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66925"/>
  <mc:AlternateContent xmlns:mc="http://schemas.openxmlformats.org/markup-compatibility/2006">
    <mc:Choice Requires="x15">
      <x15ac:absPath xmlns:x15ac="http://schemas.microsoft.com/office/spreadsheetml/2010/11/ac" url="https://samarbete-skyddad.vgregion.se/sites/sy-rs-integrationsdokumentation/Delade dokument/"/>
    </mc:Choice>
  </mc:AlternateContent>
  <xr:revisionPtr revIDLastSave="0" documentId="8_{6DB4CD26-F6BB-49CF-B92F-5EE187360E76}" xr6:coauthVersionLast="36" xr6:coauthVersionMax="36" xr10:uidLastSave="{00000000-0000-0000-0000-000000000000}"/>
  <bookViews>
    <workbookView xWindow="29880" yWindow="945" windowWidth="25785" windowHeight="14640" firstSheet="5" activeTab="5" xr2:uid="{77FEC216-C16B-4276-ACE3-CD04085763EA}"/>
  </bookViews>
  <sheets>
    <sheet name="Readme" sheetId="3" r:id="rId1"/>
    <sheet name="Applikation" sheetId="1" r:id="rId2"/>
    <sheet name="Integration" sheetId="2" r:id="rId3"/>
    <sheet name="Integrationslösning" sheetId="6" r:id="rId4"/>
    <sheet name="Integrationsbeställning" sheetId="5" r:id="rId5"/>
    <sheet name="Intg.lösning&lt;-&gt;Integration" sheetId="7" r:id="rId6"/>
    <sheet name="Intg.beställning&lt;-&gt;Integration" sheetId="8" r:id="rId7"/>
  </sheets>
  <definedNames>
    <definedName name="_appId">Applikation!$A$4:$A$1022</definedName>
    <definedName name="_appLookupByAppId">Applikation!$A$4:$B$1022</definedName>
    <definedName name="_appLookupByAppName">Applikation!$B$4:$F$1021</definedName>
    <definedName name="_appName">Applikation!$B$4:$B$1022</definedName>
    <definedName name="_xlnm._FilterDatabase" localSheetId="1" hidden="1">Applikation!$A$3:$E$492</definedName>
    <definedName name="_xlnm._FilterDatabase" localSheetId="2" hidden="1">Integration!$A$3:$K$2471</definedName>
    <definedName name="_xlnm._FilterDatabase" localSheetId="4" hidden="1">Integrationsbeställning!$A$3:$G$276</definedName>
    <definedName name="_xlnm._FilterDatabase" localSheetId="3" hidden="1">Integrationslösning!$A$3:$C$130</definedName>
    <definedName name="_xlnm._FilterDatabase" localSheetId="6" hidden="1">'Intg.beställning&lt;-&gt;Integration'!$A$3:$D$354</definedName>
    <definedName name="_xlnm._FilterDatabase" localSheetId="5" hidden="1">'Intg.lösning&lt;-&gt;Integration'!$A$3:$D$122</definedName>
    <definedName name="_integrationsmönster">Readme!$A$33:$A$46</definedName>
    <definedName name="_intId">Integration!$A$4:$A$10188</definedName>
    <definedName name="_intLookupByIntId">Integration!$A$4:$B$10188</definedName>
    <definedName name="_livscykelStatus">Readme!$A$51:$A$53</definedName>
    <definedName name="_ordId">Integrationsbeställning!$A$3:$A$10034</definedName>
    <definedName name="_ordLookupByOrdId">Integrationsbeställning!$A$3:$D$10034</definedName>
    <definedName name="_solId">Integrationslösning!$A$4:$A$9974</definedName>
    <definedName name="_solLookupBySolId">Integrationslösning!$A$4:$B$9974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70" i="2" l="1"/>
  <c r="H2470" i="2"/>
  <c r="I2470" i="2"/>
  <c r="F2469" i="2"/>
  <c r="H2469" i="2"/>
  <c r="I2469" i="2"/>
  <c r="H11" i="2"/>
  <c r="H95" i="2"/>
  <c r="H2350" i="2"/>
  <c r="F11" i="2"/>
  <c r="I11" i="2"/>
  <c r="F95" i="2"/>
  <c r="I95" i="2"/>
  <c r="F2350" i="2"/>
  <c r="I2350" i="2"/>
  <c r="D273" i="8"/>
  <c r="D274" i="8"/>
  <c r="D275" i="8"/>
  <c r="D276" i="8"/>
  <c r="D277" i="8"/>
  <c r="D278" i="8"/>
  <c r="D279" i="8"/>
  <c r="D280" i="8"/>
  <c r="D281" i="8"/>
  <c r="D282" i="8"/>
  <c r="D283" i="8"/>
  <c r="D284" i="8"/>
  <c r="D285" i="8"/>
  <c r="D286" i="8"/>
  <c r="B273" i="8"/>
  <c r="B274" i="8"/>
  <c r="B275" i="8"/>
  <c r="B276" i="8"/>
  <c r="B277" i="8"/>
  <c r="B278" i="8"/>
  <c r="B279" i="8"/>
  <c r="B280" i="8"/>
  <c r="B281" i="8"/>
  <c r="B282" i="8"/>
  <c r="B283" i="8"/>
  <c r="B284" i="8"/>
  <c r="B285" i="8"/>
  <c r="B286" i="8"/>
  <c r="H2458" i="2"/>
  <c r="I2458" i="2"/>
  <c r="H2459" i="2"/>
  <c r="H2460" i="2"/>
  <c r="H2461" i="2"/>
  <c r="H2462" i="2"/>
  <c r="H2463" i="2"/>
  <c r="H2464" i="2"/>
  <c r="H2465" i="2"/>
  <c r="H2466" i="2"/>
  <c r="I2466" i="2"/>
  <c r="H2467" i="2"/>
  <c r="I2467" i="2"/>
  <c r="H2468" i="2"/>
  <c r="F2458" i="2"/>
  <c r="F2459" i="2"/>
  <c r="F2460" i="2"/>
  <c r="F2461" i="2"/>
  <c r="F2462" i="2"/>
  <c r="I2462" i="2"/>
  <c r="F2463" i="2"/>
  <c r="I2463" i="2"/>
  <c r="F2464" i="2"/>
  <c r="F2465" i="2"/>
  <c r="F2466" i="2"/>
  <c r="F2467" i="2"/>
  <c r="F2468" i="2"/>
  <c r="D173" i="7"/>
  <c r="B173" i="7"/>
  <c r="D354" i="8"/>
  <c r="B354" i="8"/>
  <c r="D353" i="8"/>
  <c r="B353" i="8"/>
  <c r="D352" i="8"/>
  <c r="B352" i="8"/>
  <c r="D351" i="8"/>
  <c r="B351" i="8"/>
  <c r="D350" i="8"/>
  <c r="B350" i="8"/>
  <c r="D349" i="8"/>
  <c r="B349" i="8"/>
  <c r="D348" i="8"/>
  <c r="B348" i="8"/>
  <c r="H2438" i="2"/>
  <c r="H2439" i="2"/>
  <c r="H2440" i="2"/>
  <c r="H2441" i="2"/>
  <c r="H2442" i="2"/>
  <c r="H2443" i="2"/>
  <c r="H2444" i="2"/>
  <c r="H2445" i="2"/>
  <c r="H2452" i="2"/>
  <c r="H2453" i="2"/>
  <c r="H2454" i="2"/>
  <c r="H2455" i="2"/>
  <c r="H2456" i="2"/>
  <c r="H2457" i="2"/>
  <c r="H2471" i="2"/>
  <c r="F2450" i="2"/>
  <c r="F2451" i="2"/>
  <c r="F2452" i="2"/>
  <c r="F2453" i="2"/>
  <c r="F2454" i="2"/>
  <c r="F2455" i="2"/>
  <c r="F2456" i="2"/>
  <c r="F2457" i="2"/>
  <c r="F2471" i="2"/>
  <c r="D218" i="8"/>
  <c r="B218" i="8"/>
  <c r="D217" i="8"/>
  <c r="B217" i="8"/>
  <c r="D216" i="8"/>
  <c r="B216" i="8"/>
  <c r="D215" i="8"/>
  <c r="D214" i="8"/>
  <c r="D213" i="8"/>
  <c r="B215" i="8"/>
  <c r="B214" i="8"/>
  <c r="B213" i="8"/>
  <c r="B212" i="8"/>
  <c r="D347" i="8"/>
  <c r="B347" i="8"/>
  <c r="D171" i="7"/>
  <c r="B171" i="7"/>
  <c r="D170" i="7"/>
  <c r="B170" i="7"/>
  <c r="D165" i="7"/>
  <c r="B165" i="7"/>
  <c r="D166" i="7"/>
  <c r="B166" i="7"/>
  <c r="D167" i="7"/>
  <c r="B167" i="7"/>
  <c r="D168" i="7"/>
  <c r="B168" i="7"/>
  <c r="B175" i="7"/>
  <c r="D175" i="7"/>
  <c r="D330" i="8"/>
  <c r="B330" i="8"/>
  <c r="D169" i="7"/>
  <c r="B169" i="7"/>
  <c r="H1337" i="2"/>
  <c r="B342" i="8"/>
  <c r="D342" i="8"/>
  <c r="D344" i="8"/>
  <c r="D345" i="8"/>
  <c r="B345" i="8"/>
  <c r="B344" i="8"/>
  <c r="D343" i="8"/>
  <c r="B343" i="8"/>
  <c r="D249" i="8"/>
  <c r="D250" i="8"/>
  <c r="D251" i="8"/>
  <c r="D252" i="8"/>
  <c r="D253" i="8"/>
  <c r="D254" i="8"/>
  <c r="D255" i="8"/>
  <c r="D212" i="8"/>
  <c r="B250" i="8"/>
  <c r="B251" i="8"/>
  <c r="B252" i="8"/>
  <c r="B253" i="8"/>
  <c r="B254" i="8"/>
  <c r="B255" i="8"/>
  <c r="B249" i="8"/>
  <c r="D158" i="7"/>
  <c r="D159" i="7"/>
  <c r="D160" i="7"/>
  <c r="D161" i="7"/>
  <c r="D162" i="7"/>
  <c r="D163" i="7"/>
  <c r="D157" i="7"/>
  <c r="B8" i="7"/>
  <c r="B9" i="7"/>
  <c r="B157" i="7"/>
  <c r="B158" i="7"/>
  <c r="B159" i="7"/>
  <c r="B160" i="7"/>
  <c r="B161" i="7"/>
  <c r="B162" i="7"/>
  <c r="B163" i="7"/>
  <c r="B7" i="7"/>
  <c r="F1336" i="2"/>
  <c r="D156" i="8"/>
  <c r="B156" i="8"/>
  <c r="H1886" i="2"/>
  <c r="H1885" i="2"/>
  <c r="H1884" i="2"/>
  <c r="D156" i="7"/>
  <c r="B156" i="7"/>
  <c r="D164" i="7"/>
  <c r="B164" i="7"/>
  <c r="D155" i="7"/>
  <c r="B155" i="7"/>
  <c r="D154" i="7"/>
  <c r="B154" i="7"/>
  <c r="H2049" i="2"/>
  <c r="F2049" i="2"/>
  <c r="H2048" i="2"/>
  <c r="F2048" i="2"/>
  <c r="B109" i="7"/>
  <c r="B110" i="7"/>
  <c r="B111" i="7"/>
  <c r="B112" i="7"/>
  <c r="B113" i="7"/>
  <c r="B114" i="7"/>
  <c r="B115" i="7"/>
  <c r="B108" i="7"/>
  <c r="D108" i="7"/>
  <c r="D109" i="7"/>
  <c r="D110" i="7"/>
  <c r="D111" i="7"/>
  <c r="D112" i="7"/>
  <c r="D113" i="7"/>
  <c r="D114" i="7"/>
  <c r="D115" i="7"/>
  <c r="D107" i="7"/>
  <c r="B107" i="7"/>
  <c r="F2047" i="2"/>
  <c r="H2047" i="2"/>
  <c r="F2046" i="2"/>
  <c r="I2046" i="2"/>
  <c r="F2045" i="2"/>
  <c r="I2045" i="2"/>
  <c r="F2044" i="2"/>
  <c r="I2044" i="2"/>
  <c r="F2043" i="2"/>
  <c r="I2043" i="2"/>
  <c r="F164" i="2"/>
  <c r="F2040" i="2"/>
  <c r="I2040" i="2"/>
  <c r="F2041" i="2"/>
  <c r="I2041" i="2"/>
  <c r="H2039" i="2"/>
  <c r="F2039" i="2"/>
  <c r="F2034" i="2"/>
  <c r="D17" i="7"/>
  <c r="D18" i="7"/>
  <c r="D19" i="7"/>
  <c r="D20" i="7"/>
  <c r="B17" i="7"/>
  <c r="B18" i="7"/>
  <c r="B19" i="7"/>
  <c r="B20" i="7"/>
  <c r="B338" i="8"/>
  <c r="B339" i="8"/>
  <c r="B341" i="8"/>
  <c r="B340" i="8"/>
  <c r="B332" i="8"/>
  <c r="B333" i="8"/>
  <c r="B334" i="8"/>
  <c r="D339" i="8"/>
  <c r="D341" i="8"/>
  <c r="D340" i="8"/>
  <c r="D332" i="8"/>
  <c r="D333" i="8"/>
  <c r="D334" i="8"/>
  <c r="D338" i="8"/>
  <c r="H2036" i="2"/>
  <c r="F2036" i="2"/>
  <c r="F2037" i="2"/>
  <c r="H2037" i="2"/>
  <c r="F2038" i="2"/>
  <c r="H2038" i="2"/>
  <c r="D337" i="8"/>
  <c r="B337" i="8"/>
  <c r="D287" i="8"/>
  <c r="B287" i="8"/>
  <c r="D288" i="8"/>
  <c r="B288" i="8"/>
  <c r="D293" i="8"/>
  <c r="B293" i="8"/>
  <c r="D289" i="8"/>
  <c r="B289" i="8"/>
  <c r="D290" i="8"/>
  <c r="B290" i="8"/>
  <c r="D291" i="8"/>
  <c r="B291" i="8"/>
  <c r="D292" i="8"/>
  <c r="B292" i="8"/>
  <c r="D152" i="7"/>
  <c r="B152" i="7"/>
  <c r="D151" i="7"/>
  <c r="B151" i="7"/>
  <c r="D150" i="7"/>
  <c r="B150" i="7"/>
  <c r="D149" i="7"/>
  <c r="B149" i="7"/>
  <c r="D148" i="7"/>
  <c r="B148" i="7"/>
  <c r="D147" i="7"/>
  <c r="B147" i="7"/>
  <c r="D146" i="7"/>
  <c r="B146" i="7"/>
  <c r="F2035" i="2"/>
  <c r="H2035" i="2"/>
  <c r="D335" i="8"/>
  <c r="B335" i="8"/>
  <c r="H1205" i="2"/>
  <c r="H1418" i="2"/>
  <c r="F1418" i="2"/>
  <c r="F1697" i="2"/>
  <c r="H2451" i="2"/>
  <c r="H2450" i="2"/>
  <c r="F2449" i="2"/>
  <c r="H2449" i="2"/>
  <c r="D299" i="8"/>
  <c r="B299" i="8"/>
  <c r="D298" i="8"/>
  <c r="B298" i="8"/>
  <c r="D297" i="8"/>
  <c r="B297" i="8"/>
  <c r="D296" i="8"/>
  <c r="B296" i="8"/>
  <c r="F2033" i="2"/>
  <c r="H2033" i="2"/>
  <c r="F2030" i="2"/>
  <c r="H2030" i="2"/>
  <c r="F2448" i="2"/>
  <c r="H2448" i="2"/>
  <c r="F2032" i="2"/>
  <c r="H2032" i="2"/>
  <c r="F2031" i="2"/>
  <c r="H2031" i="2"/>
  <c r="F1618" i="2"/>
  <c r="H1618" i="2"/>
  <c r="F1628" i="2"/>
  <c r="H1628" i="2"/>
  <c r="F1616" i="2"/>
  <c r="H1616" i="2"/>
  <c r="I1615" i="2"/>
  <c r="F918" i="2"/>
  <c r="F475" i="1"/>
  <c r="H1739" i="2"/>
  <c r="F1108" i="2"/>
  <c r="H1614" i="2"/>
  <c r="F1614" i="2"/>
  <c r="D80" i="7"/>
  <c r="B80" i="7"/>
  <c r="D331" i="8"/>
  <c r="B331" i="8"/>
  <c r="F2447" i="2"/>
  <c r="H2447" i="2"/>
  <c r="D145" i="7"/>
  <c r="B145" i="7"/>
  <c r="D143" i="7"/>
  <c r="B143" i="7"/>
  <c r="H1658" i="2"/>
  <c r="F1658" i="2"/>
  <c r="D144" i="7"/>
  <c r="B144" i="7"/>
  <c r="D141" i="7"/>
  <c r="B141" i="7"/>
  <c r="D142" i="7"/>
  <c r="B142" i="7"/>
  <c r="F1879" i="2"/>
  <c r="H1879" i="2"/>
  <c r="F1881" i="2"/>
  <c r="H1881" i="2"/>
  <c r="F1880" i="2"/>
  <c r="H1880" i="2"/>
  <c r="F1878" i="2"/>
  <c r="H1878" i="2"/>
  <c r="F1877" i="2"/>
  <c r="H1877" i="2"/>
  <c r="H1047" i="2"/>
  <c r="H1713" i="2"/>
  <c r="H1712" i="2"/>
  <c r="H1711" i="2"/>
  <c r="H1710" i="2"/>
  <c r="H1876" i="2"/>
  <c r="F1876" i="2"/>
  <c r="H1875" i="2"/>
  <c r="F1875" i="2"/>
  <c r="H1874" i="2"/>
  <c r="F1874" i="2"/>
  <c r="H1873" i="2"/>
  <c r="F1873" i="2"/>
  <c r="H1872" i="2"/>
  <c r="F1872" i="2"/>
  <c r="H1871" i="2"/>
  <c r="F1871" i="2"/>
  <c r="F474" i="1"/>
  <c r="F473" i="1"/>
  <c r="F472" i="1"/>
  <c r="F471" i="1"/>
  <c r="H1291" i="2"/>
  <c r="H1292" i="2"/>
  <c r="H1415" i="2"/>
  <c r="H2034" i="2"/>
  <c r="D336" i="8"/>
  <c r="B336" i="8"/>
  <c r="F94" i="2"/>
  <c r="H94" i="2"/>
  <c r="F93" i="2"/>
  <c r="H93" i="2"/>
  <c r="F134" i="2"/>
  <c r="H134" i="2"/>
  <c r="F133" i="2"/>
  <c r="H133" i="2"/>
  <c r="F131" i="2"/>
  <c r="H131" i="2"/>
  <c r="F132" i="2"/>
  <c r="H132" i="2"/>
  <c r="F130" i="2"/>
  <c r="H130" i="2"/>
  <c r="F129" i="2"/>
  <c r="H129" i="2"/>
  <c r="F1358" i="2"/>
  <c r="H1358" i="2"/>
  <c r="F1356" i="2"/>
  <c r="H1356" i="2"/>
  <c r="F893" i="2"/>
  <c r="H893" i="2"/>
  <c r="F894" i="2"/>
  <c r="H894" i="2"/>
  <c r="D153" i="7"/>
  <c r="B153" i="7"/>
  <c r="D329" i="8"/>
  <c r="B329" i="8"/>
  <c r="H891" i="2"/>
  <c r="F891" i="2"/>
  <c r="H890" i="2"/>
  <c r="F890" i="2"/>
  <c r="H888" i="2"/>
  <c r="F888" i="2"/>
  <c r="H887" i="2"/>
  <c r="F887" i="2"/>
  <c r="H886" i="2"/>
  <c r="F886" i="2"/>
  <c r="H884" i="2"/>
  <c r="F884" i="2"/>
  <c r="H883" i="2"/>
  <c r="F883" i="2"/>
  <c r="H881" i="2"/>
  <c r="F881" i="2"/>
  <c r="H397" i="2"/>
  <c r="H1870" i="2"/>
  <c r="F1870" i="2"/>
  <c r="H1869" i="2"/>
  <c r="F1869" i="2"/>
  <c r="H1868" i="2"/>
  <c r="F1868" i="2"/>
  <c r="H1867" i="2"/>
  <c r="F1867" i="2"/>
  <c r="H1856" i="2"/>
  <c r="H1857" i="2"/>
  <c r="F1857" i="2"/>
  <c r="H1858" i="2"/>
  <c r="F1858" i="2"/>
  <c r="H1859" i="2"/>
  <c r="F1859" i="2"/>
  <c r="H1860" i="2"/>
  <c r="H1861" i="2"/>
  <c r="H1862" i="2"/>
  <c r="H1863" i="2"/>
  <c r="H1864" i="2"/>
  <c r="F1864" i="2"/>
  <c r="H1865" i="2"/>
  <c r="H1866" i="2"/>
  <c r="F1860" i="2"/>
  <c r="F1861" i="2"/>
  <c r="F1862" i="2"/>
  <c r="F1863" i="2"/>
  <c r="F1865" i="2"/>
  <c r="F1866" i="2"/>
  <c r="H1855" i="2"/>
  <c r="H1854" i="2"/>
  <c r="H1853" i="2"/>
  <c r="H1852" i="2"/>
  <c r="H1851" i="2"/>
  <c r="F1851" i="2"/>
  <c r="F1852" i="2"/>
  <c r="F1853" i="2"/>
  <c r="F1854" i="2"/>
  <c r="F1855" i="2"/>
  <c r="F1856" i="2"/>
  <c r="H1848" i="2"/>
  <c r="F1848" i="2"/>
  <c r="H1849" i="2"/>
  <c r="F1849" i="2"/>
  <c r="H1850" i="2"/>
  <c r="F1850" i="2"/>
  <c r="D272" i="8"/>
  <c r="B272" i="8"/>
  <c r="D271" i="8"/>
  <c r="B271" i="8"/>
  <c r="D270" i="8"/>
  <c r="B270" i="8"/>
  <c r="D269" i="8"/>
  <c r="B269" i="8"/>
  <c r="H2057" i="2"/>
  <c r="F2057" i="2"/>
  <c r="H2056" i="2"/>
  <c r="F2056" i="2"/>
  <c r="H2334" i="2"/>
  <c r="F2334" i="2"/>
  <c r="H2327" i="2"/>
  <c r="F2327" i="2"/>
  <c r="F470" i="1"/>
  <c r="H2341" i="2"/>
  <c r="F2341" i="2"/>
  <c r="D322" i="8"/>
  <c r="B322" i="8"/>
  <c r="D321" i="8"/>
  <c r="B321" i="8"/>
  <c r="D5" i="7"/>
  <c r="B5" i="7"/>
  <c r="D4" i="7"/>
  <c r="B4" i="7"/>
  <c r="D138" i="7"/>
  <c r="B138" i="7"/>
  <c r="D137" i="7"/>
  <c r="B137" i="7"/>
  <c r="D130" i="7"/>
  <c r="B130" i="7"/>
  <c r="D131" i="7"/>
  <c r="B131" i="7"/>
  <c r="D136" i="7"/>
  <c r="B136" i="7"/>
  <c r="D135" i="7"/>
  <c r="B135" i="7"/>
  <c r="D134" i="7"/>
  <c r="B134" i="7"/>
  <c r="D133" i="7"/>
  <c r="B133" i="7"/>
  <c r="D139" i="7"/>
  <c r="B139" i="7"/>
  <c r="D129" i="7"/>
  <c r="B129" i="7"/>
  <c r="D132" i="7"/>
  <c r="B132" i="7"/>
  <c r="H1847" i="2"/>
  <c r="F1847" i="2"/>
  <c r="F1882" i="2"/>
  <c r="H1882" i="2"/>
  <c r="F1846" i="2"/>
  <c r="H1846" i="2"/>
  <c r="F1845" i="2"/>
  <c r="H1845" i="2"/>
  <c r="F1844" i="2"/>
  <c r="H1844" i="2"/>
  <c r="F1843" i="2"/>
  <c r="H1843" i="2"/>
  <c r="F1842" i="2"/>
  <c r="H1842" i="2"/>
  <c r="H1841" i="2"/>
  <c r="F1841" i="2"/>
  <c r="D106" i="7"/>
  <c r="B106" i="7"/>
  <c r="D328" i="8"/>
  <c r="B328" i="8"/>
  <c r="F1840" i="2"/>
  <c r="H1840" i="2"/>
  <c r="H1839" i="2"/>
  <c r="F1839" i="2"/>
  <c r="H1838" i="2"/>
  <c r="F1838" i="2"/>
  <c r="H1837" i="2"/>
  <c r="F1837" i="2"/>
  <c r="H1836" i="2"/>
  <c r="F1836" i="2"/>
  <c r="H1835" i="2"/>
  <c r="F1835" i="2"/>
  <c r="B10" i="7"/>
  <c r="D10" i="7"/>
  <c r="B11" i="7"/>
  <c r="D11" i="7"/>
  <c r="B12" i="7"/>
  <c r="D12" i="7"/>
  <c r="B13" i="7"/>
  <c r="D13" i="7"/>
  <c r="B14" i="7"/>
  <c r="D14" i="7"/>
  <c r="B15" i="7"/>
  <c r="D15" i="7"/>
  <c r="B16" i="7"/>
  <c r="D16" i="7"/>
  <c r="H1834" i="2"/>
  <c r="F1834" i="2"/>
  <c r="H1833" i="2"/>
  <c r="F1833" i="2"/>
  <c r="H1832" i="2"/>
  <c r="F1832" i="2"/>
  <c r="H1831" i="2"/>
  <c r="F1831" i="2"/>
  <c r="H1830" i="2"/>
  <c r="F1830" i="2"/>
  <c r="H1829" i="2"/>
  <c r="F1829" i="2"/>
  <c r="H1828" i="2"/>
  <c r="F1828" i="2"/>
  <c r="H1827" i="2"/>
  <c r="F1827" i="2"/>
  <c r="H1826" i="2"/>
  <c r="F1826" i="2"/>
  <c r="H1825" i="2"/>
  <c r="F1825" i="2"/>
  <c r="H1824" i="2"/>
  <c r="F1824" i="2"/>
  <c r="H1823" i="2"/>
  <c r="F1823" i="2"/>
  <c r="H1822" i="2"/>
  <c r="F1822" i="2"/>
  <c r="H1821" i="2"/>
  <c r="F1821" i="2"/>
  <c r="H1820" i="2"/>
  <c r="F1820" i="2"/>
  <c r="H1819" i="2"/>
  <c r="F1819" i="2"/>
  <c r="H1818" i="2"/>
  <c r="F1818" i="2"/>
  <c r="H1632" i="2"/>
  <c r="F1632" i="2"/>
  <c r="H1630" i="2"/>
  <c r="F1630" i="2"/>
  <c r="H1811" i="2"/>
  <c r="F1811" i="2"/>
  <c r="H1810" i="2"/>
  <c r="F1810" i="2"/>
  <c r="H1809" i="2"/>
  <c r="F1809" i="2"/>
  <c r="F469" i="1"/>
  <c r="F468" i="1"/>
  <c r="H1808" i="2"/>
  <c r="F1808" i="2"/>
  <c r="H1807" i="2"/>
  <c r="F1807" i="2"/>
  <c r="H1806" i="2"/>
  <c r="F1806" i="2"/>
  <c r="H1805" i="2"/>
  <c r="F1805" i="2"/>
  <c r="H1804" i="2"/>
  <c r="F1804" i="2"/>
  <c r="H1803" i="2"/>
  <c r="F1803" i="2"/>
  <c r="H1802" i="2"/>
  <c r="F1802" i="2"/>
  <c r="H1801" i="2"/>
  <c r="F1801" i="2"/>
  <c r="F467" i="1"/>
  <c r="F466" i="1"/>
  <c r="H1797" i="2"/>
  <c r="F1797" i="2"/>
  <c r="H1775" i="2"/>
  <c r="H1760" i="2"/>
  <c r="H1751" i="2"/>
  <c r="F1798" i="2"/>
  <c r="H1798" i="2"/>
  <c r="F1799" i="2"/>
  <c r="H1799" i="2"/>
  <c r="F1800" i="2"/>
  <c r="H1800" i="2"/>
  <c r="F1746" i="2"/>
  <c r="H1746" i="2"/>
  <c r="F1747" i="2"/>
  <c r="H1747" i="2"/>
  <c r="F1749" i="2"/>
  <c r="H1749" i="2"/>
  <c r="F1750" i="2"/>
  <c r="H1750" i="2"/>
  <c r="F1751" i="2"/>
  <c r="F1752" i="2"/>
  <c r="H1752" i="2"/>
  <c r="F1753" i="2"/>
  <c r="H1753" i="2"/>
  <c r="F1754" i="2"/>
  <c r="H1754" i="2"/>
  <c r="F1755" i="2"/>
  <c r="H1755" i="2"/>
  <c r="F1759" i="2"/>
  <c r="H1759" i="2"/>
  <c r="F1760" i="2"/>
  <c r="F1761" i="2"/>
  <c r="H1761" i="2"/>
  <c r="F1766" i="2"/>
  <c r="H1766" i="2"/>
  <c r="F1767" i="2"/>
  <c r="H1767" i="2"/>
  <c r="F1768" i="2"/>
  <c r="H1768" i="2"/>
  <c r="F1769" i="2"/>
  <c r="H1769" i="2"/>
  <c r="F1770" i="2"/>
  <c r="H1770" i="2"/>
  <c r="F1772" i="2"/>
  <c r="H1772" i="2"/>
  <c r="F1773" i="2"/>
  <c r="H1773" i="2"/>
  <c r="F1774" i="2"/>
  <c r="H1774" i="2"/>
  <c r="F1775" i="2"/>
  <c r="F1776" i="2"/>
  <c r="H1776" i="2"/>
  <c r="H1815" i="2"/>
  <c r="F1815" i="2"/>
  <c r="H1814" i="2"/>
  <c r="F1814" i="2"/>
  <c r="B85" i="7"/>
  <c r="D85" i="7"/>
  <c r="B86" i="7"/>
  <c r="D86" i="7"/>
  <c r="B87" i="7"/>
  <c r="D87" i="7"/>
  <c r="B88" i="7"/>
  <c r="D88" i="7"/>
  <c r="B89" i="7"/>
  <c r="D89" i="7"/>
  <c r="B90" i="7"/>
  <c r="D90" i="7"/>
  <c r="B91" i="7"/>
  <c r="D91" i="7"/>
  <c r="B92" i="7"/>
  <c r="D92" i="7"/>
  <c r="B93" i="7"/>
  <c r="D93" i="7"/>
  <c r="B94" i="7"/>
  <c r="D94" i="7"/>
  <c r="B95" i="7"/>
  <c r="D95" i="7"/>
  <c r="B96" i="7"/>
  <c r="D96" i="7"/>
  <c r="B97" i="7"/>
  <c r="D97" i="7"/>
  <c r="B98" i="7"/>
  <c r="D98" i="7"/>
  <c r="B99" i="7"/>
  <c r="D99" i="7"/>
  <c r="B100" i="7"/>
  <c r="D100" i="7"/>
  <c r="B101" i="7"/>
  <c r="D101" i="7"/>
  <c r="B102" i="7"/>
  <c r="D102" i="7"/>
  <c r="B103" i="7"/>
  <c r="D103" i="7"/>
  <c r="B104" i="7"/>
  <c r="D104" i="7"/>
  <c r="H1812" i="2"/>
  <c r="F1812" i="2"/>
  <c r="H1813" i="2"/>
  <c r="F1813" i="2"/>
  <c r="B317" i="8"/>
  <c r="D317" i="8"/>
  <c r="B86" i="8"/>
  <c r="D86" i="8"/>
  <c r="B315" i="8"/>
  <c r="D315" i="8"/>
  <c r="B318" i="8"/>
  <c r="D318" i="8"/>
  <c r="B326" i="8"/>
  <c r="D326" i="8"/>
  <c r="B327" i="8"/>
  <c r="D327" i="8"/>
  <c r="B306" i="8"/>
  <c r="D306" i="8"/>
  <c r="B307" i="8"/>
  <c r="D307" i="8"/>
  <c r="B308" i="8"/>
  <c r="D308" i="8"/>
  <c r="B309" i="8"/>
  <c r="D309" i="8"/>
  <c r="B219" i="8"/>
  <c r="D219" i="8"/>
  <c r="B220" i="8"/>
  <c r="D220" i="8"/>
  <c r="B221" i="8"/>
  <c r="D221" i="8"/>
  <c r="B222" i="8"/>
  <c r="D222" i="8"/>
  <c r="B223" i="8"/>
  <c r="D223" i="8"/>
  <c r="B224" i="8"/>
  <c r="D224" i="8"/>
  <c r="B225" i="8"/>
  <c r="D225" i="8"/>
  <c r="B226" i="8"/>
  <c r="D226" i="8"/>
  <c r="B227" i="8"/>
  <c r="D227" i="8"/>
  <c r="B228" i="8"/>
  <c r="D228" i="8"/>
  <c r="B229" i="8"/>
  <c r="D229" i="8"/>
  <c r="B230" i="8"/>
  <c r="D230" i="8"/>
  <c r="B231" i="8"/>
  <c r="D231" i="8"/>
  <c r="B232" i="8"/>
  <c r="D232" i="8"/>
  <c r="B233" i="8"/>
  <c r="D233" i="8"/>
  <c r="B234" i="8"/>
  <c r="D234" i="8"/>
  <c r="B235" i="8"/>
  <c r="D235" i="8"/>
  <c r="B236" i="8"/>
  <c r="D236" i="8"/>
  <c r="B237" i="8"/>
  <c r="D237" i="8"/>
  <c r="B238" i="8"/>
  <c r="D238" i="8"/>
  <c r="D346" i="8"/>
  <c r="B346" i="8"/>
  <c r="F1743" i="2"/>
  <c r="H1743" i="2"/>
  <c r="F1744" i="2"/>
  <c r="H1744" i="2"/>
  <c r="F1748" i="2"/>
  <c r="H1748" i="2"/>
  <c r="F1757" i="2"/>
  <c r="H1757" i="2"/>
  <c r="F1758" i="2"/>
  <c r="H1758" i="2"/>
  <c r="F1762" i="2"/>
  <c r="H1762" i="2"/>
  <c r="F1763" i="2"/>
  <c r="H1763" i="2"/>
  <c r="F1764" i="2"/>
  <c r="H1764" i="2"/>
  <c r="F1765" i="2"/>
  <c r="H1765" i="2"/>
  <c r="F1777" i="2"/>
  <c r="H1777" i="2"/>
  <c r="F1778" i="2"/>
  <c r="H1778" i="2"/>
  <c r="F1779" i="2"/>
  <c r="H1779" i="2"/>
  <c r="F1780" i="2"/>
  <c r="H1780" i="2"/>
  <c r="F1781" i="2"/>
  <c r="H1781" i="2"/>
  <c r="F1782" i="2"/>
  <c r="H1782" i="2"/>
  <c r="F1783" i="2"/>
  <c r="H1783" i="2"/>
  <c r="F1784" i="2"/>
  <c r="H1784" i="2"/>
  <c r="F1785" i="2"/>
  <c r="H1785" i="2"/>
  <c r="F1786" i="2"/>
  <c r="H1786" i="2"/>
  <c r="F1787" i="2"/>
  <c r="H1787" i="2"/>
  <c r="F1788" i="2"/>
  <c r="H1788" i="2"/>
  <c r="F1789" i="2"/>
  <c r="H1789" i="2"/>
  <c r="F1790" i="2"/>
  <c r="H1790" i="2"/>
  <c r="F1791" i="2"/>
  <c r="H1791" i="2"/>
  <c r="F1792" i="2"/>
  <c r="H1792" i="2"/>
  <c r="F1793" i="2"/>
  <c r="H1793" i="2"/>
  <c r="F1794" i="2"/>
  <c r="H1794" i="2"/>
  <c r="F1795" i="2"/>
  <c r="H1795" i="2"/>
  <c r="F1796" i="2"/>
  <c r="H1796" i="2"/>
  <c r="D325" i="8"/>
  <c r="B325" i="8"/>
  <c r="H1817" i="2"/>
  <c r="F1817" i="2"/>
  <c r="D319" i="8"/>
  <c r="B319" i="8"/>
  <c r="D324" i="8"/>
  <c r="B324" i="8"/>
  <c r="D323" i="8"/>
  <c r="B323" i="8"/>
  <c r="H1745" i="2"/>
  <c r="F1745" i="2"/>
  <c r="H1816" i="2"/>
  <c r="F1816" i="2"/>
  <c r="D128" i="7"/>
  <c r="B128" i="7"/>
  <c r="D127" i="7"/>
  <c r="B127" i="7"/>
  <c r="D124" i="7"/>
  <c r="B123" i="7"/>
  <c r="D123" i="7"/>
  <c r="B124" i="7"/>
  <c r="B125" i="7"/>
  <c r="D125" i="7"/>
  <c r="B126" i="7"/>
  <c r="D126" i="7"/>
  <c r="D122" i="7"/>
  <c r="B122" i="7"/>
  <c r="D84" i="7"/>
  <c r="B84" i="7"/>
  <c r="D83" i="7"/>
  <c r="B83" i="7"/>
  <c r="D82" i="7"/>
  <c r="B82" i="7"/>
  <c r="D81" i="7"/>
  <c r="B81" i="7"/>
  <c r="F464" i="1"/>
  <c r="B21" i="7"/>
  <c r="D21" i="7"/>
  <c r="B22" i="7"/>
  <c r="D22" i="7"/>
  <c r="B23" i="7"/>
  <c r="D23" i="7"/>
  <c r="B24" i="7"/>
  <c r="D24" i="7"/>
  <c r="B25" i="7"/>
  <c r="D25" i="7"/>
  <c r="B26" i="7"/>
  <c r="D26" i="7"/>
  <c r="B27" i="7"/>
  <c r="D27" i="7"/>
  <c r="B28" i="7"/>
  <c r="D28" i="7"/>
  <c r="B29" i="7"/>
  <c r="D29" i="7"/>
  <c r="B30" i="7"/>
  <c r="D30" i="7"/>
  <c r="B31" i="7"/>
  <c r="D31" i="7"/>
  <c r="B32" i="7"/>
  <c r="D32" i="7"/>
  <c r="B33" i="7"/>
  <c r="D33" i="7"/>
  <c r="B34" i="7"/>
  <c r="D34" i="7"/>
  <c r="B35" i="7"/>
  <c r="D35" i="7"/>
  <c r="B36" i="7"/>
  <c r="D36" i="7"/>
  <c r="B37" i="7"/>
  <c r="D37" i="7"/>
  <c r="B38" i="7"/>
  <c r="D38" i="7"/>
  <c r="B39" i="7"/>
  <c r="D39" i="7"/>
  <c r="B40" i="7"/>
  <c r="D40" i="7"/>
  <c r="B41" i="7"/>
  <c r="D41" i="7"/>
  <c r="B42" i="7"/>
  <c r="D42" i="7"/>
  <c r="B43" i="7"/>
  <c r="D43" i="7"/>
  <c r="B44" i="7"/>
  <c r="D44" i="7"/>
  <c r="B45" i="7"/>
  <c r="D45" i="7"/>
  <c r="B46" i="7"/>
  <c r="D46" i="7"/>
  <c r="B47" i="7"/>
  <c r="D47" i="7"/>
  <c r="B48" i="7"/>
  <c r="D48" i="7"/>
  <c r="B49" i="7"/>
  <c r="D49" i="7"/>
  <c r="B50" i="7"/>
  <c r="D50" i="7"/>
  <c r="B51" i="7"/>
  <c r="D51" i="7"/>
  <c r="B52" i="7"/>
  <c r="D52" i="7"/>
  <c r="B53" i="7"/>
  <c r="D53" i="7"/>
  <c r="B54" i="7"/>
  <c r="D54" i="7"/>
  <c r="B55" i="7"/>
  <c r="D55" i="7"/>
  <c r="B56" i="7"/>
  <c r="D56" i="7"/>
  <c r="B57" i="7"/>
  <c r="D57" i="7"/>
  <c r="B58" i="7"/>
  <c r="D58" i="7"/>
  <c r="B59" i="7"/>
  <c r="D59" i="7"/>
  <c r="B60" i="7"/>
  <c r="D60" i="7"/>
  <c r="B61" i="7"/>
  <c r="D61" i="7"/>
  <c r="B62" i="7"/>
  <c r="D62" i="7"/>
  <c r="B63" i="7"/>
  <c r="D63" i="7"/>
  <c r="B64" i="7"/>
  <c r="D64" i="7"/>
  <c r="B65" i="7"/>
  <c r="D65" i="7"/>
  <c r="B66" i="7"/>
  <c r="D66" i="7"/>
  <c r="B67" i="7"/>
  <c r="D67" i="7"/>
  <c r="B68" i="7"/>
  <c r="D68" i="7"/>
  <c r="B69" i="7"/>
  <c r="D69" i="7"/>
  <c r="B70" i="7"/>
  <c r="D70" i="7"/>
  <c r="B71" i="7"/>
  <c r="D71" i="7"/>
  <c r="B72" i="7"/>
  <c r="D72" i="7"/>
  <c r="B73" i="7"/>
  <c r="D73" i="7"/>
  <c r="B74" i="7"/>
  <c r="D74" i="7"/>
  <c r="B75" i="7"/>
  <c r="D75" i="7"/>
  <c r="B76" i="7"/>
  <c r="D76" i="7"/>
  <c r="B77" i="7"/>
  <c r="D77" i="7"/>
  <c r="B78" i="7"/>
  <c r="D78" i="7"/>
  <c r="B79" i="7"/>
  <c r="D79" i="7"/>
  <c r="B117" i="7"/>
  <c r="D117" i="7"/>
  <c r="B118" i="7"/>
  <c r="D118" i="7"/>
  <c r="B119" i="7"/>
  <c r="D119" i="7"/>
  <c r="B120" i="7"/>
  <c r="D120" i="7"/>
  <c r="B121" i="7"/>
  <c r="D121" i="7"/>
  <c r="D116" i="7"/>
  <c r="B116" i="7"/>
  <c r="F465" i="1"/>
  <c r="D320" i="8"/>
  <c r="B320" i="8"/>
  <c r="B140" i="7"/>
  <c r="D140" i="7"/>
  <c r="F358"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217"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478" i="1"/>
  <c r="F100" i="1"/>
  <c r="F101" i="1"/>
  <c r="F102"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8" i="1"/>
  <c r="F219" i="1"/>
  <c r="F220" i="1"/>
  <c r="F251"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B2475" i="2"/>
  <c r="F250"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 i="1"/>
  <c r="B316" i="8"/>
  <c r="B8" i="8"/>
  <c r="B9" i="8"/>
  <c r="B6" i="8"/>
  <c r="B7" i="8"/>
  <c r="B57" i="8"/>
  <c r="B37" i="8"/>
  <c r="B20" i="8"/>
  <c r="B21" i="8"/>
  <c r="B38" i="8"/>
  <c r="B13" i="8"/>
  <c r="B15" i="8"/>
  <c r="B14" i="8"/>
  <c r="B16" i="8"/>
  <c r="B17" i="8"/>
  <c r="B18" i="8"/>
  <c r="B22" i="8"/>
  <c r="B23" i="8"/>
  <c r="B137" i="8"/>
  <c r="B10" i="8"/>
  <c r="B11" i="8"/>
  <c r="B12" i="8"/>
  <c r="B100" i="8"/>
  <c r="B267" i="8"/>
  <c r="B39" i="8"/>
  <c r="B126" i="8"/>
  <c r="B118" i="8"/>
  <c r="B19" i="8"/>
  <c r="B40" i="8"/>
  <c r="B117" i="8"/>
  <c r="B168" i="8"/>
  <c r="B41" i="8"/>
  <c r="B42" i="8"/>
  <c r="B43" i="8"/>
  <c r="B44" i="8"/>
  <c r="B45" i="8"/>
  <c r="B46" i="8"/>
  <c r="B47" i="8"/>
  <c r="B27" i="8"/>
  <c r="B28" i="8"/>
  <c r="B314" i="8"/>
  <c r="B29" i="8"/>
  <c r="B30" i="8"/>
  <c r="B31" i="8"/>
  <c r="B32" i="8"/>
  <c r="B33" i="8"/>
  <c r="B34" i="8"/>
  <c r="B35" i="8"/>
  <c r="B36" i="8"/>
  <c r="B154" i="8"/>
  <c r="B88" i="8"/>
  <c r="B91" i="8"/>
  <c r="B59" i="8"/>
  <c r="B60" i="8"/>
  <c r="B61" i="8"/>
  <c r="B92" i="8"/>
  <c r="B93" i="8"/>
  <c r="B87" i="8"/>
  <c r="B155" i="8"/>
  <c r="B62" i="8"/>
  <c r="B63" i="8"/>
  <c r="B64" i="8"/>
  <c r="B65" i="8"/>
  <c r="B66" i="8"/>
  <c r="B67" i="8"/>
  <c r="B68" i="8"/>
  <c r="B69" i="8"/>
  <c r="B70" i="8"/>
  <c r="B71" i="8"/>
  <c r="B89" i="8"/>
  <c r="B90" i="8"/>
  <c r="B84" i="8"/>
  <c r="B150" i="8"/>
  <c r="B151" i="8"/>
  <c r="B152" i="8"/>
  <c r="B153" i="8"/>
  <c r="B85" i="8"/>
  <c r="B240" i="8"/>
  <c r="B101" i="8"/>
  <c r="B102" i="8"/>
  <c r="B103" i="8"/>
  <c r="B104" i="8"/>
  <c r="B105" i="8"/>
  <c r="B106" i="8"/>
  <c r="B107" i="8"/>
  <c r="B108" i="8"/>
  <c r="B109" i="8"/>
  <c r="B110" i="8"/>
  <c r="B111" i="8"/>
  <c r="B112" i="8"/>
  <c r="B113" i="8"/>
  <c r="B114" i="8"/>
  <c r="B115" i="8"/>
  <c r="B148" i="8"/>
  <c r="B149" i="8"/>
  <c r="B48" i="8"/>
  <c r="B49" i="8"/>
  <c r="B147" i="8"/>
  <c r="B94" i="8"/>
  <c r="B135" i="8"/>
  <c r="B136" i="8"/>
  <c r="B72" i="8"/>
  <c r="B73" i="8"/>
  <c r="B74" i="8"/>
  <c r="B75" i="8"/>
  <c r="B96" i="8"/>
  <c r="B169" i="8"/>
  <c r="B170" i="8"/>
  <c r="B171" i="8"/>
  <c r="B172" i="8"/>
  <c r="B127" i="8"/>
  <c r="B199" i="8"/>
  <c r="B200" i="8"/>
  <c r="B50" i="8"/>
  <c r="B51" i="8"/>
  <c r="B52" i="8"/>
  <c r="B173" i="8"/>
  <c r="B201" i="8"/>
  <c r="B174" i="8"/>
  <c r="B175" i="8"/>
  <c r="B176" i="8"/>
  <c r="B177" i="8"/>
  <c r="B178" i="8"/>
  <c r="B179" i="8"/>
  <c r="B180" i="8"/>
  <c r="B181" i="8"/>
  <c r="B182" i="8"/>
  <c r="B183" i="8"/>
  <c r="B184" i="8"/>
  <c r="B185" i="8"/>
  <c r="B186" i="8"/>
  <c r="B187" i="8"/>
  <c r="B188" i="8"/>
  <c r="B189" i="8"/>
  <c r="B190" i="8"/>
  <c r="B191" i="8"/>
  <c r="B192" i="8"/>
  <c r="B193" i="8"/>
  <c r="B194" i="8"/>
  <c r="B195" i="8"/>
  <c r="B196" i="8"/>
  <c r="B197" i="8"/>
  <c r="B145" i="8"/>
  <c r="B146" i="8"/>
  <c r="B202" i="8"/>
  <c r="B313" i="8"/>
  <c r="B207" i="8"/>
  <c r="B208" i="8"/>
  <c r="B209" i="8"/>
  <c r="B210" i="8"/>
  <c r="B95" i="8"/>
  <c r="B53" i="8"/>
  <c r="B76" i="8"/>
  <c r="B77" i="8"/>
  <c r="B54" i="8"/>
  <c r="B239" i="8"/>
  <c r="B258" i="8"/>
  <c r="B259" i="8"/>
  <c r="B260" i="8"/>
  <c r="B211" i="8"/>
  <c r="B55" i="8"/>
  <c r="B256" i="8"/>
  <c r="B264" i="8"/>
  <c r="B265" i="8"/>
  <c r="B266" i="8"/>
  <c r="B78" i="8"/>
  <c r="B79" i="8"/>
  <c r="B205" i="8"/>
  <c r="B56" i="8"/>
  <c r="B262" i="8"/>
  <c r="B203" i="8"/>
  <c r="B263" i="8"/>
  <c r="B257" i="8"/>
  <c r="B241" i="8"/>
  <c r="B242" i="8"/>
  <c r="B243" i="8"/>
  <c r="B244" i="8"/>
  <c r="B245" i="8"/>
  <c r="B246" i="8"/>
  <c r="B261" i="8"/>
  <c r="B80" i="8"/>
  <c r="B81" i="8"/>
  <c r="B82" i="8"/>
  <c r="B83" i="8"/>
  <c r="B294" i="8"/>
  <c r="B268" i="8"/>
  <c r="B247" i="8"/>
  <c r="B204" i="8"/>
  <c r="B300" i="8"/>
  <c r="B301" i="8"/>
  <c r="B302" i="8"/>
  <c r="B303" i="8"/>
  <c r="B248" i="8"/>
  <c r="B304" i="8"/>
  <c r="B305" i="8"/>
  <c r="B310" i="8"/>
  <c r="B311" i="8"/>
  <c r="B312" i="8"/>
  <c r="B58" i="8"/>
  <c r="B198" i="8"/>
  <c r="B138" i="8"/>
  <c r="B157" i="8"/>
  <c r="B158" i="8"/>
  <c r="B139" i="8"/>
  <c r="B159" i="8"/>
  <c r="B140" i="8"/>
  <c r="B160" i="8"/>
  <c r="B141" i="8"/>
  <c r="B161" i="8"/>
  <c r="B142" i="8"/>
  <c r="B162" i="8"/>
  <c r="B143" i="8"/>
  <c r="B163" i="8"/>
  <c r="B144" i="8"/>
  <c r="B164" i="8"/>
  <c r="B5" i="8"/>
  <c r="B4" i="8"/>
  <c r="B128" i="8"/>
  <c r="B119" i="8"/>
  <c r="B129" i="8"/>
  <c r="B120" i="8"/>
  <c r="B97" i="8"/>
  <c r="B130" i="8"/>
  <c r="B121" i="8"/>
  <c r="B206" i="8"/>
  <c r="B24" i="8"/>
  <c r="B25" i="8"/>
  <c r="B26" i="8"/>
  <c r="B131" i="8"/>
  <c r="B122" i="8"/>
  <c r="B98" i="8"/>
  <c r="B132" i="8"/>
  <c r="B123" i="8"/>
  <c r="B295" i="8"/>
  <c r="B133" i="8"/>
  <c r="B124" i="8"/>
  <c r="B99" i="8"/>
  <c r="B134" i="8"/>
  <c r="B125" i="8"/>
  <c r="B165" i="8"/>
  <c r="B116" i="8"/>
  <c r="B166" i="8"/>
  <c r="B167" i="8"/>
  <c r="D8" i="8"/>
  <c r="D9" i="8"/>
  <c r="D6" i="8"/>
  <c r="D7" i="8"/>
  <c r="D57" i="8"/>
  <c r="D37" i="8"/>
  <c r="D20" i="8"/>
  <c r="D21" i="8"/>
  <c r="D38" i="8"/>
  <c r="D13" i="8"/>
  <c r="D15" i="8"/>
  <c r="D14" i="8"/>
  <c r="D16" i="8"/>
  <c r="D17" i="8"/>
  <c r="D18" i="8"/>
  <c r="D22" i="8"/>
  <c r="D23" i="8"/>
  <c r="D137" i="8"/>
  <c r="D10" i="8"/>
  <c r="D11" i="8"/>
  <c r="D12" i="8"/>
  <c r="D100" i="8"/>
  <c r="D267" i="8"/>
  <c r="D39" i="8"/>
  <c r="D126" i="8"/>
  <c r="D118" i="8"/>
  <c r="D19" i="8"/>
  <c r="D40" i="8"/>
  <c r="D117" i="8"/>
  <c r="D168" i="8"/>
  <c r="D41" i="8"/>
  <c r="D42" i="8"/>
  <c r="D43" i="8"/>
  <c r="D44" i="8"/>
  <c r="D45" i="8"/>
  <c r="D46" i="8"/>
  <c r="D47" i="8"/>
  <c r="D27" i="8"/>
  <c r="D28" i="8"/>
  <c r="D314" i="8"/>
  <c r="D29" i="8"/>
  <c r="D30" i="8"/>
  <c r="D31" i="8"/>
  <c r="D32" i="8"/>
  <c r="D33" i="8"/>
  <c r="D34" i="8"/>
  <c r="D35" i="8"/>
  <c r="D36" i="8"/>
  <c r="D154" i="8"/>
  <c r="D88" i="8"/>
  <c r="D91" i="8"/>
  <c r="D59" i="8"/>
  <c r="D60" i="8"/>
  <c r="D61" i="8"/>
  <c r="D92" i="8"/>
  <c r="D93" i="8"/>
  <c r="D87" i="8"/>
  <c r="D155" i="8"/>
  <c r="D62" i="8"/>
  <c r="D63" i="8"/>
  <c r="D64" i="8"/>
  <c r="D65" i="8"/>
  <c r="D66" i="8"/>
  <c r="D67" i="8"/>
  <c r="D68" i="8"/>
  <c r="D69" i="8"/>
  <c r="D70" i="8"/>
  <c r="D71" i="8"/>
  <c r="D89" i="8"/>
  <c r="D90" i="8"/>
  <c r="D84" i="8"/>
  <c r="D150" i="8"/>
  <c r="D151" i="8"/>
  <c r="D152" i="8"/>
  <c r="D153" i="8"/>
  <c r="D85" i="8"/>
  <c r="D240" i="8"/>
  <c r="D101" i="8"/>
  <c r="D102" i="8"/>
  <c r="D103" i="8"/>
  <c r="D104" i="8"/>
  <c r="D105" i="8"/>
  <c r="D106" i="8"/>
  <c r="D107" i="8"/>
  <c r="D108" i="8"/>
  <c r="D109" i="8"/>
  <c r="D110" i="8"/>
  <c r="D111" i="8"/>
  <c r="D112" i="8"/>
  <c r="D113" i="8"/>
  <c r="D114" i="8"/>
  <c r="D115" i="8"/>
  <c r="D148" i="8"/>
  <c r="D149" i="8"/>
  <c r="D48" i="8"/>
  <c r="D49" i="8"/>
  <c r="D147" i="8"/>
  <c r="D94" i="8"/>
  <c r="D135" i="8"/>
  <c r="D136" i="8"/>
  <c r="D72" i="8"/>
  <c r="D73" i="8"/>
  <c r="D74" i="8"/>
  <c r="D75" i="8"/>
  <c r="D96" i="8"/>
  <c r="D169" i="8"/>
  <c r="D170" i="8"/>
  <c r="D171" i="8"/>
  <c r="D172" i="8"/>
  <c r="D127" i="8"/>
  <c r="D199" i="8"/>
  <c r="D200" i="8"/>
  <c r="D50" i="8"/>
  <c r="D51" i="8"/>
  <c r="D52" i="8"/>
  <c r="D173" i="8"/>
  <c r="D201" i="8"/>
  <c r="D174" i="8"/>
  <c r="D175" i="8"/>
  <c r="D176" i="8"/>
  <c r="D177" i="8"/>
  <c r="D178" i="8"/>
  <c r="D179" i="8"/>
  <c r="D180" i="8"/>
  <c r="D181" i="8"/>
  <c r="D182" i="8"/>
  <c r="D183" i="8"/>
  <c r="D184" i="8"/>
  <c r="D185" i="8"/>
  <c r="D186" i="8"/>
  <c r="D187" i="8"/>
  <c r="D188" i="8"/>
  <c r="D189" i="8"/>
  <c r="D190" i="8"/>
  <c r="D191" i="8"/>
  <c r="D192" i="8"/>
  <c r="D193" i="8"/>
  <c r="D194" i="8"/>
  <c r="D195" i="8"/>
  <c r="D196" i="8"/>
  <c r="D197" i="8"/>
  <c r="D145" i="8"/>
  <c r="D146" i="8"/>
  <c r="D202" i="8"/>
  <c r="D313" i="8"/>
  <c r="D207" i="8"/>
  <c r="D208" i="8"/>
  <c r="D209" i="8"/>
  <c r="D210" i="8"/>
  <c r="D95" i="8"/>
  <c r="D53" i="8"/>
  <c r="D76" i="8"/>
  <c r="D77" i="8"/>
  <c r="D54" i="8"/>
  <c r="D239" i="8"/>
  <c r="D258" i="8"/>
  <c r="D259" i="8"/>
  <c r="D260" i="8"/>
  <c r="D211" i="8"/>
  <c r="D55" i="8"/>
  <c r="D256" i="8"/>
  <c r="D264" i="8"/>
  <c r="D265" i="8"/>
  <c r="D266" i="8"/>
  <c r="D78" i="8"/>
  <c r="D79" i="8"/>
  <c r="D205" i="8"/>
  <c r="D56" i="8"/>
  <c r="D262" i="8"/>
  <c r="D203" i="8"/>
  <c r="D263" i="8"/>
  <c r="D257" i="8"/>
  <c r="D241" i="8"/>
  <c r="D242" i="8"/>
  <c r="D243" i="8"/>
  <c r="D244" i="8"/>
  <c r="D245" i="8"/>
  <c r="D246" i="8"/>
  <c r="D261" i="8"/>
  <c r="D80" i="8"/>
  <c r="D81" i="8"/>
  <c r="D82" i="8"/>
  <c r="D83" i="8"/>
  <c r="D294" i="8"/>
  <c r="D268" i="8"/>
  <c r="D247" i="8"/>
  <c r="D204" i="8"/>
  <c r="D300" i="8"/>
  <c r="D301" i="8"/>
  <c r="D302" i="8"/>
  <c r="D303" i="8"/>
  <c r="D248" i="8"/>
  <c r="D304" i="8"/>
  <c r="D305" i="8"/>
  <c r="D310" i="8"/>
  <c r="D311" i="8"/>
  <c r="D312" i="8"/>
  <c r="D316" i="8"/>
  <c r="D58" i="8"/>
  <c r="D198" i="8"/>
  <c r="D138" i="8"/>
  <c r="D157" i="8"/>
  <c r="D158" i="8"/>
  <c r="D139" i="8"/>
  <c r="D159" i="8"/>
  <c r="D140" i="8"/>
  <c r="D160" i="8"/>
  <c r="D141" i="8"/>
  <c r="D161" i="8"/>
  <c r="D142" i="8"/>
  <c r="D162" i="8"/>
  <c r="D143" i="8"/>
  <c r="D163" i="8"/>
  <c r="D144" i="8"/>
  <c r="D164" i="8"/>
  <c r="D5" i="8"/>
  <c r="D4" i="8"/>
  <c r="D128" i="8"/>
  <c r="D119" i="8"/>
  <c r="D129" i="8"/>
  <c r="D120" i="8"/>
  <c r="D97" i="8"/>
  <c r="D130" i="8"/>
  <c r="D121" i="8"/>
  <c r="D206" i="8"/>
  <c r="D24" i="8"/>
  <c r="D25" i="8"/>
  <c r="D26" i="8"/>
  <c r="D131" i="8"/>
  <c r="D122" i="8"/>
  <c r="D98" i="8"/>
  <c r="D132" i="8"/>
  <c r="D123" i="8"/>
  <c r="D295" i="8"/>
  <c r="D133" i="8"/>
  <c r="D124" i="8"/>
  <c r="D99" i="8"/>
  <c r="D134" i="8"/>
  <c r="D125" i="8"/>
  <c r="D165" i="8"/>
  <c r="D116" i="8"/>
  <c r="D166" i="8"/>
  <c r="D167" i="8"/>
  <c r="B6" i="7"/>
  <c r="D6" i="7"/>
  <c r="F9" i="2"/>
  <c r="H113" i="2"/>
  <c r="H114" i="2"/>
  <c r="H115" i="2"/>
  <c r="F113" i="2"/>
  <c r="F114" i="2"/>
  <c r="F115" i="2"/>
  <c r="H1279" i="2"/>
  <c r="F1279" i="2"/>
  <c r="H1702" i="2"/>
  <c r="H1701" i="2"/>
  <c r="H1667" i="2"/>
  <c r="H1666" i="2"/>
  <c r="H1664" i="2"/>
  <c r="H1663" i="2"/>
  <c r="F1663" i="2"/>
  <c r="H1662" i="2"/>
  <c r="F1662" i="2"/>
  <c r="H1661" i="2"/>
  <c r="H1660" i="2"/>
  <c r="H1657" i="2"/>
  <c r="H1656" i="2"/>
  <c r="H1655" i="2"/>
  <c r="H1654" i="2"/>
  <c r="F1654" i="2"/>
  <c r="H1653" i="2"/>
  <c r="H1652" i="2"/>
  <c r="F1652" i="2"/>
  <c r="H1651" i="2"/>
  <c r="F1651" i="2"/>
  <c r="H1650" i="2"/>
  <c r="H1648" i="2"/>
  <c r="H1646" i="2"/>
  <c r="H1645" i="2"/>
  <c r="H1637" i="2"/>
  <c r="H1625" i="2"/>
  <c r="F1625" i="2"/>
  <c r="H1606" i="2"/>
  <c r="F1606" i="2"/>
  <c r="H1563" i="2"/>
  <c r="F1563" i="2"/>
  <c r="H1560" i="2"/>
  <c r="H1559" i="2"/>
  <c r="F1559" i="2"/>
  <c r="H1558" i="2"/>
  <c r="H1549" i="2"/>
  <c r="F1549" i="2"/>
  <c r="H1531" i="2"/>
  <c r="H1530" i="2"/>
  <c r="H1357" i="2"/>
  <c r="F1357" i="2"/>
  <c r="H1355" i="2"/>
  <c r="F1355" i="2"/>
  <c r="H1352" i="2"/>
  <c r="H1351" i="2"/>
  <c r="F1351" i="2"/>
  <c r="H1350" i="2"/>
  <c r="F1350" i="2"/>
  <c r="H1349" i="2"/>
  <c r="F1349" i="2"/>
  <c r="H1348" i="2"/>
  <c r="F1348" i="2"/>
  <c r="H1347" i="2"/>
  <c r="H1346" i="2"/>
  <c r="F1346" i="2"/>
  <c r="H1345" i="2"/>
  <c r="H1344" i="2"/>
  <c r="H1343" i="2"/>
  <c r="F1343" i="2"/>
  <c r="H1342" i="2"/>
  <c r="H1341" i="2"/>
  <c r="H1340" i="2"/>
  <c r="H1339" i="2"/>
  <c r="H1338" i="2"/>
  <c r="F1338" i="2"/>
  <c r="H1225" i="2"/>
  <c r="H1224" i="2"/>
  <c r="H1217" i="2"/>
  <c r="F1217" i="2"/>
  <c r="H1193" i="2"/>
  <c r="H1192" i="2"/>
  <c r="H1191" i="2"/>
  <c r="F1191" i="2"/>
  <c r="H1190" i="2"/>
  <c r="H1145" i="2"/>
  <c r="F1145" i="2"/>
  <c r="H1095" i="2"/>
  <c r="H921" i="2"/>
  <c r="F921" i="2"/>
  <c r="H895" i="2"/>
  <c r="H892" i="2"/>
  <c r="F892" i="2"/>
  <c r="H889" i="2"/>
  <c r="H885" i="2"/>
  <c r="F885" i="2"/>
  <c r="H882" i="2"/>
  <c r="F882" i="2"/>
  <c r="H880" i="2"/>
  <c r="F880" i="2"/>
  <c r="H120" i="2"/>
  <c r="H36" i="2"/>
  <c r="F36" i="2"/>
  <c r="H31" i="2"/>
  <c r="H30" i="2"/>
  <c r="F30" i="2"/>
  <c r="H29" i="2"/>
  <c r="H24" i="2"/>
  <c r="F1702" i="2"/>
  <c r="F1701" i="2"/>
  <c r="F1667" i="2"/>
  <c r="F1666" i="2"/>
  <c r="F1664" i="2"/>
  <c r="F1661" i="2"/>
  <c r="F1660" i="2"/>
  <c r="F1657" i="2"/>
  <c r="F1656" i="2"/>
  <c r="F1655" i="2"/>
  <c r="F1653" i="2"/>
  <c r="F1650" i="2"/>
  <c r="I1650" i="2"/>
  <c r="F1648" i="2"/>
  <c r="F1646" i="2"/>
  <c r="F1645" i="2"/>
  <c r="F1637" i="2"/>
  <c r="F1560" i="2"/>
  <c r="F1558" i="2"/>
  <c r="F1531" i="2"/>
  <c r="F1530" i="2"/>
  <c r="F1352" i="2"/>
  <c r="F1347" i="2"/>
  <c r="F1345" i="2"/>
  <c r="F1344" i="2"/>
  <c r="F1342" i="2"/>
  <c r="F1341" i="2"/>
  <c r="F1340" i="2"/>
  <c r="F1339" i="2"/>
  <c r="F1225" i="2"/>
  <c r="F1224" i="2"/>
  <c r="F1193" i="2"/>
  <c r="F1192" i="2"/>
  <c r="F1190" i="2"/>
  <c r="I1190" i="2"/>
  <c r="F1095" i="2"/>
  <c r="F895" i="2"/>
  <c r="F889" i="2"/>
  <c r="F120" i="2"/>
  <c r="F31" i="2"/>
  <c r="F29" i="2"/>
  <c r="F24" i="2"/>
  <c r="H1629" i="2"/>
  <c r="F1629" i="2"/>
  <c r="H1631" i="2"/>
  <c r="H1641" i="2"/>
  <c r="H1647" i="2"/>
  <c r="H1659" i="2"/>
  <c r="H1665" i="2"/>
  <c r="F1665" i="2"/>
  <c r="H1668" i="2"/>
  <c r="H1671" i="2"/>
  <c r="H1672" i="2"/>
  <c r="F1672" i="2"/>
  <c r="H1673" i="2"/>
  <c r="H1674" i="2"/>
  <c r="H1675" i="2"/>
  <c r="F1675" i="2"/>
  <c r="H1676" i="2"/>
  <c r="H1683" i="2"/>
  <c r="F1683" i="2"/>
  <c r="H1684" i="2"/>
  <c r="H1686" i="2"/>
  <c r="F1686" i="2"/>
  <c r="H1691" i="2"/>
  <c r="H1692" i="2"/>
  <c r="F1692" i="2"/>
  <c r="H1693" i="2"/>
  <c r="H1699" i="2"/>
  <c r="H1706" i="2"/>
  <c r="F1706" i="2"/>
  <c r="H1726" i="2"/>
  <c r="F1726" i="2"/>
  <c r="H1731" i="2"/>
  <c r="F1731" i="2"/>
  <c r="H1733" i="2"/>
  <c r="H1735" i="2"/>
  <c r="H1736" i="2"/>
  <c r="H1756" i="2"/>
  <c r="F1756" i="2"/>
  <c r="H1771" i="2"/>
  <c r="F1631" i="2"/>
  <c r="F1641" i="2"/>
  <c r="F1647" i="2"/>
  <c r="F1659" i="2"/>
  <c r="F1668" i="2"/>
  <c r="F1671" i="2"/>
  <c r="F1673" i="2"/>
  <c r="F1674" i="2"/>
  <c r="F1676" i="2"/>
  <c r="F1684" i="2"/>
  <c r="F1691" i="2"/>
  <c r="F1693" i="2"/>
  <c r="F1699" i="2"/>
  <c r="F1733" i="2"/>
  <c r="F1735" i="2"/>
  <c r="F1736" i="2"/>
  <c r="F1771" i="2"/>
  <c r="H4" i="2"/>
  <c r="H13" i="2"/>
  <c r="H23" i="2"/>
  <c r="F23" i="2"/>
  <c r="H25" i="2"/>
  <c r="F25" i="2"/>
  <c r="H26" i="2"/>
  <c r="F26" i="2"/>
  <c r="H28" i="2"/>
  <c r="H39" i="2"/>
  <c r="H40" i="2"/>
  <c r="H41" i="2"/>
  <c r="H42" i="2"/>
  <c r="H49" i="2"/>
  <c r="F49" i="2"/>
  <c r="H50" i="2"/>
  <c r="H51" i="2"/>
  <c r="H58" i="2"/>
  <c r="F58" i="2"/>
  <c r="H70" i="2"/>
  <c r="H78" i="2"/>
  <c r="H79" i="2"/>
  <c r="H80" i="2"/>
  <c r="H128" i="2"/>
  <c r="H135" i="2"/>
  <c r="F135" i="2"/>
  <c r="H790" i="2"/>
  <c r="H791" i="2"/>
  <c r="H1246" i="2"/>
  <c r="H1257" i="2"/>
  <c r="H1268" i="2"/>
  <c r="H1269" i="2"/>
  <c r="F1269" i="2"/>
  <c r="H1270" i="2"/>
  <c r="H1273" i="2"/>
  <c r="H1274" i="2"/>
  <c r="F1274" i="2"/>
  <c r="H1276" i="2"/>
  <c r="H1280" i="2"/>
  <c r="H1281" i="2"/>
  <c r="H1282" i="2"/>
  <c r="H1283" i="2"/>
  <c r="H1284" i="2"/>
  <c r="F1284" i="2"/>
  <c r="H1285" i="2"/>
  <c r="H1290" i="2"/>
  <c r="H1294" i="2"/>
  <c r="F1294" i="2"/>
  <c r="H1296" i="2"/>
  <c r="H1298" i="2"/>
  <c r="H1302" i="2"/>
  <c r="F1302" i="2"/>
  <c r="H1303" i="2"/>
  <c r="H1327" i="2"/>
  <c r="H1328" i="2"/>
  <c r="H1329" i="2"/>
  <c r="H1334" i="2"/>
  <c r="H1336" i="2"/>
  <c r="I1336" i="2"/>
  <c r="H1381" i="2"/>
  <c r="H1390" i="2"/>
  <c r="H1452" i="2"/>
  <c r="H1460" i="2"/>
  <c r="F1460" i="2"/>
  <c r="H1492" i="2"/>
  <c r="F1492" i="2"/>
  <c r="H1501" i="2"/>
  <c r="H1550" i="2"/>
  <c r="F1550" i="2"/>
  <c r="H1557" i="2"/>
  <c r="H1562" i="2"/>
  <c r="H1591" i="2"/>
  <c r="H1597" i="2"/>
  <c r="H1598" i="2"/>
  <c r="H1602" i="2"/>
  <c r="F1602" i="2"/>
  <c r="H1604" i="2"/>
  <c r="H1612" i="2"/>
  <c r="H1613" i="2"/>
  <c r="F1613" i="2"/>
  <c r="H1617" i="2"/>
  <c r="H1619" i="2"/>
  <c r="H1620" i="2"/>
  <c r="F4" i="2"/>
  <c r="F13" i="2"/>
  <c r="F28" i="2"/>
  <c r="F39" i="2"/>
  <c r="F40" i="2"/>
  <c r="F41" i="2"/>
  <c r="F42" i="2"/>
  <c r="F50" i="2"/>
  <c r="F51" i="2"/>
  <c r="F70" i="2"/>
  <c r="F78" i="2"/>
  <c r="F79" i="2"/>
  <c r="F80" i="2"/>
  <c r="F128" i="2"/>
  <c r="F790" i="2"/>
  <c r="F791" i="2"/>
  <c r="F1246" i="2"/>
  <c r="F1257" i="2"/>
  <c r="F1268" i="2"/>
  <c r="F1270" i="2"/>
  <c r="F1273" i="2"/>
  <c r="F1276" i="2"/>
  <c r="F1280" i="2"/>
  <c r="F1281" i="2"/>
  <c r="F1282" i="2"/>
  <c r="F1283" i="2"/>
  <c r="F1285" i="2"/>
  <c r="F1290" i="2"/>
  <c r="F1296" i="2"/>
  <c r="F1298" i="2"/>
  <c r="F1303" i="2"/>
  <c r="F1327" i="2"/>
  <c r="F1328" i="2"/>
  <c r="F1329" i="2"/>
  <c r="F1334" i="2"/>
  <c r="F1381" i="2"/>
  <c r="F1390" i="2"/>
  <c r="F1452" i="2"/>
  <c r="F1501" i="2"/>
  <c r="F1557" i="2"/>
  <c r="F1562" i="2"/>
  <c r="F1591" i="2"/>
  <c r="F1597" i="2"/>
  <c r="F1598" i="2"/>
  <c r="F1604" i="2"/>
  <c r="F1612" i="2"/>
  <c r="F1617" i="2"/>
  <c r="F1619" i="2"/>
  <c r="F1620" i="2"/>
  <c r="H165" i="2"/>
  <c r="F165" i="2"/>
  <c r="H193" i="2"/>
  <c r="H390" i="2"/>
  <c r="H407" i="2"/>
  <c r="F407" i="2"/>
  <c r="H473" i="2"/>
  <c r="F473" i="2"/>
  <c r="H1611" i="2"/>
  <c r="H1677" i="2"/>
  <c r="H1682" i="2"/>
  <c r="F1682" i="2"/>
  <c r="H1720" i="2"/>
  <c r="H1730" i="2"/>
  <c r="F193" i="2"/>
  <c r="F390" i="2"/>
  <c r="F1611" i="2"/>
  <c r="F1677" i="2"/>
  <c r="F1720" i="2"/>
  <c r="F1730" i="2"/>
  <c r="H27" i="2"/>
  <c r="H1543" i="2"/>
  <c r="F1543" i="2"/>
  <c r="H1544" i="2"/>
  <c r="H1603" i="2"/>
  <c r="F1603" i="2"/>
  <c r="H1621" i="2"/>
  <c r="F1621" i="2"/>
  <c r="H1622" i="2"/>
  <c r="H1635" i="2"/>
  <c r="F1635" i="2"/>
  <c r="H1636" i="2"/>
  <c r="F1636" i="2"/>
  <c r="H1685" i="2"/>
  <c r="F1685" i="2"/>
  <c r="H1888" i="2"/>
  <c r="F27" i="2"/>
  <c r="I27" i="2"/>
  <c r="F1544" i="2"/>
  <c r="F1622" i="2"/>
  <c r="F1888" i="2"/>
  <c r="H206" i="2"/>
  <c r="F206" i="2"/>
  <c r="H1286" i="2"/>
  <c r="F1286" i="2"/>
  <c r="H1322" i="2"/>
  <c r="H1416" i="2"/>
  <c r="H1417" i="2"/>
  <c r="H1633" i="2"/>
  <c r="H1649" i="2"/>
  <c r="F1649" i="2"/>
  <c r="H1889" i="2"/>
  <c r="F1322" i="2"/>
  <c r="F1416" i="2"/>
  <c r="F1417" i="2"/>
  <c r="F1633" i="2"/>
  <c r="F1889" i="2"/>
  <c r="H1394" i="2"/>
  <c r="H1395" i="2"/>
  <c r="H1528" i="2"/>
  <c r="H1532" i="2"/>
  <c r="H1535" i="2"/>
  <c r="H1536" i="2"/>
  <c r="H1719" i="2"/>
  <c r="F1394" i="2"/>
  <c r="F1395" i="2"/>
  <c r="F1528" i="2"/>
  <c r="F1532" i="2"/>
  <c r="F1535" i="2"/>
  <c r="F1536" i="2"/>
  <c r="F1719" i="2"/>
  <c r="H5" i="2"/>
  <c r="H8" i="2"/>
  <c r="F8" i="2"/>
  <c r="H9" i="2"/>
  <c r="H10" i="2"/>
  <c r="H98" i="2"/>
  <c r="H101" i="2"/>
  <c r="H203" i="2"/>
  <c r="H285" i="2"/>
  <c r="H370" i="2"/>
  <c r="F370" i="2"/>
  <c r="H1161" i="2"/>
  <c r="H1179" i="2"/>
  <c r="H1233" i="2"/>
  <c r="F5" i="2"/>
  <c r="F10" i="2"/>
  <c r="F98" i="2"/>
  <c r="F101" i="2"/>
  <c r="F203" i="2"/>
  <c r="F285" i="2"/>
  <c r="F1161" i="2"/>
  <c r="F1179" i="2"/>
  <c r="F1233" i="2"/>
  <c r="H14" i="2"/>
  <c r="H15" i="2"/>
  <c r="H16" i="2"/>
  <c r="H17" i="2"/>
  <c r="H18" i="2"/>
  <c r="H19" i="2"/>
  <c r="H20" i="2"/>
  <c r="H21" i="2"/>
  <c r="H33" i="2"/>
  <c r="F33" i="2"/>
  <c r="H34" i="2"/>
  <c r="F34" i="2"/>
  <c r="H35" i="2"/>
  <c r="H37" i="2"/>
  <c r="H38" i="2"/>
  <c r="H43" i="2"/>
  <c r="H44" i="2"/>
  <c r="H45" i="2"/>
  <c r="H48" i="2"/>
  <c r="H52" i="2"/>
  <c r="H53" i="2"/>
  <c r="F53" i="2"/>
  <c r="H54" i="2"/>
  <c r="H55" i="2"/>
  <c r="H56" i="2"/>
  <c r="F56" i="2"/>
  <c r="H57" i="2"/>
  <c r="H59" i="2"/>
  <c r="H60" i="2"/>
  <c r="H61" i="2"/>
  <c r="H62" i="2"/>
  <c r="H63" i="2"/>
  <c r="F63" i="2"/>
  <c r="H64" i="2"/>
  <c r="H65" i="2"/>
  <c r="H66" i="2"/>
  <c r="H67" i="2"/>
  <c r="H68" i="2"/>
  <c r="F68" i="2"/>
  <c r="H69" i="2"/>
  <c r="F69" i="2"/>
  <c r="H71" i="2"/>
  <c r="H72" i="2"/>
  <c r="H73" i="2"/>
  <c r="H74" i="2"/>
  <c r="H75" i="2"/>
  <c r="H76" i="2"/>
  <c r="F76" i="2"/>
  <c r="H77" i="2"/>
  <c r="H81" i="2"/>
  <c r="H82" i="2"/>
  <c r="H83" i="2"/>
  <c r="F83" i="2"/>
  <c r="H84" i="2"/>
  <c r="F84" i="2"/>
  <c r="H85" i="2"/>
  <c r="H86" i="2"/>
  <c r="H87" i="2"/>
  <c r="F87" i="2"/>
  <c r="H88" i="2"/>
  <c r="H89" i="2"/>
  <c r="H90" i="2"/>
  <c r="H91" i="2"/>
  <c r="H92" i="2"/>
  <c r="H96" i="2"/>
  <c r="F96" i="2"/>
  <c r="H97" i="2"/>
  <c r="H99" i="2"/>
  <c r="F99" i="2"/>
  <c r="H100" i="2"/>
  <c r="H102" i="2"/>
  <c r="H103" i="2"/>
  <c r="H104" i="2"/>
  <c r="H105" i="2"/>
  <c r="H106" i="2"/>
  <c r="H107" i="2"/>
  <c r="H108" i="2"/>
  <c r="H109" i="2"/>
  <c r="H110" i="2"/>
  <c r="H111" i="2"/>
  <c r="F111" i="2"/>
  <c r="H112" i="2"/>
  <c r="F112" i="2"/>
  <c r="H116" i="2"/>
  <c r="H117" i="2"/>
  <c r="H118" i="2"/>
  <c r="H119" i="2"/>
  <c r="H121" i="2"/>
  <c r="H122" i="2"/>
  <c r="H123" i="2"/>
  <c r="H124" i="2"/>
  <c r="H125" i="2"/>
  <c r="F125" i="2"/>
  <c r="H126" i="2"/>
  <c r="H127" i="2"/>
  <c r="H136" i="2"/>
  <c r="H137" i="2"/>
  <c r="F137" i="2"/>
  <c r="H138" i="2"/>
  <c r="H139" i="2"/>
  <c r="H140" i="2"/>
  <c r="H141" i="2"/>
  <c r="H142" i="2"/>
  <c r="H143" i="2"/>
  <c r="H144" i="2"/>
  <c r="H145" i="2"/>
  <c r="F145" i="2"/>
  <c r="H146" i="2"/>
  <c r="H147" i="2"/>
  <c r="H148" i="2"/>
  <c r="F148" i="2"/>
  <c r="H149" i="2"/>
  <c r="H150" i="2"/>
  <c r="H151" i="2"/>
  <c r="F151" i="2"/>
  <c r="H152" i="2"/>
  <c r="H153" i="2"/>
  <c r="H154" i="2"/>
  <c r="H155" i="2"/>
  <c r="H156" i="2"/>
  <c r="H157" i="2"/>
  <c r="H158" i="2"/>
  <c r="H159" i="2"/>
  <c r="H160" i="2"/>
  <c r="H161" i="2"/>
  <c r="H162" i="2"/>
  <c r="H163" i="2"/>
  <c r="H164" i="2"/>
  <c r="H166" i="2"/>
  <c r="H167" i="2"/>
  <c r="H168" i="2"/>
  <c r="H169" i="2"/>
  <c r="H170" i="2"/>
  <c r="H171" i="2"/>
  <c r="H172" i="2"/>
  <c r="H173" i="2"/>
  <c r="F173" i="2"/>
  <c r="H174" i="2"/>
  <c r="H175" i="2"/>
  <c r="H176" i="2"/>
  <c r="H177" i="2"/>
  <c r="H178" i="2"/>
  <c r="H179" i="2"/>
  <c r="F179" i="2"/>
  <c r="H180" i="2"/>
  <c r="H181" i="2"/>
  <c r="H182" i="2"/>
  <c r="H183" i="2"/>
  <c r="H184" i="2"/>
  <c r="H185" i="2"/>
  <c r="H186" i="2"/>
  <c r="H187" i="2"/>
  <c r="H188" i="2"/>
  <c r="H189" i="2"/>
  <c r="H190" i="2"/>
  <c r="H191" i="2"/>
  <c r="H192" i="2"/>
  <c r="H194" i="2"/>
  <c r="H195" i="2"/>
  <c r="H196" i="2"/>
  <c r="H197" i="2"/>
  <c r="F197" i="2"/>
  <c r="H198" i="2"/>
  <c r="H199" i="2"/>
  <c r="F199" i="2"/>
  <c r="H200" i="2"/>
  <c r="H201" i="2"/>
  <c r="H202" i="2"/>
  <c r="H204" i="2"/>
  <c r="H205" i="2"/>
  <c r="H207" i="2"/>
  <c r="H208" i="2"/>
  <c r="H209" i="2"/>
  <c r="H210" i="2"/>
  <c r="H211" i="2"/>
  <c r="H212" i="2"/>
  <c r="H213" i="2"/>
  <c r="F213" i="2"/>
  <c r="H214" i="2"/>
  <c r="H215" i="2"/>
  <c r="F215" i="2"/>
  <c r="H216" i="2"/>
  <c r="H217" i="2"/>
  <c r="H218" i="2"/>
  <c r="H219" i="2"/>
  <c r="H220" i="2"/>
  <c r="H221" i="2"/>
  <c r="H222" i="2"/>
  <c r="F222" i="2"/>
  <c r="H223" i="2"/>
  <c r="F223" i="2"/>
  <c r="H224" i="2"/>
  <c r="H225" i="2"/>
  <c r="F225" i="2"/>
  <c r="H226" i="2"/>
  <c r="H227" i="2"/>
  <c r="H228" i="2"/>
  <c r="H229" i="2"/>
  <c r="H230" i="2"/>
  <c r="H231" i="2"/>
  <c r="H232" i="2"/>
  <c r="H233" i="2"/>
  <c r="H234" i="2"/>
  <c r="H235" i="2"/>
  <c r="H236" i="2"/>
  <c r="F236" i="2"/>
  <c r="H237" i="2"/>
  <c r="H238" i="2"/>
  <c r="H239" i="2"/>
  <c r="H240" i="2"/>
  <c r="H241" i="2"/>
  <c r="H242" i="2"/>
  <c r="H243" i="2"/>
  <c r="H244" i="2"/>
  <c r="H245" i="2"/>
  <c r="H246" i="2"/>
  <c r="H247" i="2"/>
  <c r="H248" i="2"/>
  <c r="F248" i="2"/>
  <c r="H249" i="2"/>
  <c r="H250" i="2"/>
  <c r="H251" i="2"/>
  <c r="F251" i="2"/>
  <c r="H252" i="2"/>
  <c r="H253" i="2"/>
  <c r="H254" i="2"/>
  <c r="H255" i="2"/>
  <c r="H256" i="2"/>
  <c r="H257" i="2"/>
  <c r="F257" i="2"/>
  <c r="H258" i="2"/>
  <c r="H259" i="2"/>
  <c r="H260" i="2"/>
  <c r="H261" i="2"/>
  <c r="F261" i="2"/>
  <c r="H262" i="2"/>
  <c r="H263" i="2"/>
  <c r="H264" i="2"/>
  <c r="H265" i="2"/>
  <c r="H266" i="2"/>
  <c r="H267" i="2"/>
  <c r="H268" i="2"/>
  <c r="H269" i="2"/>
  <c r="F269" i="2"/>
  <c r="H270" i="2"/>
  <c r="H271" i="2"/>
  <c r="I271" i="2"/>
  <c r="F271" i="2"/>
  <c r="H272" i="2"/>
  <c r="F272" i="2"/>
  <c r="H273" i="2"/>
  <c r="H274" i="2"/>
  <c r="H275" i="2"/>
  <c r="F275" i="2"/>
  <c r="H276" i="2"/>
  <c r="H277" i="2"/>
  <c r="H278" i="2"/>
  <c r="H279" i="2"/>
  <c r="H280" i="2"/>
  <c r="H281" i="2"/>
  <c r="F281" i="2"/>
  <c r="H282" i="2"/>
  <c r="F282" i="2"/>
  <c r="H284" i="2"/>
  <c r="F284" i="2"/>
  <c r="H286" i="2"/>
  <c r="F286" i="2"/>
  <c r="H287" i="2"/>
  <c r="F287" i="2"/>
  <c r="H288" i="2"/>
  <c r="H289" i="2"/>
  <c r="H290" i="2"/>
  <c r="H291" i="2"/>
  <c r="H292" i="2"/>
  <c r="F292" i="2"/>
  <c r="H293" i="2"/>
  <c r="H294" i="2"/>
  <c r="H295" i="2"/>
  <c r="H296" i="2"/>
  <c r="H297" i="2"/>
  <c r="F297" i="2"/>
  <c r="H298" i="2"/>
  <c r="F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F323" i="2"/>
  <c r="H324" i="2"/>
  <c r="H325" i="2"/>
  <c r="H326" i="2"/>
  <c r="H327" i="2"/>
  <c r="H328" i="2"/>
  <c r="H329" i="2"/>
  <c r="H330" i="2"/>
  <c r="H331" i="2"/>
  <c r="H332" i="2"/>
  <c r="H333" i="2"/>
  <c r="F333" i="2"/>
  <c r="H334" i="2"/>
  <c r="H335" i="2"/>
  <c r="H336" i="2"/>
  <c r="H337" i="2"/>
  <c r="H338" i="2"/>
  <c r="H339" i="2"/>
  <c r="H340" i="2"/>
  <c r="H341" i="2"/>
  <c r="H342" i="2"/>
  <c r="H343" i="2"/>
  <c r="H344" i="2"/>
  <c r="H345" i="2"/>
  <c r="H346" i="2"/>
  <c r="F346" i="2"/>
  <c r="H347" i="2"/>
  <c r="H348" i="2"/>
  <c r="H349" i="2"/>
  <c r="F349" i="2"/>
  <c r="H350" i="2"/>
  <c r="H351" i="2"/>
  <c r="H352" i="2"/>
  <c r="F352" i="2"/>
  <c r="H353" i="2"/>
  <c r="H354" i="2"/>
  <c r="H355" i="2"/>
  <c r="H356" i="2"/>
  <c r="H357" i="2"/>
  <c r="H358" i="2"/>
  <c r="H359" i="2"/>
  <c r="H360" i="2"/>
  <c r="H361" i="2"/>
  <c r="I361" i="2"/>
  <c r="F361" i="2"/>
  <c r="H362" i="2"/>
  <c r="H363" i="2"/>
  <c r="H364" i="2"/>
  <c r="H365" i="2"/>
  <c r="H366" i="2"/>
  <c r="H367" i="2"/>
  <c r="H368" i="2"/>
  <c r="H369" i="2"/>
  <c r="H371" i="2"/>
  <c r="F371" i="2"/>
  <c r="H372" i="2"/>
  <c r="H373" i="2"/>
  <c r="H374" i="2"/>
  <c r="H375" i="2"/>
  <c r="H376" i="2"/>
  <c r="H377" i="2"/>
  <c r="H378" i="2"/>
  <c r="H379" i="2"/>
  <c r="H380" i="2"/>
  <c r="H381" i="2"/>
  <c r="H382" i="2"/>
  <c r="H383" i="2"/>
  <c r="H384" i="2"/>
  <c r="F384" i="2"/>
  <c r="H385" i="2"/>
  <c r="H386" i="2"/>
  <c r="F386" i="2"/>
  <c r="H387" i="2"/>
  <c r="H388" i="2"/>
  <c r="H389" i="2"/>
  <c r="H391" i="2"/>
  <c r="H392" i="2"/>
  <c r="H393" i="2"/>
  <c r="H394" i="2"/>
  <c r="H395" i="2"/>
  <c r="F395" i="2"/>
  <c r="H396" i="2"/>
  <c r="F396" i="2"/>
  <c r="H398" i="2"/>
  <c r="H399" i="2"/>
  <c r="H400" i="2"/>
  <c r="H401" i="2"/>
  <c r="H403" i="2"/>
  <c r="H404" i="2"/>
  <c r="H405" i="2"/>
  <c r="H406" i="2"/>
  <c r="H408" i="2"/>
  <c r="H409" i="2"/>
  <c r="H410" i="2"/>
  <c r="H411" i="2"/>
  <c r="H412" i="2"/>
  <c r="H413" i="2"/>
  <c r="F413" i="2"/>
  <c r="H414" i="2"/>
  <c r="H415" i="2"/>
  <c r="H416" i="2"/>
  <c r="H417" i="2"/>
  <c r="H418" i="2"/>
  <c r="H419" i="2"/>
  <c r="H420" i="2"/>
  <c r="H421" i="2"/>
  <c r="H422" i="2"/>
  <c r="F422" i="2"/>
  <c r="H423" i="2"/>
  <c r="H424" i="2"/>
  <c r="H425" i="2"/>
  <c r="F425" i="2"/>
  <c r="H426" i="2"/>
  <c r="H427" i="2"/>
  <c r="H428" i="2"/>
  <c r="H429" i="2"/>
  <c r="H430" i="2"/>
  <c r="H431" i="2"/>
  <c r="F431" i="2"/>
  <c r="H432" i="2"/>
  <c r="H433" i="2"/>
  <c r="H434" i="2"/>
  <c r="H435" i="2"/>
  <c r="F435" i="2"/>
  <c r="H436" i="2"/>
  <c r="H437" i="2"/>
  <c r="H438" i="2"/>
  <c r="H439" i="2"/>
  <c r="H440" i="2"/>
  <c r="H441" i="2"/>
  <c r="H442" i="2"/>
  <c r="H443" i="2"/>
  <c r="F443" i="2"/>
  <c r="H444" i="2"/>
  <c r="H445" i="2"/>
  <c r="H446" i="2"/>
  <c r="H447" i="2"/>
  <c r="H448" i="2"/>
  <c r="H449" i="2"/>
  <c r="F449" i="2"/>
  <c r="H450" i="2"/>
  <c r="H451" i="2"/>
  <c r="H452" i="2"/>
  <c r="H453" i="2"/>
  <c r="H454" i="2"/>
  <c r="H455" i="2"/>
  <c r="H456" i="2"/>
  <c r="H457" i="2"/>
  <c r="F457" i="2"/>
  <c r="H458" i="2"/>
  <c r="H459" i="2"/>
  <c r="F459" i="2"/>
  <c r="H460" i="2"/>
  <c r="H461" i="2"/>
  <c r="H462" i="2"/>
  <c r="H463" i="2"/>
  <c r="H464" i="2"/>
  <c r="H465" i="2"/>
  <c r="H466" i="2"/>
  <c r="H467" i="2"/>
  <c r="H468" i="2"/>
  <c r="F468" i="2"/>
  <c r="H469" i="2"/>
  <c r="H470" i="2"/>
  <c r="F470" i="2"/>
  <c r="H471" i="2"/>
  <c r="H472" i="2"/>
  <c r="H474" i="2"/>
  <c r="H475" i="2"/>
  <c r="H476" i="2"/>
  <c r="H477" i="2"/>
  <c r="H478" i="2"/>
  <c r="H479" i="2"/>
  <c r="H480" i="2"/>
  <c r="F480" i="2"/>
  <c r="H481" i="2"/>
  <c r="H482" i="2"/>
  <c r="H484" i="2"/>
  <c r="H485" i="2"/>
  <c r="H486" i="2"/>
  <c r="H487" i="2"/>
  <c r="H488" i="2"/>
  <c r="H489" i="2"/>
  <c r="H490" i="2"/>
  <c r="H491" i="2"/>
  <c r="H492" i="2"/>
  <c r="H493" i="2"/>
  <c r="H494" i="2"/>
  <c r="H495" i="2"/>
  <c r="H496" i="2"/>
  <c r="F496" i="2"/>
  <c r="H497" i="2"/>
  <c r="H498" i="2"/>
  <c r="H499" i="2"/>
  <c r="F499" i="2"/>
  <c r="H500" i="2"/>
  <c r="H501" i="2"/>
  <c r="H502" i="2"/>
  <c r="F502" i="2"/>
  <c r="H503" i="2"/>
  <c r="H504" i="2"/>
  <c r="H505" i="2"/>
  <c r="H506" i="2"/>
  <c r="H507" i="2"/>
  <c r="H508" i="2"/>
  <c r="F508" i="2"/>
  <c r="H509" i="2"/>
  <c r="F509" i="2"/>
  <c r="H510" i="2"/>
  <c r="H511" i="2"/>
  <c r="H512" i="2"/>
  <c r="H513" i="2"/>
  <c r="H514" i="2"/>
  <c r="H515" i="2"/>
  <c r="H516" i="2"/>
  <c r="H517" i="2"/>
  <c r="H518" i="2"/>
  <c r="F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F543" i="2"/>
  <c r="I543" i="2"/>
  <c r="H544" i="2"/>
  <c r="F544" i="2"/>
  <c r="H545" i="2"/>
  <c r="H546" i="2"/>
  <c r="H547" i="2"/>
  <c r="F547" i="2"/>
  <c r="H548" i="2"/>
  <c r="H549" i="2"/>
  <c r="H550" i="2"/>
  <c r="F550" i="2"/>
  <c r="H561" i="2"/>
  <c r="H562" i="2"/>
  <c r="H563" i="2"/>
  <c r="H564" i="2"/>
  <c r="H565" i="2"/>
  <c r="H566" i="2"/>
  <c r="H567" i="2"/>
  <c r="H568" i="2"/>
  <c r="H569" i="2"/>
  <c r="F569" i="2"/>
  <c r="H570" i="2"/>
  <c r="H571" i="2"/>
  <c r="H572" i="2"/>
  <c r="F572" i="2"/>
  <c r="H573" i="2"/>
  <c r="H574" i="2"/>
  <c r="H575" i="2"/>
  <c r="F575" i="2"/>
  <c r="H576" i="2"/>
  <c r="F576" i="2"/>
  <c r="H577" i="2"/>
  <c r="H578" i="2"/>
  <c r="F578" i="2"/>
  <c r="H579" i="2"/>
  <c r="H580" i="2"/>
  <c r="H581" i="2"/>
  <c r="F581" i="2"/>
  <c r="H582" i="2"/>
  <c r="H583" i="2"/>
  <c r="H584" i="2"/>
  <c r="F584" i="2"/>
  <c r="H585" i="2"/>
  <c r="H586" i="2"/>
  <c r="H587" i="2"/>
  <c r="F587" i="2"/>
  <c r="H588" i="2"/>
  <c r="H589" i="2"/>
  <c r="H590" i="2"/>
  <c r="F590" i="2"/>
  <c r="H591" i="2"/>
  <c r="H592" i="2"/>
  <c r="H593" i="2"/>
  <c r="H594" i="2"/>
  <c r="H595" i="2"/>
  <c r="H596" i="2"/>
  <c r="H597" i="2"/>
  <c r="H598" i="2"/>
  <c r="H599" i="2"/>
  <c r="H600" i="2"/>
  <c r="H601" i="2"/>
  <c r="H602" i="2"/>
  <c r="H603" i="2"/>
  <c r="H651" i="2"/>
  <c r="H652" i="2"/>
  <c r="F652" i="2"/>
  <c r="H653" i="2"/>
  <c r="H654" i="2"/>
  <c r="H659" i="2"/>
  <c r="H660" i="2"/>
  <c r="H661" i="2"/>
  <c r="H662" i="2"/>
  <c r="H663" i="2"/>
  <c r="H664" i="2"/>
  <c r="H665" i="2"/>
  <c r="H666" i="2"/>
  <c r="F666" i="2"/>
  <c r="H667" i="2"/>
  <c r="H697" i="2"/>
  <c r="H698" i="2"/>
  <c r="H699" i="2"/>
  <c r="H700" i="2"/>
  <c r="H701" i="2"/>
  <c r="H702" i="2"/>
  <c r="F702" i="2"/>
  <c r="H703" i="2"/>
  <c r="F703" i="2"/>
  <c r="H704" i="2"/>
  <c r="F704" i="2"/>
  <c r="H705" i="2"/>
  <c r="F705" i="2"/>
  <c r="H706" i="2"/>
  <c r="H707" i="2"/>
  <c r="H708" i="2"/>
  <c r="F708" i="2"/>
  <c r="H709" i="2"/>
  <c r="H710" i="2"/>
  <c r="H711" i="2"/>
  <c r="H712" i="2"/>
  <c r="H713" i="2"/>
  <c r="H714" i="2"/>
  <c r="H715" i="2"/>
  <c r="F715" i="2"/>
  <c r="H716" i="2"/>
  <c r="F716" i="2"/>
  <c r="H717" i="2"/>
  <c r="F717" i="2"/>
  <c r="H718" i="2"/>
  <c r="F718" i="2"/>
  <c r="H719" i="2"/>
  <c r="H720" i="2"/>
  <c r="H721" i="2"/>
  <c r="H722" i="2"/>
  <c r="H723" i="2"/>
  <c r="H724" i="2"/>
  <c r="H725" i="2"/>
  <c r="H726" i="2"/>
  <c r="F726" i="2"/>
  <c r="H727" i="2"/>
  <c r="F727" i="2"/>
  <c r="H728" i="2"/>
  <c r="H729" i="2"/>
  <c r="F729" i="2"/>
  <c r="H730" i="2"/>
  <c r="H731" i="2"/>
  <c r="H732" i="2"/>
  <c r="H733" i="2"/>
  <c r="H734" i="2"/>
  <c r="F734" i="2"/>
  <c r="H735" i="2"/>
  <c r="H736" i="2"/>
  <c r="H737" i="2"/>
  <c r="H738" i="2"/>
  <c r="F738" i="2"/>
  <c r="H739" i="2"/>
  <c r="F739" i="2"/>
  <c r="H740" i="2"/>
  <c r="F740" i="2"/>
  <c r="H741" i="2"/>
  <c r="H742" i="2"/>
  <c r="H743" i="2"/>
  <c r="F743" i="2"/>
  <c r="H744" i="2"/>
  <c r="H745" i="2"/>
  <c r="H746" i="2"/>
  <c r="F746" i="2"/>
  <c r="H747" i="2"/>
  <c r="H748" i="2"/>
  <c r="H749" i="2"/>
  <c r="H750" i="2"/>
  <c r="H751" i="2"/>
  <c r="H752" i="2"/>
  <c r="F752" i="2"/>
  <c r="H753" i="2"/>
  <c r="H754" i="2"/>
  <c r="H755" i="2"/>
  <c r="H762" i="2"/>
  <c r="H763" i="2"/>
  <c r="H764" i="2"/>
  <c r="H765" i="2"/>
  <c r="H766" i="2"/>
  <c r="H767" i="2"/>
  <c r="F767" i="2"/>
  <c r="H768" i="2"/>
  <c r="H769" i="2"/>
  <c r="H770" i="2"/>
  <c r="F770" i="2"/>
  <c r="H771" i="2"/>
  <c r="F771" i="2"/>
  <c r="H772" i="2"/>
  <c r="H773" i="2"/>
  <c r="H774" i="2"/>
  <c r="H775" i="2"/>
  <c r="H776" i="2"/>
  <c r="H777" i="2"/>
  <c r="H778" i="2"/>
  <c r="F778" i="2"/>
  <c r="H779" i="2"/>
  <c r="H780" i="2"/>
  <c r="F780" i="2"/>
  <c r="H781" i="2"/>
  <c r="F781" i="2"/>
  <c r="H782" i="2"/>
  <c r="H783" i="2"/>
  <c r="H784" i="2"/>
  <c r="H785" i="2"/>
  <c r="H786" i="2"/>
  <c r="H787" i="2"/>
  <c r="H788" i="2"/>
  <c r="H794" i="2"/>
  <c r="H795" i="2"/>
  <c r="H796" i="2"/>
  <c r="H797" i="2"/>
  <c r="H798" i="2"/>
  <c r="F798" i="2"/>
  <c r="H799" i="2"/>
  <c r="H800" i="2"/>
  <c r="H801" i="2"/>
  <c r="H802" i="2"/>
  <c r="H803" i="2"/>
  <c r="H804" i="2"/>
  <c r="H805" i="2"/>
  <c r="H806" i="2"/>
  <c r="H807" i="2"/>
  <c r="H808" i="2"/>
  <c r="H809" i="2"/>
  <c r="H810" i="2"/>
  <c r="H811" i="2"/>
  <c r="F811" i="2"/>
  <c r="H812" i="2"/>
  <c r="H813" i="2"/>
  <c r="H814" i="2"/>
  <c r="H815" i="2"/>
  <c r="H816" i="2"/>
  <c r="H817" i="2"/>
  <c r="H818" i="2"/>
  <c r="F818" i="2"/>
  <c r="H819" i="2"/>
  <c r="H820" i="2"/>
  <c r="F820" i="2"/>
  <c r="H821" i="2"/>
  <c r="H822" i="2"/>
  <c r="H823" i="2"/>
  <c r="H824" i="2"/>
  <c r="F824" i="2"/>
  <c r="H825" i="2"/>
  <c r="H826" i="2"/>
  <c r="H827" i="2"/>
  <c r="F827" i="2"/>
  <c r="H828" i="2"/>
  <c r="H829" i="2"/>
  <c r="H830" i="2"/>
  <c r="F830" i="2"/>
  <c r="H831" i="2"/>
  <c r="F831" i="2"/>
  <c r="H832" i="2"/>
  <c r="H833" i="2"/>
  <c r="F833" i="2"/>
  <c r="H834" i="2"/>
  <c r="F834" i="2"/>
  <c r="H835" i="2"/>
  <c r="H836" i="2"/>
  <c r="H837" i="2"/>
  <c r="H838" i="2"/>
  <c r="H839" i="2"/>
  <c r="H840" i="2"/>
  <c r="H841" i="2"/>
  <c r="H842" i="2"/>
  <c r="F842" i="2"/>
  <c r="H843" i="2"/>
  <c r="H844" i="2"/>
  <c r="H845" i="2"/>
  <c r="F845" i="2"/>
  <c r="H846" i="2"/>
  <c r="H847" i="2"/>
  <c r="H848" i="2"/>
  <c r="H849" i="2"/>
  <c r="H850" i="2"/>
  <c r="H851" i="2"/>
  <c r="H852" i="2"/>
  <c r="H853" i="2"/>
  <c r="H854" i="2"/>
  <c r="H855" i="2"/>
  <c r="H856" i="2"/>
  <c r="H857" i="2"/>
  <c r="H858" i="2"/>
  <c r="F858" i="2"/>
  <c r="H859" i="2"/>
  <c r="H860" i="2"/>
  <c r="H861" i="2"/>
  <c r="H864" i="2"/>
  <c r="H867" i="2"/>
  <c r="H868" i="2"/>
  <c r="F868" i="2"/>
  <c r="H869" i="2"/>
  <c r="H870" i="2"/>
  <c r="F870" i="2"/>
  <c r="H871" i="2"/>
  <c r="H872" i="2"/>
  <c r="H873" i="2"/>
  <c r="H874" i="2"/>
  <c r="H875" i="2"/>
  <c r="I875" i="2"/>
  <c r="F875" i="2"/>
  <c r="H876" i="2"/>
  <c r="H877" i="2"/>
  <c r="H878" i="2"/>
  <c r="H879" i="2"/>
  <c r="H896" i="2"/>
  <c r="H897" i="2"/>
  <c r="H898" i="2"/>
  <c r="H899" i="2"/>
  <c r="H900" i="2"/>
  <c r="H901" i="2"/>
  <c r="H905" i="2"/>
  <c r="H906" i="2"/>
  <c r="H907" i="2"/>
  <c r="H908" i="2"/>
  <c r="H909" i="2"/>
  <c r="I909" i="2"/>
  <c r="F909" i="2"/>
  <c r="H910" i="2"/>
  <c r="H914" i="2"/>
  <c r="H915" i="2"/>
  <c r="F915" i="2"/>
  <c r="H916" i="2"/>
  <c r="F916" i="2"/>
  <c r="H917" i="2"/>
  <c r="H918" i="2"/>
  <c r="I918" i="2"/>
  <c r="H919" i="2"/>
  <c r="F919" i="2"/>
  <c r="H920" i="2"/>
  <c r="H922" i="2"/>
  <c r="H923" i="2"/>
  <c r="H924" i="2"/>
  <c r="H925" i="2"/>
  <c r="H926" i="2"/>
  <c r="H927" i="2"/>
  <c r="H928" i="2"/>
  <c r="H929" i="2"/>
  <c r="F929" i="2"/>
  <c r="H930" i="2"/>
  <c r="H931" i="2"/>
  <c r="H932" i="2"/>
  <c r="H933" i="2"/>
  <c r="H934" i="2"/>
  <c r="F934" i="2"/>
  <c r="H935" i="2"/>
  <c r="H936" i="2"/>
  <c r="H937" i="2"/>
  <c r="H938" i="2"/>
  <c r="H939" i="2"/>
  <c r="H940" i="2"/>
  <c r="H941" i="2"/>
  <c r="H942" i="2"/>
  <c r="H944" i="2"/>
  <c r="H945" i="2"/>
  <c r="F945" i="2"/>
  <c r="H946" i="2"/>
  <c r="H947" i="2"/>
  <c r="F947" i="2"/>
  <c r="H948" i="2"/>
  <c r="H949" i="2"/>
  <c r="H950" i="2"/>
  <c r="F950" i="2"/>
  <c r="H951" i="2"/>
  <c r="H952" i="2"/>
  <c r="H953" i="2"/>
  <c r="F953" i="2"/>
  <c r="H954" i="2"/>
  <c r="F954" i="2"/>
  <c r="H955" i="2"/>
  <c r="H956" i="2"/>
  <c r="F956" i="2"/>
  <c r="H960" i="2"/>
  <c r="H965" i="2"/>
  <c r="H966" i="2"/>
  <c r="H967" i="2"/>
  <c r="H968" i="2"/>
  <c r="H969" i="2"/>
  <c r="F969" i="2"/>
  <c r="H973" i="2"/>
  <c r="H974" i="2"/>
  <c r="H975" i="2"/>
  <c r="H976" i="2"/>
  <c r="F976" i="2"/>
  <c r="H977" i="2"/>
  <c r="F977" i="2"/>
  <c r="H978" i="2"/>
  <c r="H979" i="2"/>
  <c r="H980" i="2"/>
  <c r="H981" i="2"/>
  <c r="F981" i="2"/>
  <c r="H982" i="2"/>
  <c r="H983" i="2"/>
  <c r="H984" i="2"/>
  <c r="F984" i="2"/>
  <c r="H985" i="2"/>
  <c r="H986" i="2"/>
  <c r="H987" i="2"/>
  <c r="F987" i="2"/>
  <c r="H988" i="2"/>
  <c r="F988" i="2"/>
  <c r="H989" i="2"/>
  <c r="F989" i="2"/>
  <c r="H990" i="2"/>
  <c r="H991" i="2"/>
  <c r="H992" i="2"/>
  <c r="H993" i="2"/>
  <c r="H994" i="2"/>
  <c r="H995" i="2"/>
  <c r="F995" i="2"/>
  <c r="H996" i="2"/>
  <c r="H997" i="2"/>
  <c r="H998" i="2"/>
  <c r="F998" i="2"/>
  <c r="H999" i="2"/>
  <c r="H1000" i="2"/>
  <c r="H1001" i="2"/>
  <c r="H1002" i="2"/>
  <c r="H1003" i="2"/>
  <c r="H1004" i="2"/>
  <c r="F1004" i="2"/>
  <c r="H1005" i="2"/>
  <c r="H1007" i="2"/>
  <c r="H1008" i="2"/>
  <c r="H1009" i="2"/>
  <c r="H1022" i="2"/>
  <c r="H1029" i="2"/>
  <c r="H1032" i="2"/>
  <c r="H1037" i="2"/>
  <c r="H1038" i="2"/>
  <c r="F1038" i="2"/>
  <c r="H1039" i="2"/>
  <c r="F1039" i="2"/>
  <c r="H1040" i="2"/>
  <c r="H1041" i="2"/>
  <c r="H1042" i="2"/>
  <c r="H1043" i="2"/>
  <c r="H1044" i="2"/>
  <c r="F1044" i="2"/>
  <c r="H1045" i="2"/>
  <c r="H1046" i="2"/>
  <c r="H1048" i="2"/>
  <c r="H1049" i="2"/>
  <c r="H1050" i="2"/>
  <c r="F1050" i="2"/>
  <c r="H1051" i="2"/>
  <c r="I1051" i="2"/>
  <c r="F1051" i="2"/>
  <c r="H1052" i="2"/>
  <c r="H1053" i="2"/>
  <c r="H1054" i="2"/>
  <c r="H1055" i="2"/>
  <c r="H1056" i="2"/>
  <c r="H1057" i="2"/>
  <c r="F1057" i="2"/>
  <c r="H1058" i="2"/>
  <c r="H1059" i="2"/>
  <c r="H1060" i="2"/>
  <c r="H1061" i="2"/>
  <c r="H1062" i="2"/>
  <c r="F1062" i="2"/>
  <c r="H1063" i="2"/>
  <c r="F1063" i="2"/>
  <c r="H1068" i="2"/>
  <c r="H1069" i="2"/>
  <c r="H1070" i="2"/>
  <c r="H1071" i="2"/>
  <c r="H1072" i="2"/>
  <c r="H1073" i="2"/>
  <c r="H1074" i="2"/>
  <c r="H1075" i="2"/>
  <c r="H1076" i="2"/>
  <c r="H1077" i="2"/>
  <c r="H1078" i="2"/>
  <c r="F1078" i="2"/>
  <c r="I1078" i="2"/>
  <c r="H1079" i="2"/>
  <c r="H1080" i="2"/>
  <c r="H1081" i="2"/>
  <c r="H1082" i="2"/>
  <c r="H1083" i="2"/>
  <c r="H1084" i="2"/>
  <c r="H1085" i="2"/>
  <c r="H1086" i="2"/>
  <c r="H1087" i="2"/>
  <c r="H1088" i="2"/>
  <c r="F1088" i="2"/>
  <c r="H1089" i="2"/>
  <c r="H1090" i="2"/>
  <c r="H1091" i="2"/>
  <c r="H1092" i="2"/>
  <c r="H1093" i="2"/>
  <c r="H1094" i="2"/>
  <c r="H1096" i="2"/>
  <c r="H1097" i="2"/>
  <c r="H1098" i="2"/>
  <c r="H1099" i="2"/>
  <c r="H1100" i="2"/>
  <c r="H1101" i="2"/>
  <c r="F1101" i="2"/>
  <c r="H1102" i="2"/>
  <c r="F1102" i="2"/>
  <c r="H1103" i="2"/>
  <c r="H1104" i="2"/>
  <c r="F1104" i="2"/>
  <c r="H1105" i="2"/>
  <c r="H1106" i="2"/>
  <c r="F1106" i="2"/>
  <c r="H1107" i="2"/>
  <c r="H1108" i="2"/>
  <c r="I1108" i="2"/>
  <c r="H1109" i="2"/>
  <c r="H1110" i="2"/>
  <c r="F1110" i="2"/>
  <c r="H1111" i="2"/>
  <c r="F1111" i="2"/>
  <c r="H1112" i="2"/>
  <c r="H1113" i="2"/>
  <c r="H1114" i="2"/>
  <c r="F1114" i="2"/>
  <c r="H1115" i="2"/>
  <c r="H1116" i="2"/>
  <c r="H1117" i="2"/>
  <c r="H1118" i="2"/>
  <c r="H1119" i="2"/>
  <c r="H1120" i="2"/>
  <c r="H1121" i="2"/>
  <c r="H1122" i="2"/>
  <c r="H1123" i="2"/>
  <c r="H1124" i="2"/>
  <c r="F1124" i="2"/>
  <c r="H1125" i="2"/>
  <c r="F1125" i="2"/>
  <c r="I1125" i="2"/>
  <c r="H1126" i="2"/>
  <c r="F1126" i="2"/>
  <c r="H1130" i="2"/>
  <c r="H1131" i="2"/>
  <c r="H1132" i="2"/>
  <c r="H1133" i="2"/>
  <c r="H1134" i="2"/>
  <c r="H1135" i="2"/>
  <c r="H1136" i="2"/>
  <c r="F1136" i="2"/>
  <c r="H1137" i="2"/>
  <c r="H1138" i="2"/>
  <c r="F1138" i="2"/>
  <c r="H1139" i="2"/>
  <c r="H1140" i="2"/>
  <c r="H1141" i="2"/>
  <c r="H1142" i="2"/>
  <c r="F1142" i="2"/>
  <c r="H1143" i="2"/>
  <c r="H1144" i="2"/>
  <c r="F1144" i="2"/>
  <c r="H1146" i="2"/>
  <c r="H1147" i="2"/>
  <c r="H1148" i="2"/>
  <c r="H1149" i="2"/>
  <c r="F1149" i="2"/>
  <c r="H1152" i="2"/>
  <c r="F1152" i="2"/>
  <c r="I1152" i="2"/>
  <c r="H1153" i="2"/>
  <c r="H1154" i="2"/>
  <c r="H1156" i="2"/>
  <c r="H1157" i="2"/>
  <c r="H1159" i="2"/>
  <c r="H1160" i="2"/>
  <c r="H1162" i="2"/>
  <c r="H1163" i="2"/>
  <c r="F1163" i="2"/>
  <c r="H1164" i="2"/>
  <c r="H1165" i="2"/>
  <c r="H1166" i="2"/>
  <c r="H1167" i="2"/>
  <c r="H1168" i="2"/>
  <c r="H1169" i="2"/>
  <c r="H1170" i="2"/>
  <c r="H1171" i="2"/>
  <c r="H1172" i="2"/>
  <c r="F1172" i="2"/>
  <c r="I1172" i="2"/>
  <c r="H1173" i="2"/>
  <c r="H1174" i="2"/>
  <c r="H1175" i="2"/>
  <c r="F1175" i="2"/>
  <c r="H1176" i="2"/>
  <c r="H1177" i="2"/>
  <c r="H1178" i="2"/>
  <c r="H1180" i="2"/>
  <c r="F1180" i="2"/>
  <c r="H1181" i="2"/>
  <c r="H1182" i="2"/>
  <c r="H1183" i="2"/>
  <c r="H1184" i="2"/>
  <c r="H1185" i="2"/>
  <c r="F1185" i="2"/>
  <c r="H1186" i="2"/>
  <c r="H1187" i="2"/>
  <c r="H1188" i="2"/>
  <c r="H1189" i="2"/>
  <c r="H1194" i="2"/>
  <c r="H1195" i="2"/>
  <c r="F1195" i="2"/>
  <c r="H1196" i="2"/>
  <c r="H1197" i="2"/>
  <c r="H1198" i="2"/>
  <c r="H1199" i="2"/>
  <c r="H1200" i="2"/>
  <c r="H1201" i="2"/>
  <c r="H1202" i="2"/>
  <c r="H1203" i="2"/>
  <c r="H1204" i="2"/>
  <c r="H1206" i="2"/>
  <c r="H1207" i="2"/>
  <c r="H1208" i="2"/>
  <c r="H1210" i="2"/>
  <c r="H1211" i="2"/>
  <c r="H1212" i="2"/>
  <c r="H1213" i="2"/>
  <c r="H1214" i="2"/>
  <c r="H1215" i="2"/>
  <c r="H1216" i="2"/>
  <c r="H1218" i="2"/>
  <c r="H1219" i="2"/>
  <c r="F1219" i="2"/>
  <c r="H1220" i="2"/>
  <c r="H1221" i="2"/>
  <c r="F1221" i="2"/>
  <c r="H1222" i="2"/>
  <c r="H1223" i="2"/>
  <c r="F1223" i="2"/>
  <c r="H1226" i="2"/>
  <c r="H1227" i="2"/>
  <c r="H1228" i="2"/>
  <c r="H1229" i="2"/>
  <c r="H1230" i="2"/>
  <c r="F1230" i="2"/>
  <c r="H1231" i="2"/>
  <c r="H1232" i="2"/>
  <c r="H1234" i="2"/>
  <c r="H1235" i="2"/>
  <c r="H1236" i="2"/>
  <c r="F1236" i="2"/>
  <c r="H1237" i="2"/>
  <c r="F1237" i="2"/>
  <c r="H1238" i="2"/>
  <c r="H1239" i="2"/>
  <c r="H1240" i="2"/>
  <c r="H1241" i="2"/>
  <c r="H1242" i="2"/>
  <c r="H1243" i="2"/>
  <c r="F1243" i="2"/>
  <c r="H1244" i="2"/>
  <c r="H1245" i="2"/>
  <c r="H1247" i="2"/>
  <c r="H1248" i="2"/>
  <c r="F1248" i="2"/>
  <c r="H1249" i="2"/>
  <c r="H1250" i="2"/>
  <c r="F1250" i="2"/>
  <c r="H1251" i="2"/>
  <c r="H1252" i="2"/>
  <c r="H1253" i="2"/>
  <c r="F1253" i="2"/>
  <c r="H1254" i="2"/>
  <c r="H1255" i="2"/>
  <c r="H1256" i="2"/>
  <c r="H1258" i="2"/>
  <c r="H1259" i="2"/>
  <c r="H1260" i="2"/>
  <c r="F1260" i="2"/>
  <c r="H1261" i="2"/>
  <c r="H1262" i="2"/>
  <c r="H1263" i="2"/>
  <c r="F1263" i="2"/>
  <c r="H1264" i="2"/>
  <c r="H1265" i="2"/>
  <c r="H1266" i="2"/>
  <c r="H1267" i="2"/>
  <c r="H1271" i="2"/>
  <c r="H1272" i="2"/>
  <c r="H1275" i="2"/>
  <c r="H1277" i="2"/>
  <c r="H1278" i="2"/>
  <c r="F1278" i="2"/>
  <c r="H1289" i="2"/>
  <c r="F1289" i="2"/>
  <c r="H1295" i="2"/>
  <c r="H1304" i="2"/>
  <c r="H1305" i="2"/>
  <c r="H1306" i="2"/>
  <c r="H1307" i="2"/>
  <c r="H1308" i="2"/>
  <c r="H1309" i="2"/>
  <c r="H1310" i="2"/>
  <c r="F1310" i="2"/>
  <c r="H1311" i="2"/>
  <c r="H1312" i="2"/>
  <c r="H1313" i="2"/>
  <c r="H1320" i="2"/>
  <c r="H1321" i="2"/>
  <c r="H1323" i="2"/>
  <c r="H1325" i="2"/>
  <c r="F1325" i="2"/>
  <c r="H1326" i="2"/>
  <c r="H1330" i="2"/>
  <c r="F1330" i="2"/>
  <c r="H1331" i="2"/>
  <c r="H1332" i="2"/>
  <c r="H1333" i="2"/>
  <c r="H1335" i="2"/>
  <c r="H1359" i="2"/>
  <c r="H1360" i="2"/>
  <c r="F1360" i="2"/>
  <c r="H1361" i="2"/>
  <c r="F1361" i="2"/>
  <c r="H1362" i="2"/>
  <c r="F1362" i="2"/>
  <c r="H1363" i="2"/>
  <c r="F1363" i="2"/>
  <c r="H1364" i="2"/>
  <c r="H1365" i="2"/>
  <c r="H1366" i="2"/>
  <c r="F1366" i="2"/>
  <c r="H1367" i="2"/>
  <c r="H1368" i="2"/>
  <c r="H1369" i="2"/>
  <c r="H1370" i="2"/>
  <c r="H1371" i="2"/>
  <c r="H1372" i="2"/>
  <c r="H1373" i="2"/>
  <c r="H1374" i="2"/>
  <c r="F1374" i="2"/>
  <c r="H1375" i="2"/>
  <c r="H1376" i="2"/>
  <c r="H1377" i="2"/>
  <c r="H1378" i="2"/>
  <c r="F1378" i="2"/>
  <c r="H1379" i="2"/>
  <c r="H1380" i="2"/>
  <c r="H1382" i="2"/>
  <c r="F1382" i="2"/>
  <c r="H1383" i="2"/>
  <c r="H1384" i="2"/>
  <c r="H1385" i="2"/>
  <c r="H1386" i="2"/>
  <c r="F1386" i="2"/>
  <c r="H1387" i="2"/>
  <c r="H1388" i="2"/>
  <c r="H1389" i="2"/>
  <c r="F1389" i="2"/>
  <c r="H1391" i="2"/>
  <c r="H1392" i="2"/>
  <c r="F1392" i="2"/>
  <c r="H1393" i="2"/>
  <c r="H1396" i="2"/>
  <c r="H1397" i="2"/>
  <c r="H1398" i="2"/>
  <c r="H1399" i="2"/>
  <c r="F1399" i="2"/>
  <c r="H1400" i="2"/>
  <c r="H1401" i="2"/>
  <c r="H1402" i="2"/>
  <c r="H1403" i="2"/>
  <c r="F1403" i="2"/>
  <c r="H1404" i="2"/>
  <c r="H1405" i="2"/>
  <c r="H1406" i="2"/>
  <c r="H1407" i="2"/>
  <c r="H1408" i="2"/>
  <c r="H1409" i="2"/>
  <c r="H1410" i="2"/>
  <c r="F1410" i="2"/>
  <c r="H1411" i="2"/>
  <c r="F1411" i="2"/>
  <c r="H1412" i="2"/>
  <c r="F1412" i="2"/>
  <c r="I1412" i="2"/>
  <c r="H1413" i="2"/>
  <c r="F1413" i="2"/>
  <c r="H1414" i="2"/>
  <c r="H1419" i="2"/>
  <c r="F1419" i="2"/>
  <c r="H1420" i="2"/>
  <c r="H1421" i="2"/>
  <c r="H1422" i="2"/>
  <c r="H1423" i="2"/>
  <c r="F1423" i="2"/>
  <c r="H1424" i="2"/>
  <c r="F1424" i="2"/>
  <c r="H1425" i="2"/>
  <c r="F1425" i="2"/>
  <c r="H1426" i="2"/>
  <c r="H1427" i="2"/>
  <c r="H1428" i="2"/>
  <c r="H1429" i="2"/>
  <c r="F1429" i="2"/>
  <c r="H1430" i="2"/>
  <c r="H1431" i="2"/>
  <c r="H1432" i="2"/>
  <c r="F1432" i="2"/>
  <c r="H1433" i="2"/>
  <c r="H1434" i="2"/>
  <c r="H1435" i="2"/>
  <c r="F1435" i="2"/>
  <c r="H1436" i="2"/>
  <c r="F1436" i="2"/>
  <c r="H1437" i="2"/>
  <c r="H1438" i="2"/>
  <c r="F1438" i="2"/>
  <c r="H1439" i="2"/>
  <c r="F1439" i="2"/>
  <c r="H1440" i="2"/>
  <c r="F1440" i="2"/>
  <c r="H1441" i="2"/>
  <c r="H1442" i="2"/>
  <c r="H1443" i="2"/>
  <c r="H1444" i="2"/>
  <c r="H1445" i="2"/>
  <c r="H1446" i="2"/>
  <c r="F1446" i="2"/>
  <c r="H1447" i="2"/>
  <c r="F1447" i="2"/>
  <c r="H1448" i="2"/>
  <c r="H1449" i="2"/>
  <c r="F1449" i="2"/>
  <c r="H1450" i="2"/>
  <c r="F1450" i="2"/>
  <c r="H1451" i="2"/>
  <c r="H1453" i="2"/>
  <c r="F1453" i="2"/>
  <c r="H1454" i="2"/>
  <c r="F1454" i="2"/>
  <c r="H1455" i="2"/>
  <c r="F1455" i="2"/>
  <c r="H1456" i="2"/>
  <c r="H1457" i="2"/>
  <c r="H1458" i="2"/>
  <c r="H1459" i="2"/>
  <c r="H1461" i="2"/>
  <c r="H1462" i="2"/>
  <c r="F1462" i="2"/>
  <c r="H1463" i="2"/>
  <c r="H1464" i="2"/>
  <c r="H1465" i="2"/>
  <c r="F1465" i="2"/>
  <c r="H1466" i="2"/>
  <c r="H1467" i="2"/>
  <c r="H1468" i="2"/>
  <c r="F1468" i="2"/>
  <c r="H1469" i="2"/>
  <c r="H1470" i="2"/>
  <c r="H1471" i="2"/>
  <c r="F1471" i="2"/>
  <c r="H1472" i="2"/>
  <c r="H1473" i="2"/>
  <c r="F1473" i="2"/>
  <c r="H1474" i="2"/>
  <c r="F1474" i="2"/>
  <c r="H1475" i="2"/>
  <c r="H1476" i="2"/>
  <c r="H1477" i="2"/>
  <c r="H1478" i="2"/>
  <c r="F1478" i="2"/>
  <c r="H1479" i="2"/>
  <c r="F1479" i="2"/>
  <c r="H1480" i="2"/>
  <c r="F1480" i="2"/>
  <c r="H1481" i="2"/>
  <c r="F1481" i="2"/>
  <c r="H1482" i="2"/>
  <c r="F1482" i="2"/>
  <c r="H1483" i="2"/>
  <c r="F1483" i="2"/>
  <c r="H1484" i="2"/>
  <c r="I1484" i="2"/>
  <c r="F1484" i="2"/>
  <c r="H1485" i="2"/>
  <c r="H1486" i="2"/>
  <c r="F1486" i="2"/>
  <c r="H1487" i="2"/>
  <c r="F1487" i="2"/>
  <c r="H1488" i="2"/>
  <c r="H1489" i="2"/>
  <c r="H1490" i="2"/>
  <c r="F1490" i="2"/>
  <c r="H1491" i="2"/>
  <c r="H1493" i="2"/>
  <c r="F1493" i="2"/>
  <c r="H1494" i="2"/>
  <c r="H1495" i="2"/>
  <c r="H1496" i="2"/>
  <c r="H1497" i="2"/>
  <c r="F1497" i="2"/>
  <c r="H1498" i="2"/>
  <c r="H1499" i="2"/>
  <c r="H1500" i="2"/>
  <c r="H1502" i="2"/>
  <c r="H1503" i="2"/>
  <c r="H1504" i="2"/>
  <c r="F1504" i="2"/>
  <c r="H1505" i="2"/>
  <c r="F1505" i="2"/>
  <c r="H1506" i="2"/>
  <c r="H1507" i="2"/>
  <c r="H1508" i="2"/>
  <c r="F1508" i="2"/>
  <c r="H1509" i="2"/>
  <c r="H1510" i="2"/>
  <c r="F1510" i="2"/>
  <c r="H1511" i="2"/>
  <c r="H1512" i="2"/>
  <c r="F1512" i="2"/>
  <c r="H1513" i="2"/>
  <c r="H1514" i="2"/>
  <c r="F1514" i="2"/>
  <c r="H1515" i="2"/>
  <c r="F1515" i="2"/>
  <c r="H1516" i="2"/>
  <c r="H1517" i="2"/>
  <c r="H1518" i="2"/>
  <c r="H1519" i="2"/>
  <c r="H1520" i="2"/>
  <c r="H1521" i="2"/>
  <c r="H1522" i="2"/>
  <c r="H1523" i="2"/>
  <c r="H1524" i="2"/>
  <c r="F1524" i="2"/>
  <c r="H1525" i="2"/>
  <c r="F1525" i="2"/>
  <c r="H1526" i="2"/>
  <c r="F1526" i="2"/>
  <c r="H1527" i="2"/>
  <c r="H1529" i="2"/>
  <c r="H1533" i="2"/>
  <c r="H1534" i="2"/>
  <c r="H1537" i="2"/>
  <c r="H1538" i="2"/>
  <c r="H1545" i="2"/>
  <c r="H1546" i="2"/>
  <c r="F1546" i="2"/>
  <c r="H1547" i="2"/>
  <c r="F1547" i="2"/>
  <c r="H1548" i="2"/>
  <c r="F1548" i="2"/>
  <c r="H1551" i="2"/>
  <c r="F1551" i="2"/>
  <c r="H1552" i="2"/>
  <c r="F1552" i="2"/>
  <c r="H1553" i="2"/>
  <c r="H1554" i="2"/>
  <c r="F1554" i="2"/>
  <c r="H1555" i="2"/>
  <c r="H1556" i="2"/>
  <c r="F1556" i="2"/>
  <c r="H1561" i="2"/>
  <c r="H1564" i="2"/>
  <c r="H1565" i="2"/>
  <c r="H1566" i="2"/>
  <c r="F1566" i="2"/>
  <c r="H1567" i="2"/>
  <c r="F1567" i="2"/>
  <c r="H1568" i="2"/>
  <c r="H1569" i="2"/>
  <c r="H1570" i="2"/>
  <c r="F1570" i="2"/>
  <c r="H1571" i="2"/>
  <c r="H1572" i="2"/>
  <c r="H1573" i="2"/>
  <c r="H1574" i="2"/>
  <c r="H1575" i="2"/>
  <c r="H1576" i="2"/>
  <c r="H1577" i="2"/>
  <c r="F1577" i="2"/>
  <c r="H1578" i="2"/>
  <c r="F1578" i="2"/>
  <c r="H1579" i="2"/>
  <c r="F1579" i="2"/>
  <c r="H1580" i="2"/>
  <c r="H1581" i="2"/>
  <c r="H1582" i="2"/>
  <c r="H1583" i="2"/>
  <c r="H1584" i="2"/>
  <c r="H1585" i="2"/>
  <c r="H1586" i="2"/>
  <c r="H1587" i="2"/>
  <c r="F1587" i="2"/>
  <c r="I1587" i="2"/>
  <c r="H1588" i="2"/>
  <c r="H1589" i="2"/>
  <c r="F1589" i="2"/>
  <c r="H1590" i="2"/>
  <c r="F1590" i="2"/>
  <c r="H1593" i="2"/>
  <c r="H1594" i="2"/>
  <c r="H1595" i="2"/>
  <c r="F1595" i="2"/>
  <c r="H1596" i="2"/>
  <c r="H1642" i="2"/>
  <c r="H1644" i="2"/>
  <c r="H1696" i="2"/>
  <c r="H1887" i="2"/>
  <c r="H1890" i="2"/>
  <c r="H1892" i="2"/>
  <c r="F1892" i="2"/>
  <c r="H1893" i="2"/>
  <c r="F1893" i="2"/>
  <c r="H1894" i="2"/>
  <c r="H1895" i="2"/>
  <c r="H1898" i="2"/>
  <c r="H1896" i="2"/>
  <c r="H1897" i="2"/>
  <c r="H1899" i="2"/>
  <c r="H1900" i="2"/>
  <c r="F1900" i="2"/>
  <c r="H1901" i="2"/>
  <c r="H1902" i="2"/>
  <c r="H1903" i="2"/>
  <c r="F1903" i="2"/>
  <c r="H1904" i="2"/>
  <c r="H1905" i="2"/>
  <c r="H1906" i="2"/>
  <c r="F1906" i="2"/>
  <c r="H1907" i="2"/>
  <c r="H1908" i="2"/>
  <c r="H1909" i="2"/>
  <c r="H1910" i="2"/>
  <c r="H1911" i="2"/>
  <c r="H1912" i="2"/>
  <c r="H1913" i="2"/>
  <c r="H1914" i="2"/>
  <c r="H1915" i="2"/>
  <c r="F1915" i="2"/>
  <c r="H1916" i="2"/>
  <c r="H1917" i="2"/>
  <c r="F1917" i="2"/>
  <c r="H1918" i="2"/>
  <c r="H1919" i="2"/>
  <c r="F1919" i="2"/>
  <c r="H1920" i="2"/>
  <c r="H1921" i="2"/>
  <c r="H1922" i="2"/>
  <c r="H1923" i="2"/>
  <c r="H1924" i="2"/>
  <c r="F1924" i="2"/>
  <c r="H1925" i="2"/>
  <c r="F1925" i="2"/>
  <c r="H1926" i="2"/>
  <c r="H1927" i="2"/>
  <c r="F1927" i="2"/>
  <c r="H1928" i="2"/>
  <c r="F1928" i="2"/>
  <c r="H1929" i="2"/>
  <c r="H1930" i="2"/>
  <c r="F1930" i="2"/>
  <c r="H1931" i="2"/>
  <c r="H1932" i="2"/>
  <c r="H1933" i="2"/>
  <c r="F1933" i="2"/>
  <c r="H1934" i="2"/>
  <c r="H1935" i="2"/>
  <c r="H1936" i="2"/>
  <c r="H1937" i="2"/>
  <c r="H1938" i="2"/>
  <c r="F1938" i="2"/>
  <c r="H1939" i="2"/>
  <c r="F1939" i="2"/>
  <c r="H1940" i="2"/>
  <c r="H1941" i="2"/>
  <c r="H1942" i="2"/>
  <c r="F1942" i="2"/>
  <c r="H1943" i="2"/>
  <c r="H1944" i="2"/>
  <c r="H1945" i="2"/>
  <c r="H1946" i="2"/>
  <c r="H1947" i="2"/>
  <c r="H1948" i="2"/>
  <c r="F1948" i="2"/>
  <c r="H1949" i="2"/>
  <c r="F1949" i="2"/>
  <c r="H1950" i="2"/>
  <c r="F1950" i="2"/>
  <c r="H1951" i="2"/>
  <c r="H1952" i="2"/>
  <c r="H1953" i="2"/>
  <c r="I1953" i="2"/>
  <c r="F1953" i="2"/>
  <c r="H1954" i="2"/>
  <c r="H1957" i="2"/>
  <c r="H1958" i="2"/>
  <c r="H1959" i="2"/>
  <c r="H1963" i="2"/>
  <c r="H1964" i="2"/>
  <c r="F1964" i="2"/>
  <c r="H1965" i="2"/>
  <c r="H1966" i="2"/>
  <c r="F1966" i="2"/>
  <c r="H1967" i="2"/>
  <c r="H1968" i="2"/>
  <c r="H1969" i="2"/>
  <c r="H1970" i="2"/>
  <c r="H1971" i="2"/>
  <c r="H1972" i="2"/>
  <c r="H1973" i="2"/>
  <c r="H1974" i="2"/>
  <c r="H1975" i="2"/>
  <c r="H1976" i="2"/>
  <c r="F1976" i="2"/>
  <c r="H1977" i="2"/>
  <c r="H1978" i="2"/>
  <c r="F1978" i="2"/>
  <c r="H1979" i="2"/>
  <c r="F1979" i="2"/>
  <c r="H1980" i="2"/>
  <c r="F1980" i="2"/>
  <c r="H1981" i="2"/>
  <c r="H1982" i="2"/>
  <c r="F1982" i="2"/>
  <c r="H1983" i="2"/>
  <c r="H1984" i="2"/>
  <c r="H1985" i="2"/>
  <c r="F1985" i="2"/>
  <c r="H1992" i="2"/>
  <c r="H1997" i="2"/>
  <c r="F1997" i="2"/>
  <c r="H1998" i="2"/>
  <c r="I1998" i="2"/>
  <c r="F1998" i="2"/>
  <c r="H1999" i="2"/>
  <c r="H2000" i="2"/>
  <c r="F2000" i="2"/>
  <c r="H2001" i="2"/>
  <c r="H2002" i="2"/>
  <c r="H2003" i="2"/>
  <c r="H2004" i="2"/>
  <c r="H2005" i="2"/>
  <c r="H2006" i="2"/>
  <c r="H2007" i="2"/>
  <c r="H2008" i="2"/>
  <c r="H2009" i="2"/>
  <c r="F2009" i="2"/>
  <c r="H2010" i="2"/>
  <c r="F2010" i="2"/>
  <c r="H2011" i="2"/>
  <c r="F2011" i="2"/>
  <c r="H2012" i="2"/>
  <c r="F2012" i="2"/>
  <c r="H2013" i="2"/>
  <c r="F2013" i="2"/>
  <c r="H2014" i="2"/>
  <c r="H2015" i="2"/>
  <c r="H2016" i="2"/>
  <c r="H2017" i="2"/>
  <c r="H2018" i="2"/>
  <c r="H2019" i="2"/>
  <c r="H2020" i="2"/>
  <c r="H2021" i="2"/>
  <c r="F2021" i="2"/>
  <c r="H2022" i="2"/>
  <c r="H2023" i="2"/>
  <c r="F2023" i="2"/>
  <c r="H2024" i="2"/>
  <c r="F2024" i="2"/>
  <c r="H2025" i="2"/>
  <c r="F2025" i="2"/>
  <c r="H2026" i="2"/>
  <c r="H2027" i="2"/>
  <c r="F2027" i="2"/>
  <c r="H2028" i="2"/>
  <c r="H2029" i="2"/>
  <c r="H2050" i="2"/>
  <c r="F2050" i="2"/>
  <c r="H2051" i="2"/>
  <c r="H2052" i="2"/>
  <c r="F2052" i="2"/>
  <c r="H2053" i="2"/>
  <c r="H2054" i="2"/>
  <c r="H2055" i="2"/>
  <c r="F2055" i="2"/>
  <c r="H2058" i="2"/>
  <c r="F2058" i="2"/>
  <c r="H2059" i="2"/>
  <c r="H2060" i="2"/>
  <c r="H2061" i="2"/>
  <c r="H2062" i="2"/>
  <c r="H2063" i="2"/>
  <c r="F2063" i="2"/>
  <c r="H2064" i="2"/>
  <c r="F2064" i="2"/>
  <c r="H2065" i="2"/>
  <c r="F2065" i="2"/>
  <c r="H2066" i="2"/>
  <c r="F2066" i="2"/>
  <c r="H2067" i="2"/>
  <c r="F2067" i="2"/>
  <c r="H2068" i="2"/>
  <c r="H2069" i="2"/>
  <c r="H2070" i="2"/>
  <c r="F2070" i="2"/>
  <c r="H2071" i="2"/>
  <c r="H2072" i="2"/>
  <c r="F2072" i="2"/>
  <c r="I2072" i="2"/>
  <c r="H2073" i="2"/>
  <c r="H2074" i="2"/>
  <c r="H2075" i="2"/>
  <c r="F2075" i="2"/>
  <c r="H2076" i="2"/>
  <c r="I2076" i="2"/>
  <c r="F2076" i="2"/>
  <c r="H2077" i="2"/>
  <c r="F2077" i="2"/>
  <c r="I2077" i="2"/>
  <c r="H2078" i="2"/>
  <c r="F2078" i="2"/>
  <c r="H2079" i="2"/>
  <c r="F2079" i="2"/>
  <c r="H2080" i="2"/>
  <c r="I2080" i="2"/>
  <c r="F2080" i="2"/>
  <c r="H2081" i="2"/>
  <c r="H2082" i="2"/>
  <c r="F2082" i="2"/>
  <c r="H2083" i="2"/>
  <c r="H2084" i="2"/>
  <c r="F2084" i="2"/>
  <c r="H2085" i="2"/>
  <c r="I2085" i="2"/>
  <c r="F2085" i="2"/>
  <c r="H2086" i="2"/>
  <c r="F2086" i="2"/>
  <c r="I2086" i="2"/>
  <c r="H2087" i="2"/>
  <c r="H2088" i="2"/>
  <c r="H2089" i="2"/>
  <c r="H2090" i="2"/>
  <c r="H2091" i="2"/>
  <c r="F2091" i="2"/>
  <c r="H2092" i="2"/>
  <c r="H2093" i="2"/>
  <c r="H2094" i="2"/>
  <c r="F2094" i="2"/>
  <c r="H2095" i="2"/>
  <c r="H2096" i="2"/>
  <c r="F2096" i="2"/>
  <c r="H2097" i="2"/>
  <c r="F2097" i="2"/>
  <c r="H2098" i="2"/>
  <c r="F2098" i="2"/>
  <c r="H2099" i="2"/>
  <c r="H2100" i="2"/>
  <c r="F2100" i="2"/>
  <c r="H2101" i="2"/>
  <c r="H2102" i="2"/>
  <c r="H2103" i="2"/>
  <c r="F2103" i="2"/>
  <c r="I2103" i="2"/>
  <c r="H2104" i="2"/>
  <c r="H2105" i="2"/>
  <c r="H2106" i="2"/>
  <c r="H2107" i="2"/>
  <c r="H2108" i="2"/>
  <c r="I2108" i="2"/>
  <c r="F2108" i="2"/>
  <c r="H2109" i="2"/>
  <c r="H2110" i="2"/>
  <c r="F2110" i="2"/>
  <c r="H2111" i="2"/>
  <c r="H2112" i="2"/>
  <c r="F2112" i="2"/>
  <c r="H2113" i="2"/>
  <c r="F2113" i="2"/>
  <c r="H2114" i="2"/>
  <c r="H2115" i="2"/>
  <c r="H2116" i="2"/>
  <c r="H2117" i="2"/>
  <c r="F2117" i="2"/>
  <c r="H2118" i="2"/>
  <c r="H2119" i="2"/>
  <c r="I2119" i="2"/>
  <c r="F2119" i="2"/>
  <c r="H2120" i="2"/>
  <c r="F2120" i="2"/>
  <c r="H2121" i="2"/>
  <c r="H2122" i="2"/>
  <c r="H2123" i="2"/>
  <c r="H2124" i="2"/>
  <c r="H2125" i="2"/>
  <c r="H2126" i="2"/>
  <c r="H2127" i="2"/>
  <c r="F2127" i="2"/>
  <c r="I2127" i="2"/>
  <c r="H2128" i="2"/>
  <c r="F2128" i="2"/>
  <c r="H2129" i="2"/>
  <c r="F2129" i="2"/>
  <c r="I2129" i="2"/>
  <c r="H2130" i="2"/>
  <c r="H2131" i="2"/>
  <c r="H2132" i="2"/>
  <c r="H2133" i="2"/>
  <c r="H2134" i="2"/>
  <c r="H2135" i="2"/>
  <c r="H2136" i="2"/>
  <c r="H2137" i="2"/>
  <c r="F2137" i="2"/>
  <c r="H2138" i="2"/>
  <c r="F2138" i="2"/>
  <c r="H2139" i="2"/>
  <c r="H2140" i="2"/>
  <c r="F2140" i="2"/>
  <c r="H2141" i="2"/>
  <c r="H2142" i="2"/>
  <c r="H2143" i="2"/>
  <c r="F2143" i="2"/>
  <c r="H2144" i="2"/>
  <c r="H2145" i="2"/>
  <c r="H2146" i="2"/>
  <c r="H2147" i="2"/>
  <c r="F2147" i="2"/>
  <c r="H2148" i="2"/>
  <c r="F2148" i="2"/>
  <c r="I2148" i="2"/>
  <c r="H2149" i="2"/>
  <c r="F2149" i="2"/>
  <c r="H2150" i="2"/>
  <c r="H2151" i="2"/>
  <c r="F2151" i="2"/>
  <c r="H2152" i="2"/>
  <c r="H2153" i="2"/>
  <c r="H2154" i="2"/>
  <c r="I2154" i="2"/>
  <c r="F2154" i="2"/>
  <c r="H2155" i="2"/>
  <c r="F2155" i="2"/>
  <c r="H2156" i="2"/>
  <c r="H2157" i="2"/>
  <c r="H2158" i="2"/>
  <c r="H2159" i="2"/>
  <c r="H2160" i="2"/>
  <c r="I2160" i="2"/>
  <c r="F2160" i="2"/>
  <c r="H2161" i="2"/>
  <c r="H2162" i="2"/>
  <c r="F2162" i="2"/>
  <c r="H2163" i="2"/>
  <c r="H2164" i="2"/>
  <c r="H2165" i="2"/>
  <c r="H2166" i="2"/>
  <c r="H2167" i="2"/>
  <c r="F2167" i="2"/>
  <c r="H2168" i="2"/>
  <c r="H2169" i="2"/>
  <c r="F2169" i="2"/>
  <c r="H2170" i="2"/>
  <c r="F2170" i="2"/>
  <c r="H2171" i="2"/>
  <c r="I2171" i="2"/>
  <c r="F2171" i="2"/>
  <c r="H2172" i="2"/>
  <c r="H2173" i="2"/>
  <c r="H2174" i="2"/>
  <c r="H2175" i="2"/>
  <c r="H2176" i="2"/>
  <c r="H2177" i="2"/>
  <c r="F2177" i="2"/>
  <c r="H2178" i="2"/>
  <c r="F2178" i="2"/>
  <c r="H2179" i="2"/>
  <c r="H2180" i="2"/>
  <c r="F2180" i="2"/>
  <c r="H2181" i="2"/>
  <c r="H2182" i="2"/>
  <c r="F2182" i="2"/>
  <c r="H2183" i="2"/>
  <c r="H2184" i="2"/>
  <c r="H2185" i="2"/>
  <c r="F2185" i="2"/>
  <c r="H2186" i="2"/>
  <c r="H2187" i="2"/>
  <c r="H2188" i="2"/>
  <c r="H2189" i="2"/>
  <c r="I2189" i="2"/>
  <c r="F2189" i="2"/>
  <c r="H2190" i="2"/>
  <c r="F2190" i="2"/>
  <c r="I2190" i="2"/>
  <c r="H2191" i="2"/>
  <c r="F2191" i="2"/>
  <c r="H2192" i="2"/>
  <c r="F2192" i="2"/>
  <c r="H2193" i="2"/>
  <c r="I2193" i="2"/>
  <c r="F2193" i="2"/>
  <c r="H2194" i="2"/>
  <c r="H2195" i="2"/>
  <c r="H2196" i="2"/>
  <c r="F2196" i="2"/>
  <c r="H2197" i="2"/>
  <c r="H2198" i="2"/>
  <c r="F2198" i="2"/>
  <c r="H2199" i="2"/>
  <c r="F2199" i="2"/>
  <c r="H2200" i="2"/>
  <c r="F2200" i="2"/>
  <c r="H2201" i="2"/>
  <c r="F2201" i="2"/>
  <c r="H2202" i="2"/>
  <c r="F2202" i="2"/>
  <c r="H2203" i="2"/>
  <c r="H2204" i="2"/>
  <c r="H2205" i="2"/>
  <c r="H2206" i="2"/>
  <c r="H2207" i="2"/>
  <c r="H2208" i="2"/>
  <c r="F2208" i="2"/>
  <c r="H2209" i="2"/>
  <c r="H2210" i="2"/>
  <c r="F2210" i="2"/>
  <c r="H2211" i="2"/>
  <c r="F2211" i="2"/>
  <c r="H2212" i="2"/>
  <c r="F2212" i="2"/>
  <c r="H2213" i="2"/>
  <c r="H2214" i="2"/>
  <c r="F2214" i="2"/>
  <c r="H2215" i="2"/>
  <c r="H2216" i="2"/>
  <c r="H2217" i="2"/>
  <c r="H2218" i="2"/>
  <c r="H2219" i="2"/>
  <c r="H2220" i="2"/>
  <c r="F2220" i="2"/>
  <c r="H2221" i="2"/>
  <c r="H2222" i="2"/>
  <c r="F2222" i="2"/>
  <c r="H2223" i="2"/>
  <c r="H2224" i="2"/>
  <c r="F2224" i="2"/>
  <c r="H2225" i="2"/>
  <c r="H2226" i="2"/>
  <c r="H2227" i="2"/>
  <c r="F2227" i="2"/>
  <c r="H2228" i="2"/>
  <c r="H2229" i="2"/>
  <c r="F2229" i="2"/>
  <c r="H2230" i="2"/>
  <c r="H2231" i="2"/>
  <c r="F2231" i="2"/>
  <c r="H2232" i="2"/>
  <c r="F2232" i="2"/>
  <c r="H2233" i="2"/>
  <c r="F2233" i="2"/>
  <c r="H2234" i="2"/>
  <c r="H2235" i="2"/>
  <c r="H2236" i="2"/>
  <c r="H2237" i="2"/>
  <c r="I2237" i="2"/>
  <c r="F2237" i="2"/>
  <c r="H2238" i="2"/>
  <c r="H2239" i="2"/>
  <c r="H2240" i="2"/>
  <c r="F2240" i="2"/>
  <c r="H2241" i="2"/>
  <c r="F2241" i="2"/>
  <c r="I2241" i="2"/>
  <c r="H2242" i="2"/>
  <c r="I2242" i="2"/>
  <c r="F2242" i="2"/>
  <c r="H2243" i="2"/>
  <c r="F2243" i="2"/>
  <c r="H2244" i="2"/>
  <c r="I2244" i="2"/>
  <c r="H2245" i="2"/>
  <c r="H2246" i="2"/>
  <c r="H2247" i="2"/>
  <c r="H2248" i="2"/>
  <c r="H2249" i="2"/>
  <c r="H2250" i="2"/>
  <c r="F2250" i="2"/>
  <c r="H2251" i="2"/>
  <c r="F2251" i="2"/>
  <c r="H2252" i="2"/>
  <c r="F2252" i="2"/>
  <c r="H2253" i="2"/>
  <c r="I2253" i="2"/>
  <c r="F2253" i="2"/>
  <c r="H2254" i="2"/>
  <c r="H2255" i="2"/>
  <c r="F2255" i="2"/>
  <c r="H2256" i="2"/>
  <c r="H2257" i="2"/>
  <c r="H2258" i="2"/>
  <c r="H2259" i="2"/>
  <c r="H2260" i="2"/>
  <c r="H2261" i="2"/>
  <c r="H2262" i="2"/>
  <c r="H2263" i="2"/>
  <c r="H2264" i="2"/>
  <c r="F2264" i="2"/>
  <c r="H2265" i="2"/>
  <c r="F2265" i="2"/>
  <c r="I2265" i="2"/>
  <c r="H2266" i="2"/>
  <c r="H2267" i="2"/>
  <c r="H2268" i="2"/>
  <c r="H2269" i="2"/>
  <c r="H2270" i="2"/>
  <c r="F2270" i="2"/>
  <c r="H2271" i="2"/>
  <c r="H2272" i="2"/>
  <c r="H2273" i="2"/>
  <c r="F2273" i="2"/>
  <c r="H2274" i="2"/>
  <c r="F2274" i="2"/>
  <c r="H2275" i="2"/>
  <c r="F2275" i="2"/>
  <c r="H2276" i="2"/>
  <c r="F2276" i="2"/>
  <c r="H2277" i="2"/>
  <c r="H2278" i="2"/>
  <c r="F2278" i="2"/>
  <c r="H2279" i="2"/>
  <c r="H2280" i="2"/>
  <c r="F2280" i="2"/>
  <c r="H2281" i="2"/>
  <c r="I2281" i="2"/>
  <c r="H2282" i="2"/>
  <c r="H2283" i="2"/>
  <c r="H2284" i="2"/>
  <c r="F2284" i="2"/>
  <c r="H2285" i="2"/>
  <c r="F2285" i="2"/>
  <c r="H2286" i="2"/>
  <c r="F2286" i="2"/>
  <c r="H2287" i="2"/>
  <c r="H2288" i="2"/>
  <c r="H2289" i="2"/>
  <c r="H2290" i="2"/>
  <c r="H2291" i="2"/>
  <c r="H2292" i="2"/>
  <c r="H2293" i="2"/>
  <c r="H2294" i="2"/>
  <c r="H2295" i="2"/>
  <c r="I2295" i="2"/>
  <c r="H2296" i="2"/>
  <c r="F2296" i="2"/>
  <c r="H2297" i="2"/>
  <c r="H2298" i="2"/>
  <c r="F2298" i="2"/>
  <c r="H2299" i="2"/>
  <c r="H2300" i="2"/>
  <c r="H2301" i="2"/>
  <c r="H2302" i="2"/>
  <c r="F2302" i="2"/>
  <c r="H2303" i="2"/>
  <c r="H2304" i="2"/>
  <c r="H2305" i="2"/>
  <c r="H2306" i="2"/>
  <c r="F2306" i="2"/>
  <c r="H2307" i="2"/>
  <c r="H2308" i="2"/>
  <c r="F2308" i="2"/>
  <c r="H2309" i="2"/>
  <c r="F2309" i="2"/>
  <c r="H2312" i="2"/>
  <c r="F2312" i="2"/>
  <c r="H2313" i="2"/>
  <c r="H2314" i="2"/>
  <c r="H2315" i="2"/>
  <c r="H2316" i="2"/>
  <c r="H2318" i="2"/>
  <c r="H2319" i="2"/>
  <c r="H2320" i="2"/>
  <c r="F2320" i="2"/>
  <c r="H2321" i="2"/>
  <c r="H2322" i="2"/>
  <c r="I2322" i="2"/>
  <c r="F2322" i="2"/>
  <c r="H2323" i="2"/>
  <c r="H2324" i="2"/>
  <c r="H2325" i="2"/>
  <c r="H2326" i="2"/>
  <c r="H2328" i="2"/>
  <c r="H2329" i="2"/>
  <c r="H2330" i="2"/>
  <c r="H2331" i="2"/>
  <c r="F2331" i="2"/>
  <c r="H2332" i="2"/>
  <c r="H2333" i="2"/>
  <c r="H2335" i="2"/>
  <c r="H2336" i="2"/>
  <c r="H2337" i="2"/>
  <c r="H2338" i="2"/>
  <c r="I2338" i="2"/>
  <c r="F2338" i="2"/>
  <c r="H2339" i="2"/>
  <c r="F2339" i="2"/>
  <c r="H2340" i="2"/>
  <c r="F2340" i="2"/>
  <c r="H2342" i="2"/>
  <c r="H2343" i="2"/>
  <c r="H2344" i="2"/>
  <c r="H2345" i="2"/>
  <c r="H2346" i="2"/>
  <c r="F2346" i="2"/>
  <c r="H2347" i="2"/>
  <c r="H2348" i="2"/>
  <c r="F2348" i="2"/>
  <c r="H2349" i="2"/>
  <c r="H2351" i="2"/>
  <c r="I2351" i="2"/>
  <c r="F2351" i="2"/>
  <c r="H2352" i="2"/>
  <c r="H2353" i="2"/>
  <c r="H2354" i="2"/>
  <c r="H2355" i="2"/>
  <c r="H2356" i="2"/>
  <c r="H2357" i="2"/>
  <c r="F2357" i="2"/>
  <c r="H2358" i="2"/>
  <c r="F2358" i="2"/>
  <c r="H2359" i="2"/>
  <c r="F2359" i="2"/>
  <c r="I2359" i="2"/>
  <c r="H2360" i="2"/>
  <c r="F2360" i="2"/>
  <c r="H2361" i="2"/>
  <c r="H2362" i="2"/>
  <c r="H2363" i="2"/>
  <c r="H2364" i="2"/>
  <c r="H2365" i="2"/>
  <c r="F2365" i="2"/>
  <c r="H2366" i="2"/>
  <c r="H2367" i="2"/>
  <c r="H2368" i="2"/>
  <c r="F2368" i="2"/>
  <c r="H2369" i="2"/>
  <c r="F2369" i="2"/>
  <c r="H2370" i="2"/>
  <c r="F2370" i="2"/>
  <c r="H2371" i="2"/>
  <c r="F2371" i="2"/>
  <c r="H2372" i="2"/>
  <c r="F2372" i="2"/>
  <c r="H2373" i="2"/>
  <c r="H2382" i="2"/>
  <c r="F2382" i="2"/>
  <c r="H2383" i="2"/>
  <c r="F2383" i="2"/>
  <c r="H2384" i="2"/>
  <c r="F2384" i="2"/>
  <c r="H2385" i="2"/>
  <c r="H2386" i="2"/>
  <c r="H2387" i="2"/>
  <c r="F2387" i="2"/>
  <c r="H2388" i="2"/>
  <c r="F2388" i="2"/>
  <c r="H2389" i="2"/>
  <c r="H2390" i="2"/>
  <c r="F2390" i="2"/>
  <c r="H2391" i="2"/>
  <c r="F2391" i="2"/>
  <c r="H2392" i="2"/>
  <c r="H2393" i="2"/>
  <c r="H2394" i="2"/>
  <c r="H2395" i="2"/>
  <c r="F2395" i="2"/>
  <c r="H2396" i="2"/>
  <c r="H2397" i="2"/>
  <c r="F2397" i="2"/>
  <c r="H2398" i="2"/>
  <c r="F2398" i="2"/>
  <c r="H2399" i="2"/>
  <c r="F2399" i="2"/>
  <c r="H2400" i="2"/>
  <c r="H2401" i="2"/>
  <c r="I2401" i="2"/>
  <c r="F2401" i="2"/>
  <c r="H2402" i="2"/>
  <c r="H2403" i="2"/>
  <c r="H2404" i="2"/>
  <c r="H2405" i="2"/>
  <c r="H2406" i="2"/>
  <c r="H2407" i="2"/>
  <c r="H2408" i="2"/>
  <c r="H2409" i="2"/>
  <c r="F2409" i="2"/>
  <c r="H2410" i="2"/>
  <c r="F2410" i="2"/>
  <c r="H2411" i="2"/>
  <c r="H2412" i="2"/>
  <c r="F2412" i="2"/>
  <c r="H2413" i="2"/>
  <c r="H2414" i="2"/>
  <c r="F2414" i="2"/>
  <c r="H2415" i="2"/>
  <c r="H2416" i="2"/>
  <c r="H2417" i="2"/>
  <c r="F2417" i="2"/>
  <c r="H2418" i="2"/>
  <c r="I2418" i="2"/>
  <c r="H2419" i="2"/>
  <c r="H2423" i="2"/>
  <c r="F2423" i="2"/>
  <c r="H2424" i="2"/>
  <c r="F2424" i="2"/>
  <c r="H2425" i="2"/>
  <c r="F2425" i="2"/>
  <c r="H2426" i="2"/>
  <c r="H2427" i="2"/>
  <c r="H2428" i="2"/>
  <c r="H2429" i="2"/>
  <c r="F2429" i="2"/>
  <c r="H2430" i="2"/>
  <c r="F2430" i="2"/>
  <c r="H2431" i="2"/>
  <c r="F2431" i="2"/>
  <c r="H2432" i="2"/>
  <c r="H2433" i="2"/>
  <c r="F2433" i="2"/>
  <c r="H2434" i="2"/>
  <c r="F2434" i="2"/>
  <c r="H2435" i="2"/>
  <c r="H2436" i="2"/>
  <c r="H2437" i="2"/>
  <c r="F2440" i="2"/>
  <c r="I2440" i="2"/>
  <c r="F2443" i="2"/>
  <c r="I2443" i="2"/>
  <c r="F2445" i="2"/>
  <c r="I2445" i="2"/>
  <c r="H1695" i="2"/>
  <c r="F1695" i="2"/>
  <c r="H1623" i="2"/>
  <c r="H47" i="2"/>
  <c r="F47" i="2"/>
  <c r="I47" i="2"/>
  <c r="H46" i="2"/>
  <c r="H1725" i="2"/>
  <c r="H1721" i="2"/>
  <c r="H1722" i="2"/>
  <c r="H1723" i="2"/>
  <c r="H1724" i="2"/>
  <c r="H1624" i="2"/>
  <c r="F1624" i="2"/>
  <c r="I1624" i="2"/>
  <c r="H1626" i="2"/>
  <c r="H1627" i="2"/>
  <c r="F1627" i="2"/>
  <c r="H1717" i="2"/>
  <c r="F1717" i="2"/>
  <c r="F1713" i="2"/>
  <c r="I1713" i="2"/>
  <c r="H1301" i="2"/>
  <c r="I1301" i="2"/>
  <c r="H32" i="2"/>
  <c r="H1670" i="2"/>
  <c r="I1670" i="2"/>
  <c r="F1670" i="2"/>
  <c r="H1605" i="2"/>
  <c r="H1599" i="2"/>
  <c r="H1634" i="2"/>
  <c r="F1634" i="2"/>
  <c r="H1297" i="2"/>
  <c r="F1297" i="2"/>
  <c r="I1297" i="2"/>
  <c r="H792" i="2"/>
  <c r="F792" i="2"/>
  <c r="H1300" i="2"/>
  <c r="F1300" i="2"/>
  <c r="H1716" i="2"/>
  <c r="H963" i="2"/>
  <c r="F963" i="2"/>
  <c r="H962" i="2"/>
  <c r="H957" i="2"/>
  <c r="I957" i="2"/>
  <c r="F957" i="2"/>
  <c r="H961" i="2"/>
  <c r="H959" i="2"/>
  <c r="F959" i="2"/>
  <c r="H971" i="2"/>
  <c r="F971" i="2"/>
  <c r="H964" i="2"/>
  <c r="F964" i="2"/>
  <c r="I964" i="2"/>
  <c r="H958" i="2"/>
  <c r="F958" i="2"/>
  <c r="H972" i="2"/>
  <c r="H1714" i="2"/>
  <c r="I1714" i="2"/>
  <c r="H1715" i="2"/>
  <c r="H1734" i="2"/>
  <c r="H1694" i="2"/>
  <c r="H1064" i="2"/>
  <c r="H1065" i="2"/>
  <c r="H1066" i="2"/>
  <c r="H1067" i="2"/>
  <c r="F1067" i="2"/>
  <c r="H1287" i="2"/>
  <c r="F1287" i="2"/>
  <c r="H1288" i="2"/>
  <c r="F1288" i="2"/>
  <c r="I1288" i="2"/>
  <c r="H1293" i="2"/>
  <c r="F1293" i="2"/>
  <c r="H1690" i="2"/>
  <c r="F1690" i="2"/>
  <c r="H1698" i="2"/>
  <c r="H1299" i="2"/>
  <c r="H1697" i="2"/>
  <c r="I1697" i="2"/>
  <c r="H1643" i="2"/>
  <c r="H1314" i="2"/>
  <c r="F1314" i="2"/>
  <c r="H1315" i="2"/>
  <c r="F1315" i="2"/>
  <c r="H1316" i="2"/>
  <c r="F1316" i="2"/>
  <c r="H1317" i="2"/>
  <c r="F1317" i="2"/>
  <c r="I1317" i="2"/>
  <c r="H1318" i="2"/>
  <c r="H1319" i="2"/>
  <c r="H1678" i="2"/>
  <c r="F1678" i="2"/>
  <c r="H1540" i="2"/>
  <c r="H1542" i="2"/>
  <c r="H1609" i="2"/>
  <c r="H1608" i="2"/>
  <c r="I1608" i="2"/>
  <c r="F1608" i="2"/>
  <c r="H1681" i="2"/>
  <c r="F1681" i="2"/>
  <c r="I1681" i="2"/>
  <c r="H1680" i="2"/>
  <c r="F1680" i="2"/>
  <c r="H1539" i="2"/>
  <c r="H1607" i="2"/>
  <c r="F1607" i="2"/>
  <c r="I1607" i="2"/>
  <c r="H1601" i="2"/>
  <c r="H1600" i="2"/>
  <c r="H22" i="2"/>
  <c r="H1640" i="2"/>
  <c r="H1638" i="2"/>
  <c r="H1669" i="2"/>
  <c r="F1669" i="2"/>
  <c r="I1669" i="2"/>
  <c r="H793" i="2"/>
  <c r="H1708" i="2"/>
  <c r="F1708" i="2"/>
  <c r="H1707" i="2"/>
  <c r="H970" i="2"/>
  <c r="H1718" i="2"/>
  <c r="H1354" i="2"/>
  <c r="F1354" i="2"/>
  <c r="H1639" i="2"/>
  <c r="H1610" i="2"/>
  <c r="H1679" i="2"/>
  <c r="F1679" i="2"/>
  <c r="H1541" i="2"/>
  <c r="F1541" i="2"/>
  <c r="H1729" i="2"/>
  <c r="H1727" i="2"/>
  <c r="F1727" i="2"/>
  <c r="I1727" i="2"/>
  <c r="H1728" i="2"/>
  <c r="H283" i="2"/>
  <c r="H551" i="2"/>
  <c r="H552" i="2"/>
  <c r="F552" i="2"/>
  <c r="H553" i="2"/>
  <c r="H554" i="2"/>
  <c r="H555" i="2"/>
  <c r="I555" i="2"/>
  <c r="F555" i="2"/>
  <c r="H556" i="2"/>
  <c r="F556" i="2"/>
  <c r="I556" i="2"/>
  <c r="H557" i="2"/>
  <c r="H558" i="2"/>
  <c r="H559" i="2"/>
  <c r="F559" i="2"/>
  <c r="H560" i="2"/>
  <c r="I560" i="2"/>
  <c r="F560" i="2"/>
  <c r="H604" i="2"/>
  <c r="H605" i="2"/>
  <c r="H606" i="2"/>
  <c r="H607" i="2"/>
  <c r="H608" i="2"/>
  <c r="H609" i="2"/>
  <c r="F609" i="2"/>
  <c r="I609" i="2"/>
  <c r="H610" i="2"/>
  <c r="H611" i="2"/>
  <c r="F611" i="2"/>
  <c r="I611" i="2"/>
  <c r="H612" i="2"/>
  <c r="H613" i="2"/>
  <c r="F613" i="2"/>
  <c r="H614" i="2"/>
  <c r="H615" i="2"/>
  <c r="H616" i="2"/>
  <c r="H617" i="2"/>
  <c r="F617" i="2"/>
  <c r="I617" i="2"/>
  <c r="H618" i="2"/>
  <c r="H619" i="2"/>
  <c r="H620" i="2"/>
  <c r="F620" i="2"/>
  <c r="I620" i="2"/>
  <c r="H621" i="2"/>
  <c r="I621" i="2"/>
  <c r="H622" i="2"/>
  <c r="H623" i="2"/>
  <c r="F623" i="2"/>
  <c r="I623" i="2"/>
  <c r="H624" i="2"/>
  <c r="H625" i="2"/>
  <c r="H626" i="2"/>
  <c r="H627" i="2"/>
  <c r="F627" i="2"/>
  <c r="I627" i="2"/>
  <c r="H628" i="2"/>
  <c r="H629" i="2"/>
  <c r="H630" i="2"/>
  <c r="H631" i="2"/>
  <c r="F631" i="2"/>
  <c r="H632" i="2"/>
  <c r="H633" i="2"/>
  <c r="F633" i="2"/>
  <c r="I633" i="2"/>
  <c r="H634" i="2"/>
  <c r="F634" i="2"/>
  <c r="H635" i="2"/>
  <c r="H636" i="2"/>
  <c r="F636" i="2"/>
  <c r="H637" i="2"/>
  <c r="H638" i="2"/>
  <c r="I638" i="2"/>
  <c r="H639" i="2"/>
  <c r="H640" i="2"/>
  <c r="F640" i="2"/>
  <c r="H641" i="2"/>
  <c r="F641" i="2"/>
  <c r="H642" i="2"/>
  <c r="H643" i="2"/>
  <c r="F643" i="2"/>
  <c r="I643" i="2"/>
  <c r="H644" i="2"/>
  <c r="H645" i="2"/>
  <c r="H646" i="2"/>
  <c r="H647" i="2"/>
  <c r="F647" i="2"/>
  <c r="H648" i="2"/>
  <c r="H649" i="2"/>
  <c r="F649" i="2"/>
  <c r="I649" i="2"/>
  <c r="H650" i="2"/>
  <c r="H655" i="2"/>
  <c r="H656" i="2"/>
  <c r="F656" i="2"/>
  <c r="I656" i="2"/>
  <c r="H657" i="2"/>
  <c r="H658" i="2"/>
  <c r="H668" i="2"/>
  <c r="H669" i="2"/>
  <c r="F669" i="2"/>
  <c r="I669" i="2"/>
  <c r="H670" i="2"/>
  <c r="F670" i="2"/>
  <c r="H671" i="2"/>
  <c r="F671" i="2"/>
  <c r="H672" i="2"/>
  <c r="H673" i="2"/>
  <c r="H674" i="2"/>
  <c r="F674" i="2"/>
  <c r="I674" i="2"/>
  <c r="H675" i="2"/>
  <c r="H676" i="2"/>
  <c r="H677" i="2"/>
  <c r="F677" i="2"/>
  <c r="H678" i="2"/>
  <c r="F678" i="2"/>
  <c r="H679" i="2"/>
  <c r="H680" i="2"/>
  <c r="I680" i="2"/>
  <c r="H681" i="2"/>
  <c r="F681" i="2"/>
  <c r="H682" i="2"/>
  <c r="H683" i="2"/>
  <c r="F683" i="2"/>
  <c r="H684" i="2"/>
  <c r="H685" i="2"/>
  <c r="F685" i="2"/>
  <c r="I685" i="2"/>
  <c r="H686" i="2"/>
  <c r="H687" i="2"/>
  <c r="H688" i="2"/>
  <c r="F688" i="2"/>
  <c r="H689" i="2"/>
  <c r="H690" i="2"/>
  <c r="F690" i="2"/>
  <c r="I690" i="2"/>
  <c r="H691" i="2"/>
  <c r="H692" i="2"/>
  <c r="F692" i="2"/>
  <c r="H693" i="2"/>
  <c r="H694" i="2"/>
  <c r="F694" i="2"/>
  <c r="H695" i="2"/>
  <c r="F695" i="2"/>
  <c r="H696" i="2"/>
  <c r="H756" i="2"/>
  <c r="H757" i="2"/>
  <c r="H758" i="2"/>
  <c r="F758" i="2"/>
  <c r="H759" i="2"/>
  <c r="H760" i="2"/>
  <c r="F760" i="2"/>
  <c r="I760" i="2"/>
  <c r="H761" i="2"/>
  <c r="I761" i="2"/>
  <c r="F761" i="2"/>
  <c r="H862" i="2"/>
  <c r="H863" i="2"/>
  <c r="H865" i="2"/>
  <c r="H866" i="2"/>
  <c r="F866" i="2"/>
  <c r="H902" i="2"/>
  <c r="F902" i="2"/>
  <c r="I902" i="2"/>
  <c r="H903" i="2"/>
  <c r="F903" i="2"/>
  <c r="H904" i="2"/>
  <c r="F904" i="2"/>
  <c r="H911" i="2"/>
  <c r="F911" i="2"/>
  <c r="H912" i="2"/>
  <c r="H913" i="2"/>
  <c r="H943" i="2"/>
  <c r="F943" i="2"/>
  <c r="H1006" i="2"/>
  <c r="H1010" i="2"/>
  <c r="H1011" i="2"/>
  <c r="F1011" i="2"/>
  <c r="H1012" i="2"/>
  <c r="H1013" i="2"/>
  <c r="I1013" i="2"/>
  <c r="F1013" i="2"/>
  <c r="H1014" i="2"/>
  <c r="H1015" i="2"/>
  <c r="H1016" i="2"/>
  <c r="H1017" i="2"/>
  <c r="H1018" i="2"/>
  <c r="H1019" i="2"/>
  <c r="H1020" i="2"/>
  <c r="I1020" i="2"/>
  <c r="F1020" i="2"/>
  <c r="H1021" i="2"/>
  <c r="F1021" i="2"/>
  <c r="H1023" i="2"/>
  <c r="F1023" i="2"/>
  <c r="H1024" i="2"/>
  <c r="H1025" i="2"/>
  <c r="F1025" i="2"/>
  <c r="I1025" i="2"/>
  <c r="H1026" i="2"/>
  <c r="H1027" i="2"/>
  <c r="F1027" i="2"/>
  <c r="I1027" i="2"/>
  <c r="H1028" i="2"/>
  <c r="H1030" i="2"/>
  <c r="F1030" i="2"/>
  <c r="H1031" i="2"/>
  <c r="H1033" i="2"/>
  <c r="F1033" i="2"/>
  <c r="H1034" i="2"/>
  <c r="H1035" i="2"/>
  <c r="H1036" i="2"/>
  <c r="H1127" i="2"/>
  <c r="H1128" i="2"/>
  <c r="H1129" i="2"/>
  <c r="F1129" i="2"/>
  <c r="I1129" i="2"/>
  <c r="H1150" i="2"/>
  <c r="F1150" i="2"/>
  <c r="H1151" i="2"/>
  <c r="F1151" i="2"/>
  <c r="H1155" i="2"/>
  <c r="H1209" i="2"/>
  <c r="F1209" i="2"/>
  <c r="I1209" i="2"/>
  <c r="H6" i="2"/>
  <c r="I6" i="2"/>
  <c r="F6" i="2"/>
  <c r="H7" i="2"/>
  <c r="H483" i="2"/>
  <c r="H789" i="2"/>
  <c r="H1158" i="2"/>
  <c r="H1324" i="2"/>
  <c r="H1353" i="2"/>
  <c r="F1353" i="2"/>
  <c r="I1353" i="2"/>
  <c r="H1592" i="2"/>
  <c r="F1592" i="2"/>
  <c r="H1700" i="2"/>
  <c r="F1700" i="2"/>
  <c r="H1709" i="2"/>
  <c r="H1891" i="2"/>
  <c r="F1891" i="2"/>
  <c r="H1955" i="2"/>
  <c r="I1955" i="2"/>
  <c r="F1955" i="2"/>
  <c r="H1956" i="2"/>
  <c r="F1956" i="2"/>
  <c r="H1960" i="2"/>
  <c r="F1960" i="2"/>
  <c r="H1961" i="2"/>
  <c r="H1962" i="2"/>
  <c r="F1962" i="2"/>
  <c r="H1986" i="2"/>
  <c r="F1986" i="2"/>
  <c r="H1987" i="2"/>
  <c r="H1988" i="2"/>
  <c r="F1988" i="2"/>
  <c r="H1989" i="2"/>
  <c r="H1990" i="2"/>
  <c r="F1990" i="2"/>
  <c r="I1990" i="2"/>
  <c r="H1991" i="2"/>
  <c r="F1991" i="2"/>
  <c r="H1993" i="2"/>
  <c r="H1994" i="2"/>
  <c r="H1995" i="2"/>
  <c r="F1995" i="2"/>
  <c r="H1996" i="2"/>
  <c r="H1687" i="2"/>
  <c r="I1687" i="2"/>
  <c r="F1687" i="2"/>
  <c r="H1688" i="2"/>
  <c r="H1689" i="2"/>
  <c r="H1732" i="2"/>
  <c r="H1737" i="2"/>
  <c r="H1738" i="2"/>
  <c r="F1738" i="2"/>
  <c r="I1738" i="2"/>
  <c r="H1740" i="2"/>
  <c r="H1741" i="2"/>
  <c r="F1741" i="2"/>
  <c r="H1742" i="2"/>
  <c r="H2310" i="2"/>
  <c r="H2311" i="2"/>
  <c r="F2311" i="2"/>
  <c r="H2317" i="2"/>
  <c r="H2374" i="2"/>
  <c r="H2375" i="2"/>
  <c r="F2375" i="2"/>
  <c r="H2376" i="2"/>
  <c r="F2376" i="2"/>
  <c r="H2377" i="2"/>
  <c r="H2378" i="2"/>
  <c r="F2378" i="2"/>
  <c r="I2378" i="2"/>
  <c r="H2379" i="2"/>
  <c r="I2379" i="2"/>
  <c r="F2379" i="2"/>
  <c r="H2380" i="2"/>
  <c r="H2381" i="2"/>
  <c r="H2420" i="2"/>
  <c r="F2420" i="2"/>
  <c r="I2420" i="2"/>
  <c r="H2421" i="2"/>
  <c r="F2421" i="2"/>
  <c r="I2421" i="2"/>
  <c r="H2422" i="2"/>
  <c r="F2422" i="2"/>
  <c r="H2446" i="2"/>
  <c r="F2446" i="2"/>
  <c r="H1703" i="2"/>
  <c r="H1704" i="2"/>
  <c r="H1705" i="2"/>
  <c r="H12" i="2"/>
  <c r="F1703" i="2"/>
  <c r="I1703" i="2"/>
  <c r="F1704" i="2"/>
  <c r="F1705" i="2"/>
  <c r="F1688" i="2"/>
  <c r="I1688" i="2"/>
  <c r="F1689" i="2"/>
  <c r="F1732" i="2"/>
  <c r="I1732" i="2"/>
  <c r="F1737" i="2"/>
  <c r="F1739" i="2"/>
  <c r="I1739" i="2"/>
  <c r="F1740" i="2"/>
  <c r="I1740" i="2"/>
  <c r="F1742" i="2"/>
  <c r="F2310" i="2"/>
  <c r="F2317" i="2"/>
  <c r="F2374" i="2"/>
  <c r="F2377" i="2"/>
  <c r="I2377" i="2"/>
  <c r="F2380" i="2"/>
  <c r="F2381" i="2"/>
  <c r="F7" i="2"/>
  <c r="F483" i="2"/>
  <c r="F789" i="2"/>
  <c r="F1158" i="2"/>
  <c r="F1324" i="2"/>
  <c r="F1709" i="2"/>
  <c r="F1961" i="2"/>
  <c r="F1987" i="2"/>
  <c r="I1987" i="2"/>
  <c r="F1989" i="2"/>
  <c r="F1993" i="2"/>
  <c r="F1994" i="2"/>
  <c r="F1996" i="2"/>
  <c r="F283" i="2"/>
  <c r="F551" i="2"/>
  <c r="F553" i="2"/>
  <c r="I553" i="2"/>
  <c r="F554" i="2"/>
  <c r="I554" i="2"/>
  <c r="F557" i="2"/>
  <c r="I557" i="2"/>
  <c r="F558" i="2"/>
  <c r="F604" i="2"/>
  <c r="I604" i="2"/>
  <c r="F605" i="2"/>
  <c r="F606" i="2"/>
  <c r="F607" i="2"/>
  <c r="I607" i="2"/>
  <c r="F608" i="2"/>
  <c r="F610" i="2"/>
  <c r="I610" i="2"/>
  <c r="F612" i="2"/>
  <c r="F614" i="2"/>
  <c r="F615" i="2"/>
  <c r="F616" i="2"/>
  <c r="F618" i="2"/>
  <c r="F619" i="2"/>
  <c r="I619" i="2"/>
  <c r="F621" i="2"/>
  <c r="F622" i="2"/>
  <c r="I622" i="2"/>
  <c r="F624" i="2"/>
  <c r="I624" i="2"/>
  <c r="F625" i="2"/>
  <c r="F626" i="2"/>
  <c r="F628" i="2"/>
  <c r="F629" i="2"/>
  <c r="F630" i="2"/>
  <c r="F632" i="2"/>
  <c r="F635" i="2"/>
  <c r="F637" i="2"/>
  <c r="I637" i="2"/>
  <c r="F638" i="2"/>
  <c r="F639" i="2"/>
  <c r="F642" i="2"/>
  <c r="F644" i="2"/>
  <c r="F645" i="2"/>
  <c r="F646" i="2"/>
  <c r="F648" i="2"/>
  <c r="F650" i="2"/>
  <c r="F655" i="2"/>
  <c r="F657" i="2"/>
  <c r="F658" i="2"/>
  <c r="F668" i="2"/>
  <c r="F672" i="2"/>
  <c r="F673" i="2"/>
  <c r="F675" i="2"/>
  <c r="I675" i="2"/>
  <c r="F676" i="2"/>
  <c r="F679" i="2"/>
  <c r="F680" i="2"/>
  <c r="F682" i="2"/>
  <c r="F684" i="2"/>
  <c r="F686" i="2"/>
  <c r="F687" i="2"/>
  <c r="F689" i="2"/>
  <c r="F691" i="2"/>
  <c r="I691" i="2"/>
  <c r="F693" i="2"/>
  <c r="F696" i="2"/>
  <c r="F756" i="2"/>
  <c r="F757" i="2"/>
  <c r="F759" i="2"/>
  <c r="I759" i="2"/>
  <c r="F862" i="2"/>
  <c r="F863" i="2"/>
  <c r="F865" i="2"/>
  <c r="I865" i="2"/>
  <c r="F912" i="2"/>
  <c r="F913" i="2"/>
  <c r="F1006" i="2"/>
  <c r="I1006" i="2"/>
  <c r="F1010" i="2"/>
  <c r="F1012" i="2"/>
  <c r="F1014" i="2"/>
  <c r="F1015" i="2"/>
  <c r="F1016" i="2"/>
  <c r="F1017" i="2"/>
  <c r="F1018" i="2"/>
  <c r="F1019" i="2"/>
  <c r="F1024" i="2"/>
  <c r="F1026" i="2"/>
  <c r="F1028" i="2"/>
  <c r="F1031" i="2"/>
  <c r="I1031" i="2"/>
  <c r="F1034" i="2"/>
  <c r="I1034" i="2"/>
  <c r="F1035" i="2"/>
  <c r="F1036" i="2"/>
  <c r="F1127" i="2"/>
  <c r="F1128" i="2"/>
  <c r="F1155" i="2"/>
  <c r="I1155" i="2"/>
  <c r="F1640" i="2"/>
  <c r="F1638" i="2"/>
  <c r="F793" i="2"/>
  <c r="F1707" i="2"/>
  <c r="F970" i="2"/>
  <c r="F1718" i="2"/>
  <c r="F1639" i="2"/>
  <c r="F1610" i="2"/>
  <c r="F1729" i="2"/>
  <c r="F1728" i="2"/>
  <c r="F1064" i="2"/>
  <c r="F1065" i="2"/>
  <c r="F1066" i="2"/>
  <c r="F1698" i="2"/>
  <c r="F1299" i="2"/>
  <c r="F1643" i="2"/>
  <c r="F1318" i="2"/>
  <c r="I1318" i="2"/>
  <c r="F1319" i="2"/>
  <c r="F1540" i="2"/>
  <c r="I1540" i="2"/>
  <c r="F1542" i="2"/>
  <c r="I1542" i="2"/>
  <c r="F1609" i="2"/>
  <c r="F1539" i="2"/>
  <c r="F1601" i="2"/>
  <c r="F1600" i="2"/>
  <c r="F22" i="2"/>
  <c r="F1623" i="2"/>
  <c r="F46" i="2"/>
  <c r="F1725" i="2"/>
  <c r="F1721" i="2"/>
  <c r="I1721" i="2"/>
  <c r="F1722" i="2"/>
  <c r="I1722" i="2"/>
  <c r="F1723" i="2"/>
  <c r="F1724" i="2"/>
  <c r="F1337" i="2"/>
  <c r="F1626" i="2"/>
  <c r="F1712" i="2"/>
  <c r="I1712" i="2"/>
  <c r="F1711" i="2"/>
  <c r="I1711" i="2"/>
  <c r="F1710" i="2"/>
  <c r="F1301" i="2"/>
  <c r="F32" i="2"/>
  <c r="F1605" i="2"/>
  <c r="F1599" i="2"/>
  <c r="F1716" i="2"/>
  <c r="F962" i="2"/>
  <c r="I962" i="2"/>
  <c r="F961" i="2"/>
  <c r="F972" i="2"/>
  <c r="F1714" i="2"/>
  <c r="F1715" i="2"/>
  <c r="F1734" i="2"/>
  <c r="F1694" i="2"/>
  <c r="F77" i="2"/>
  <c r="I77" i="2"/>
  <c r="F97" i="2"/>
  <c r="F1420" i="2"/>
  <c r="F1421" i="2"/>
  <c r="I1421" i="2"/>
  <c r="F1422" i="2"/>
  <c r="F1426" i="2"/>
  <c r="F1427" i="2"/>
  <c r="F1428" i="2"/>
  <c r="I1428" i="2"/>
  <c r="F1553" i="2"/>
  <c r="F1555" i="2"/>
  <c r="F1696" i="2"/>
  <c r="I1696" i="2"/>
  <c r="F2059" i="2"/>
  <c r="F2060" i="2"/>
  <c r="F2083" i="2"/>
  <c r="I2083" i="2"/>
  <c r="F2156" i="2"/>
  <c r="I2156" i="2"/>
  <c r="F2157" i="2"/>
  <c r="F2158" i="2"/>
  <c r="F2159" i="2"/>
  <c r="I2159" i="2"/>
  <c r="F2172" i="2"/>
  <c r="F2254" i="2"/>
  <c r="I2254" i="2"/>
  <c r="F2256" i="2"/>
  <c r="F2257" i="2"/>
  <c r="F2258" i="2"/>
  <c r="F2295" i="2"/>
  <c r="F2297" i="2"/>
  <c r="F2342" i="2"/>
  <c r="I2342" i="2"/>
  <c r="F2343" i="2"/>
  <c r="F2363" i="2"/>
  <c r="F2373" i="2"/>
  <c r="F106" i="2"/>
  <c r="I106" i="2"/>
  <c r="F107" i="2"/>
  <c r="I107" i="2"/>
  <c r="F108" i="2"/>
  <c r="I108" i="2"/>
  <c r="F109" i="2"/>
  <c r="F2121" i="2"/>
  <c r="I2121" i="2"/>
  <c r="F2122" i="2"/>
  <c r="F2123" i="2"/>
  <c r="F2124" i="2"/>
  <c r="F2125" i="2"/>
  <c r="F2173" i="2"/>
  <c r="F2174" i="2"/>
  <c r="F2175" i="2"/>
  <c r="F2176" i="2"/>
  <c r="I2176" i="2"/>
  <c r="F2179" i="2"/>
  <c r="F2181" i="2"/>
  <c r="F2183" i="2"/>
  <c r="F2184" i="2"/>
  <c r="F2186" i="2"/>
  <c r="I2186" i="2"/>
  <c r="F2187" i="2"/>
  <c r="F2188" i="2"/>
  <c r="I2188" i="2"/>
  <c r="F2194" i="2"/>
  <c r="F2195" i="2"/>
  <c r="F2244" i="2"/>
  <c r="F2245" i="2"/>
  <c r="F2246" i="2"/>
  <c r="F2247" i="2"/>
  <c r="F2248" i="2"/>
  <c r="F2249" i="2"/>
  <c r="I2249" i="2"/>
  <c r="F2259" i="2"/>
  <c r="I2259" i="2"/>
  <c r="F2260" i="2"/>
  <c r="I2260" i="2"/>
  <c r="F2261" i="2"/>
  <c r="I2261" i="2"/>
  <c r="F2262" i="2"/>
  <c r="F2263" i="2"/>
  <c r="I2263" i="2"/>
  <c r="F2266" i="2"/>
  <c r="F2267" i="2"/>
  <c r="F2385" i="2"/>
  <c r="I2385" i="2"/>
  <c r="F2386" i="2"/>
  <c r="I2386" i="2"/>
  <c r="F2402" i="2"/>
  <c r="F2403" i="2"/>
  <c r="F2404" i="2"/>
  <c r="F2405" i="2"/>
  <c r="I2405" i="2"/>
  <c r="F2406" i="2"/>
  <c r="F2407" i="2"/>
  <c r="F2408" i="2"/>
  <c r="I2408" i="2"/>
  <c r="F2419" i="2"/>
  <c r="I2419" i="2"/>
  <c r="F35" i="2"/>
  <c r="I35" i="2"/>
  <c r="F45" i="2"/>
  <c r="F48" i="2"/>
  <c r="I48" i="2"/>
  <c r="F52" i="2"/>
  <c r="I52" i="2"/>
  <c r="F54" i="2"/>
  <c r="I54" i="2"/>
  <c r="F55" i="2"/>
  <c r="I55" i="2"/>
  <c r="F59" i="2"/>
  <c r="F60" i="2"/>
  <c r="I60" i="2"/>
  <c r="F61" i="2"/>
  <c r="I61" i="2"/>
  <c r="F62" i="2"/>
  <c r="I62" i="2"/>
  <c r="F64" i="2"/>
  <c r="I64" i="2"/>
  <c r="F71" i="2"/>
  <c r="I71" i="2"/>
  <c r="F72" i="2"/>
  <c r="F73" i="2"/>
  <c r="I73" i="2"/>
  <c r="F81" i="2"/>
  <c r="I81" i="2"/>
  <c r="F100" i="2"/>
  <c r="I100" i="2"/>
  <c r="F105" i="2"/>
  <c r="I105" i="2"/>
  <c r="F415" i="2"/>
  <c r="I415" i="2"/>
  <c r="F876" i="2"/>
  <c r="I876" i="2"/>
  <c r="F878" i="2"/>
  <c r="I878" i="2"/>
  <c r="F879" i="2"/>
  <c r="I879" i="2"/>
  <c r="F1061" i="2"/>
  <c r="F1896" i="2"/>
  <c r="I1896" i="2"/>
  <c r="F1901" i="2"/>
  <c r="F1908" i="2"/>
  <c r="F1926" i="2"/>
  <c r="F1932" i="2"/>
  <c r="F1934" i="2"/>
  <c r="F1943" i="2"/>
  <c r="F1944" i="2"/>
  <c r="F1945" i="2"/>
  <c r="F1946" i="2"/>
  <c r="F1947" i="2"/>
  <c r="F1983" i="2"/>
  <c r="F1992" i="2"/>
  <c r="F2002" i="2"/>
  <c r="F2299" i="2"/>
  <c r="F2300" i="2"/>
  <c r="F2361" i="2"/>
  <c r="F2362" i="2"/>
  <c r="F2364" i="2"/>
  <c r="F2366" i="2"/>
  <c r="F2367" i="2"/>
  <c r="F2389" i="2"/>
  <c r="F2435" i="2"/>
  <c r="I2435" i="2"/>
  <c r="F2436" i="2"/>
  <c r="F2437" i="2"/>
  <c r="F2438" i="2"/>
  <c r="I2438" i="2"/>
  <c r="F2439" i="2"/>
  <c r="I2439" i="2"/>
  <c r="F1359" i="2"/>
  <c r="I1359" i="2"/>
  <c r="F1383" i="2"/>
  <c r="F1396" i="2"/>
  <c r="I1396" i="2"/>
  <c r="F1397" i="2"/>
  <c r="F1398" i="2"/>
  <c r="F1400" i="2"/>
  <c r="F1404" i="2"/>
  <c r="I1404" i="2"/>
  <c r="F1405" i="2"/>
  <c r="F1406" i="2"/>
  <c r="I1406" i="2"/>
  <c r="F1401" i="2"/>
  <c r="F1402" i="2"/>
  <c r="I1402" i="2"/>
  <c r="F1407" i="2"/>
  <c r="F1408" i="2"/>
  <c r="I1408" i="2"/>
  <c r="F1409" i="2"/>
  <c r="I1409" i="2"/>
  <c r="F1430" i="2"/>
  <c r="F1431" i="2"/>
  <c r="I1431" i="2"/>
  <c r="F1433" i="2"/>
  <c r="F1434" i="2"/>
  <c r="F1437" i="2"/>
  <c r="F1441" i="2"/>
  <c r="I1441" i="2"/>
  <c r="F1442" i="2"/>
  <c r="F1443" i="2"/>
  <c r="F1444" i="2"/>
  <c r="F1445" i="2"/>
  <c r="F1448" i="2"/>
  <c r="F1451" i="2"/>
  <c r="F1456" i="2"/>
  <c r="I1456" i="2"/>
  <c r="F1457" i="2"/>
  <c r="I1457" i="2"/>
  <c r="F1458" i="2"/>
  <c r="F1414" i="2"/>
  <c r="F1459" i="2"/>
  <c r="I1459" i="2"/>
  <c r="F1461" i="2"/>
  <c r="F1463" i="2"/>
  <c r="F1464" i="2"/>
  <c r="F1466" i="2"/>
  <c r="I1466" i="2"/>
  <c r="F1467" i="2"/>
  <c r="I1467" i="2"/>
  <c r="F1469" i="2"/>
  <c r="I1469" i="2"/>
  <c r="F1470" i="2"/>
  <c r="I1470" i="2"/>
  <c r="F1472" i="2"/>
  <c r="I1472" i="2"/>
  <c r="F1475" i="2"/>
  <c r="I1475" i="2"/>
  <c r="F1476" i="2"/>
  <c r="F1477" i="2"/>
  <c r="I1477" i="2"/>
  <c r="F1485" i="2"/>
  <c r="I1485" i="2"/>
  <c r="F1488" i="2"/>
  <c r="F1489" i="2"/>
  <c r="I1489" i="2"/>
  <c r="F1491" i="2"/>
  <c r="F1494" i="2"/>
  <c r="I1494" i="2"/>
  <c r="F1495" i="2"/>
  <c r="F1496" i="2"/>
  <c r="F1498" i="2"/>
  <c r="F1499" i="2"/>
  <c r="I1499" i="2"/>
  <c r="F1500" i="2"/>
  <c r="I1500" i="2"/>
  <c r="F1502" i="2"/>
  <c r="I1502" i="2"/>
  <c r="F1503" i="2"/>
  <c r="F1506" i="2"/>
  <c r="I1506" i="2"/>
  <c r="F1507" i="2"/>
  <c r="F1509" i="2"/>
  <c r="F1511" i="2"/>
  <c r="I1511" i="2"/>
  <c r="F1513" i="2"/>
  <c r="F1516" i="2"/>
  <c r="F1517" i="2"/>
  <c r="F1518" i="2"/>
  <c r="F1519" i="2"/>
  <c r="I1519" i="2"/>
  <c r="F1520" i="2"/>
  <c r="F1521" i="2"/>
  <c r="F1522" i="2"/>
  <c r="I1522" i="2"/>
  <c r="F1523" i="2"/>
  <c r="I1523" i="2"/>
  <c r="F1527" i="2"/>
  <c r="I1527" i="2"/>
  <c r="F1895" i="2"/>
  <c r="F1904" i="2"/>
  <c r="F1897" i="2"/>
  <c r="I1897" i="2"/>
  <c r="F1920" i="2"/>
  <c r="F1921" i="2"/>
  <c r="F1936" i="2"/>
  <c r="I1936" i="2"/>
  <c r="F1981" i="2"/>
  <c r="F2068" i="2"/>
  <c r="I2068" i="2"/>
  <c r="F2069" i="2"/>
  <c r="I2069" i="2"/>
  <c r="F2071" i="2"/>
  <c r="I2071" i="2"/>
  <c r="F2073" i="2"/>
  <c r="I2073" i="2"/>
  <c r="F2074" i="2"/>
  <c r="F2081" i="2"/>
  <c r="F2087" i="2"/>
  <c r="F2088" i="2"/>
  <c r="I2088" i="2"/>
  <c r="F2089" i="2"/>
  <c r="F2090" i="2"/>
  <c r="F2092" i="2"/>
  <c r="I2092" i="2"/>
  <c r="F2093" i="2"/>
  <c r="F2161" i="2"/>
  <c r="F2163" i="2"/>
  <c r="F2164" i="2"/>
  <c r="F2165" i="2"/>
  <c r="F2166" i="2"/>
  <c r="F2168" i="2"/>
  <c r="F2268" i="2"/>
  <c r="F2269" i="2"/>
  <c r="I2269" i="2"/>
  <c r="F2313" i="2"/>
  <c r="F2314" i="2"/>
  <c r="F2315" i="2"/>
  <c r="F2316" i="2"/>
  <c r="F2318" i="2"/>
  <c r="F2319" i="2"/>
  <c r="F2400" i="2"/>
  <c r="F2426" i="2"/>
  <c r="F2427" i="2"/>
  <c r="F2428" i="2"/>
  <c r="F2432" i="2"/>
  <c r="F12" i="2"/>
  <c r="F43" i="2"/>
  <c r="I43" i="2"/>
  <c r="F44" i="2"/>
  <c r="I44" i="2"/>
  <c r="F82" i="2"/>
  <c r="I82" i="2"/>
  <c r="F85" i="2"/>
  <c r="I85" i="2"/>
  <c r="F102" i="2"/>
  <c r="I102" i="2"/>
  <c r="F103" i="2"/>
  <c r="I103" i="2"/>
  <c r="F104" i="2"/>
  <c r="I104" i="2"/>
  <c r="F110" i="2"/>
  <c r="I110" i="2"/>
  <c r="F896" i="2"/>
  <c r="F1415" i="2"/>
  <c r="I1415" i="2"/>
  <c r="F1533" i="2"/>
  <c r="F1534" i="2"/>
  <c r="I1534" i="2"/>
  <c r="F1538" i="2"/>
  <c r="F1545" i="2"/>
  <c r="F1561" i="2"/>
  <c r="F1564" i="2"/>
  <c r="I1564" i="2"/>
  <c r="F1565" i="2"/>
  <c r="I1565" i="2"/>
  <c r="F1568" i="2"/>
  <c r="F1569" i="2"/>
  <c r="F1571" i="2"/>
  <c r="F1572" i="2"/>
  <c r="I1572" i="2"/>
  <c r="F1573" i="2"/>
  <c r="F1574" i="2"/>
  <c r="F1575" i="2"/>
  <c r="F1576" i="2"/>
  <c r="F1580" i="2"/>
  <c r="F1581" i="2"/>
  <c r="I1581" i="2"/>
  <c r="F1582" i="2"/>
  <c r="I1582" i="2"/>
  <c r="F1583" i="2"/>
  <c r="F1584" i="2"/>
  <c r="F1585" i="2"/>
  <c r="F1586" i="2"/>
  <c r="I1586" i="2"/>
  <c r="F1588" i="2"/>
  <c r="F1593" i="2"/>
  <c r="I1593" i="2"/>
  <c r="F1594" i="2"/>
  <c r="I1594" i="2"/>
  <c r="F1596" i="2"/>
  <c r="I1596" i="2"/>
  <c r="F1642" i="2"/>
  <c r="I1642" i="2"/>
  <c r="F1644" i="2"/>
  <c r="F1887" i="2"/>
  <c r="F1890" i="2"/>
  <c r="F1894" i="2"/>
  <c r="F1898" i="2"/>
  <c r="F1899" i="2"/>
  <c r="F1902" i="2"/>
  <c r="I1902" i="2"/>
  <c r="F1905" i="2"/>
  <c r="F1907" i="2"/>
  <c r="F1909" i="2"/>
  <c r="F1910" i="2"/>
  <c r="F1911" i="2"/>
  <c r="F1912" i="2"/>
  <c r="I1912" i="2"/>
  <c r="F1913" i="2"/>
  <c r="I1913" i="2"/>
  <c r="F1914" i="2"/>
  <c r="F1916" i="2"/>
  <c r="F1918" i="2"/>
  <c r="F1922" i="2"/>
  <c r="F1923" i="2"/>
  <c r="F1929" i="2"/>
  <c r="F1931" i="2"/>
  <c r="F1935" i="2"/>
  <c r="F1937" i="2"/>
  <c r="I1937" i="2"/>
  <c r="F1940" i="2"/>
  <c r="F1941" i="2"/>
  <c r="F1951" i="2"/>
  <c r="F1952" i="2"/>
  <c r="F1954" i="2"/>
  <c r="F1957" i="2"/>
  <c r="F1958" i="2"/>
  <c r="I1958" i="2"/>
  <c r="F1959" i="2"/>
  <c r="F1963" i="2"/>
  <c r="F1965" i="2"/>
  <c r="I1965" i="2"/>
  <c r="F1967" i="2"/>
  <c r="F1968" i="2"/>
  <c r="I1968" i="2"/>
  <c r="F1969" i="2"/>
  <c r="F1970" i="2"/>
  <c r="F1971" i="2"/>
  <c r="F1972" i="2"/>
  <c r="I1972" i="2"/>
  <c r="F1973" i="2"/>
  <c r="I1973" i="2"/>
  <c r="F1974" i="2"/>
  <c r="F1975" i="2"/>
  <c r="F1977" i="2"/>
  <c r="F1984" i="2"/>
  <c r="F1999" i="2"/>
  <c r="F2001" i="2"/>
  <c r="F2003" i="2"/>
  <c r="F2004" i="2"/>
  <c r="F2005" i="2"/>
  <c r="I2005" i="2"/>
  <c r="F2006" i="2"/>
  <c r="I2006" i="2"/>
  <c r="F2007" i="2"/>
  <c r="F2008" i="2"/>
  <c r="I2008" i="2"/>
  <c r="F2014" i="2"/>
  <c r="F2015" i="2"/>
  <c r="F2016" i="2"/>
  <c r="F2017" i="2"/>
  <c r="F2018" i="2"/>
  <c r="F2019" i="2"/>
  <c r="F2020" i="2"/>
  <c r="F2022" i="2"/>
  <c r="F2026" i="2"/>
  <c r="F2028" i="2"/>
  <c r="F2029" i="2"/>
  <c r="I2029" i="2"/>
  <c r="F86" i="2"/>
  <c r="I86" i="2"/>
  <c r="F88" i="2"/>
  <c r="F89" i="2"/>
  <c r="I89" i="2"/>
  <c r="F90" i="2"/>
  <c r="F91" i="2"/>
  <c r="I91" i="2"/>
  <c r="F92" i="2"/>
  <c r="I92" i="2"/>
  <c r="F1259" i="2"/>
  <c r="F1261" i="2"/>
  <c r="I1261" i="2"/>
  <c r="F1262" i="2"/>
  <c r="F1264" i="2"/>
  <c r="I1264" i="2"/>
  <c r="F1265" i="2"/>
  <c r="F1266" i="2"/>
  <c r="I1266" i="2"/>
  <c r="F1267" i="2"/>
  <c r="I1267" i="2"/>
  <c r="F2051" i="2"/>
  <c r="F2053" i="2"/>
  <c r="I2053" i="2"/>
  <c r="F2054" i="2"/>
  <c r="I2054" i="2"/>
  <c r="F2095" i="2"/>
  <c r="F2099" i="2"/>
  <c r="F2101" i="2"/>
  <c r="F2102" i="2"/>
  <c r="I2102" i="2"/>
  <c r="F2104" i="2"/>
  <c r="I2104" i="2"/>
  <c r="F2105" i="2"/>
  <c r="F2106" i="2"/>
  <c r="I2106" i="2"/>
  <c r="F2107" i="2"/>
  <c r="F2109" i="2"/>
  <c r="I2109" i="2"/>
  <c r="F2111" i="2"/>
  <c r="F2114" i="2"/>
  <c r="F2115" i="2"/>
  <c r="F2116" i="2"/>
  <c r="I2116" i="2"/>
  <c r="F2118" i="2"/>
  <c r="F2126" i="2"/>
  <c r="I2126" i="2"/>
  <c r="F2130" i="2"/>
  <c r="I2130" i="2"/>
  <c r="F2131" i="2"/>
  <c r="I2131" i="2"/>
  <c r="F2132" i="2"/>
  <c r="F2133" i="2"/>
  <c r="F2134" i="2"/>
  <c r="I2134" i="2"/>
  <c r="F2135" i="2"/>
  <c r="I2135" i="2"/>
  <c r="F2136" i="2"/>
  <c r="F2139" i="2"/>
  <c r="F2141" i="2"/>
  <c r="F2142" i="2"/>
  <c r="F2144" i="2"/>
  <c r="F2145" i="2"/>
  <c r="F2146" i="2"/>
  <c r="I2146" i="2"/>
  <c r="F2150" i="2"/>
  <c r="F2152" i="2"/>
  <c r="F2153" i="2"/>
  <c r="F2197" i="2"/>
  <c r="F2203" i="2"/>
  <c r="I2203" i="2"/>
  <c r="F2204" i="2"/>
  <c r="F2205" i="2"/>
  <c r="F2206" i="2"/>
  <c r="I2206" i="2"/>
  <c r="F2207" i="2"/>
  <c r="I2207" i="2"/>
  <c r="F2209" i="2"/>
  <c r="F2213" i="2"/>
  <c r="F2215" i="2"/>
  <c r="I2215" i="2"/>
  <c r="F2216" i="2"/>
  <c r="F2217" i="2"/>
  <c r="F2218" i="2"/>
  <c r="F2219" i="2"/>
  <c r="F2221" i="2"/>
  <c r="I2221" i="2"/>
  <c r="F2223" i="2"/>
  <c r="F2225" i="2"/>
  <c r="F2226" i="2"/>
  <c r="I2226" i="2"/>
  <c r="F2228" i="2"/>
  <c r="F2230" i="2"/>
  <c r="F2234" i="2"/>
  <c r="F2235" i="2"/>
  <c r="F2236" i="2"/>
  <c r="F2238" i="2"/>
  <c r="I2238" i="2"/>
  <c r="F2239" i="2"/>
  <c r="F2271" i="2"/>
  <c r="F2272" i="2"/>
  <c r="F2277" i="2"/>
  <c r="F2279" i="2"/>
  <c r="F2288" i="2"/>
  <c r="I2288" i="2"/>
  <c r="F2289" i="2"/>
  <c r="F2290" i="2"/>
  <c r="F2291" i="2"/>
  <c r="F2292" i="2"/>
  <c r="F2293" i="2"/>
  <c r="F2294" i="2"/>
  <c r="F2281" i="2"/>
  <c r="F2282" i="2"/>
  <c r="F2283" i="2"/>
  <c r="I2283" i="2"/>
  <c r="F2287" i="2"/>
  <c r="F2301" i="2"/>
  <c r="F2303" i="2"/>
  <c r="F2304" i="2"/>
  <c r="F2305" i="2"/>
  <c r="F2307" i="2"/>
  <c r="F2321" i="2"/>
  <c r="F2323" i="2"/>
  <c r="F2324" i="2"/>
  <c r="F2325" i="2"/>
  <c r="F2326" i="2"/>
  <c r="I2326" i="2"/>
  <c r="F2328" i="2"/>
  <c r="F2329" i="2"/>
  <c r="F2330" i="2"/>
  <c r="F2332" i="2"/>
  <c r="F2333" i="2"/>
  <c r="I2333" i="2"/>
  <c r="F2335" i="2"/>
  <c r="F2336" i="2"/>
  <c r="F2337" i="2"/>
  <c r="F2344" i="2"/>
  <c r="F2345" i="2"/>
  <c r="F2347" i="2"/>
  <c r="F2349" i="2"/>
  <c r="F2352" i="2"/>
  <c r="F2353" i="2"/>
  <c r="F2354" i="2"/>
  <c r="F2355" i="2"/>
  <c r="I2355" i="2"/>
  <c r="F2356" i="2"/>
  <c r="F2392" i="2"/>
  <c r="F2393" i="2"/>
  <c r="F2394" i="2"/>
  <c r="F2396" i="2"/>
  <c r="F2411" i="2"/>
  <c r="F2413" i="2"/>
  <c r="F2415" i="2"/>
  <c r="F2416" i="2"/>
  <c r="F2418" i="2"/>
  <c r="F2441" i="2"/>
  <c r="I2441" i="2"/>
  <c r="F2442" i="2"/>
  <c r="I2442" i="2"/>
  <c r="F2444" i="2"/>
  <c r="I2444" i="2"/>
  <c r="F57" i="2"/>
  <c r="I57" i="2"/>
  <c r="F65" i="2"/>
  <c r="I65" i="2"/>
  <c r="F66" i="2"/>
  <c r="I66" i="2"/>
  <c r="F67" i="2"/>
  <c r="I67" i="2"/>
  <c r="F74" i="2"/>
  <c r="I74" i="2"/>
  <c r="F116" i="2"/>
  <c r="I116" i="2"/>
  <c r="F117" i="2"/>
  <c r="I117" i="2"/>
  <c r="F118" i="2"/>
  <c r="F119" i="2"/>
  <c r="I119" i="2"/>
  <c r="F121" i="2"/>
  <c r="I121" i="2"/>
  <c r="F122" i="2"/>
  <c r="I122" i="2"/>
  <c r="F123" i="2"/>
  <c r="I123" i="2"/>
  <c r="F124" i="2"/>
  <c r="I124" i="2"/>
  <c r="F126" i="2"/>
  <c r="I126" i="2"/>
  <c r="F127" i="2"/>
  <c r="I127" i="2"/>
  <c r="F136" i="2"/>
  <c r="I136" i="2"/>
  <c r="F138" i="2"/>
  <c r="I138" i="2"/>
  <c r="F139" i="2"/>
  <c r="I139" i="2"/>
  <c r="F140" i="2"/>
  <c r="I140" i="2"/>
  <c r="F141" i="2"/>
  <c r="I141" i="2"/>
  <c r="F75" i="2"/>
  <c r="I75" i="2"/>
  <c r="F142" i="2"/>
  <c r="I142" i="2"/>
  <c r="F143" i="2"/>
  <c r="I143" i="2"/>
  <c r="F144" i="2"/>
  <c r="I144" i="2"/>
  <c r="F146" i="2"/>
  <c r="I146" i="2"/>
  <c r="F147" i="2"/>
  <c r="I147" i="2"/>
  <c r="F149" i="2"/>
  <c r="I149" i="2"/>
  <c r="F150" i="2"/>
  <c r="I150" i="2"/>
  <c r="F152" i="2"/>
  <c r="F153" i="2"/>
  <c r="I153" i="2"/>
  <c r="F154" i="2"/>
  <c r="F155" i="2"/>
  <c r="I155" i="2"/>
  <c r="F156" i="2"/>
  <c r="I156" i="2"/>
  <c r="F157" i="2"/>
  <c r="F158" i="2"/>
  <c r="I158" i="2"/>
  <c r="F159" i="2"/>
  <c r="I159" i="2"/>
  <c r="F160" i="2"/>
  <c r="F161" i="2"/>
  <c r="I161" i="2"/>
  <c r="F162" i="2"/>
  <c r="F163" i="2"/>
  <c r="I163" i="2"/>
  <c r="I164" i="2"/>
  <c r="F166" i="2"/>
  <c r="I166" i="2"/>
  <c r="F167" i="2"/>
  <c r="I167" i="2"/>
  <c r="F168" i="2"/>
  <c r="I168" i="2"/>
  <c r="F169" i="2"/>
  <c r="F170" i="2"/>
  <c r="I170" i="2"/>
  <c r="F171" i="2"/>
  <c r="F172" i="2"/>
  <c r="I172" i="2"/>
  <c r="F174" i="2"/>
  <c r="F175" i="2"/>
  <c r="I175" i="2"/>
  <c r="F176" i="2"/>
  <c r="I176" i="2"/>
  <c r="F177" i="2"/>
  <c r="I177" i="2"/>
  <c r="F178" i="2"/>
  <c r="I178" i="2"/>
  <c r="F180" i="2"/>
  <c r="I180" i="2"/>
  <c r="F181" i="2"/>
  <c r="I181" i="2"/>
  <c r="F182" i="2"/>
  <c r="I182" i="2"/>
  <c r="F183" i="2"/>
  <c r="I183" i="2"/>
  <c r="F184" i="2"/>
  <c r="I184" i="2"/>
  <c r="F185" i="2"/>
  <c r="I185" i="2"/>
  <c r="F186" i="2"/>
  <c r="I186" i="2"/>
  <c r="F187" i="2"/>
  <c r="I187" i="2"/>
  <c r="F188" i="2"/>
  <c r="I188" i="2"/>
  <c r="F189" i="2"/>
  <c r="I189" i="2"/>
  <c r="F190" i="2"/>
  <c r="I190" i="2"/>
  <c r="F191" i="2"/>
  <c r="I191" i="2"/>
  <c r="F192" i="2"/>
  <c r="I192" i="2"/>
  <c r="F194" i="2"/>
  <c r="I194" i="2"/>
  <c r="F195" i="2"/>
  <c r="I195" i="2"/>
  <c r="F196" i="2"/>
  <c r="I196" i="2"/>
  <c r="F198" i="2"/>
  <c r="I198" i="2"/>
  <c r="F200" i="2"/>
  <c r="F201" i="2"/>
  <c r="F202" i="2"/>
  <c r="F204" i="2"/>
  <c r="I204" i="2"/>
  <c r="F205" i="2"/>
  <c r="I205" i="2"/>
  <c r="F207" i="2"/>
  <c r="I207" i="2"/>
  <c r="F208" i="2"/>
  <c r="F209" i="2"/>
  <c r="I209" i="2"/>
  <c r="F210" i="2"/>
  <c r="F211" i="2"/>
  <c r="F212" i="2"/>
  <c r="I212" i="2"/>
  <c r="F214" i="2"/>
  <c r="I214" i="2"/>
  <c r="F216" i="2"/>
  <c r="I216" i="2"/>
  <c r="F217" i="2"/>
  <c r="I217" i="2"/>
  <c r="F218" i="2"/>
  <c r="I218" i="2"/>
  <c r="F219" i="2"/>
  <c r="F220" i="2"/>
  <c r="I220" i="2"/>
  <c r="F221" i="2"/>
  <c r="I221" i="2"/>
  <c r="F224" i="2"/>
  <c r="I224" i="2"/>
  <c r="F226" i="2"/>
  <c r="I226" i="2"/>
  <c r="F227" i="2"/>
  <c r="I227" i="2"/>
  <c r="F228" i="2"/>
  <c r="I228" i="2"/>
  <c r="F229" i="2"/>
  <c r="I229" i="2"/>
  <c r="F230" i="2"/>
  <c r="I230" i="2"/>
  <c r="F231" i="2"/>
  <c r="I231" i="2"/>
  <c r="F232" i="2"/>
  <c r="I232" i="2"/>
  <c r="F233" i="2"/>
  <c r="I233" i="2"/>
  <c r="F234" i="2"/>
  <c r="I234" i="2"/>
  <c r="F235" i="2"/>
  <c r="I235" i="2"/>
  <c r="F237" i="2"/>
  <c r="I237" i="2"/>
  <c r="F238" i="2"/>
  <c r="I238" i="2"/>
  <c r="F239" i="2"/>
  <c r="I239" i="2"/>
  <c r="F240" i="2"/>
  <c r="I240" i="2"/>
  <c r="F241" i="2"/>
  <c r="I241" i="2"/>
  <c r="F242" i="2"/>
  <c r="I242" i="2"/>
  <c r="F243" i="2"/>
  <c r="I243" i="2"/>
  <c r="F244" i="2"/>
  <c r="I244" i="2"/>
  <c r="F245" i="2"/>
  <c r="I245" i="2"/>
  <c r="F246" i="2"/>
  <c r="I246" i="2"/>
  <c r="F247" i="2"/>
  <c r="I247" i="2"/>
  <c r="F249" i="2"/>
  <c r="I249" i="2"/>
  <c r="F250" i="2"/>
  <c r="F252" i="2"/>
  <c r="I252" i="2"/>
  <c r="F253" i="2"/>
  <c r="I253" i="2"/>
  <c r="F254" i="2"/>
  <c r="I254" i="2"/>
  <c r="F255" i="2"/>
  <c r="I255" i="2"/>
  <c r="F256" i="2"/>
  <c r="I256" i="2"/>
  <c r="F258" i="2"/>
  <c r="I258" i="2"/>
  <c r="F259" i="2"/>
  <c r="F260" i="2"/>
  <c r="F262" i="2"/>
  <c r="I262" i="2"/>
  <c r="F263" i="2"/>
  <c r="I263" i="2"/>
  <c r="F264" i="2"/>
  <c r="I264" i="2"/>
  <c r="F265" i="2"/>
  <c r="I265" i="2"/>
  <c r="F266" i="2"/>
  <c r="I266" i="2"/>
  <c r="F267" i="2"/>
  <c r="I267" i="2"/>
  <c r="F268" i="2"/>
  <c r="F270" i="2"/>
  <c r="F273" i="2"/>
  <c r="I273" i="2"/>
  <c r="F274" i="2"/>
  <c r="I274" i="2"/>
  <c r="F276" i="2"/>
  <c r="I276" i="2"/>
  <c r="F277" i="2"/>
  <c r="I277" i="2"/>
  <c r="F278" i="2"/>
  <c r="I278" i="2"/>
  <c r="F279" i="2"/>
  <c r="F280" i="2"/>
  <c r="F288" i="2"/>
  <c r="I288" i="2"/>
  <c r="F289" i="2"/>
  <c r="I289" i="2"/>
  <c r="F290" i="2"/>
  <c r="I290" i="2"/>
  <c r="F291" i="2"/>
  <c r="I291" i="2"/>
  <c r="F293" i="2"/>
  <c r="I293" i="2"/>
  <c r="F294" i="2"/>
  <c r="I294" i="2"/>
  <c r="F295" i="2"/>
  <c r="F296" i="2"/>
  <c r="F299" i="2"/>
  <c r="I299" i="2"/>
  <c r="F300" i="2"/>
  <c r="F301" i="2"/>
  <c r="I301" i="2"/>
  <c r="F302" i="2"/>
  <c r="F303" i="2"/>
  <c r="I303" i="2"/>
  <c r="F304" i="2"/>
  <c r="I304" i="2"/>
  <c r="F305" i="2"/>
  <c r="I305" i="2"/>
  <c r="F306" i="2"/>
  <c r="F307" i="2"/>
  <c r="I307" i="2"/>
  <c r="F308" i="2"/>
  <c r="F309" i="2"/>
  <c r="I309" i="2"/>
  <c r="F310" i="2"/>
  <c r="I310" i="2"/>
  <c r="F311" i="2"/>
  <c r="I311" i="2"/>
  <c r="F312" i="2"/>
  <c r="I312" i="2"/>
  <c r="F313" i="2"/>
  <c r="F314" i="2"/>
  <c r="I314" i="2"/>
  <c r="F315" i="2"/>
  <c r="I315" i="2"/>
  <c r="F316" i="2"/>
  <c r="F317" i="2"/>
  <c r="I317" i="2"/>
  <c r="F318" i="2"/>
  <c r="I318" i="2"/>
  <c r="F319" i="2"/>
  <c r="I319" i="2"/>
  <c r="F320" i="2"/>
  <c r="I320" i="2"/>
  <c r="F321" i="2"/>
  <c r="F322" i="2"/>
  <c r="I322" i="2"/>
  <c r="F324" i="2"/>
  <c r="I324" i="2"/>
  <c r="F325" i="2"/>
  <c r="I325" i="2"/>
  <c r="F326" i="2"/>
  <c r="I326" i="2"/>
  <c r="F327" i="2"/>
  <c r="I327" i="2"/>
  <c r="F328" i="2"/>
  <c r="I328" i="2"/>
  <c r="F329" i="2"/>
  <c r="I329" i="2"/>
  <c r="F330" i="2"/>
  <c r="I330" i="2"/>
  <c r="F331" i="2"/>
  <c r="I331" i="2"/>
  <c r="F332" i="2"/>
  <c r="I332" i="2"/>
  <c r="F334" i="2"/>
  <c r="I334" i="2"/>
  <c r="F335" i="2"/>
  <c r="I335" i="2"/>
  <c r="F336" i="2"/>
  <c r="I336" i="2"/>
  <c r="F337" i="2"/>
  <c r="I337" i="2"/>
  <c r="F338" i="2"/>
  <c r="I338" i="2"/>
  <c r="F339" i="2"/>
  <c r="F340" i="2"/>
  <c r="F341" i="2"/>
  <c r="I341" i="2"/>
  <c r="F342" i="2"/>
  <c r="I342" i="2"/>
  <c r="F343" i="2"/>
  <c r="I343" i="2"/>
  <c r="F344" i="2"/>
  <c r="I344" i="2"/>
  <c r="F345" i="2"/>
  <c r="I345" i="2"/>
  <c r="F347" i="2"/>
  <c r="I347" i="2"/>
  <c r="F348" i="2"/>
  <c r="F350" i="2"/>
  <c r="I350" i="2"/>
  <c r="F351" i="2"/>
  <c r="I351" i="2"/>
  <c r="F353" i="2"/>
  <c r="I353" i="2"/>
  <c r="F354" i="2"/>
  <c r="I354" i="2"/>
  <c r="F355" i="2"/>
  <c r="I355" i="2"/>
  <c r="F356" i="2"/>
  <c r="I356" i="2"/>
  <c r="F357" i="2"/>
  <c r="I357" i="2"/>
  <c r="F358" i="2"/>
  <c r="I358" i="2"/>
  <c r="F359" i="2"/>
  <c r="F360" i="2"/>
  <c r="I360" i="2"/>
  <c r="F362" i="2"/>
  <c r="F363" i="2"/>
  <c r="I363" i="2"/>
  <c r="F364" i="2"/>
  <c r="F365" i="2"/>
  <c r="I365" i="2"/>
  <c r="F366" i="2"/>
  <c r="I366" i="2"/>
  <c r="F367" i="2"/>
  <c r="F368" i="2"/>
  <c r="F369" i="2"/>
  <c r="I369" i="2"/>
  <c r="F372" i="2"/>
  <c r="I372" i="2"/>
  <c r="F373" i="2"/>
  <c r="I373" i="2"/>
  <c r="F374" i="2"/>
  <c r="I374" i="2"/>
  <c r="F375" i="2"/>
  <c r="I375" i="2"/>
  <c r="F376" i="2"/>
  <c r="I376" i="2"/>
  <c r="F377" i="2"/>
  <c r="F378" i="2"/>
  <c r="F379" i="2"/>
  <c r="I379" i="2"/>
  <c r="F380" i="2"/>
  <c r="I380" i="2"/>
  <c r="F381" i="2"/>
  <c r="I381" i="2"/>
  <c r="F382" i="2"/>
  <c r="I382" i="2"/>
  <c r="F383" i="2"/>
  <c r="I383" i="2"/>
  <c r="F385" i="2"/>
  <c r="I385" i="2"/>
  <c r="F387" i="2"/>
  <c r="I387" i="2"/>
  <c r="F388" i="2"/>
  <c r="F389" i="2"/>
  <c r="I389" i="2"/>
  <c r="F391" i="2"/>
  <c r="I391" i="2"/>
  <c r="F392" i="2"/>
  <c r="I392" i="2"/>
  <c r="F393" i="2"/>
  <c r="I393" i="2"/>
  <c r="F394" i="2"/>
  <c r="I394" i="2"/>
  <c r="F397" i="2"/>
  <c r="I397" i="2"/>
  <c r="F398" i="2"/>
  <c r="F399" i="2"/>
  <c r="F400" i="2"/>
  <c r="I400" i="2"/>
  <c r="F401" i="2"/>
  <c r="I401" i="2"/>
  <c r="F402" i="2"/>
  <c r="I402" i="2"/>
  <c r="F403" i="2"/>
  <c r="I403" i="2"/>
  <c r="F404" i="2"/>
  <c r="I404" i="2"/>
  <c r="F405" i="2"/>
  <c r="I405" i="2"/>
  <c r="F406" i="2"/>
  <c r="F408" i="2"/>
  <c r="I408" i="2"/>
  <c r="F409" i="2"/>
  <c r="I409" i="2"/>
  <c r="F410" i="2"/>
  <c r="I410" i="2"/>
  <c r="F411" i="2"/>
  <c r="I411" i="2"/>
  <c r="F412" i="2"/>
  <c r="I412" i="2"/>
  <c r="F414" i="2"/>
  <c r="I414" i="2"/>
  <c r="F416" i="2"/>
  <c r="I416" i="2"/>
  <c r="F417" i="2"/>
  <c r="I417" i="2"/>
  <c r="F418" i="2"/>
  <c r="I418" i="2"/>
  <c r="F419" i="2"/>
  <c r="I419" i="2"/>
  <c r="F420" i="2"/>
  <c r="I420" i="2"/>
  <c r="F421" i="2"/>
  <c r="F423" i="2"/>
  <c r="I423" i="2"/>
  <c r="F424" i="2"/>
  <c r="I424" i="2"/>
  <c r="F426" i="2"/>
  <c r="I426" i="2"/>
  <c r="F427" i="2"/>
  <c r="F428" i="2"/>
  <c r="F429" i="2"/>
  <c r="I429" i="2"/>
  <c r="F430" i="2"/>
  <c r="I430" i="2"/>
  <c r="F432" i="2"/>
  <c r="I432" i="2"/>
  <c r="F433" i="2"/>
  <c r="I433" i="2"/>
  <c r="F434" i="2"/>
  <c r="I434" i="2"/>
  <c r="F436" i="2"/>
  <c r="I436" i="2"/>
  <c r="F437" i="2"/>
  <c r="I437" i="2"/>
  <c r="F438" i="2"/>
  <c r="I438" i="2"/>
  <c r="F439" i="2"/>
  <c r="I439" i="2"/>
  <c r="F440" i="2"/>
  <c r="I440" i="2"/>
  <c r="F441" i="2"/>
  <c r="F442" i="2"/>
  <c r="I442" i="2"/>
  <c r="F444" i="2"/>
  <c r="I444" i="2"/>
  <c r="F445" i="2"/>
  <c r="I445" i="2"/>
  <c r="F446" i="2"/>
  <c r="I446" i="2"/>
  <c r="F447" i="2"/>
  <c r="I447" i="2"/>
  <c r="F448" i="2"/>
  <c r="I448" i="2"/>
  <c r="F450" i="2"/>
  <c r="I450" i="2"/>
  <c r="F451" i="2"/>
  <c r="I451" i="2"/>
  <c r="F452" i="2"/>
  <c r="F453" i="2"/>
  <c r="I453" i="2"/>
  <c r="F454" i="2"/>
  <c r="F455" i="2"/>
  <c r="F456" i="2"/>
  <c r="F458" i="2"/>
  <c r="I458" i="2"/>
  <c r="F460" i="2"/>
  <c r="I460" i="2"/>
  <c r="F461" i="2"/>
  <c r="F462" i="2"/>
  <c r="I462" i="2"/>
  <c r="F463" i="2"/>
  <c r="I463" i="2"/>
  <c r="F464" i="2"/>
  <c r="I464" i="2"/>
  <c r="F465" i="2"/>
  <c r="I465" i="2"/>
  <c r="F466" i="2"/>
  <c r="I466" i="2"/>
  <c r="F467" i="2"/>
  <c r="I467" i="2"/>
  <c r="F469" i="2"/>
  <c r="I469" i="2"/>
  <c r="F471" i="2"/>
  <c r="I471" i="2"/>
  <c r="F472" i="2"/>
  <c r="I472" i="2"/>
  <c r="F474" i="2"/>
  <c r="I474" i="2"/>
  <c r="F475" i="2"/>
  <c r="I475" i="2"/>
  <c r="F476" i="2"/>
  <c r="F477" i="2"/>
  <c r="F478" i="2"/>
  <c r="I478" i="2"/>
  <c r="F479" i="2"/>
  <c r="I479" i="2"/>
  <c r="F481" i="2"/>
  <c r="I481" i="2"/>
  <c r="F482" i="2"/>
  <c r="F484" i="2"/>
  <c r="I484" i="2"/>
  <c r="F485" i="2"/>
  <c r="I485" i="2"/>
  <c r="F486" i="2"/>
  <c r="F487" i="2"/>
  <c r="F488" i="2"/>
  <c r="I488" i="2"/>
  <c r="F489" i="2"/>
  <c r="I489" i="2"/>
  <c r="F490" i="2"/>
  <c r="I490" i="2"/>
  <c r="F491" i="2"/>
  <c r="I491" i="2"/>
  <c r="F492" i="2"/>
  <c r="I492" i="2"/>
  <c r="F493" i="2"/>
  <c r="I493" i="2"/>
  <c r="F494" i="2"/>
  <c r="F495" i="2"/>
  <c r="F497" i="2"/>
  <c r="I497" i="2"/>
  <c r="F498" i="2"/>
  <c r="I498" i="2"/>
  <c r="F500" i="2"/>
  <c r="I500" i="2"/>
  <c r="F501" i="2"/>
  <c r="I501" i="2"/>
  <c r="F503" i="2"/>
  <c r="I503" i="2"/>
  <c r="F504" i="2"/>
  <c r="F505" i="2"/>
  <c r="F506" i="2"/>
  <c r="I506" i="2"/>
  <c r="F507" i="2"/>
  <c r="I507" i="2"/>
  <c r="F510" i="2"/>
  <c r="I510" i="2"/>
  <c r="F511" i="2"/>
  <c r="I511" i="2"/>
  <c r="F512" i="2"/>
  <c r="I512" i="2"/>
  <c r="F513" i="2"/>
  <c r="I513" i="2"/>
  <c r="F514" i="2"/>
  <c r="F515" i="2"/>
  <c r="I515" i="2"/>
  <c r="F516" i="2"/>
  <c r="I516" i="2"/>
  <c r="F517" i="2"/>
  <c r="I517" i="2"/>
  <c r="F519" i="2"/>
  <c r="I519" i="2"/>
  <c r="F520" i="2"/>
  <c r="I520" i="2"/>
  <c r="F521" i="2"/>
  <c r="I521" i="2"/>
  <c r="F522" i="2"/>
  <c r="I522" i="2"/>
  <c r="F523" i="2"/>
  <c r="I523" i="2"/>
  <c r="F524" i="2"/>
  <c r="I524" i="2"/>
  <c r="F525" i="2"/>
  <c r="I525" i="2"/>
  <c r="F526" i="2"/>
  <c r="F527" i="2"/>
  <c r="I527" i="2"/>
  <c r="F528" i="2"/>
  <c r="I528" i="2"/>
  <c r="F529" i="2"/>
  <c r="I529" i="2"/>
  <c r="F530" i="2"/>
  <c r="I530" i="2"/>
  <c r="F531" i="2"/>
  <c r="I531" i="2"/>
  <c r="F532" i="2"/>
  <c r="I532" i="2"/>
  <c r="F533" i="2"/>
  <c r="I533" i="2"/>
  <c r="F534" i="2"/>
  <c r="F535" i="2"/>
  <c r="I535" i="2"/>
  <c r="F536" i="2"/>
  <c r="I536" i="2"/>
  <c r="F537" i="2"/>
  <c r="I537" i="2"/>
  <c r="F538" i="2"/>
  <c r="I538" i="2"/>
  <c r="F539" i="2"/>
  <c r="I539" i="2"/>
  <c r="F540" i="2"/>
  <c r="I540" i="2"/>
  <c r="F541" i="2"/>
  <c r="F542" i="2"/>
  <c r="F545" i="2"/>
  <c r="I545" i="2"/>
  <c r="F546" i="2"/>
  <c r="I546" i="2"/>
  <c r="F548" i="2"/>
  <c r="I548" i="2"/>
  <c r="F549" i="2"/>
  <c r="I549" i="2"/>
  <c r="F561" i="2"/>
  <c r="I561" i="2"/>
  <c r="F562" i="2"/>
  <c r="I562" i="2"/>
  <c r="F563" i="2"/>
  <c r="I563" i="2"/>
  <c r="F564" i="2"/>
  <c r="F565" i="2"/>
  <c r="I565" i="2"/>
  <c r="F566" i="2"/>
  <c r="I566" i="2"/>
  <c r="F567" i="2"/>
  <c r="I567" i="2"/>
  <c r="F568" i="2"/>
  <c r="I568" i="2"/>
  <c r="F570" i="2"/>
  <c r="I570" i="2"/>
  <c r="F571" i="2"/>
  <c r="I571" i="2"/>
  <c r="F573" i="2"/>
  <c r="I573" i="2"/>
  <c r="F574" i="2"/>
  <c r="I574" i="2"/>
  <c r="F577" i="2"/>
  <c r="I577" i="2"/>
  <c r="F579" i="2"/>
  <c r="I579" i="2"/>
  <c r="F580" i="2"/>
  <c r="I580" i="2"/>
  <c r="F582" i="2"/>
  <c r="F583" i="2"/>
  <c r="F585" i="2"/>
  <c r="I585" i="2"/>
  <c r="F586" i="2"/>
  <c r="I586" i="2"/>
  <c r="F588" i="2"/>
  <c r="F589" i="2"/>
  <c r="I589" i="2"/>
  <c r="F591" i="2"/>
  <c r="I591" i="2"/>
  <c r="F592" i="2"/>
  <c r="F593" i="2"/>
  <c r="I593" i="2"/>
  <c r="F594" i="2"/>
  <c r="I594" i="2"/>
  <c r="F595" i="2"/>
  <c r="I595" i="2"/>
  <c r="F596" i="2"/>
  <c r="I596" i="2"/>
  <c r="F597" i="2"/>
  <c r="I597" i="2"/>
  <c r="F598" i="2"/>
  <c r="I598" i="2"/>
  <c r="F599" i="2"/>
  <c r="I599" i="2"/>
  <c r="F600" i="2"/>
  <c r="I600" i="2"/>
  <c r="F601" i="2"/>
  <c r="I601" i="2"/>
  <c r="F602" i="2"/>
  <c r="I602" i="2"/>
  <c r="F603" i="2"/>
  <c r="I603" i="2"/>
  <c r="F651" i="2"/>
  <c r="I651" i="2"/>
  <c r="F653" i="2"/>
  <c r="I653" i="2"/>
  <c r="F654" i="2"/>
  <c r="I654" i="2"/>
  <c r="F659" i="2"/>
  <c r="I659" i="2"/>
  <c r="F660" i="2"/>
  <c r="F661" i="2"/>
  <c r="F662" i="2"/>
  <c r="F663" i="2"/>
  <c r="F664" i="2"/>
  <c r="I664" i="2"/>
  <c r="F665" i="2"/>
  <c r="I665" i="2"/>
  <c r="F667" i="2"/>
  <c r="I667" i="2"/>
  <c r="F697" i="2"/>
  <c r="I697" i="2"/>
  <c r="F698" i="2"/>
  <c r="I698" i="2"/>
  <c r="F699" i="2"/>
  <c r="I699" i="2"/>
  <c r="F700" i="2"/>
  <c r="F701" i="2"/>
  <c r="I701" i="2"/>
  <c r="F706" i="2"/>
  <c r="I706" i="2"/>
  <c r="F707" i="2"/>
  <c r="I707" i="2"/>
  <c r="F709" i="2"/>
  <c r="I709" i="2"/>
  <c r="F710" i="2"/>
  <c r="I710" i="2"/>
  <c r="F711" i="2"/>
  <c r="I711" i="2"/>
  <c r="F712" i="2"/>
  <c r="I712" i="2"/>
  <c r="F713" i="2"/>
  <c r="I713" i="2"/>
  <c r="F714" i="2"/>
  <c r="I714" i="2"/>
  <c r="F719" i="2"/>
  <c r="I719" i="2"/>
  <c r="F720" i="2"/>
  <c r="F721" i="2"/>
  <c r="I721" i="2"/>
  <c r="F722" i="2"/>
  <c r="I722" i="2"/>
  <c r="F723" i="2"/>
  <c r="I723" i="2"/>
  <c r="F724" i="2"/>
  <c r="I724" i="2"/>
  <c r="F725" i="2"/>
  <c r="I725" i="2"/>
  <c r="F728" i="2"/>
  <c r="F730" i="2"/>
  <c r="I730" i="2"/>
  <c r="F731" i="2"/>
  <c r="I731" i="2"/>
  <c r="F732" i="2"/>
  <c r="I732" i="2"/>
  <c r="F733" i="2"/>
  <c r="I733" i="2"/>
  <c r="F735" i="2"/>
  <c r="I735" i="2"/>
  <c r="F736" i="2"/>
  <c r="I736" i="2"/>
  <c r="F737" i="2"/>
  <c r="I737" i="2"/>
  <c r="F741" i="2"/>
  <c r="I741" i="2"/>
  <c r="F742" i="2"/>
  <c r="I742" i="2"/>
  <c r="F744" i="2"/>
  <c r="F745" i="2"/>
  <c r="I745" i="2"/>
  <c r="F747" i="2"/>
  <c r="I747" i="2"/>
  <c r="F748" i="2"/>
  <c r="I748" i="2"/>
  <c r="F749" i="2"/>
  <c r="I749" i="2"/>
  <c r="F750" i="2"/>
  <c r="I750" i="2"/>
  <c r="F751" i="2"/>
  <c r="F753" i="2"/>
  <c r="I753" i="2"/>
  <c r="F754" i="2"/>
  <c r="I754" i="2"/>
  <c r="F755" i="2"/>
  <c r="I755" i="2"/>
  <c r="F762" i="2"/>
  <c r="I762" i="2"/>
  <c r="F763" i="2"/>
  <c r="I763" i="2"/>
  <c r="F764" i="2"/>
  <c r="F765" i="2"/>
  <c r="F766" i="2"/>
  <c r="F768" i="2"/>
  <c r="I768" i="2"/>
  <c r="F769" i="2"/>
  <c r="I769" i="2"/>
  <c r="F772" i="2"/>
  <c r="I772" i="2"/>
  <c r="F773" i="2"/>
  <c r="I773" i="2"/>
  <c r="F774" i="2"/>
  <c r="I774" i="2"/>
  <c r="F775" i="2"/>
  <c r="I775" i="2"/>
  <c r="F776" i="2"/>
  <c r="I776" i="2"/>
  <c r="F777" i="2"/>
  <c r="F779" i="2"/>
  <c r="I779" i="2"/>
  <c r="F782" i="2"/>
  <c r="F783" i="2"/>
  <c r="I783" i="2"/>
  <c r="F784" i="2"/>
  <c r="F785" i="2"/>
  <c r="I785" i="2"/>
  <c r="F786" i="2"/>
  <c r="I786" i="2"/>
  <c r="F787" i="2"/>
  <c r="I787" i="2"/>
  <c r="F788" i="2"/>
  <c r="I788" i="2"/>
  <c r="F794" i="2"/>
  <c r="F795" i="2"/>
  <c r="F796" i="2"/>
  <c r="I796" i="2"/>
  <c r="F797" i="2"/>
  <c r="F799" i="2"/>
  <c r="I799" i="2"/>
  <c r="F800" i="2"/>
  <c r="I800" i="2"/>
  <c r="F801" i="2"/>
  <c r="I801" i="2"/>
  <c r="F802" i="2"/>
  <c r="F803" i="2"/>
  <c r="I803" i="2"/>
  <c r="F804" i="2"/>
  <c r="I804" i="2"/>
  <c r="F805" i="2"/>
  <c r="I805" i="2"/>
  <c r="F806" i="2"/>
  <c r="I806" i="2"/>
  <c r="F807" i="2"/>
  <c r="I807" i="2"/>
  <c r="F808" i="2"/>
  <c r="I808" i="2"/>
  <c r="F809" i="2"/>
  <c r="F810" i="2"/>
  <c r="F812" i="2"/>
  <c r="I812" i="2"/>
  <c r="F813" i="2"/>
  <c r="I813" i="2"/>
  <c r="F814" i="2"/>
  <c r="I814" i="2"/>
  <c r="F815" i="2"/>
  <c r="I815" i="2"/>
  <c r="F816" i="2"/>
  <c r="I816" i="2"/>
  <c r="F817" i="2"/>
  <c r="F819" i="2"/>
  <c r="F821" i="2"/>
  <c r="I821" i="2"/>
  <c r="F822" i="2"/>
  <c r="I822" i="2"/>
  <c r="F823" i="2"/>
  <c r="I823" i="2"/>
  <c r="F825" i="2"/>
  <c r="I825" i="2"/>
  <c r="F826" i="2"/>
  <c r="I826" i="2"/>
  <c r="F828" i="2"/>
  <c r="F829" i="2"/>
  <c r="F832" i="2"/>
  <c r="I832" i="2"/>
  <c r="F835" i="2"/>
  <c r="F836" i="2"/>
  <c r="I836" i="2"/>
  <c r="F837" i="2"/>
  <c r="I837" i="2"/>
  <c r="F838" i="2"/>
  <c r="I838" i="2"/>
  <c r="F839" i="2"/>
  <c r="I839" i="2"/>
  <c r="F840" i="2"/>
  <c r="I840" i="2"/>
  <c r="F841" i="2"/>
  <c r="F843" i="2"/>
  <c r="F844" i="2"/>
  <c r="I844" i="2"/>
  <c r="F846" i="2"/>
  <c r="I846" i="2"/>
  <c r="F847" i="2"/>
  <c r="I847" i="2"/>
  <c r="F848" i="2"/>
  <c r="I848" i="2"/>
  <c r="F849" i="2"/>
  <c r="F850" i="2"/>
  <c r="I850" i="2"/>
  <c r="F851" i="2"/>
  <c r="I851" i="2"/>
  <c r="F852" i="2"/>
  <c r="I852" i="2"/>
  <c r="F853" i="2"/>
  <c r="I853" i="2"/>
  <c r="F854" i="2"/>
  <c r="I854" i="2"/>
  <c r="F855" i="2"/>
  <c r="I855" i="2"/>
  <c r="F856" i="2"/>
  <c r="I856" i="2"/>
  <c r="F857" i="2"/>
  <c r="I857" i="2"/>
  <c r="F859" i="2"/>
  <c r="I859" i="2"/>
  <c r="F860" i="2"/>
  <c r="I860" i="2"/>
  <c r="F861" i="2"/>
  <c r="I861" i="2"/>
  <c r="F864" i="2"/>
  <c r="F867" i="2"/>
  <c r="I867" i="2"/>
  <c r="F869" i="2"/>
  <c r="I869" i="2"/>
  <c r="F871" i="2"/>
  <c r="I871" i="2"/>
  <c r="F872" i="2"/>
  <c r="F873" i="2"/>
  <c r="I873" i="2"/>
  <c r="F874" i="2"/>
  <c r="I874" i="2"/>
  <c r="F877" i="2"/>
  <c r="I877" i="2"/>
  <c r="F897" i="2"/>
  <c r="F898" i="2"/>
  <c r="I898" i="2"/>
  <c r="F899" i="2"/>
  <c r="I899" i="2"/>
  <c r="F900" i="2"/>
  <c r="I900" i="2"/>
  <c r="F901" i="2"/>
  <c r="I901" i="2"/>
  <c r="F905" i="2"/>
  <c r="I905" i="2"/>
  <c r="F906" i="2"/>
  <c r="F907" i="2"/>
  <c r="F908" i="2"/>
  <c r="F910" i="2"/>
  <c r="I910" i="2"/>
  <c r="F914" i="2"/>
  <c r="I914" i="2"/>
  <c r="F917" i="2"/>
  <c r="I917" i="2"/>
  <c r="F920" i="2"/>
  <c r="I920" i="2"/>
  <c r="F922" i="2"/>
  <c r="F923" i="2"/>
  <c r="F924" i="2"/>
  <c r="F925" i="2"/>
  <c r="F926" i="2"/>
  <c r="I926" i="2"/>
  <c r="F927" i="2"/>
  <c r="I927" i="2"/>
  <c r="F928" i="2"/>
  <c r="I928" i="2"/>
  <c r="F930" i="2"/>
  <c r="I930" i="2"/>
  <c r="F931" i="2"/>
  <c r="I931" i="2"/>
  <c r="F932" i="2"/>
  <c r="I932" i="2"/>
  <c r="F933" i="2"/>
  <c r="I933" i="2"/>
  <c r="F935" i="2"/>
  <c r="I935" i="2"/>
  <c r="F936" i="2"/>
  <c r="I936" i="2"/>
  <c r="F937" i="2"/>
  <c r="I937" i="2"/>
  <c r="F938" i="2"/>
  <c r="F939" i="2"/>
  <c r="I939" i="2"/>
  <c r="F940" i="2"/>
  <c r="I940" i="2"/>
  <c r="F941" i="2"/>
  <c r="I941" i="2"/>
  <c r="F942" i="2"/>
  <c r="I942" i="2"/>
  <c r="F944" i="2"/>
  <c r="I944" i="2"/>
  <c r="F946" i="2"/>
  <c r="I946" i="2"/>
  <c r="F948" i="2"/>
  <c r="I948" i="2"/>
  <c r="F949" i="2"/>
  <c r="I949" i="2"/>
  <c r="F951" i="2"/>
  <c r="I951" i="2"/>
  <c r="F952" i="2"/>
  <c r="I952" i="2"/>
  <c r="F955" i="2"/>
  <c r="I955" i="2"/>
  <c r="F960" i="2"/>
  <c r="F965" i="2"/>
  <c r="F966" i="2"/>
  <c r="I966" i="2"/>
  <c r="F967" i="2"/>
  <c r="I967" i="2"/>
  <c r="F968" i="2"/>
  <c r="I968" i="2"/>
  <c r="F973" i="2"/>
  <c r="I973" i="2"/>
  <c r="F974" i="2"/>
  <c r="I974" i="2"/>
  <c r="F975" i="2"/>
  <c r="I975" i="2"/>
  <c r="F978" i="2"/>
  <c r="F979" i="2"/>
  <c r="F980" i="2"/>
  <c r="I980" i="2"/>
  <c r="F982" i="2"/>
  <c r="I982" i="2"/>
  <c r="F983" i="2"/>
  <c r="I983" i="2"/>
  <c r="F985" i="2"/>
  <c r="I985" i="2"/>
  <c r="F986" i="2"/>
  <c r="I986" i="2"/>
  <c r="F990" i="2"/>
  <c r="I990" i="2"/>
  <c r="F991" i="2"/>
  <c r="F992" i="2"/>
  <c r="F993" i="2"/>
  <c r="I993" i="2"/>
  <c r="F994" i="2"/>
  <c r="I994" i="2"/>
  <c r="F996" i="2"/>
  <c r="F997" i="2"/>
  <c r="I997" i="2"/>
  <c r="F999" i="2"/>
  <c r="I999" i="2"/>
  <c r="F1000" i="2"/>
  <c r="I1000" i="2"/>
  <c r="F1001" i="2"/>
  <c r="F1002" i="2"/>
  <c r="I1002" i="2"/>
  <c r="F1003" i="2"/>
  <c r="F1005" i="2"/>
  <c r="I1005" i="2"/>
  <c r="F1007" i="2"/>
  <c r="I1007" i="2"/>
  <c r="F1008" i="2"/>
  <c r="I1008" i="2"/>
  <c r="F1009" i="2"/>
  <c r="I1009" i="2"/>
  <c r="F1022" i="2"/>
  <c r="F1029" i="2"/>
  <c r="F1032" i="2"/>
  <c r="F1037" i="2"/>
  <c r="I1037" i="2"/>
  <c r="F1040" i="2"/>
  <c r="I1040" i="2"/>
  <c r="F1041" i="2"/>
  <c r="F1042" i="2"/>
  <c r="I1042" i="2"/>
  <c r="F1043" i="2"/>
  <c r="I1043" i="2"/>
  <c r="F1045" i="2"/>
  <c r="I1045" i="2"/>
  <c r="F1046" i="2"/>
  <c r="I1046" i="2"/>
  <c r="F1047" i="2"/>
  <c r="I1047" i="2"/>
  <c r="F1048" i="2"/>
  <c r="I1048" i="2"/>
  <c r="F1049" i="2"/>
  <c r="I1049" i="2"/>
  <c r="F1052" i="2"/>
  <c r="I1052" i="2"/>
  <c r="F1053" i="2"/>
  <c r="I1053" i="2"/>
  <c r="F1054" i="2"/>
  <c r="I1054" i="2"/>
  <c r="F1055" i="2"/>
  <c r="F1056" i="2"/>
  <c r="F1058" i="2"/>
  <c r="I1058" i="2"/>
  <c r="F1059" i="2"/>
  <c r="I1059" i="2"/>
  <c r="F1060" i="2"/>
  <c r="I1060" i="2"/>
  <c r="F1068" i="2"/>
  <c r="I1068" i="2"/>
  <c r="F1069" i="2"/>
  <c r="I1069" i="2"/>
  <c r="F1070" i="2"/>
  <c r="I1070" i="2"/>
  <c r="F1071" i="2"/>
  <c r="F1072" i="2"/>
  <c r="F1073" i="2"/>
  <c r="F1074" i="2"/>
  <c r="I1074" i="2"/>
  <c r="F1075" i="2"/>
  <c r="I1075" i="2"/>
  <c r="F1076" i="2"/>
  <c r="I1076" i="2"/>
  <c r="F1077" i="2"/>
  <c r="I1077" i="2"/>
  <c r="F1079" i="2"/>
  <c r="F1080" i="2"/>
  <c r="I1080" i="2"/>
  <c r="F1081" i="2"/>
  <c r="F1082" i="2"/>
  <c r="F1083" i="2"/>
  <c r="I1083" i="2"/>
  <c r="F1084" i="2"/>
  <c r="I1084" i="2"/>
  <c r="F1085" i="2"/>
  <c r="F1086" i="2"/>
  <c r="I1086" i="2"/>
  <c r="F1087" i="2"/>
  <c r="I1087" i="2"/>
  <c r="F1089" i="2"/>
  <c r="I1089" i="2"/>
  <c r="F1090" i="2"/>
  <c r="I1090" i="2"/>
  <c r="F1091" i="2"/>
  <c r="I1091" i="2"/>
  <c r="F1092" i="2"/>
  <c r="F1093" i="2"/>
  <c r="I1093" i="2"/>
  <c r="F1094" i="2"/>
  <c r="F1096" i="2"/>
  <c r="I1096" i="2"/>
  <c r="F1097" i="2"/>
  <c r="I1097" i="2"/>
  <c r="F1098" i="2"/>
  <c r="I1098" i="2"/>
  <c r="F1099" i="2"/>
  <c r="I1099" i="2"/>
  <c r="F1100" i="2"/>
  <c r="I1100" i="2"/>
  <c r="F1103" i="2"/>
  <c r="I1103" i="2"/>
  <c r="F1105" i="2"/>
  <c r="I1105" i="2"/>
  <c r="F1107" i="2"/>
  <c r="F1109" i="2"/>
  <c r="F1112" i="2"/>
  <c r="I1112" i="2"/>
  <c r="F1113" i="2"/>
  <c r="F1115" i="2"/>
  <c r="F1116" i="2"/>
  <c r="I1116" i="2"/>
  <c r="F1117" i="2"/>
  <c r="I1117" i="2"/>
  <c r="F1118" i="2"/>
  <c r="I1118" i="2"/>
  <c r="F1119" i="2"/>
  <c r="I1119" i="2"/>
  <c r="F1120" i="2"/>
  <c r="F1121" i="2"/>
  <c r="I1121" i="2"/>
  <c r="F1122" i="2"/>
  <c r="I1122" i="2"/>
  <c r="F1130" i="2"/>
  <c r="F1131" i="2"/>
  <c r="F1132" i="2"/>
  <c r="I1132" i="2"/>
  <c r="F1133" i="2"/>
  <c r="I1133" i="2"/>
  <c r="F1134" i="2"/>
  <c r="I1134" i="2"/>
  <c r="F1135" i="2"/>
  <c r="I1135" i="2"/>
  <c r="F1137" i="2"/>
  <c r="F1139" i="2"/>
  <c r="I1139" i="2"/>
  <c r="F1140" i="2"/>
  <c r="I1140" i="2"/>
  <c r="F1141" i="2"/>
  <c r="I1141" i="2"/>
  <c r="F1143" i="2"/>
  <c r="I1143" i="2"/>
  <c r="F1146" i="2"/>
  <c r="I1146" i="2"/>
  <c r="F1147" i="2"/>
  <c r="I1147" i="2"/>
  <c r="F1148" i="2"/>
  <c r="I1148" i="2"/>
  <c r="F1153" i="2"/>
  <c r="I1153" i="2"/>
  <c r="F1154" i="2"/>
  <c r="I1154" i="2"/>
  <c r="F1156" i="2"/>
  <c r="I1156" i="2"/>
  <c r="F1157" i="2"/>
  <c r="I1157" i="2"/>
  <c r="F1159" i="2"/>
  <c r="F1160" i="2"/>
  <c r="I1160" i="2"/>
  <c r="F1162" i="2"/>
  <c r="I1162" i="2"/>
  <c r="F1164" i="2"/>
  <c r="I1164" i="2"/>
  <c r="F1165" i="2"/>
  <c r="I1165" i="2"/>
  <c r="F1166" i="2"/>
  <c r="F1167" i="2"/>
  <c r="F1168" i="2"/>
  <c r="F1169" i="2"/>
  <c r="I1169" i="2"/>
  <c r="F1170" i="2"/>
  <c r="I1170" i="2"/>
  <c r="F1171" i="2"/>
  <c r="I1171" i="2"/>
  <c r="F1173" i="2"/>
  <c r="I1173" i="2"/>
  <c r="F1174" i="2"/>
  <c r="F1176" i="2"/>
  <c r="I1176" i="2"/>
  <c r="F1177" i="2"/>
  <c r="I1177" i="2"/>
  <c r="F1178" i="2"/>
  <c r="I1178" i="2"/>
  <c r="F1181" i="2"/>
  <c r="F1182" i="2"/>
  <c r="I1182" i="2"/>
  <c r="F1183" i="2"/>
  <c r="I1183" i="2"/>
  <c r="F1184" i="2"/>
  <c r="I1184" i="2"/>
  <c r="F1186" i="2"/>
  <c r="I1186" i="2"/>
  <c r="F1187" i="2"/>
  <c r="F1188" i="2"/>
  <c r="F1189" i="2"/>
  <c r="F1194" i="2"/>
  <c r="F1196" i="2"/>
  <c r="I1196" i="2"/>
  <c r="F1197" i="2"/>
  <c r="F1198" i="2"/>
  <c r="I1198" i="2"/>
  <c r="F1199" i="2"/>
  <c r="F1200" i="2"/>
  <c r="I1200" i="2"/>
  <c r="F1201" i="2"/>
  <c r="F1202" i="2"/>
  <c r="F1203" i="2"/>
  <c r="I1203" i="2"/>
  <c r="F1204" i="2"/>
  <c r="I1204" i="2"/>
  <c r="F1205" i="2"/>
  <c r="I1205" i="2"/>
  <c r="F1206" i="2"/>
  <c r="I1206" i="2"/>
  <c r="F1207" i="2"/>
  <c r="I1207" i="2"/>
  <c r="F1208" i="2"/>
  <c r="F1210" i="2"/>
  <c r="F1211" i="2"/>
  <c r="F1212" i="2"/>
  <c r="I1212" i="2"/>
  <c r="F1213" i="2"/>
  <c r="I1213" i="2"/>
  <c r="F1214" i="2"/>
  <c r="I1214" i="2"/>
  <c r="F1215" i="2"/>
  <c r="I1215" i="2"/>
  <c r="F1216" i="2"/>
  <c r="I1216" i="2"/>
  <c r="F1218" i="2"/>
  <c r="F1220" i="2"/>
  <c r="F1222" i="2"/>
  <c r="I1222" i="2"/>
  <c r="F1226" i="2"/>
  <c r="I1226" i="2"/>
  <c r="F1227" i="2"/>
  <c r="I1227" i="2"/>
  <c r="F1228" i="2"/>
  <c r="I1228" i="2"/>
  <c r="F1229" i="2"/>
  <c r="I1229" i="2"/>
  <c r="F1231" i="2"/>
  <c r="I1231" i="2"/>
  <c r="F1232" i="2"/>
  <c r="F1234" i="2"/>
  <c r="F1235" i="2"/>
  <c r="F1238" i="2"/>
  <c r="I1238" i="2"/>
  <c r="F1239" i="2"/>
  <c r="I1239" i="2"/>
  <c r="F1240" i="2"/>
  <c r="I1240" i="2"/>
  <c r="F1241" i="2"/>
  <c r="F1242" i="2"/>
  <c r="I1242" i="2"/>
  <c r="F1244" i="2"/>
  <c r="F1245" i="2"/>
  <c r="I1245" i="2"/>
  <c r="F1247" i="2"/>
  <c r="F1249" i="2"/>
  <c r="I1249" i="2"/>
  <c r="F1251" i="2"/>
  <c r="I1251" i="2"/>
  <c r="F1252" i="2"/>
  <c r="I1252" i="2"/>
  <c r="F1254" i="2"/>
  <c r="F1255" i="2"/>
  <c r="I1255" i="2"/>
  <c r="F1256" i="2"/>
  <c r="I1256" i="2"/>
  <c r="F1123" i="2"/>
  <c r="F1258" i="2"/>
  <c r="I1258" i="2"/>
  <c r="F1271" i="2"/>
  <c r="I1271" i="2"/>
  <c r="F1272" i="2"/>
  <c r="I1272" i="2"/>
  <c r="F1275" i="2"/>
  <c r="I1275" i="2"/>
  <c r="F1277" i="2"/>
  <c r="I1277" i="2"/>
  <c r="F1291" i="2"/>
  <c r="I1291" i="2"/>
  <c r="F1292" i="2"/>
  <c r="I1292" i="2"/>
  <c r="F1295" i="2"/>
  <c r="F1304" i="2"/>
  <c r="F1305" i="2"/>
  <c r="I1305" i="2"/>
  <c r="F1306" i="2"/>
  <c r="I1306" i="2"/>
  <c r="F1307" i="2"/>
  <c r="I1307" i="2"/>
  <c r="F1308" i="2"/>
  <c r="F1309" i="2"/>
  <c r="I1309" i="2"/>
  <c r="F1311" i="2"/>
  <c r="I1311" i="2"/>
  <c r="F1312" i="2"/>
  <c r="F1313" i="2"/>
  <c r="I1313" i="2"/>
  <c r="F1320" i="2"/>
  <c r="I1320" i="2"/>
  <c r="F1321" i="2"/>
  <c r="I1321" i="2"/>
  <c r="F1323" i="2"/>
  <c r="I1323" i="2"/>
  <c r="F1326" i="2"/>
  <c r="F1331" i="2"/>
  <c r="I1331" i="2"/>
  <c r="F1332" i="2"/>
  <c r="F1333" i="2"/>
  <c r="I1333" i="2"/>
  <c r="F1335" i="2"/>
  <c r="F1364" i="2"/>
  <c r="I1364" i="2"/>
  <c r="F1365" i="2"/>
  <c r="I1365" i="2"/>
  <c r="F1367" i="2"/>
  <c r="F1368" i="2"/>
  <c r="I1368" i="2"/>
  <c r="F1369" i="2"/>
  <c r="F1370" i="2"/>
  <c r="I1370" i="2"/>
  <c r="F1371" i="2"/>
  <c r="F1372" i="2"/>
  <c r="F1373" i="2"/>
  <c r="I1373" i="2"/>
  <c r="F1375" i="2"/>
  <c r="I1375" i="2"/>
  <c r="F1376" i="2"/>
  <c r="F1377" i="2"/>
  <c r="I1377" i="2"/>
  <c r="F1379" i="2"/>
  <c r="I1379" i="2"/>
  <c r="F1380" i="2"/>
  <c r="I1380" i="2"/>
  <c r="F1384" i="2"/>
  <c r="F1385" i="2"/>
  <c r="F1387" i="2"/>
  <c r="I1387" i="2"/>
  <c r="F1388" i="2"/>
  <c r="I1388" i="2"/>
  <c r="F1391" i="2"/>
  <c r="I1391" i="2"/>
  <c r="F1393" i="2"/>
  <c r="I1393" i="2"/>
  <c r="F1529" i="2"/>
  <c r="I1529" i="2"/>
  <c r="F1537" i="2"/>
  <c r="F2061" i="2"/>
  <c r="I2061" i="2"/>
  <c r="F2062" i="2"/>
  <c r="I2062" i="2"/>
  <c r="F38" i="2"/>
  <c r="I38" i="2"/>
  <c r="F37" i="2"/>
  <c r="I37" i="2"/>
  <c r="F21" i="2"/>
  <c r="I21" i="2"/>
  <c r="F15" i="2"/>
  <c r="I15" i="2"/>
  <c r="F16" i="2"/>
  <c r="I16" i="2"/>
  <c r="F17" i="2"/>
  <c r="I17" i="2"/>
  <c r="F18" i="2"/>
  <c r="I18" i="2"/>
  <c r="F19" i="2"/>
  <c r="I19" i="2"/>
  <c r="F20" i="2"/>
  <c r="I20" i="2"/>
  <c r="F14" i="2"/>
  <c r="I14" i="2"/>
  <c r="I1877" i="2"/>
  <c r="I1632" i="2"/>
  <c r="I1815" i="2"/>
  <c r="I1818" i="2"/>
  <c r="I1875" i="2"/>
  <c r="I891" i="2"/>
  <c r="I1791" i="2"/>
  <c r="I93" i="2"/>
  <c r="I1830" i="2"/>
  <c r="I1856" i="2"/>
  <c r="I1792" i="2"/>
  <c r="I1751" i="2"/>
  <c r="I1861" i="2"/>
  <c r="I1860" i="2"/>
  <c r="I133" i="2"/>
  <c r="I1770" i="2"/>
  <c r="I1750" i="2"/>
  <c r="I1798" i="2"/>
  <c r="I1787" i="2"/>
  <c r="I1753" i="2"/>
  <c r="I1813" i="2"/>
  <c r="I1871" i="2"/>
  <c r="I1765" i="2"/>
  <c r="I1614" i="2"/>
  <c r="I1855" i="2"/>
  <c r="I1880" i="2"/>
  <c r="I1658" i="2"/>
  <c r="I1824" i="2"/>
  <c r="I1835" i="2"/>
  <c r="I1845" i="2"/>
  <c r="I2057" i="2"/>
  <c r="I1849" i="2"/>
  <c r="I1867" i="2"/>
  <c r="I884" i="2"/>
  <c r="I1879" i="2"/>
  <c r="I1775" i="2"/>
  <c r="I1827" i="2"/>
  <c r="I1833" i="2"/>
  <c r="I893" i="2"/>
  <c r="I2034" i="2"/>
  <c r="I1872" i="2"/>
  <c r="I1752" i="2"/>
  <c r="I1801" i="2"/>
  <c r="I1807" i="2"/>
  <c r="I1822" i="2"/>
  <c r="I1747" i="2"/>
  <c r="I1762" i="2"/>
  <c r="I1876" i="2"/>
  <c r="I1834" i="2"/>
  <c r="I881" i="2"/>
  <c r="I1356" i="2"/>
  <c r="I2341" i="2"/>
  <c r="I1881" i="2"/>
  <c r="I1764" i="2"/>
  <c r="I1838" i="2"/>
  <c r="I1562" i="2"/>
  <c r="I1839" i="2"/>
  <c r="I1851" i="2"/>
  <c r="I1837" i="2"/>
  <c r="I1863" i="2"/>
  <c r="I1806" i="2"/>
  <c r="I1811" i="2"/>
  <c r="I890" i="2"/>
  <c r="I1800" i="2"/>
  <c r="I1799" i="2"/>
  <c r="I1630" i="2"/>
  <c r="I132" i="2"/>
  <c r="I1842" i="2"/>
  <c r="I2447" i="2"/>
  <c r="I1352" i="2"/>
  <c r="I13" i="2"/>
  <c r="I1744" i="2"/>
  <c r="I1828" i="2"/>
  <c r="I1788" i="2"/>
  <c r="I1780" i="2"/>
  <c r="I1606" i="2"/>
  <c r="I1748" i="2"/>
  <c r="I1736" i="2"/>
  <c r="I1622" i="2"/>
  <c r="I1772" i="2"/>
  <c r="I1843" i="2"/>
  <c r="I2334" i="2"/>
  <c r="I1840" i="2"/>
  <c r="I31" i="2"/>
  <c r="I1802" i="2"/>
  <c r="I1773" i="2"/>
  <c r="I1781" i="2"/>
  <c r="I129" i="2"/>
  <c r="I1616" i="2"/>
  <c r="I1329" i="2"/>
  <c r="I1857" i="2"/>
  <c r="I1328" i="2"/>
  <c r="I1339" i="2"/>
  <c r="I2056" i="2"/>
  <c r="I1743" i="2"/>
  <c r="I1829" i="2"/>
  <c r="I1390" i="2"/>
  <c r="I888" i="2"/>
  <c r="I131" i="2"/>
  <c r="I895" i="2"/>
  <c r="I1631" i="2"/>
  <c r="I24" i="2"/>
  <c r="I2451" i="2"/>
  <c r="I2452" i="2"/>
  <c r="I2450" i="2"/>
  <c r="I1628" i="2"/>
  <c r="I1276" i="2"/>
  <c r="I2032" i="2"/>
  <c r="I2033" i="2"/>
  <c r="I1844" i="2"/>
  <c r="I1878" i="2"/>
  <c r="I2031" i="2"/>
  <c r="I1874" i="2"/>
  <c r="I2449" i="2"/>
  <c r="I1095" i="2"/>
  <c r="I1797" i="2"/>
  <c r="I1782" i="2"/>
  <c r="I2035" i="2"/>
  <c r="I2454" i="2"/>
  <c r="I1357" i="2"/>
  <c r="I1563" i="2"/>
  <c r="I1673" i="2"/>
  <c r="I2039" i="2"/>
  <c r="I114" i="2"/>
  <c r="I1766" i="2"/>
  <c r="I2030" i="2"/>
  <c r="I2036" i="2"/>
  <c r="I1344" i="2"/>
  <c r="I1756" i="2"/>
  <c r="I39" i="2"/>
  <c r="I29" i="2"/>
  <c r="I1666" i="2"/>
  <c r="I1735" i="2"/>
  <c r="I1637" i="2"/>
  <c r="I9" i="2"/>
  <c r="I1653" i="2"/>
  <c r="I1649" i="2"/>
  <c r="I2038" i="2"/>
  <c r="I1618" i="2"/>
  <c r="I1290" i="2"/>
  <c r="I79" i="2"/>
  <c r="I1869" i="2"/>
  <c r="I1805" i="2"/>
  <c r="I1810" i="2"/>
  <c r="I1820" i="2"/>
  <c r="I1394" i="2"/>
  <c r="I70" i="2"/>
  <c r="I1558" i="2"/>
  <c r="I1531" i="2"/>
  <c r="I370" i="2"/>
  <c r="I1612" i="2"/>
  <c r="I889" i="2"/>
  <c r="I1338" i="2"/>
  <c r="I1796" i="2"/>
  <c r="I1784" i="2"/>
  <c r="I1758" i="2"/>
  <c r="I1776" i="2"/>
  <c r="I1755" i="2"/>
  <c r="I1760" i="2"/>
  <c r="I1804" i="2"/>
  <c r="I1809" i="2"/>
  <c r="I1819" i="2"/>
  <c r="I1825" i="2"/>
  <c r="I1866" i="2"/>
  <c r="I1868" i="2"/>
  <c r="I886" i="2"/>
  <c r="I130" i="2"/>
  <c r="I2453" i="2"/>
  <c r="I2048" i="2"/>
  <c r="I1682" i="2"/>
  <c r="I1677" i="2"/>
  <c r="I1848" i="2"/>
  <c r="I1768" i="2"/>
  <c r="I1620" i="2"/>
  <c r="I1281" i="2"/>
  <c r="I1257" i="2"/>
  <c r="I1395" i="2"/>
  <c r="I1279" i="2"/>
  <c r="I78" i="2"/>
  <c r="I134" i="2"/>
  <c r="I1285" i="2"/>
  <c r="I1865" i="2"/>
  <c r="I1646" i="2"/>
  <c r="I1683" i="2"/>
  <c r="I921" i="2"/>
  <c r="I1779" i="2"/>
  <c r="I1812" i="2"/>
  <c r="I1671" i="2"/>
  <c r="I2037" i="2"/>
  <c r="I1759" i="2"/>
  <c r="I1832" i="2"/>
  <c r="I1803" i="2"/>
  <c r="I880" i="2"/>
  <c r="I2327" i="2"/>
  <c r="I1611" i="2"/>
  <c r="I1348" i="2"/>
  <c r="I1859" i="2"/>
  <c r="I1754" i="2"/>
  <c r="I894" i="2"/>
  <c r="I1550" i="2"/>
  <c r="I887" i="2"/>
  <c r="I1460" i="2"/>
  <c r="I1350" i="2"/>
  <c r="I1663" i="2"/>
  <c r="I1664" i="2"/>
  <c r="I882" i="2"/>
  <c r="I1549" i="2"/>
  <c r="I1767" i="2"/>
  <c r="I1854" i="2"/>
  <c r="I2049" i="2"/>
  <c r="I1816" i="2"/>
  <c r="I1795" i="2"/>
  <c r="I1746" i="2"/>
  <c r="I1882" i="2"/>
  <c r="I1659" i="2"/>
  <c r="I1826" i="2"/>
  <c r="I1862" i="2"/>
  <c r="I2448" i="2"/>
  <c r="I23" i="2"/>
  <c r="I1654" i="2"/>
  <c r="I1789" i="2"/>
  <c r="I1785" i="2"/>
  <c r="I1841" i="2"/>
  <c r="I1870" i="2"/>
  <c r="I1418" i="2"/>
  <c r="I1246" i="2"/>
  <c r="I1771" i="2"/>
  <c r="I1560" i="2"/>
  <c r="I1452" i="2"/>
  <c r="I1774" i="2"/>
  <c r="I1821" i="2"/>
  <c r="I1847" i="2"/>
  <c r="I885" i="2"/>
  <c r="I58" i="2"/>
  <c r="I1783" i="2"/>
  <c r="I1675" i="2"/>
  <c r="I352" i="2"/>
  <c r="I1535" i="2"/>
  <c r="I1322" i="2"/>
  <c r="I1347" i="2"/>
  <c r="I1346" i="2"/>
  <c r="I1530" i="2"/>
  <c r="I547" i="2"/>
  <c r="I346" i="2"/>
  <c r="I2047" i="2"/>
  <c r="I101" i="2"/>
  <c r="I1302" i="2"/>
  <c r="I1217" i="2"/>
  <c r="I791" i="2"/>
  <c r="I1647" i="2"/>
  <c r="I1655" i="2"/>
  <c r="I1145" i="2"/>
  <c r="I323" i="2"/>
  <c r="I222" i="2"/>
  <c r="I215" i="2"/>
  <c r="I199" i="2"/>
  <c r="I128" i="2"/>
  <c r="I1692" i="2"/>
  <c r="I1351" i="2"/>
  <c r="I151" i="2"/>
  <c r="I112" i="2"/>
  <c r="I34" i="2"/>
  <c r="I113" i="2"/>
  <c r="I727" i="2"/>
  <c r="I1193" i="2"/>
  <c r="I1645" i="2"/>
  <c r="I1636" i="2"/>
  <c r="I1274" i="2"/>
  <c r="I1706" i="2"/>
  <c r="I1661" i="2"/>
  <c r="I1672" i="2"/>
  <c r="I1662" i="2"/>
  <c r="I125" i="2"/>
  <c r="I99" i="2"/>
  <c r="I83" i="2"/>
  <c r="I206" i="2"/>
  <c r="I1603" i="2"/>
  <c r="I165" i="2"/>
  <c r="I1613" i="2"/>
  <c r="I87" i="2"/>
  <c r="I473" i="2"/>
  <c r="I1283" i="2"/>
  <c r="I49" i="2"/>
  <c r="I25" i="2"/>
  <c r="I1340" i="2"/>
  <c r="I30" i="2"/>
  <c r="I1757" i="2"/>
  <c r="I287" i="2"/>
  <c r="I257" i="2"/>
  <c r="I1327" i="2"/>
  <c r="I1284" i="2"/>
  <c r="I1699" i="2"/>
  <c r="I1686" i="2"/>
  <c r="I1192" i="2"/>
  <c r="I269" i="2"/>
  <c r="I2471" i="2"/>
  <c r="I969" i="2"/>
  <c r="I76" i="2"/>
  <c r="I1493" i="2"/>
  <c r="I1794" i="2"/>
  <c r="I1223" i="2"/>
  <c r="I261" i="2"/>
  <c r="I1273" i="2"/>
  <c r="I892" i="2"/>
  <c r="I1349" i="2"/>
  <c r="I1559" i="2"/>
  <c r="I413" i="2"/>
  <c r="I281" i="2"/>
  <c r="I8" i="2"/>
  <c r="I97" i="2"/>
  <c r="I72" i="2"/>
  <c r="I339" i="2"/>
  <c r="I248" i="2"/>
  <c r="I285" i="2"/>
  <c r="I5" i="2"/>
  <c r="I50" i="2"/>
  <c r="I1701" i="2"/>
  <c r="I1224" i="2"/>
  <c r="I1980" i="2"/>
  <c r="I833" i="2"/>
  <c r="I743" i="2"/>
  <c r="I395" i="2"/>
  <c r="I145" i="2"/>
  <c r="I1633" i="2"/>
  <c r="I1557" i="2"/>
  <c r="I1602" i="2"/>
  <c r="I1733" i="2"/>
  <c r="I1693" i="2"/>
  <c r="I1341" i="2"/>
  <c r="I36" i="2"/>
  <c r="I1651" i="2"/>
  <c r="I1657" i="2"/>
  <c r="I1731" i="2"/>
  <c r="I84" i="2"/>
  <c r="I495" i="2"/>
  <c r="I399" i="2"/>
  <c r="I965" i="2"/>
  <c r="I45" i="2"/>
  <c r="I135" i="2"/>
  <c r="I306" i="2"/>
  <c r="I280" i="2"/>
  <c r="I268" i="2"/>
  <c r="I977" i="2"/>
  <c r="I2393" i="2"/>
  <c r="I790" i="2"/>
  <c r="I1517" i="2"/>
  <c r="I1944" i="2"/>
  <c r="I2347" i="2"/>
  <c r="I42" i="2"/>
  <c r="I1236" i="2"/>
  <c r="I717" i="2"/>
  <c r="I508" i="2"/>
  <c r="I284" i="2"/>
  <c r="I98" i="2"/>
  <c r="I1888" i="2"/>
  <c r="I390" i="2"/>
  <c r="I1604" i="2"/>
  <c r="I40" i="2"/>
  <c r="I1591" i="2"/>
  <c r="I26" i="2"/>
  <c r="I1674" i="2"/>
  <c r="I1726" i="2"/>
  <c r="I1665" i="2"/>
  <c r="I1191" i="2"/>
  <c r="I843" i="2"/>
  <c r="I934" i="2"/>
  <c r="I845" i="2"/>
  <c r="I569" i="2"/>
  <c r="I298" i="2"/>
  <c r="I197" i="2"/>
  <c r="I137" i="2"/>
  <c r="I96" i="2"/>
  <c r="I1730" i="2"/>
  <c r="I1850" i="2"/>
  <c r="I1439" i="2"/>
  <c r="I1104" i="2"/>
  <c r="I1476" i="2"/>
  <c r="I1478" i="2"/>
  <c r="I272" i="2"/>
  <c r="I69" i="2"/>
  <c r="I407" i="2"/>
  <c r="I1492" i="2"/>
  <c r="I1684" i="2"/>
  <c r="I1652" i="2"/>
  <c r="I1745" i="2"/>
  <c r="I1817" i="2"/>
  <c r="I1790" i="2"/>
  <c r="I1786" i="2"/>
  <c r="I1778" i="2"/>
  <c r="I1763" i="2"/>
  <c r="I1853" i="2"/>
  <c r="I2191" i="2"/>
  <c r="I2211" i="2"/>
  <c r="I2098" i="2"/>
  <c r="I1719" i="2"/>
  <c r="I1544" i="2"/>
  <c r="I1635" i="2"/>
  <c r="I1619" i="2"/>
  <c r="I1282" i="2"/>
  <c r="I51" i="2"/>
  <c r="I364" i="2"/>
  <c r="I1891" i="2"/>
  <c r="I1566" i="2"/>
  <c r="I1481" i="2"/>
  <c r="I1447" i="2"/>
  <c r="I1106" i="2"/>
  <c r="I995" i="2"/>
  <c r="I781" i="2"/>
  <c r="I738" i="2"/>
  <c r="I587" i="2"/>
  <c r="I581" i="2"/>
  <c r="I1577" i="2"/>
  <c r="I1221" i="2"/>
  <c r="I1303" i="2"/>
  <c r="I1269" i="2"/>
  <c r="I1641" i="2"/>
  <c r="I1676" i="2"/>
  <c r="I1668" i="2"/>
  <c r="I115" i="2"/>
  <c r="I1814" i="2"/>
  <c r="I1808" i="2"/>
  <c r="I1823" i="2"/>
  <c r="I1831" i="2"/>
  <c r="I1836" i="2"/>
  <c r="I1846" i="2"/>
  <c r="I1864" i="2"/>
  <c r="I1858" i="2"/>
  <c r="I883" i="2"/>
  <c r="I1358" i="2"/>
  <c r="I94" i="2"/>
  <c r="I1873" i="2"/>
  <c r="I41" i="2"/>
  <c r="I1546" i="2"/>
  <c r="I2209" i="2"/>
  <c r="I1576" i="2"/>
  <c r="I1496" i="2"/>
  <c r="I718" i="2"/>
  <c r="I702" i="2"/>
  <c r="I666" i="2"/>
  <c r="I575" i="2"/>
  <c r="I509" i="2"/>
  <c r="I459" i="2"/>
  <c r="I292" i="2"/>
  <c r="I286" i="2"/>
  <c r="I225" i="2"/>
  <c r="I213" i="2"/>
  <c r="I56" i="2"/>
  <c r="I33" i="2"/>
  <c r="I203" i="2"/>
  <c r="I1417" i="2"/>
  <c r="I1543" i="2"/>
  <c r="I1501" i="2"/>
  <c r="I1334" i="2"/>
  <c r="I1296" i="2"/>
  <c r="I28" i="2"/>
  <c r="I1629" i="2"/>
  <c r="I120" i="2"/>
  <c r="I1225" i="2"/>
  <c r="I1343" i="2"/>
  <c r="I1355" i="2"/>
  <c r="I1625" i="2"/>
  <c r="I1660" i="2"/>
  <c r="I1769" i="2"/>
  <c r="I1761" i="2"/>
  <c r="I1749" i="2"/>
  <c r="I2416" i="2"/>
  <c r="I2004" i="2"/>
  <c r="I1905" i="2"/>
  <c r="I1445" i="2"/>
  <c r="I550" i="2"/>
  <c r="I544" i="2"/>
  <c r="I297" i="2"/>
  <c r="I179" i="2"/>
  <c r="I1233" i="2"/>
  <c r="I2015" i="2"/>
  <c r="I592" i="2"/>
  <c r="I1583" i="2"/>
  <c r="I2403" i="2"/>
  <c r="I2017" i="2"/>
  <c r="I452" i="2"/>
  <c r="I1278" i="2"/>
  <c r="I1039" i="2"/>
  <c r="I988" i="2"/>
  <c r="I954" i="2"/>
  <c r="I870" i="2"/>
  <c r="I827" i="2"/>
  <c r="I425" i="2"/>
  <c r="I386" i="2"/>
  <c r="I1298" i="2"/>
  <c r="I157" i="2"/>
  <c r="I1414" i="2"/>
  <c r="I174" i="2"/>
  <c r="I2267" i="2"/>
  <c r="I1553" i="2"/>
  <c r="I559" i="2"/>
  <c r="I1354" i="2"/>
  <c r="I998" i="2"/>
  <c r="I572" i="2"/>
  <c r="I10" i="2"/>
  <c r="I1598" i="2"/>
  <c r="I1270" i="2"/>
  <c r="I260" i="2"/>
  <c r="I1943" i="2"/>
  <c r="I321" i="2"/>
  <c r="I313" i="2"/>
  <c r="I279" i="2"/>
  <c r="I219" i="2"/>
  <c r="I2234" i="2"/>
  <c r="I2114" i="2"/>
  <c r="I1451" i="2"/>
  <c r="I1299" i="2"/>
  <c r="I679" i="2"/>
  <c r="I1016" i="2"/>
  <c r="I2316" i="2"/>
  <c r="I1640" i="2"/>
  <c r="I1017" i="2"/>
  <c r="I4" i="2"/>
  <c r="I1342" i="2"/>
  <c r="I1656" i="2"/>
  <c r="I1667" i="2"/>
  <c r="I792" i="2"/>
  <c r="I1725" i="2"/>
  <c r="I2214" i="2"/>
  <c r="I2210" i="2"/>
  <c r="I2178" i="2"/>
  <c r="I2143" i="2"/>
  <c r="I2113" i="2"/>
  <c r="I2091" i="2"/>
  <c r="I2027" i="2"/>
  <c r="I2011" i="2"/>
  <c r="I1978" i="2"/>
  <c r="I1948" i="2"/>
  <c r="I1919" i="2"/>
  <c r="I1570" i="2"/>
  <c r="I1552" i="2"/>
  <c r="I1515" i="2"/>
  <c r="I1504" i="2"/>
  <c r="I1490" i="2"/>
  <c r="I1450" i="2"/>
  <c r="I1446" i="2"/>
  <c r="I1435" i="2"/>
  <c r="I1423" i="2"/>
  <c r="I1413" i="2"/>
  <c r="I1386" i="2"/>
  <c r="I1366" i="2"/>
  <c r="I1361" i="2"/>
  <c r="I1330" i="2"/>
  <c r="I1263" i="2"/>
  <c r="I1195" i="2"/>
  <c r="I1185" i="2"/>
  <c r="I1163" i="2"/>
  <c r="I1144" i="2"/>
  <c r="I1138" i="2"/>
  <c r="I1124" i="2"/>
  <c r="I1110" i="2"/>
  <c r="I1044" i="2"/>
  <c r="I987" i="2"/>
  <c r="I981" i="2"/>
  <c r="I976" i="2"/>
  <c r="I953" i="2"/>
  <c r="I947" i="2"/>
  <c r="I858" i="2"/>
  <c r="I831" i="2"/>
  <c r="I820" i="2"/>
  <c r="I780" i="2"/>
  <c r="I767" i="2"/>
  <c r="I729" i="2"/>
  <c r="I502" i="2"/>
  <c r="I496" i="2"/>
  <c r="I480" i="2"/>
  <c r="I431" i="2"/>
  <c r="I371" i="2"/>
  <c r="I349" i="2"/>
  <c r="I173" i="2"/>
  <c r="I111" i="2"/>
  <c r="I63" i="2"/>
  <c r="I1536" i="2"/>
  <c r="I1416" i="2"/>
  <c r="I1617" i="2"/>
  <c r="I1597" i="2"/>
  <c r="I1951" i="2"/>
  <c r="I1024" i="2"/>
  <c r="I1253" i="2"/>
  <c r="I961" i="2"/>
  <c r="I2310" i="2"/>
  <c r="I2024" i="2"/>
  <c r="I1547" i="2"/>
  <c r="I1111" i="2"/>
  <c r="I362" i="2"/>
  <c r="I2016" i="2"/>
  <c r="I2010" i="2"/>
  <c r="I1595" i="2"/>
  <c r="I378" i="2"/>
  <c r="I1710" i="2"/>
  <c r="I1464" i="2"/>
  <c r="I1389" i="2"/>
  <c r="I202" i="2"/>
  <c r="I259" i="2"/>
  <c r="I2277" i="2"/>
  <c r="I670" i="2"/>
  <c r="I2433" i="2"/>
  <c r="I2149" i="2"/>
  <c r="I1483" i="2"/>
  <c r="I1479" i="2"/>
  <c r="I1438" i="2"/>
  <c r="I1248" i="2"/>
  <c r="I1219" i="2"/>
  <c r="I1114" i="2"/>
  <c r="I1088" i="2"/>
  <c r="I1063" i="2"/>
  <c r="I1050" i="2"/>
  <c r="I916" i="2"/>
  <c r="I868" i="2"/>
  <c r="I842" i="2"/>
  <c r="I830" i="2"/>
  <c r="I824" i="2"/>
  <c r="I818" i="2"/>
  <c r="I778" i="2"/>
  <c r="I771" i="2"/>
  <c r="I752" i="2"/>
  <c r="I740" i="2"/>
  <c r="I734" i="2"/>
  <c r="I716" i="2"/>
  <c r="I704" i="2"/>
  <c r="I652" i="2"/>
  <c r="I590" i="2"/>
  <c r="I578" i="2"/>
  <c r="I470" i="2"/>
  <c r="I457" i="2"/>
  <c r="I449" i="2"/>
  <c r="I443" i="2"/>
  <c r="I435" i="2"/>
  <c r="I422" i="2"/>
  <c r="I384" i="2"/>
  <c r="I333" i="2"/>
  <c r="I282" i="2"/>
  <c r="I251" i="2"/>
  <c r="I236" i="2"/>
  <c r="I223" i="2"/>
  <c r="I148" i="2"/>
  <c r="I68" i="2"/>
  <c r="I53" i="2"/>
  <c r="I1161" i="2"/>
  <c r="I1179" i="2"/>
  <c r="I1532" i="2"/>
  <c r="I1528" i="2"/>
  <c r="I1889" i="2"/>
  <c r="I1286" i="2"/>
  <c r="I1685" i="2"/>
  <c r="I1621" i="2"/>
  <c r="I1720" i="2"/>
  <c r="I193" i="2"/>
  <c r="I1381" i="2"/>
  <c r="I1294" i="2"/>
  <c r="I1280" i="2"/>
  <c r="I1268" i="2"/>
  <c r="I80" i="2"/>
  <c r="I1691" i="2"/>
  <c r="I1702" i="2"/>
  <c r="I1793" i="2"/>
  <c r="I2457" i="2"/>
  <c r="I368" i="2"/>
  <c r="I1065" i="2"/>
  <c r="I960" i="2"/>
  <c r="I2296" i="2"/>
  <c r="I2273" i="2"/>
  <c r="I2232" i="2"/>
  <c r="I2199" i="2"/>
  <c r="I302" i="2"/>
  <c r="I109" i="2"/>
  <c r="I398" i="2"/>
  <c r="I296" i="2"/>
  <c r="I1915" i="2"/>
  <c r="I1101" i="2"/>
  <c r="I1723" i="2"/>
  <c r="I2422" i="2"/>
  <c r="I2023" i="2"/>
  <c r="I1942" i="2"/>
  <c r="I1930" i="2"/>
  <c r="I1925" i="2"/>
  <c r="I1906" i="2"/>
  <c r="I1497" i="2"/>
  <c r="I1601" i="2"/>
  <c r="I1066" i="2"/>
  <c r="I1708" i="2"/>
  <c r="I1648" i="2"/>
  <c r="I1777" i="2"/>
  <c r="I672" i="2"/>
  <c r="I608" i="2"/>
  <c r="I2138" i="2"/>
  <c r="I2066" i="2"/>
  <c r="I1362" i="2"/>
  <c r="I1574" i="2"/>
  <c r="I1961" i="2"/>
  <c r="I2380" i="2"/>
  <c r="I1962" i="2"/>
  <c r="I647" i="2"/>
  <c r="I1900" i="2"/>
  <c r="I1480" i="2"/>
  <c r="I1038" i="2"/>
  <c r="I1314" i="2"/>
  <c r="I584" i="2"/>
  <c r="I2409" i="2"/>
  <c r="I2369" i="2"/>
  <c r="I2331" i="2"/>
  <c r="I2222" i="2"/>
  <c r="I1852" i="2"/>
  <c r="I958" i="2"/>
  <c r="I1265" i="2"/>
  <c r="I2067" i="2"/>
  <c r="I1893" i="2"/>
  <c r="I1589" i="2"/>
  <c r="I1510" i="2"/>
  <c r="I1453" i="2"/>
  <c r="I2358" i="2"/>
  <c r="I681" i="2"/>
  <c r="I2455" i="2"/>
  <c r="I2019" i="2"/>
  <c r="I2423" i="2"/>
  <c r="I2414" i="2"/>
  <c r="I2302" i="2"/>
  <c r="I2227" i="2"/>
  <c r="I1250" i="2"/>
  <c r="I1243" i="2"/>
  <c r="I1429" i="2"/>
  <c r="I1716" i="2"/>
  <c r="I1626" i="2"/>
  <c r="I614" i="2"/>
  <c r="I2052" i="2"/>
  <c r="I1947" i="2"/>
  <c r="I1392" i="2"/>
  <c r="I1360" i="2"/>
  <c r="I1057" i="2"/>
  <c r="I2287" i="2"/>
  <c r="I2223" i="2"/>
  <c r="I2319" i="2"/>
  <c r="I1895" i="2"/>
  <c r="I1398" i="2"/>
  <c r="I1061" i="2"/>
  <c r="I1694" i="2"/>
  <c r="I668" i="2"/>
  <c r="I1287" i="2"/>
  <c r="I1432" i="2"/>
  <c r="I1426" i="2"/>
  <c r="I834" i="2"/>
  <c r="I1187" i="2"/>
  <c r="I1166" i="2"/>
  <c r="I1071" i="2"/>
  <c r="I1022" i="2"/>
  <c r="I2279" i="2"/>
  <c r="I1975" i="2"/>
  <c r="I1967" i="2"/>
  <c r="I1922" i="2"/>
  <c r="I1909" i="2"/>
  <c r="I1585" i="2"/>
  <c r="I2315" i="2"/>
  <c r="I2087" i="2"/>
  <c r="I1401" i="2"/>
  <c r="I1932" i="2"/>
  <c r="I2404" i="2"/>
  <c r="I2183" i="2"/>
  <c r="I2373" i="2"/>
  <c r="I1718" i="2"/>
  <c r="I756" i="2"/>
  <c r="I628" i="2"/>
  <c r="I616" i="2"/>
  <c r="I1742" i="2"/>
  <c r="I1993" i="2"/>
  <c r="I483" i="2"/>
  <c r="I1678" i="2"/>
  <c r="I1717" i="2"/>
  <c r="I2434" i="2"/>
  <c r="I2424" i="2"/>
  <c r="I2185" i="2"/>
  <c r="I1938" i="2"/>
  <c r="I1578" i="2"/>
  <c r="I2461" i="2"/>
  <c r="I660" i="2"/>
  <c r="I2345" i="2"/>
  <c r="I2428" i="2"/>
  <c r="I1983" i="2"/>
  <c r="I2363" i="2"/>
  <c r="I1908" i="2"/>
  <c r="I1639" i="2"/>
  <c r="I925" i="2"/>
  <c r="I798" i="2"/>
  <c r="I746" i="2"/>
  <c r="I705" i="2"/>
  <c r="I695" i="2"/>
  <c r="I2407" i="2"/>
  <c r="I1371" i="2"/>
  <c r="I1312" i="2"/>
  <c r="I1295" i="2"/>
  <c r="I1123" i="2"/>
  <c r="I1234" i="2"/>
  <c r="I1220" i="2"/>
  <c r="I1210" i="2"/>
  <c r="I1201" i="2"/>
  <c r="I2330" i="2"/>
  <c r="I2307" i="2"/>
  <c r="I2101" i="2"/>
  <c r="I1561" i="2"/>
  <c r="I2432" i="2"/>
  <c r="I1434" i="2"/>
  <c r="I2367" i="2"/>
  <c r="I2060" i="2"/>
  <c r="I1539" i="2"/>
  <c r="I1019" i="2"/>
  <c r="I1996" i="2"/>
  <c r="I2317" i="2"/>
  <c r="I2381" i="2"/>
  <c r="I22" i="2"/>
  <c r="I1599" i="2"/>
  <c r="I1326" i="2"/>
  <c r="I1254" i="2"/>
  <c r="I1241" i="2"/>
  <c r="I1109" i="2"/>
  <c r="I849" i="2"/>
  <c r="I797" i="2"/>
  <c r="I784" i="2"/>
  <c r="I2095" i="2"/>
  <c r="I1262" i="2"/>
  <c r="I1538" i="2"/>
  <c r="I1385" i="2"/>
  <c r="I1372" i="2"/>
  <c r="I1304" i="2"/>
  <c r="I1235" i="2"/>
  <c r="I1211" i="2"/>
  <c r="I1202" i="2"/>
  <c r="I1189" i="2"/>
  <c r="I1168" i="2"/>
  <c r="I1131" i="2"/>
  <c r="I1082" i="2"/>
  <c r="I1073" i="2"/>
  <c r="I1032" i="2"/>
  <c r="I992" i="2"/>
  <c r="I979" i="2"/>
  <c r="I908" i="2"/>
  <c r="I897" i="2"/>
  <c r="I835" i="2"/>
  <c r="I766" i="2"/>
  <c r="I663" i="2"/>
  <c r="I487" i="2"/>
  <c r="I477" i="2"/>
  <c r="I456" i="2"/>
  <c r="I428" i="2"/>
  <c r="I340" i="2"/>
  <c r="I270" i="2"/>
  <c r="I250" i="2"/>
  <c r="I211" i="2"/>
  <c r="I201" i="2"/>
  <c r="I118" i="2"/>
  <c r="I2396" i="2"/>
  <c r="I2022" i="2"/>
  <c r="I1969" i="2"/>
  <c r="I1929" i="2"/>
  <c r="I1911" i="2"/>
  <c r="I1588" i="2"/>
  <c r="I896" i="2"/>
  <c r="I2166" i="2"/>
  <c r="I1488" i="2"/>
  <c r="I1407" i="2"/>
  <c r="I1397" i="2"/>
  <c r="I2266" i="2"/>
  <c r="I2258" i="2"/>
  <c r="I1427" i="2"/>
  <c r="I1605" i="2"/>
  <c r="I1643" i="2"/>
  <c r="I1610" i="2"/>
  <c r="I1026" i="2"/>
  <c r="I1012" i="2"/>
  <c r="I551" i="2"/>
  <c r="I1704" i="2"/>
  <c r="I1960" i="2"/>
  <c r="I1127" i="2"/>
  <c r="I1030" i="2"/>
  <c r="I1023" i="2"/>
  <c r="I1011" i="2"/>
  <c r="I911" i="2"/>
  <c r="I866" i="2"/>
  <c r="I1130" i="2"/>
  <c r="I1115" i="2"/>
  <c r="I1081" i="2"/>
  <c r="I1056" i="2"/>
  <c r="I991" i="2"/>
  <c r="I924" i="2"/>
  <c r="I907" i="2"/>
  <c r="I819" i="2"/>
  <c r="I765" i="2"/>
  <c r="I700" i="2"/>
  <c r="I662" i="2"/>
  <c r="I583" i="2"/>
  <c r="I514" i="2"/>
  <c r="I494" i="2"/>
  <c r="I486" i="2"/>
  <c r="I406" i="2"/>
  <c r="I377" i="2"/>
  <c r="I367" i="2"/>
  <c r="I348" i="2"/>
  <c r="I295" i="2"/>
  <c r="I210" i="2"/>
  <c r="I200" i="2"/>
  <c r="I171" i="2"/>
  <c r="I162" i="2"/>
  <c r="I154" i="2"/>
  <c r="I2349" i="2"/>
  <c r="I2321" i="2"/>
  <c r="I2282" i="2"/>
  <c r="I90" i="2"/>
  <c r="I1977" i="2"/>
  <c r="I1952" i="2"/>
  <c r="I1910" i="2"/>
  <c r="I1890" i="2"/>
  <c r="I1575" i="2"/>
  <c r="I12" i="2"/>
  <c r="I1981" i="2"/>
  <c r="I2125" i="2"/>
  <c r="I32" i="2"/>
  <c r="I1128" i="2"/>
  <c r="I644" i="2"/>
  <c r="I629" i="2"/>
  <c r="I1324" i="2"/>
  <c r="I2374" i="2"/>
  <c r="I1994" i="2"/>
  <c r="I1028" i="2"/>
  <c r="I904" i="2"/>
  <c r="I758" i="2"/>
  <c r="I2290" i="2"/>
  <c r="I2268" i="2"/>
  <c r="I912" i="2"/>
  <c r="I694" i="2"/>
  <c r="I683" i="2"/>
  <c r="I678" i="2"/>
  <c r="I631" i="2"/>
  <c r="I613" i="2"/>
  <c r="I1316" i="2"/>
  <c r="I963" i="2"/>
  <c r="I2430" i="2"/>
  <c r="I2411" i="2"/>
  <c r="I2388" i="2"/>
  <c r="I2383" i="2"/>
  <c r="I2348" i="2"/>
  <c r="I2340" i="2"/>
  <c r="I2335" i="2"/>
  <c r="I2298" i="2"/>
  <c r="I2292" i="2"/>
  <c r="I2285" i="2"/>
  <c r="I2275" i="2"/>
  <c r="I2264" i="2"/>
  <c r="I2251" i="2"/>
  <c r="I2240" i="2"/>
  <c r="I2229" i="2"/>
  <c r="I2196" i="2"/>
  <c r="I2180" i="2"/>
  <c r="I2169" i="2"/>
  <c r="I2151" i="2"/>
  <c r="I2140" i="2"/>
  <c r="I2128" i="2"/>
  <c r="I2117" i="2"/>
  <c r="I2094" i="2"/>
  <c r="I2078" i="2"/>
  <c r="I2074" i="2"/>
  <c r="I2058" i="2"/>
  <c r="I2050" i="2"/>
  <c r="I1959" i="2"/>
  <c r="I1950" i="2"/>
  <c r="I1939" i="2"/>
  <c r="I1933" i="2"/>
  <c r="I1927" i="2"/>
  <c r="I1916" i="2"/>
  <c r="I1898" i="2"/>
  <c r="I1887" i="2"/>
  <c r="I1579" i="2"/>
  <c r="I1567" i="2"/>
  <c r="I1555" i="2"/>
  <c r="I1548" i="2"/>
  <c r="I1525" i="2"/>
  <c r="I1518" i="2"/>
  <c r="I1512" i="2"/>
  <c r="I1487" i="2"/>
  <c r="I1482" i="2"/>
  <c r="I1473" i="2"/>
  <c r="I1454" i="2"/>
  <c r="I1448" i="2"/>
  <c r="I1442" i="2"/>
  <c r="I1425" i="2"/>
  <c r="I1411" i="2"/>
  <c r="I1383" i="2"/>
  <c r="I1363" i="2"/>
  <c r="I1325" i="2"/>
  <c r="I1310" i="2"/>
  <c r="I1289" i="2"/>
  <c r="I1260" i="2"/>
  <c r="I1149" i="2"/>
  <c r="I1142" i="2"/>
  <c r="I1136" i="2"/>
  <c r="I1126" i="2"/>
  <c r="I1102" i="2"/>
  <c r="I1062" i="2"/>
  <c r="I989" i="2"/>
  <c r="I984" i="2"/>
  <c r="I956" i="2"/>
  <c r="I950" i="2"/>
  <c r="I929" i="2"/>
  <c r="I915" i="2"/>
  <c r="I817" i="2"/>
  <c r="I739" i="2"/>
  <c r="I715" i="2"/>
  <c r="I708" i="2"/>
  <c r="I703" i="2"/>
  <c r="I576" i="2"/>
  <c r="I518" i="2"/>
  <c r="I499" i="2"/>
  <c r="I396" i="2"/>
  <c r="I275" i="2"/>
  <c r="I1315" i="2"/>
  <c r="I2174" i="2"/>
  <c r="I2465" i="2"/>
  <c r="I2464" i="2"/>
  <c r="I2468" i="2"/>
  <c r="I2460" i="2"/>
  <c r="I2459" i="2"/>
  <c r="I1181" i="2"/>
  <c r="I1199" i="2"/>
  <c r="I922" i="2"/>
  <c r="I841" i="2"/>
  <c r="I1120" i="2"/>
  <c r="I872" i="2"/>
  <c r="I764" i="2"/>
  <c r="I388" i="2"/>
  <c r="I359" i="2"/>
  <c r="I1369" i="2"/>
  <c r="I1174" i="2"/>
  <c r="I1079" i="2"/>
  <c r="I829" i="2"/>
  <c r="I1376" i="2"/>
  <c r="I1107" i="2"/>
  <c r="I1094" i="2"/>
  <c r="I1041" i="2"/>
  <c r="I996" i="2"/>
  <c r="I661" i="2"/>
  <c r="I582" i="2"/>
  <c r="I505" i="2"/>
  <c r="I476" i="2"/>
  <c r="I455" i="2"/>
  <c r="I427" i="2"/>
  <c r="I2105" i="2"/>
  <c r="I2020" i="2"/>
  <c r="I2162" i="2"/>
  <c r="I2394" i="2"/>
  <c r="I1437" i="2"/>
  <c r="I1247" i="2"/>
  <c r="I795" i="2"/>
  <c r="I658" i="2"/>
  <c r="I2376" i="2"/>
  <c r="I1689" i="2"/>
  <c r="I1151" i="2"/>
  <c r="I677" i="2"/>
  <c r="I1957" i="2"/>
  <c r="I1003" i="2"/>
  <c r="I864" i="2"/>
  <c r="I782" i="2"/>
  <c r="I744" i="2"/>
  <c r="I2245" i="2"/>
  <c r="I2256" i="2"/>
  <c r="I1698" i="2"/>
  <c r="I642" i="2"/>
  <c r="I1158" i="2"/>
  <c r="I1700" i="2"/>
  <c r="I688" i="2"/>
  <c r="I671" i="2"/>
  <c r="I641" i="2"/>
  <c r="I630" i="2"/>
  <c r="I1335" i="2"/>
  <c r="I720" i="2"/>
  <c r="I2218" i="2"/>
  <c r="I1992" i="2"/>
  <c r="I1232" i="2"/>
  <c r="I1218" i="2"/>
  <c r="I1208" i="2"/>
  <c r="I1113" i="2"/>
  <c r="I1055" i="2"/>
  <c r="I906" i="2"/>
  <c r="I810" i="2"/>
  <c r="I802" i="2"/>
  <c r="I777" i="2"/>
  <c r="I751" i="2"/>
  <c r="I564" i="2"/>
  <c r="I542" i="2"/>
  <c r="I534" i="2"/>
  <c r="I526" i="2"/>
  <c r="I316" i="2"/>
  <c r="I308" i="2"/>
  <c r="I300" i="2"/>
  <c r="I1159" i="2"/>
  <c r="I1516" i="2"/>
  <c r="I1436" i="2"/>
  <c r="I1382" i="2"/>
  <c r="I1537" i="2"/>
  <c r="I1188" i="2"/>
  <c r="I1167" i="2"/>
  <c r="I1072" i="2"/>
  <c r="I1029" i="2"/>
  <c r="I978" i="2"/>
  <c r="I588" i="2"/>
  <c r="I461" i="2"/>
  <c r="I441" i="2"/>
  <c r="I421" i="2"/>
  <c r="I208" i="2"/>
  <c r="I169" i="2"/>
  <c r="I160" i="2"/>
  <c r="I152" i="2"/>
  <c r="I2305" i="2"/>
  <c r="I2217" i="2"/>
  <c r="I2111" i="2"/>
  <c r="I2099" i="2"/>
  <c r="I88" i="2"/>
  <c r="I1941" i="2"/>
  <c r="I1918" i="2"/>
  <c r="I1573" i="2"/>
  <c r="I2314" i="2"/>
  <c r="I2163" i="2"/>
  <c r="I1921" i="2"/>
  <c r="I1521" i="2"/>
  <c r="I1509" i="2"/>
  <c r="I1463" i="2"/>
  <c r="I2366" i="2"/>
  <c r="I1609" i="2"/>
  <c r="I1036" i="2"/>
  <c r="I1018" i="2"/>
  <c r="I913" i="2"/>
  <c r="I696" i="2"/>
  <c r="I657" i="2"/>
  <c r="I639" i="2"/>
  <c r="I789" i="2"/>
  <c r="I1705" i="2"/>
  <c r="I2375" i="2"/>
  <c r="I1741" i="2"/>
  <c r="I1592" i="2"/>
  <c r="I7" i="2"/>
  <c r="I1150" i="2"/>
  <c r="I1014" i="2"/>
  <c r="I943" i="2"/>
  <c r="I757" i="2"/>
  <c r="I692" i="2"/>
  <c r="I687" i="2"/>
  <c r="I646" i="2"/>
  <c r="I640" i="2"/>
  <c r="I634" i="2"/>
  <c r="I283" i="2"/>
  <c r="I1293" i="2"/>
  <c r="I1627" i="2"/>
  <c r="I2397" i="2"/>
  <c r="I2391" i="2"/>
  <c r="I2308" i="2"/>
  <c r="I2194" i="2"/>
  <c r="I2172" i="2"/>
  <c r="I2167" i="2"/>
  <c r="I2097" i="2"/>
  <c r="I1999" i="2"/>
  <c r="I2304" i="2"/>
  <c r="I2272" i="2"/>
  <c r="I2228" i="2"/>
  <c r="I2427" i="2"/>
  <c r="I1507" i="2"/>
  <c r="I1461" i="2"/>
  <c r="I1405" i="2"/>
  <c r="I1420" i="2"/>
  <c r="I2413" i="2"/>
  <c r="I2354" i="2"/>
  <c r="I2325" i="2"/>
  <c r="I2301" i="2"/>
  <c r="I2291" i="2"/>
  <c r="I2001" i="2"/>
  <c r="I1971" i="2"/>
  <c r="I1935" i="2"/>
  <c r="I1899" i="2"/>
  <c r="I1569" i="2"/>
  <c r="I1945" i="2"/>
  <c r="I59" i="2"/>
  <c r="I2175" i="2"/>
  <c r="I2248" i="2"/>
  <c r="I2157" i="2"/>
  <c r="I2332" i="2"/>
  <c r="I2115" i="2"/>
  <c r="I2145" i="2"/>
  <c r="I1498" i="2"/>
  <c r="I972" i="2"/>
  <c r="I1600" i="2"/>
  <c r="I2429" i="2"/>
  <c r="I2402" i="2"/>
  <c r="I2382" i="2"/>
  <c r="I2250" i="2"/>
  <c r="I1949" i="2"/>
  <c r="I1956" i="2"/>
  <c r="I1021" i="2"/>
  <c r="I1679" i="2"/>
  <c r="I1300" i="2"/>
  <c r="I2364" i="2"/>
  <c r="I2339" i="2"/>
  <c r="I2289" i="2"/>
  <c r="I2161" i="2"/>
  <c r="I1332" i="2"/>
  <c r="I1244" i="2"/>
  <c r="I1092" i="2"/>
  <c r="I1430" i="2"/>
  <c r="I2122" i="2"/>
  <c r="I1707" i="2"/>
  <c r="I2446" i="2"/>
  <c r="I2139" i="2"/>
  <c r="I1259" i="2"/>
  <c r="I2028" i="2"/>
  <c r="I1533" i="2"/>
  <c r="I2216" i="2"/>
  <c r="I1623" i="2"/>
  <c r="I1638" i="2"/>
  <c r="I1015" i="2"/>
  <c r="I863" i="2"/>
  <c r="I648" i="2"/>
  <c r="I635" i="2"/>
  <c r="I862" i="2"/>
  <c r="I1737" i="2"/>
  <c r="I971" i="2"/>
  <c r="I2436" i="2"/>
  <c r="I2425" i="2"/>
  <c r="I2417" i="2"/>
  <c r="I2406" i="2"/>
  <c r="I2399" i="2"/>
  <c r="I2371" i="2"/>
  <c r="I2360" i="2"/>
  <c r="I2320" i="2"/>
  <c r="I2312" i="2"/>
  <c r="I2299" i="2"/>
  <c r="I2280" i="2"/>
  <c r="I2270" i="2"/>
  <c r="I2224" i="2"/>
  <c r="I2212" i="2"/>
  <c r="I2201" i="2"/>
  <c r="I2147" i="2"/>
  <c r="I2064" i="2"/>
  <c r="I2025" i="2"/>
  <c r="I2013" i="2"/>
  <c r="I2009" i="2"/>
  <c r="I1976" i="2"/>
  <c r="I1903" i="2"/>
  <c r="I945" i="2"/>
  <c r="I2081" i="2"/>
  <c r="I1715" i="2"/>
  <c r="I770" i="2"/>
  <c r="I726" i="2"/>
  <c r="I468" i="2"/>
  <c r="I1914" i="2"/>
  <c r="I1991" i="2"/>
  <c r="I1986" i="2"/>
  <c r="I903" i="2"/>
  <c r="I2352" i="2"/>
  <c r="I2323" i="2"/>
  <c r="I1984" i="2"/>
  <c r="I1954" i="2"/>
  <c r="I676" i="2"/>
  <c r="I615" i="2"/>
  <c r="I793" i="2"/>
  <c r="I1319" i="2"/>
  <c r="I689" i="2"/>
  <c r="I2437" i="2"/>
  <c r="I2426" i="2"/>
  <c r="I2400" i="2"/>
  <c r="I2390" i="2"/>
  <c r="I2372" i="2"/>
  <c r="I2368" i="2"/>
  <c r="I2361" i="2"/>
  <c r="I2357" i="2"/>
  <c r="I2343" i="2"/>
  <c r="I2337" i="2"/>
  <c r="I2329" i="2"/>
  <c r="I2300" i="2"/>
  <c r="I2294" i="2"/>
  <c r="I2276" i="2"/>
  <c r="I2247" i="2"/>
  <c r="I2236" i="2"/>
  <c r="I2231" i="2"/>
  <c r="I2220" i="2"/>
  <c r="I2202" i="2"/>
  <c r="I2198" i="2"/>
  <c r="I2182" i="2"/>
  <c r="I2177" i="2"/>
  <c r="I2170" i="2"/>
  <c r="I2165" i="2"/>
  <c r="I2142" i="2"/>
  <c r="I2137" i="2"/>
  <c r="I2124" i="2"/>
  <c r="I2107" i="2"/>
  <c r="I2096" i="2"/>
  <c r="I2090" i="2"/>
  <c r="I2084" i="2"/>
  <c r="I2079" i="2"/>
  <c r="I2075" i="2"/>
  <c r="I2070" i="2"/>
  <c r="I2065" i="2"/>
  <c r="I2059" i="2"/>
  <c r="I2026" i="2"/>
  <c r="I2003" i="2"/>
  <c r="I1997" i="2"/>
  <c r="I1982" i="2"/>
  <c r="I1970" i="2"/>
  <c r="I1964" i="2"/>
  <c r="I1940" i="2"/>
  <c r="I1934" i="2"/>
  <c r="I1928" i="2"/>
  <c r="I1924" i="2"/>
  <c r="I1917" i="2"/>
  <c r="I1904" i="2"/>
  <c r="I1892" i="2"/>
  <c r="I1568" i="2"/>
  <c r="I1556" i="2"/>
  <c r="I1551" i="2"/>
  <c r="I1545" i="2"/>
  <c r="I1526" i="2"/>
  <c r="I1520" i="2"/>
  <c r="I1514" i="2"/>
  <c r="I1508" i="2"/>
  <c r="I1503" i="2"/>
  <c r="I1495" i="2"/>
  <c r="I1474" i="2"/>
  <c r="I1468" i="2"/>
  <c r="I1462" i="2"/>
  <c r="I1455" i="2"/>
  <c r="I1449" i="2"/>
  <c r="I1433" i="2"/>
  <c r="I1422" i="2"/>
  <c r="I1400" i="2"/>
  <c r="I1378" i="2"/>
  <c r="I1175" i="2"/>
  <c r="I1004" i="2"/>
  <c r="I811" i="2"/>
  <c r="I626" i="2"/>
  <c r="I2389" i="2"/>
  <c r="I2197" i="2"/>
  <c r="I2187" i="2"/>
  <c r="I2164" i="2"/>
  <c r="I2158" i="2"/>
  <c r="I2152" i="2"/>
  <c r="I2136" i="2"/>
  <c r="I2204" i="2"/>
  <c r="I2144" i="2"/>
  <c r="I2132" i="2"/>
  <c r="I2184" i="2"/>
  <c r="I625" i="2"/>
  <c r="I558" i="2"/>
  <c r="I2225" i="2"/>
  <c r="I2213" i="2"/>
  <c r="I2153" i="2"/>
  <c r="I1444" i="2"/>
  <c r="I2118" i="2"/>
  <c r="I2014" i="2"/>
  <c r="I1580" i="2"/>
  <c r="I2431" i="2"/>
  <c r="I2412" i="2"/>
  <c r="I2384" i="2"/>
  <c r="I684" i="2"/>
  <c r="I1137" i="2"/>
  <c r="I938" i="2"/>
  <c r="I728" i="2"/>
  <c r="I2313" i="2"/>
  <c r="I1734" i="2"/>
  <c r="I1729" i="2"/>
  <c r="I673" i="2"/>
  <c r="I2336" i="2"/>
  <c r="I2306" i="2"/>
  <c r="I2286" i="2"/>
  <c r="I2257" i="2"/>
  <c r="I2252" i="2"/>
  <c r="I2246" i="2"/>
  <c r="I2230" i="2"/>
  <c r="I2219" i="2"/>
  <c r="I2208" i="2"/>
  <c r="I2192" i="2"/>
  <c r="I2181" i="2"/>
  <c r="I2123" i="2"/>
  <c r="I2112" i="2"/>
  <c r="I2100" i="2"/>
  <c r="I2089" i="2"/>
  <c r="I2021" i="2"/>
  <c r="I1963" i="2"/>
  <c r="I1946" i="2"/>
  <c r="I1513" i="2"/>
  <c r="I1194" i="2"/>
  <c r="I682" i="2"/>
  <c r="I605" i="2"/>
  <c r="I1988" i="2"/>
  <c r="I636" i="2"/>
  <c r="I606" i="2"/>
  <c r="I552" i="2"/>
  <c r="I1541" i="2"/>
  <c r="I970" i="2"/>
  <c r="I1680" i="2"/>
  <c r="I1690" i="2"/>
  <c r="I1067" i="2"/>
  <c r="I959" i="2"/>
  <c r="I1695" i="2"/>
  <c r="I454" i="2"/>
  <c r="I2356" i="2"/>
  <c r="I2293" i="2"/>
  <c r="I1035" i="2"/>
  <c r="I693" i="2"/>
  <c r="I2415" i="2"/>
  <c r="I2410" i="2"/>
  <c r="I2398" i="2"/>
  <c r="I2392" i="2"/>
  <c r="I2387" i="2"/>
  <c r="I2370" i="2"/>
  <c r="I2365" i="2"/>
  <c r="I2346" i="2"/>
  <c r="I2324" i="2"/>
  <c r="I2318" i="2"/>
  <c r="I2309" i="2"/>
  <c r="I2303" i="2"/>
  <c r="I2297" i="2"/>
  <c r="I2284" i="2"/>
  <c r="I2278" i="2"/>
  <c r="I2274" i="2"/>
  <c r="I2262" i="2"/>
  <c r="I2255" i="2"/>
  <c r="I2243" i="2"/>
  <c r="I2239" i="2"/>
  <c r="I2233" i="2"/>
  <c r="I2205" i="2"/>
  <c r="I2200" i="2"/>
  <c r="I2195" i="2"/>
  <c r="I2179" i="2"/>
  <c r="I2173" i="2"/>
  <c r="I2168" i="2"/>
  <c r="I2155" i="2"/>
  <c r="I2150" i="2"/>
  <c r="I2120" i="2"/>
  <c r="I2110" i="2"/>
  <c r="I2093" i="2"/>
  <c r="I2082" i="2"/>
  <c r="I2063" i="2"/>
  <c r="I2055" i="2"/>
  <c r="I2018" i="2"/>
  <c r="I2012" i="2"/>
  <c r="I2007" i="2"/>
  <c r="I2000" i="2"/>
  <c r="I1985" i="2"/>
  <c r="I1979" i="2"/>
  <c r="I1974" i="2"/>
  <c r="I1966" i="2"/>
  <c r="I1920" i="2"/>
  <c r="I1907" i="2"/>
  <c r="I1901" i="2"/>
  <c r="I1894" i="2"/>
  <c r="I1644" i="2"/>
  <c r="I1590" i="2"/>
  <c r="I1584" i="2"/>
  <c r="I1571" i="2"/>
  <c r="I1554" i="2"/>
  <c r="I1524" i="2"/>
  <c r="I1505" i="2"/>
  <c r="I1491" i="2"/>
  <c r="I1486" i="2"/>
  <c r="I1471" i="2"/>
  <c r="I1465" i="2"/>
  <c r="I1458" i="2"/>
  <c r="I1440" i="2"/>
  <c r="I1424" i="2"/>
  <c r="I1419" i="2"/>
  <c r="I1410" i="2"/>
  <c r="I1403" i="2"/>
  <c r="I1374" i="2"/>
  <c r="I1237" i="2"/>
  <c r="I1230" i="2"/>
  <c r="I1197" i="2"/>
  <c r="I1180" i="2"/>
  <c r="I919" i="2"/>
  <c r="I2141" i="2"/>
  <c r="I46" i="2"/>
  <c r="I1064" i="2"/>
  <c r="I650" i="2"/>
  <c r="I1033" i="2"/>
  <c r="I686" i="2"/>
  <c r="I655" i="2"/>
  <c r="I645" i="2"/>
  <c r="I1085" i="2"/>
  <c r="I2353" i="2"/>
  <c r="I1308" i="2"/>
  <c r="I1367" i="2"/>
  <c r="I828" i="2"/>
  <c r="I809" i="2"/>
  <c r="I612" i="2"/>
  <c r="I2328" i="2"/>
  <c r="I2133" i="2"/>
  <c r="I2051" i="2"/>
  <c r="I1728" i="2"/>
  <c r="I1399" i="2"/>
  <c r="I1384" i="2"/>
  <c r="I923" i="2"/>
  <c r="I482" i="2"/>
  <c r="I1931" i="2"/>
  <c r="I2002" i="2"/>
  <c r="I1923" i="2"/>
  <c r="I1926" i="2"/>
  <c r="I2456" i="2"/>
  <c r="I2235" i="2"/>
  <c r="I1001" i="2"/>
  <c r="I794" i="2"/>
  <c r="I541" i="2"/>
  <c r="I504" i="2"/>
  <c r="I1443" i="2"/>
  <c r="I1709" i="2"/>
  <c r="I2311" i="2"/>
  <c r="I1995" i="2"/>
  <c r="I1989" i="2"/>
  <c r="I632" i="2"/>
  <c r="I2362" i="2"/>
  <c r="I2344" i="2"/>
  <c r="I618" i="2"/>
  <c r="I2395" i="2"/>
  <c r="I2271" i="2"/>
  <c r="I1345" i="2"/>
  <c r="I1724" i="2"/>
  <c r="I1634" i="2"/>
  <c r="I1010" i="2"/>
</calcChain>
</file>

<file path=xl/sharedStrings.xml><?xml version="1.0" encoding="utf-8"?>
<sst xmlns="http://schemas.openxmlformats.org/spreadsheetml/2006/main" count="21564" uniqueCount="8898">
  <si>
    <t>Integrationsregister</t>
  </si>
  <si>
    <t>Integrationsregistret håller information om applikationssamband och hur dessa är realiserade på RTjP.</t>
  </si>
  <si>
    <t>Allmänt</t>
  </si>
  <si>
    <t>Dokumentet innehåller integrationer som är realiserade via Regional Tjänsteplattform (RTjP), i enlighet med VGR:s integrationsstrategi och målarkitektur för integration. Integrationer som är realiserade på annat sätt omfattas inte av dokumentet.</t>
  </si>
  <si>
    <t>Dokumentet innehåller ett antal flikar. Varje flik är en lista där man kan söka och filtrera på värden för att hitta information.</t>
  </si>
  <si>
    <t>För att lägga till en ny post i en lista kopierar man en mall-post som finns längst ner i listan.</t>
  </si>
  <si>
    <t>OBS 1: När dokumentet öppnas för redigering, skall detta i första hand göras i webbläsaren/Excel Online, för att undvika att låsa dokumentet för andra</t>
  </si>
  <si>
    <t>OBS 2: När dokumentet sparas, se till att inte lämna aktiva filter då dessa stör när dokumentet öppnas för läsning av andra personer</t>
  </si>
  <si>
    <t>Flikar</t>
  </si>
  <si>
    <t>Följande flikar finns i dokumentet. Längst ner i varje flik finns en instruktion och hjälpfunktioner för ifyllnad.</t>
  </si>
  <si>
    <t>Applikation</t>
  </si>
  <si>
    <t>Varje rad är en Applikation</t>
  </si>
  <si>
    <t>Integration</t>
  </si>
  <si>
    <t>Varje rad är en Integration</t>
  </si>
  <si>
    <t>Integrationslösning</t>
  </si>
  <si>
    <t>Varje rad är en Integrationslösning</t>
  </si>
  <si>
    <t>Integrationsbeställning</t>
  </si>
  <si>
    <t>Varje rad är en Integrationsbeställning</t>
  </si>
  <si>
    <t>Intg.lösning&lt;-&gt;Integration</t>
  </si>
  <si>
    <t>Varje rad är en koppling mellan en Integrationslösning och en Integration</t>
  </si>
  <si>
    <t>Intg.beställning&lt;-&gt;Integration</t>
  </si>
  <si>
    <t>Varje rad är en koppling mellan en Integrationsbeställning och en Integration</t>
  </si>
  <si>
    <t>Färgkoder</t>
  </si>
  <si>
    <t>Följande färgkoder används i dokumentet.</t>
  </si>
  <si>
    <t>Löp-ID</t>
  </si>
  <si>
    <t>Ett fält där man anger en unik identifierare. Om två eller flera värden i listan är samma markeras de med rött.</t>
  </si>
  <si>
    <t>Inmatning</t>
  </si>
  <si>
    <t>Ett fält där man anger fritext</t>
  </si>
  <si>
    <t>Val</t>
  </si>
  <si>
    <t>Ett fält där man väljer ett värde från en lista</t>
  </si>
  <si>
    <t>Refererad data</t>
  </si>
  <si>
    <t>Ett fält som fylls i automatiskt utifrån övriga val</t>
  </si>
  <si>
    <t>Integrationsmönster</t>
  </si>
  <si>
    <t>Följande värden på integrationsmönster används för Integration. Integrationsmönster definieras i Referensarkitektur för integration.</t>
  </si>
  <si>
    <t>Asynkront flöde</t>
  </si>
  <si>
    <t>Synkront flöde HL7v2</t>
  </si>
  <si>
    <t>Synkront flöde HTTP (proxy)</t>
  </si>
  <si>
    <t>Synkront flöde RIV-TA</t>
  </si>
  <si>
    <t>Asynkront flöde med bearbetning</t>
  </si>
  <si>
    <t>Synkront flöde HL7v2 med bearbetning</t>
  </si>
  <si>
    <t>Synkront flöde HL7v2 till HTTP</t>
  </si>
  <si>
    <t>Synkront flöde HTTP med bearbetning</t>
  </si>
  <si>
    <t>Synkront flöde HTTP till HL7v2</t>
  </si>
  <si>
    <t>Synkront flöde HTTP till RIV-TA</t>
  </si>
  <si>
    <t>Synkront flöde RIV-TA med bearbetning</t>
  </si>
  <si>
    <t>Synkront flöde RIV-TA till HTTP</t>
  </si>
  <si>
    <t>Asynkront flöde (generiskt)</t>
  </si>
  <si>
    <t>Synkront flöde (generiskt)</t>
  </si>
  <si>
    <t>Livscykelstatus</t>
  </si>
  <si>
    <t>Föjande värden på livscykelstatus används för Applikation och Integration. Dokumentet skall spegla tillståndet i produktion.</t>
  </si>
  <si>
    <t>Planerad</t>
  </si>
  <si>
    <t>Under design/utveckling/införande</t>
  </si>
  <si>
    <t>I drift</t>
  </si>
  <si>
    <t>Används i skarp drift</t>
  </si>
  <si>
    <t>Avvecklad</t>
  </si>
  <si>
    <t>Tagen ur drift, borttagen, används inte längre</t>
  </si>
  <si>
    <t>Modell för register</t>
  </si>
  <si>
    <t>Checklista Leveranskoordinator</t>
  </si>
  <si>
    <t>Integrationsbeställning: Länk till Integrationsdesign</t>
  </si>
  <si>
    <t>För varje Integration i Integrationsdesign:</t>
  </si>
  <si>
    <t xml:space="preserve"> - Kontrollera att den är skapad med rätt ID i Integrations-fliken</t>
  </si>
  <si>
    <t xml:space="preserve"> - Kontrollera Livscykelstatus "I drift"</t>
  </si>
  <si>
    <t xml:space="preserve"> - Kontrollera koppling till rätt applikationer utifrån vad som står i Integrationsdesign</t>
  </si>
  <si>
    <t xml:space="preserve"> - Kontrollera länk till Integrationsdiagram</t>
  </si>
  <si>
    <t xml:space="preserve"> - Kontrollera ifylld Realisering</t>
  </si>
  <si>
    <t xml:space="preserve"> - På fliken Intg.beställning&lt;-&gt;Integration: Kontrollera kopplad till order</t>
  </si>
  <si>
    <t> - På fliken Intg.lösning&lt;-&gt;Integration: Kontrollera kopplad till lösning (kopplas alltid om det finns en lösningssida)</t>
  </si>
  <si>
    <t>En Applikation är ett IT-system inom eller utom VGR, som är en part i ett informationsutbyte.</t>
  </si>
  <si>
    <t>ApplikationID</t>
  </si>
  <si>
    <t>Benämning</t>
  </si>
  <si>
    <t>Ägande organisation</t>
  </si>
  <si>
    <t>Kommentar</t>
  </si>
  <si>
    <t>APP0002</t>
  </si>
  <si>
    <t>(3stepIT)</t>
  </si>
  <si>
    <t>APP0003</t>
  </si>
  <si>
    <t>(Advania)</t>
  </si>
  <si>
    <t>APP0004</t>
  </si>
  <si>
    <t>(Aleris)</t>
  </si>
  <si>
    <t>APP0005</t>
  </si>
  <si>
    <t>(Allekliniken Sleipner)</t>
  </si>
  <si>
    <t>APP0006</t>
  </si>
  <si>
    <t>(ANS Rtg)</t>
  </si>
  <si>
    <t>APP0007</t>
  </si>
  <si>
    <t>(ANS)</t>
  </si>
  <si>
    <t>APP0008</t>
  </si>
  <si>
    <t>(APL)</t>
  </si>
  <si>
    <t>APP0009</t>
  </si>
  <si>
    <t>(Apoteket)</t>
  </si>
  <si>
    <t>APP0010</t>
  </si>
  <si>
    <t>(ArtClinic)</t>
  </si>
  <si>
    <t>APP0011</t>
  </si>
  <si>
    <t>(ATEA)</t>
  </si>
  <si>
    <t>APP0012</t>
  </si>
  <si>
    <t>(Biobank Väst)</t>
  </si>
  <si>
    <t>APP0013</t>
  </si>
  <si>
    <t>(Blekinge Läns Landsting)</t>
  </si>
  <si>
    <t>APP0014</t>
  </si>
  <si>
    <t>(Capio Lundby Sjukhus)</t>
  </si>
  <si>
    <t>APP0015</t>
  </si>
  <si>
    <t>(Direkttest)</t>
  </si>
  <si>
    <t>APP0016</t>
  </si>
  <si>
    <t>(EHM)</t>
  </si>
  <si>
    <t>E-hälsomyndigheten</t>
  </si>
  <si>
    <t>APP0017</t>
  </si>
  <si>
    <t>(EK)</t>
  </si>
  <si>
    <t>APP0018</t>
  </si>
  <si>
    <t>(EKO Volvo IT)</t>
  </si>
  <si>
    <t>APP0019</t>
  </si>
  <si>
    <t>(Ekonomiservice)</t>
  </si>
  <si>
    <t>APP0020</t>
  </si>
  <si>
    <t>(FoHM)</t>
  </si>
  <si>
    <t>Folkhälsomyndigheten</t>
  </si>
  <si>
    <t>APP0022</t>
  </si>
  <si>
    <t>(FSS Rtg)</t>
  </si>
  <si>
    <t>APP0023</t>
  </si>
  <si>
    <t>(FTV)</t>
  </si>
  <si>
    <t>APP0021</t>
  </si>
  <si>
    <t>(Försäkringskassan)</t>
  </si>
  <si>
    <t>Försäkringskassan</t>
  </si>
  <si>
    <t>APP0468</t>
  </si>
  <si>
    <t>(Göteborgsoperan)</t>
  </si>
  <si>
    <t>APP0024</t>
  </si>
  <si>
    <t>(Inköp)</t>
  </si>
  <si>
    <t>APP0025</t>
  </si>
  <si>
    <t>(Intrum Justitia)</t>
  </si>
  <si>
    <t>APP0026</t>
  </si>
  <si>
    <t>(Kry)</t>
  </si>
  <si>
    <t>APP0027</t>
  </si>
  <si>
    <t>(KS Lab)</t>
  </si>
  <si>
    <t>APP0028</t>
  </si>
  <si>
    <t>(KS MTA)</t>
  </si>
  <si>
    <t>APP0029</t>
  </si>
  <si>
    <t>(KS Rtg)</t>
  </si>
  <si>
    <t>APP0030</t>
  </si>
  <si>
    <t>(Leaseright)</t>
  </si>
  <si>
    <t>APP0031</t>
  </si>
  <si>
    <t>(Mammo SU)</t>
  </si>
  <si>
    <t>APP0032</t>
  </si>
  <si>
    <t>(Mammografi SU)</t>
  </si>
  <si>
    <t>APP0034</t>
  </si>
  <si>
    <t>#(Mikro SU)</t>
  </si>
  <si>
    <t>Se APP0297</t>
  </si>
  <si>
    <t>APP0033</t>
  </si>
  <si>
    <t>#(Mikro SÄS)</t>
  </si>
  <si>
    <t>Se APP0442</t>
  </si>
  <si>
    <t>APP0035</t>
  </si>
  <si>
    <t>(mindoktor)</t>
  </si>
  <si>
    <t>APP0037</t>
  </si>
  <si>
    <t>(Nationella Kataraktregistret)</t>
  </si>
  <si>
    <t>APP0038</t>
  </si>
  <si>
    <t>(NH Ekonomikontor)</t>
  </si>
  <si>
    <t>APP0039</t>
  </si>
  <si>
    <t>(NH Rehabpraktiken Dalsland)</t>
  </si>
  <si>
    <t>APP0040</t>
  </si>
  <si>
    <t>#(NU Blod)</t>
  </si>
  <si>
    <t>Se Prosang</t>
  </si>
  <si>
    <t>APP0041</t>
  </si>
  <si>
    <t>(NU MTA)</t>
  </si>
  <si>
    <t>APP0042</t>
  </si>
  <si>
    <t>(NU Rtg)</t>
  </si>
  <si>
    <t>APP0043</t>
  </si>
  <si>
    <t>(NU)</t>
  </si>
  <si>
    <t>APP0036</t>
  </si>
  <si>
    <t>(Nässjö Tryckeri)</t>
  </si>
  <si>
    <t>APP0456</t>
  </si>
  <si>
    <t>(Parajett)</t>
  </si>
  <si>
    <t>APP0044</t>
  </si>
  <si>
    <t>(Patologi SÄS)</t>
  </si>
  <si>
    <t>APP0045</t>
  </si>
  <si>
    <t>(Portoavsändare)</t>
  </si>
  <si>
    <t>APP0452</t>
  </si>
  <si>
    <t>#(RGL)</t>
  </si>
  <si>
    <t>Se Jeeves</t>
  </si>
  <si>
    <t>APP0046</t>
  </si>
  <si>
    <t>(Sahlgrenska barnhjärtcentrum)</t>
  </si>
  <si>
    <t>APP0047</t>
  </si>
  <si>
    <t>(Sahlgrenska Ortopedi)</t>
  </si>
  <si>
    <t>APP0048</t>
  </si>
  <si>
    <t>(Sahlgrenska Psykiatri)</t>
  </si>
  <si>
    <t>APP0052</t>
  </si>
  <si>
    <t>(Servicedesk)</t>
  </si>
  <si>
    <t>APP0053</t>
  </si>
  <si>
    <t>(Sjukhusapoteket)</t>
  </si>
  <si>
    <t>APP0054</t>
  </si>
  <si>
    <t>(SKAS Coviduppföljning)</t>
  </si>
  <si>
    <t>APP0055</t>
  </si>
  <si>
    <t>(SKAS Ekonomi)</t>
  </si>
  <si>
    <t>APP0056</t>
  </si>
  <si>
    <t>(SKAS MTA)</t>
  </si>
  <si>
    <t>APP0057</t>
  </si>
  <si>
    <t>(SKAS Rtg)</t>
  </si>
  <si>
    <t>APP0058</t>
  </si>
  <si>
    <t>(Skatteverket)</t>
  </si>
  <si>
    <t>APP0450</t>
  </si>
  <si>
    <t>(SKR)</t>
  </si>
  <si>
    <t>APP0059</t>
  </si>
  <si>
    <t>(Smittskyddsenheten)</t>
  </si>
  <si>
    <t>APP0060</t>
  </si>
  <si>
    <t>(Smittspårningsenheten)</t>
  </si>
  <si>
    <t>APP0062</t>
  </si>
  <si>
    <t>(SOS Alarm)</t>
  </si>
  <si>
    <t>GRAL</t>
  </si>
  <si>
    <t xml:space="preserve">CoordCom/sosAlarm, skickar filer till GRAL </t>
  </si>
  <si>
    <t>APP0063</t>
  </si>
  <si>
    <t>(Spine Center)</t>
  </si>
  <si>
    <t>APP0064</t>
  </si>
  <si>
    <t>(Spine Center) Test</t>
  </si>
  <si>
    <t>APP0065</t>
  </si>
  <si>
    <t>(SRS)</t>
  </si>
  <si>
    <t>APP0066</t>
  </si>
  <si>
    <t>(Strålfors)</t>
  </si>
  <si>
    <t>APP0067</t>
  </si>
  <si>
    <t>(SU Andf)</t>
  </si>
  <si>
    <t>APP0068</t>
  </si>
  <si>
    <t>(SU Baktlab)</t>
  </si>
  <si>
    <t>APP0069</t>
  </si>
  <si>
    <t>#(SU Blod)</t>
  </si>
  <si>
    <t>APP0001</t>
  </si>
  <si>
    <t>(SU BUP regional utredning och gruppverksamhet)</t>
  </si>
  <si>
    <t>APP0070</t>
  </si>
  <si>
    <t>(SU Ivar)</t>
  </si>
  <si>
    <t>APP0071</t>
  </si>
  <si>
    <t>(SU klkm)</t>
  </si>
  <si>
    <t>APP0072</t>
  </si>
  <si>
    <t>(SU klnef)</t>
  </si>
  <si>
    <t>APP0073</t>
  </si>
  <si>
    <t>(SU klnf)</t>
  </si>
  <si>
    <t>APP0074</t>
  </si>
  <si>
    <t>(SU MTA)</t>
  </si>
  <si>
    <t>APP0075</t>
  </si>
  <si>
    <t>(SU Neuro)</t>
  </si>
  <si>
    <t>APP0076</t>
  </si>
  <si>
    <t>(SU oint)</t>
  </si>
  <si>
    <t>APP0077</t>
  </si>
  <si>
    <t>(SU oper)</t>
  </si>
  <si>
    <t>APP0078</t>
  </si>
  <si>
    <t>(SU patcyt)</t>
  </si>
  <si>
    <t>APP0079</t>
  </si>
  <si>
    <t>(SU Rtg)</t>
  </si>
  <si>
    <t>APP0080</t>
  </si>
  <si>
    <t>(SU)</t>
  </si>
  <si>
    <t>APP0081</t>
  </si>
  <si>
    <t>(Swedbank)</t>
  </si>
  <si>
    <t>APP0049</t>
  </si>
  <si>
    <t>(SÄS Rtg)</t>
  </si>
  <si>
    <t>APP0050</t>
  </si>
  <si>
    <t>(SÄS Vuxenpsyk)</t>
  </si>
  <si>
    <t>APP0051</t>
  </si>
  <si>
    <t>(SÄS)</t>
  </si>
  <si>
    <t>APP0061</t>
  </si>
  <si>
    <t>(Söderberg Partners)</t>
  </si>
  <si>
    <t>APP0082</t>
  </si>
  <si>
    <t>(Team)</t>
  </si>
  <si>
    <t>APP0083</t>
  </si>
  <si>
    <t>(Tele2)</t>
  </si>
  <si>
    <t>APP0084</t>
  </si>
  <si>
    <t>(Tieto)</t>
  </si>
  <si>
    <t>APP0085</t>
  </si>
  <si>
    <t>(Tolkverksamheten)</t>
  </si>
  <si>
    <t>APP0086</t>
  </si>
  <si>
    <t>#(Tvätteri)</t>
  </si>
  <si>
    <t>Se CapsLock</t>
  </si>
  <si>
    <t>APP0087</t>
  </si>
  <si>
    <t>(Unilabs)</t>
  </si>
  <si>
    <t>APP0088</t>
  </si>
  <si>
    <t>(Vaccina)</t>
  </si>
  <si>
    <t>APP0089</t>
  </si>
  <si>
    <t>(Var är journalen, VÄJ)</t>
  </si>
  <si>
    <t>APP0090</t>
  </si>
  <si>
    <t>(VGR)</t>
  </si>
  <si>
    <t>APP0091</t>
  </si>
  <si>
    <t>(Visma Collectors)</t>
  </si>
  <si>
    <t>APP0092</t>
  </si>
  <si>
    <t>(Xtractor)</t>
  </si>
  <si>
    <t>APP0107</t>
  </si>
  <si>
    <t>1177 Formulärsvar mottagare (SU Kirurgi Östra)</t>
  </si>
  <si>
    <t>APP0108</t>
  </si>
  <si>
    <t>#1177 Formulärtjänst</t>
  </si>
  <si>
    <t>Se APM0001772</t>
  </si>
  <si>
    <t>APP0109</t>
  </si>
  <si>
    <t>#1177 Vårdguidens e-tjänster</t>
  </si>
  <si>
    <t>APM0001772</t>
  </si>
  <si>
    <t>1177 e-tjänster</t>
  </si>
  <si>
    <t>Inera</t>
  </si>
  <si>
    <t>APP0445</t>
  </si>
  <si>
    <t>#1177 webbtidbok (Inera)</t>
  </si>
  <si>
    <t>APP0110</t>
  </si>
  <si>
    <t>2MA</t>
  </si>
  <si>
    <t>APM0001176</t>
  </si>
  <si>
    <t>#3Q</t>
  </si>
  <si>
    <t>APP0112</t>
  </si>
  <si>
    <t>Achima Care</t>
  </si>
  <si>
    <t>APM0001616</t>
  </si>
  <si>
    <t>Webadapt</t>
  </si>
  <si>
    <t>APP0461</t>
  </si>
  <si>
    <t>ADB</t>
  </si>
  <si>
    <t>APP0114</t>
  </si>
  <si>
    <t>AddMessage Gateway (AMG)</t>
  </si>
  <si>
    <t>APP0115</t>
  </si>
  <si>
    <t>Agfa BFM</t>
  </si>
  <si>
    <t>APP0116</t>
  </si>
  <si>
    <t>Agfa RIS (Aleris)</t>
  </si>
  <si>
    <t>APP0117</t>
  </si>
  <si>
    <t>Agfa RIS (Evidia)</t>
  </si>
  <si>
    <t>APP0118</t>
  </si>
  <si>
    <t>Agfa RIS (SU)</t>
  </si>
  <si>
    <t>APM0001252</t>
  </si>
  <si>
    <t>Alfresco</t>
  </si>
  <si>
    <t>APP0120</t>
  </si>
  <si>
    <t>AliBi (GU)</t>
  </si>
  <si>
    <t>APP0121</t>
  </si>
  <si>
    <t>AliBi (NU)</t>
  </si>
  <si>
    <t>APP0122</t>
  </si>
  <si>
    <t>AliBi (SÄS)</t>
  </si>
  <si>
    <t>APM0001179</t>
  </si>
  <si>
    <t>Alitis MBS</t>
  </si>
  <si>
    <t>APP0124</t>
  </si>
  <si>
    <t>Allegro</t>
  </si>
  <si>
    <t>APM0001178</t>
  </si>
  <si>
    <t>AmbuLink</t>
  </si>
  <si>
    <t>APP0126</t>
  </si>
  <si>
    <t>Amesto</t>
  </si>
  <si>
    <t>APP0127</t>
  </si>
  <si>
    <t>ANTE</t>
  </si>
  <si>
    <t>APP0128</t>
  </si>
  <si>
    <t>APL</t>
  </si>
  <si>
    <t>APP0129</t>
  </si>
  <si>
    <t>Apoteket Sortimentsverktyg</t>
  </si>
  <si>
    <t>APP0130</t>
  </si>
  <si>
    <t>Arbetsplatskodregister (EHM)</t>
  </si>
  <si>
    <t>APM0001330</t>
  </si>
  <si>
    <t>Arbetsplatskodsregister</t>
  </si>
  <si>
    <t>APM0001579</t>
  </si>
  <si>
    <t>Aria OIS/TPS</t>
  </si>
  <si>
    <t>APM0001034</t>
  </si>
  <si>
    <t>AsynjaVisph</t>
  </si>
  <si>
    <t>VGR Närhälsan</t>
  </si>
  <si>
    <t>Länk</t>
  </si>
  <si>
    <t>APP0133</t>
  </si>
  <si>
    <t>#AsynjaVisph (ersatt)</t>
  </si>
  <si>
    <t>Se APM0001034</t>
  </si>
  <si>
    <t>APP0134</t>
  </si>
  <si>
    <t>Athena</t>
  </si>
  <si>
    <t>APP0135</t>
  </si>
  <si>
    <t>Athena (Unilabs)</t>
  </si>
  <si>
    <t>APP0136</t>
  </si>
  <si>
    <t>Atronic</t>
  </si>
  <si>
    <t>APM0001169</t>
  </si>
  <si>
    <t>AuditBase</t>
  </si>
  <si>
    <t>APM0001419</t>
  </si>
  <si>
    <t>Augustus</t>
  </si>
  <si>
    <t>APP0139</t>
  </si>
  <si>
    <t>Available times emailer</t>
  </si>
  <si>
    <t>APM0001484</t>
  </si>
  <si>
    <t>BaktLIS</t>
  </si>
  <si>
    <t>APM0001164</t>
  </si>
  <si>
    <t>Barium</t>
  </si>
  <si>
    <t>APP0142</t>
  </si>
  <si>
    <t>Baxter (FDS Proud)</t>
  </si>
  <si>
    <t>APM0001374</t>
  </si>
  <si>
    <t>Befreg</t>
  </si>
  <si>
    <t>APP0144</t>
  </si>
  <si>
    <t>Behörighetsblanketten</t>
  </si>
  <si>
    <t>APM0001420</t>
  </si>
  <si>
    <t>Behörighetsportalen</t>
  </si>
  <si>
    <t>APM0001586</t>
  </si>
  <si>
    <t>BFR Medicinsk bild</t>
  </si>
  <si>
    <t>APP0147</t>
  </si>
  <si>
    <t>Bibliotekssystem</t>
  </si>
  <si>
    <t>APP0148</t>
  </si>
  <si>
    <t>Bilbokning</t>
  </si>
  <si>
    <t>APP0149</t>
  </si>
  <si>
    <t>Blandbarhetsdatabasen</t>
  </si>
  <si>
    <t>APP0150</t>
  </si>
  <si>
    <t>Boka Fordon</t>
  </si>
  <si>
    <t>APM0001362</t>
  </si>
  <si>
    <t>Candos</t>
  </si>
  <si>
    <t>APM0001291</t>
  </si>
  <si>
    <t>Canea VF</t>
  </si>
  <si>
    <t>APP0153</t>
  </si>
  <si>
    <t>Cardiolex</t>
  </si>
  <si>
    <t>APP0154</t>
  </si>
  <si>
    <t>CC-Bridge</t>
  </si>
  <si>
    <t>APM0001866</t>
  </si>
  <si>
    <t>Vård och Hälsa</t>
  </si>
  <si>
    <t>APP0156</t>
  </si>
  <si>
    <t>CGM ES</t>
  </si>
  <si>
    <t>APM0001758</t>
  </si>
  <si>
    <t>CGM J4</t>
  </si>
  <si>
    <t>APP0448</t>
  </si>
  <si>
    <t>CHA</t>
  </si>
  <si>
    <t>APP0158</t>
  </si>
  <si>
    <t>Chatbot</t>
  </si>
  <si>
    <t>APM0001880</t>
  </si>
  <si>
    <t>CIMA</t>
  </si>
  <si>
    <t>APP0160</t>
  </si>
  <si>
    <t>Clinisoft</t>
  </si>
  <si>
    <t>APM0001245</t>
  </si>
  <si>
    <t>Cognos TM1</t>
  </si>
  <si>
    <t>APP0162</t>
  </si>
  <si>
    <t>Commerce App (Tele2)</t>
  </si>
  <si>
    <t>APP0163</t>
  </si>
  <si>
    <t>Concierge Admin</t>
  </si>
  <si>
    <t>APP0458</t>
  </si>
  <si>
    <t>ConnectedCars</t>
  </si>
  <si>
    <t>APM0001115</t>
  </si>
  <si>
    <t>Controller</t>
  </si>
  <si>
    <t>APP0165</t>
  </si>
  <si>
    <t>Covid Booking App</t>
  </si>
  <si>
    <t>APP0166</t>
  </si>
  <si>
    <t>Covid vaccinationstid</t>
  </si>
  <si>
    <t>APP0167</t>
  </si>
  <si>
    <t>CSAM e-Arkiv</t>
  </si>
  <si>
    <t>APP0168</t>
  </si>
  <si>
    <t>Cytburken</t>
  </si>
  <si>
    <t>APP0169</t>
  </si>
  <si>
    <t>Cytobase</t>
  </si>
  <si>
    <t>APP0170</t>
  </si>
  <si>
    <t>Cytobase (APL)</t>
  </si>
  <si>
    <t>APP0171</t>
  </si>
  <si>
    <t>Cytobase Apoteksmodulen</t>
  </si>
  <si>
    <t>APM0001830</t>
  </si>
  <si>
    <t>DANS Ansökningsstöd</t>
  </si>
  <si>
    <t>APM0001939</t>
  </si>
  <si>
    <t>Metadatakatalog</t>
  </si>
  <si>
    <t>Datakatalogen/Initio</t>
  </si>
  <si>
    <t>APP0459</t>
  </si>
  <si>
    <t>Dataportal Väst</t>
  </si>
  <si>
    <t>APP0174</t>
  </si>
  <si>
    <t>DDARIS</t>
  </si>
  <si>
    <t>APP0175</t>
  </si>
  <si>
    <t>Decennium</t>
  </si>
  <si>
    <t>APP0176</t>
  </si>
  <si>
    <t>Delegeringstjänsten</t>
  </si>
  <si>
    <t>APP0177</t>
  </si>
  <si>
    <t>Denodo</t>
  </si>
  <si>
    <t>APP0465</t>
  </si>
  <si>
    <t>Dialog+</t>
  </si>
  <si>
    <t>APM0001555</t>
  </si>
  <si>
    <t>DiaVu</t>
  </si>
  <si>
    <t>APM0001338</t>
  </si>
  <si>
    <t>Digitalis</t>
  </si>
  <si>
    <t>APP0180</t>
  </si>
  <si>
    <t>eBuilder</t>
  </si>
  <si>
    <t>APP0466</t>
  </si>
  <si>
    <t>EFA-ACG</t>
  </si>
  <si>
    <t>APP0181</t>
  </si>
  <si>
    <t>Efaktura (Tieto)</t>
  </si>
  <si>
    <t>APM0001125</t>
  </si>
  <si>
    <t>efakturatjänst</t>
  </si>
  <si>
    <t>Visma/InExchange</t>
  </si>
  <si>
    <t>APM0001126</t>
  </si>
  <si>
    <t>E-Frikort</t>
  </si>
  <si>
    <t>APP0184</t>
  </si>
  <si>
    <t>eKatalog</t>
  </si>
  <si>
    <t>APP0185</t>
  </si>
  <si>
    <t>Elektronisk Födelseanmälan (Inera)</t>
  </si>
  <si>
    <t>APP0186</t>
  </si>
  <si>
    <t>Elvis</t>
  </si>
  <si>
    <t>APP0187</t>
  </si>
  <si>
    <t>Elvis (AL)</t>
  </si>
  <si>
    <t>APP0188</t>
  </si>
  <si>
    <t>Elvis (ANS)</t>
  </si>
  <si>
    <t>APP0189</t>
  </si>
  <si>
    <t>Elvis (FSS)</t>
  </si>
  <si>
    <t>APP0190</t>
  </si>
  <si>
    <t>Elvis (KS)</t>
  </si>
  <si>
    <t>APP0191</t>
  </si>
  <si>
    <t>Elvis (NU)</t>
  </si>
  <si>
    <t>APP0192</t>
  </si>
  <si>
    <t>Elvis (PTJ)</t>
  </si>
  <si>
    <t>APP0193</t>
  </si>
  <si>
    <t>Elvis (SAS)</t>
  </si>
  <si>
    <t>APP0195</t>
  </si>
  <si>
    <t>Elvis (SKAS)</t>
  </si>
  <si>
    <t>APP0196</t>
  </si>
  <si>
    <t>Elvis (SU)</t>
  </si>
  <si>
    <t>APP0194</t>
  </si>
  <si>
    <t>Elvis (SÄS)</t>
  </si>
  <si>
    <t>APP0451</t>
  </si>
  <si>
    <t>Heimdall</t>
  </si>
  <si>
    <t>APP0197</t>
  </si>
  <si>
    <t>ePassi</t>
  </si>
  <si>
    <t>APM0001722</t>
  </si>
  <si>
    <t>Episerver</t>
  </si>
  <si>
    <t>APP0199</t>
  </si>
  <si>
    <t>e-supplier-ubl_production_ClientApp</t>
  </si>
  <si>
    <t>APP0200</t>
  </si>
  <si>
    <t>Evidens</t>
  </si>
  <si>
    <t>APM0001263</t>
  </si>
  <si>
    <t>#eyeDoc</t>
  </si>
  <si>
    <t>APP0457</t>
  </si>
  <si>
    <t>FFSS</t>
  </si>
  <si>
    <t>APM0001064</t>
  </si>
  <si>
    <t>Fleas</t>
  </si>
  <si>
    <t>APP0203</t>
  </si>
  <si>
    <t>FlexLab (KS Klinkem)</t>
  </si>
  <si>
    <t>APP0204</t>
  </si>
  <si>
    <t>FlexLab (NU Klinkem)</t>
  </si>
  <si>
    <t>APP0205</t>
  </si>
  <si>
    <t>FlexLab (SU Klinkem)</t>
  </si>
  <si>
    <t>APP0206</t>
  </si>
  <si>
    <t>FlexLab Test (KS Klinkem)</t>
  </si>
  <si>
    <t>APP0207</t>
  </si>
  <si>
    <t>FlexLab Test (NU Klinkem)</t>
  </si>
  <si>
    <t>APP0208</t>
  </si>
  <si>
    <t>Folke</t>
  </si>
  <si>
    <t>APM0001114</t>
  </si>
  <si>
    <t>Freja</t>
  </si>
  <si>
    <t>APM0001060</t>
  </si>
  <si>
    <t>Fri</t>
  </si>
  <si>
    <t>APM0001395</t>
  </si>
  <si>
    <t>Frisq</t>
  </si>
  <si>
    <t>APP0212</t>
  </si>
  <si>
    <t>Garantiärenden (Tele2)</t>
  </si>
  <si>
    <t>Tele2</t>
  </si>
  <si>
    <t>APM0001843</t>
  </si>
  <si>
    <t>APM0001304</t>
  </si>
  <si>
    <t>Gurusoft</t>
  </si>
  <si>
    <t>APM0001038</t>
  </si>
  <si>
    <t>Hamlet</t>
  </si>
  <si>
    <t>APM0001151</t>
  </si>
  <si>
    <t>Heroma</t>
  </si>
  <si>
    <t>APP0217</t>
  </si>
  <si>
    <t>Hjälpmedelstjänsten (Inera)</t>
  </si>
  <si>
    <t>APM0001039</t>
  </si>
  <si>
    <t>Horatio</t>
  </si>
  <si>
    <t>APP0219</t>
  </si>
  <si>
    <t>Hugin</t>
  </si>
  <si>
    <t>APP0220</t>
  </si>
  <si>
    <t>Hyperdoc</t>
  </si>
  <si>
    <t>APM0001174</t>
  </si>
  <si>
    <t>Självincheckning</t>
  </si>
  <si>
    <t>Imatis</t>
  </si>
  <si>
    <t>APP0222</t>
  </si>
  <si>
    <t>INCA</t>
  </si>
  <si>
    <t>APP0223</t>
  </si>
  <si>
    <t>Inera Erbjuden e-tjänst</t>
  </si>
  <si>
    <t>APP0224</t>
  </si>
  <si>
    <t>Inera Statistiktjänst</t>
  </si>
  <si>
    <t>APP0225</t>
  </si>
  <si>
    <t>Infektionsverktyget</t>
  </si>
  <si>
    <t>APP0226</t>
  </si>
  <si>
    <t>Infektionsverktyget (Inera)</t>
  </si>
  <si>
    <t>APP0227</t>
  </si>
  <si>
    <t>Infektionsverktyget (Unilabs)</t>
  </si>
  <si>
    <t>APM0001841</t>
  </si>
  <si>
    <t>Infoblox</t>
  </si>
  <si>
    <t>APP0229</t>
  </si>
  <si>
    <t>#Integrationskatalogen (Power BI)</t>
  </si>
  <si>
    <t>APP0230</t>
  </si>
  <si>
    <t>Intygstjänster (Inera)</t>
  </si>
  <si>
    <t>APM0001485</t>
  </si>
  <si>
    <t>#iServer</t>
  </si>
  <si>
    <t>Inga integrationer</t>
  </si>
  <si>
    <t>APP0232</t>
  </si>
  <si>
    <t>ISS</t>
  </si>
  <si>
    <t>APP0233</t>
  </si>
  <si>
    <t>ITAM</t>
  </si>
  <si>
    <t>APM0001067</t>
  </si>
  <si>
    <t>Itrip</t>
  </si>
  <si>
    <t>APM0001127</t>
  </si>
  <si>
    <t>Ivard</t>
  </si>
  <si>
    <t>APP0236</t>
  </si>
  <si>
    <t>Jag vill ha vaccin</t>
  </si>
  <si>
    <t>APM0001065</t>
  </si>
  <si>
    <t>Jeeves</t>
  </si>
  <si>
    <t>MiV; Sisjödepån</t>
  </si>
  <si>
    <t>APP0238</t>
  </si>
  <si>
    <t>#Jeeves (OneMed)</t>
  </si>
  <si>
    <t>APP0239</t>
  </si>
  <si>
    <t>#Jeeves (Regionservice)</t>
  </si>
  <si>
    <t>Se APM0001065</t>
  </si>
  <si>
    <t>APP0240</t>
  </si>
  <si>
    <t>#Jeeves (Sisjödepån)</t>
  </si>
  <si>
    <t>APP0241</t>
  </si>
  <si>
    <t>#Jeeves (Tryckeriet)</t>
  </si>
  <si>
    <t>APP0242</t>
  </si>
  <si>
    <t>#Journal3</t>
  </si>
  <si>
    <t>APM0001184</t>
  </si>
  <si>
    <t>Journalia</t>
  </si>
  <si>
    <t>APP0455</t>
  </si>
  <si>
    <t>Kalkylverktyg</t>
  </si>
  <si>
    <t>APP0244</t>
  </si>
  <si>
    <t>Katalogtjänst HSA (Inera)</t>
  </si>
  <si>
    <t>APP0245</t>
  </si>
  <si>
    <t>KeyForCare</t>
  </si>
  <si>
    <t>APM0001163</t>
  </si>
  <si>
    <t>KiV</t>
  </si>
  <si>
    <t>APP0246</t>
  </si>
  <si>
    <t>#KiV</t>
  </si>
  <si>
    <t>Se APM0001163</t>
  </si>
  <si>
    <t>APM0001056</t>
  </si>
  <si>
    <t>Klara</t>
  </si>
  <si>
    <t>APP0248</t>
  </si>
  <si>
    <t>SMS-tjänst</t>
  </si>
  <si>
    <t>Lekab; fd. Kofax</t>
  </si>
  <si>
    <t>APM0001778</t>
  </si>
  <si>
    <t>Komet</t>
  </si>
  <si>
    <t>APP0250</t>
  </si>
  <si>
    <t>Koncern_Dataoanalys</t>
  </si>
  <si>
    <t>APM0001128</t>
  </si>
  <si>
    <t>KPP - Insight</t>
  </si>
  <si>
    <t>Kostnad Per Patient</t>
  </si>
  <si>
    <t>APP0464</t>
  </si>
  <si>
    <t>Kundregister</t>
  </si>
  <si>
    <t>APM0001770</t>
  </si>
  <si>
    <t>LabPortalen ROSP</t>
  </si>
  <si>
    <t>APM0001542</t>
  </si>
  <si>
    <t>Labsvar</t>
  </si>
  <si>
    <t>Labsvardatabasen</t>
  </si>
  <si>
    <t>APP0254</t>
  </si>
  <si>
    <t>Landlord / VG Faciliate</t>
  </si>
  <si>
    <t>APP0255</t>
  </si>
  <si>
    <t>Ledtider (Socialstyrelsen)</t>
  </si>
  <si>
    <t>Socialstyrelsen</t>
  </si>
  <si>
    <t>APP0256</t>
  </si>
  <si>
    <t>Ledtider SVF</t>
  </si>
  <si>
    <t>APP0257</t>
  </si>
  <si>
    <t>LMN 1177</t>
  </si>
  <si>
    <t>APM0001808</t>
  </si>
  <si>
    <t>Lokal IdP</t>
  </si>
  <si>
    <t>APP0259</t>
  </si>
  <si>
    <t>Lokal SIL</t>
  </si>
  <si>
    <t>APM0001422</t>
  </si>
  <si>
    <t>#Lokala Säkerhetstjänster</t>
  </si>
  <si>
    <t>APM0001348</t>
  </si>
  <si>
    <t>LOKE</t>
  </si>
  <si>
    <t>APP0262</t>
  </si>
  <si>
    <t>Lucene</t>
  </si>
  <si>
    <t>Inga integrationer?</t>
  </si>
  <si>
    <t>APP0472</t>
  </si>
  <si>
    <t>Lärportalen</t>
  </si>
  <si>
    <t>APP0463</t>
  </si>
  <si>
    <t>Maj</t>
  </si>
  <si>
    <t>APP0263</t>
  </si>
  <si>
    <t>Mallbyggaren</t>
  </si>
  <si>
    <t>APM0001159</t>
  </si>
  <si>
    <t>MAPS</t>
  </si>
  <si>
    <t>APM0001132</t>
  </si>
  <si>
    <t>Marknadsplatsen</t>
  </si>
  <si>
    <t>Visma Proceedo</t>
  </si>
  <si>
    <t>APP0266</t>
  </si>
  <si>
    <t>#MarLin</t>
  </si>
  <si>
    <t>Se Tidbokningsöversikt</t>
  </si>
  <si>
    <t>APM0001053</t>
  </si>
  <si>
    <t>Matilda</t>
  </si>
  <si>
    <t>APM0001260</t>
  </si>
  <si>
    <t>MedControl Pro</t>
  </si>
  <si>
    <t>APM0001157</t>
  </si>
  <si>
    <t>Medlo</t>
  </si>
  <si>
    <t>APP0453</t>
  </si>
  <si>
    <t>Medrave</t>
  </si>
  <si>
    <t>APP0271</t>
  </si>
  <si>
    <t>Medscinet</t>
  </si>
  <si>
    <t>APM0001655</t>
  </si>
  <si>
    <t>Medusa</t>
  </si>
  <si>
    <t>APM0001031-1</t>
  </si>
  <si>
    <t>Melior</t>
  </si>
  <si>
    <t>VGR-gemensamma integrationer</t>
  </si>
  <si>
    <t>APM0001031-2</t>
  </si>
  <si>
    <t>Melior (AL)</t>
  </si>
  <si>
    <t>APM0001031-3</t>
  </si>
  <si>
    <t>Melior (ANS/FSS)</t>
  </si>
  <si>
    <t>APM0001031-4</t>
  </si>
  <si>
    <t>Melior (KS)</t>
  </si>
  <si>
    <t>APP0277</t>
  </si>
  <si>
    <t>#Melior (KS Somatik)</t>
  </si>
  <si>
    <t>Se Melior (KS)</t>
  </si>
  <si>
    <t>APM0001031-5</t>
  </si>
  <si>
    <t>Melior (NU)</t>
  </si>
  <si>
    <t>APP0279</t>
  </si>
  <si>
    <t>#Melior (NU numel)</t>
  </si>
  <si>
    <t>Se Melior (NU)</t>
  </si>
  <si>
    <t>APP0280</t>
  </si>
  <si>
    <t>#Melior (NU priv_vdg)</t>
  </si>
  <si>
    <t>APP0281</t>
  </si>
  <si>
    <t>#Melior (NU psyk)</t>
  </si>
  <si>
    <t>APM0001031-6</t>
  </si>
  <si>
    <t>Melior (SKAS)</t>
  </si>
  <si>
    <t>APM0001031-7</t>
  </si>
  <si>
    <t>Melior (SU)</t>
  </si>
  <si>
    <t>APP0282</t>
  </si>
  <si>
    <t>#Melior (SÄS a217sas)</t>
  </si>
  <si>
    <t>Se Melior (SÄS)</t>
  </si>
  <si>
    <t>APP0283</t>
  </si>
  <si>
    <t>#Melior (SÄS bup)</t>
  </si>
  <si>
    <t>APP0284</t>
  </si>
  <si>
    <t>#Melior (SÄS psyk)</t>
  </si>
  <si>
    <t>APM0001031-8</t>
  </si>
  <si>
    <t>Melior (SÄS)</t>
  </si>
  <si>
    <t>APP0286</t>
  </si>
  <si>
    <t>#Melior (SÄS std_drift)</t>
  </si>
  <si>
    <t>APP0289</t>
  </si>
  <si>
    <t>#Melior SIS</t>
  </si>
  <si>
    <t>Se Melior</t>
  </si>
  <si>
    <t>APP0290</t>
  </si>
  <si>
    <t>#Melior TEST (KS)</t>
  </si>
  <si>
    <t>APP0291</t>
  </si>
  <si>
    <t>#Melior TEST (NU)</t>
  </si>
  <si>
    <t>APP0292</t>
  </si>
  <si>
    <t>#Melior?</t>
  </si>
  <si>
    <t>APM0001709</t>
  </si>
  <si>
    <t>Alfresco Mellanarkiv</t>
  </si>
  <si>
    <t>APP0294</t>
  </si>
  <si>
    <t>Memnon</t>
  </si>
  <si>
    <t>APM0001183</t>
  </si>
  <si>
    <t>Mequal</t>
  </si>
  <si>
    <t>APP0296</t>
  </si>
  <si>
    <t>#Mequal</t>
  </si>
  <si>
    <t>Se APM0001183</t>
  </si>
  <si>
    <t>APP0297</t>
  </si>
  <si>
    <t>MikroLIS (SU Mikro)</t>
  </si>
  <si>
    <t>APM0001037</t>
  </si>
  <si>
    <t>Millennium</t>
  </si>
  <si>
    <t>APP0298</t>
  </si>
  <si>
    <t>Milou (NU)</t>
  </si>
  <si>
    <t>APP0300</t>
  </si>
  <si>
    <t>Milou (SKAS)</t>
  </si>
  <si>
    <t>APP0301</t>
  </si>
  <si>
    <t>Milou (SU)</t>
  </si>
  <si>
    <t>APP0299</t>
  </si>
  <si>
    <t>Milou (SÄS)</t>
  </si>
  <si>
    <t>APP0302</t>
  </si>
  <si>
    <t>MIM</t>
  </si>
  <si>
    <t>APP0460</t>
  </si>
  <si>
    <t>Mitt folktandvården</t>
  </si>
  <si>
    <t>APP0303</t>
  </si>
  <si>
    <t>Munin</t>
  </si>
  <si>
    <t>APM0001394</t>
  </si>
  <si>
    <t>Mätvärdesappen</t>
  </si>
  <si>
    <t>Medanets</t>
  </si>
  <si>
    <t>APP0446</t>
  </si>
  <si>
    <t>Nationell Listningstjänst (Inera)</t>
  </si>
  <si>
    <t>APP0304</t>
  </si>
  <si>
    <t>Nationell Läkemedelslista (EHM)</t>
  </si>
  <si>
    <t>APP0447</t>
  </si>
  <si>
    <t>Nationell Patientöversikt NPÖ (Inera)</t>
  </si>
  <si>
    <t>APP0305</t>
  </si>
  <si>
    <t>Nationella Loggtjänsten</t>
  </si>
  <si>
    <t>APP0306</t>
  </si>
  <si>
    <t>NTjP</t>
  </si>
  <si>
    <t>APP0307</t>
  </si>
  <si>
    <t>Nummerdatabas</t>
  </si>
  <si>
    <t>APP0308</t>
  </si>
  <si>
    <t>NVR</t>
  </si>
  <si>
    <t>APM0001516</t>
  </si>
  <si>
    <t>Obstetrix</t>
  </si>
  <si>
    <t>APP0310</t>
  </si>
  <si>
    <t>OIS</t>
  </si>
  <si>
    <t>APP9999</t>
  </si>
  <si>
    <t>Okänd</t>
  </si>
  <si>
    <t>APP0311</t>
  </si>
  <si>
    <t>OneLIS (Unilabs)</t>
  </si>
  <si>
    <t>APP0312</t>
  </si>
  <si>
    <t>#OneMed</t>
  </si>
  <si>
    <t>APP0313</t>
  </si>
  <si>
    <t>Operett</t>
  </si>
  <si>
    <t>APP0314</t>
  </si>
  <si>
    <t>Optimera</t>
  </si>
  <si>
    <t>APM0001042</t>
  </si>
  <si>
    <t>Orbit</t>
  </si>
  <si>
    <t>APP0316</t>
  </si>
  <si>
    <t>Orsuite</t>
  </si>
  <si>
    <t>APP0317</t>
  </si>
  <si>
    <t>#OTA</t>
  </si>
  <si>
    <t>APM0001170</t>
  </si>
  <si>
    <t>OPAS</t>
  </si>
  <si>
    <t>APP0319</t>
  </si>
  <si>
    <t>#PAF</t>
  </si>
  <si>
    <t>APP0320</t>
  </si>
  <si>
    <t>#Pascal</t>
  </si>
  <si>
    <t>APP0321</t>
  </si>
  <si>
    <t>Paslva</t>
  </si>
  <si>
    <t>APP0444</t>
  </si>
  <si>
    <t>Personuppgiftstjänst (Inera)</t>
  </si>
  <si>
    <t>APP0322</t>
  </si>
  <si>
    <t>Personuppgiftstjänsten</t>
  </si>
  <si>
    <t>VGR</t>
  </si>
  <si>
    <t>Lokal PU-tjänst</t>
  </si>
  <si>
    <t>APP0323</t>
  </si>
  <si>
    <t>Philips IBE</t>
  </si>
  <si>
    <t>APP0324</t>
  </si>
  <si>
    <t>#Philips IntelliVue</t>
  </si>
  <si>
    <t>APM0001033</t>
  </si>
  <si>
    <t>Picsara</t>
  </si>
  <si>
    <t>APP0326</t>
  </si>
  <si>
    <t>PingPong</t>
  </si>
  <si>
    <t>APM0001044</t>
  </si>
  <si>
    <t>Plexus</t>
  </si>
  <si>
    <t>ServiceNow</t>
  </si>
  <si>
    <t>APP0328</t>
  </si>
  <si>
    <t>PlockePack (PostNord)</t>
  </si>
  <si>
    <t>PostNord</t>
  </si>
  <si>
    <t>APP0329</t>
  </si>
  <si>
    <t>PMI</t>
  </si>
  <si>
    <t>APP0330</t>
  </si>
  <si>
    <t>Posten Strålfors eBrev</t>
  </si>
  <si>
    <t>APP0331</t>
  </si>
  <si>
    <t>#PowerBI</t>
  </si>
  <si>
    <t>APM0001131</t>
  </si>
  <si>
    <t>Privera</t>
  </si>
  <si>
    <t>APP0333</t>
  </si>
  <si>
    <t>#Proceedo</t>
  </si>
  <si>
    <t>Se Marknadsplatsen</t>
  </si>
  <si>
    <t>APM0001724</t>
  </si>
  <si>
    <t>Prodentus</t>
  </si>
  <si>
    <t>APM0001554</t>
  </si>
  <si>
    <t>ProSang</t>
  </si>
  <si>
    <t>APP0336</t>
  </si>
  <si>
    <t>PSCovidTider</t>
  </si>
  <si>
    <t>APM0001257</t>
  </si>
  <si>
    <t>Public 360</t>
  </si>
  <si>
    <t>APP0469</t>
  </si>
  <si>
    <t>Puzzel</t>
  </si>
  <si>
    <t>APM0001235</t>
  </si>
  <si>
    <t>Qlikview</t>
  </si>
  <si>
    <t>APM0001851</t>
  </si>
  <si>
    <t>Qmatic</t>
  </si>
  <si>
    <t>APP0340</t>
  </si>
  <si>
    <t>Raindance Dokhuset</t>
  </si>
  <si>
    <t>APP0341</t>
  </si>
  <si>
    <t>Raindance RDSA</t>
  </si>
  <si>
    <t>APP0342</t>
  </si>
  <si>
    <t>Raindance RDSRP</t>
  </si>
  <si>
    <t>APP0343</t>
  </si>
  <si>
    <t>Raindance RDVGR</t>
  </si>
  <si>
    <t>APP0344</t>
  </si>
  <si>
    <t>RCC</t>
  </si>
  <si>
    <t>APP0345</t>
  </si>
  <si>
    <t>Readsoft Fakturascanning</t>
  </si>
  <si>
    <t>APP0346</t>
  </si>
  <si>
    <t>Regionportalen</t>
  </si>
  <si>
    <t>APP0347</t>
  </si>
  <si>
    <t>#Remus</t>
  </si>
  <si>
    <t>APM0001552</t>
  </si>
  <si>
    <t>ResearchWeb</t>
  </si>
  <si>
    <t>APP0349</t>
  </si>
  <si>
    <t>RHK</t>
  </si>
  <si>
    <t>APM0001171</t>
  </si>
  <si>
    <t>RHKS</t>
  </si>
  <si>
    <t>Regionala Hälsokontrollsystemet</t>
  </si>
  <si>
    <t>APP0351</t>
  </si>
  <si>
    <t>RHS</t>
  </si>
  <si>
    <t>APP0352</t>
  </si>
  <si>
    <t>Ricoh</t>
  </si>
  <si>
    <t>APP0353</t>
  </si>
  <si>
    <t>RollIT</t>
  </si>
  <si>
    <t>APP0354</t>
  </si>
  <si>
    <t>Roomstore</t>
  </si>
  <si>
    <t>APP0355</t>
  </si>
  <si>
    <t>#ROSP</t>
  </si>
  <si>
    <t>Se APM0001770</t>
  </si>
  <si>
    <t>APP0356</t>
  </si>
  <si>
    <t>RTjP</t>
  </si>
  <si>
    <t>APP0357</t>
  </si>
  <si>
    <t>RTjP E-postsändare</t>
  </si>
  <si>
    <t>APP0358</t>
  </si>
  <si>
    <t>SACS</t>
  </si>
  <si>
    <t>APP0359</t>
  </si>
  <si>
    <t>SACS-BDS</t>
  </si>
  <si>
    <t>APM0001689</t>
  </si>
  <si>
    <t>CGM Analytix</t>
  </si>
  <si>
    <t>Safir/Analytix (SÄS Klinkem)</t>
  </si>
  <si>
    <t>APM0001086</t>
  </si>
  <si>
    <t>SALA</t>
  </si>
  <si>
    <t>APM0001043</t>
  </si>
  <si>
    <t>SAMSA</t>
  </si>
  <si>
    <t>APP0364</t>
  </si>
  <si>
    <t>SBR</t>
  </si>
  <si>
    <t>APP0365</t>
  </si>
  <si>
    <t>Scapis 2 (GU)</t>
  </si>
  <si>
    <t>APP0366</t>
  </si>
  <si>
    <t>SCB Care Need Index</t>
  </si>
  <si>
    <t>APP0449</t>
  </si>
  <si>
    <t>SDK</t>
  </si>
  <si>
    <t>APM0001611</t>
  </si>
  <si>
    <t>Sectra Remiss &amp; bild</t>
  </si>
  <si>
    <t>Sectra VGR</t>
  </si>
  <si>
    <t>APP0368</t>
  </si>
  <si>
    <t>Sectra (Aleris)</t>
  </si>
  <si>
    <t>APP0369</t>
  </si>
  <si>
    <t>Sectra (Carlanderska)</t>
  </si>
  <si>
    <t>APP0370</t>
  </si>
  <si>
    <t>Sectra (PTJ)</t>
  </si>
  <si>
    <t>APP0371</t>
  </si>
  <si>
    <t>Sectra (Unilabs)</t>
  </si>
  <si>
    <t>APM0001055</t>
  </si>
  <si>
    <t>SendSuite</t>
  </si>
  <si>
    <t>APP0373</t>
  </si>
  <si>
    <t>#ServiceNow</t>
  </si>
  <si>
    <t>Se APM0001044</t>
  </si>
  <si>
    <t>APM0001359</t>
  </si>
  <si>
    <t>Sesam Hjälpmedel</t>
  </si>
  <si>
    <t>APM0001360</t>
  </si>
  <si>
    <t>Sesam LMN</t>
  </si>
  <si>
    <t>APM0001733</t>
  </si>
  <si>
    <t>Sharepoint</t>
  </si>
  <si>
    <t>APP0377</t>
  </si>
  <si>
    <t>SIE</t>
  </si>
  <si>
    <t>APP0378</t>
  </si>
  <si>
    <t>SIE Intyg</t>
  </si>
  <si>
    <t>APP0379</t>
  </si>
  <si>
    <t>SIE Spärr</t>
  </si>
  <si>
    <t>APP0380</t>
  </si>
  <si>
    <t>Signe</t>
  </si>
  <si>
    <t>APP0381</t>
  </si>
  <si>
    <t>SIL (EHM)</t>
  </si>
  <si>
    <t>APP0382</t>
  </si>
  <si>
    <t>#Sjukresor</t>
  </si>
  <si>
    <t>Se APM0001067</t>
  </si>
  <si>
    <t>APP0383</t>
  </si>
  <si>
    <t>Skolhälsojournal</t>
  </si>
  <si>
    <t>APP0462</t>
  </si>
  <si>
    <t>SLIMS (GU)</t>
  </si>
  <si>
    <t>APP0384</t>
  </si>
  <si>
    <t>SmiDig</t>
  </si>
  <si>
    <t>APP0385</t>
  </si>
  <si>
    <t>Socialstyrelsen Medicinska Födelseregistret</t>
  </si>
  <si>
    <t>APP0467</t>
  </si>
  <si>
    <t>Sortimentsrådet</t>
  </si>
  <si>
    <t>APP0387</t>
  </si>
  <si>
    <t>Spectra</t>
  </si>
  <si>
    <t>APP0388</t>
  </si>
  <si>
    <t>Spor</t>
  </si>
  <si>
    <t>APM0001551</t>
  </si>
  <si>
    <t>Plan och styr</t>
  </si>
  <si>
    <t>Stratsys</t>
  </si>
  <si>
    <t>APM0001246</t>
  </si>
  <si>
    <t>Strecket</t>
  </si>
  <si>
    <t>APP0391</t>
  </si>
  <si>
    <t>Studiesyfte</t>
  </si>
  <si>
    <t>APM0001078</t>
  </si>
  <si>
    <t>SURF</t>
  </si>
  <si>
    <t>APP0470</t>
  </si>
  <si>
    <t>Svenska akutvårdsregistret</t>
  </si>
  <si>
    <t>APP0393</t>
  </si>
  <si>
    <t>SVF</t>
  </si>
  <si>
    <t>APP0394</t>
  </si>
  <si>
    <t>Swedeheart</t>
  </si>
  <si>
    <t>APP0395</t>
  </si>
  <si>
    <t>Swefakt</t>
  </si>
  <si>
    <t>APM0001080</t>
  </si>
  <si>
    <t>Lifecare LIS Chemistry</t>
  </si>
  <si>
    <t>Sympathy</t>
  </si>
  <si>
    <t>APP0361</t>
  </si>
  <si>
    <t>Säkerhetstjänster (Inera)</t>
  </si>
  <si>
    <t>APM0001832</t>
  </si>
  <si>
    <t>Sökmotor</t>
  </si>
  <si>
    <t>APM0001007</t>
  </si>
  <si>
    <t>T4</t>
  </si>
  <si>
    <t>APP0398</t>
  </si>
  <si>
    <t>t9K</t>
  </si>
  <si>
    <t>APP0399</t>
  </si>
  <si>
    <t>TCPlus</t>
  </si>
  <si>
    <t>APM0001526</t>
  </si>
  <si>
    <t>TCS</t>
  </si>
  <si>
    <t>APM0001079</t>
  </si>
  <si>
    <t>T-DOC</t>
  </si>
  <si>
    <t>APM0001121</t>
  </si>
  <si>
    <t>Tears</t>
  </si>
  <si>
    <t>APM0001118</t>
  </si>
  <si>
    <t>Tendsign</t>
  </si>
  <si>
    <t>APP0404</t>
  </si>
  <si>
    <t>Terminologitjänst (Inera)</t>
  </si>
  <si>
    <t>APP0454</t>
  </si>
  <si>
    <t>Tessa</t>
  </si>
  <si>
    <t>APP0405</t>
  </si>
  <si>
    <t>Test</t>
  </si>
  <si>
    <t>APP0406</t>
  </si>
  <si>
    <t>Tidbokning (Inera)</t>
  </si>
  <si>
    <t>APP0407</t>
  </si>
  <si>
    <t>Tidbokningsöversikt</t>
  </si>
  <si>
    <t>APM0001153</t>
  </si>
  <si>
    <t>Time care</t>
  </si>
  <si>
    <t>APP0409</t>
  </si>
  <si>
    <t>TjänsteID</t>
  </si>
  <si>
    <t>APP0410</t>
  </si>
  <si>
    <t>TMCRIS</t>
  </si>
  <si>
    <t>APP0411</t>
  </si>
  <si>
    <t>Tolkfakturering</t>
  </si>
  <si>
    <t>APP0412</t>
  </si>
  <si>
    <t>Topcall</t>
  </si>
  <si>
    <t>APM0001089</t>
  </si>
  <si>
    <t>Trippus</t>
  </si>
  <si>
    <t>APP0414</t>
  </si>
  <si>
    <t>USD</t>
  </si>
  <si>
    <t>APP0415</t>
  </si>
  <si>
    <t>Uthopp 1177</t>
  </si>
  <si>
    <t>APP0416</t>
  </si>
  <si>
    <t>Vaccinationstider</t>
  </si>
  <si>
    <t>APP0418</t>
  </si>
  <si>
    <t>VARA (EHM)</t>
  </si>
  <si>
    <t>APP0423</t>
  </si>
  <si>
    <t>VAS (Region Halland)</t>
  </si>
  <si>
    <t>APM0001243</t>
  </si>
  <si>
    <t>VEGA Webb</t>
  </si>
  <si>
    <t>APP0426</t>
  </si>
  <si>
    <t>Venuepoint</t>
  </si>
  <si>
    <t>APM0001130</t>
  </si>
  <si>
    <t>Vera</t>
  </si>
  <si>
    <t>APP0429</t>
  </si>
  <si>
    <t>VFDW</t>
  </si>
  <si>
    <t>APM0001326</t>
  </si>
  <si>
    <t>VF Portal</t>
  </si>
  <si>
    <t>APP0431</t>
  </si>
  <si>
    <t>VGRBI</t>
  </si>
  <si>
    <t>APP0432</t>
  </si>
  <si>
    <t>VGRInformation</t>
  </si>
  <si>
    <t>APP0433</t>
  </si>
  <si>
    <t>VGR-LoggExport</t>
  </si>
  <si>
    <t>APM0001706</t>
  </si>
  <si>
    <t>ViewPoint Fosterultraljud</t>
  </si>
  <si>
    <t>APM0001493</t>
  </si>
  <si>
    <t>ViewPoint Hjärtkärlultraljud</t>
  </si>
  <si>
    <t>APM0001691</t>
  </si>
  <si>
    <t>Digitala vårdmöten på distans</t>
  </si>
  <si>
    <t>VisibaCare</t>
  </si>
  <si>
    <t>APP0437</t>
  </si>
  <si>
    <t>Visma Business (Tele2)</t>
  </si>
  <si>
    <t>APP0419</t>
  </si>
  <si>
    <t>#Vårdersättningsplattformen</t>
  </si>
  <si>
    <t>Se APM0001124</t>
  </si>
  <si>
    <t>APM0001124</t>
  </si>
  <si>
    <t>VEP</t>
  </si>
  <si>
    <t>Vårdersättningsplattformen</t>
  </si>
  <si>
    <t>APM0001120</t>
  </si>
  <si>
    <t>Vårdval Rehab</t>
  </si>
  <si>
    <t>APM0001119</t>
  </si>
  <si>
    <t>Vårdval Vårdcentral</t>
  </si>
  <si>
    <t>APP0417</t>
  </si>
  <si>
    <t>Väntetidsdatabasen</t>
  </si>
  <si>
    <t>APP0422</t>
  </si>
  <si>
    <t>Värmlands Läns Landsting</t>
  </si>
  <si>
    <t>APM0001421</t>
  </si>
  <si>
    <t>Västfolket</t>
  </si>
  <si>
    <t>APM0001085</t>
  </si>
  <si>
    <t>Winpos</t>
  </si>
  <si>
    <t>APP0439</t>
  </si>
  <si>
    <t>WorklistCollector</t>
  </si>
  <si>
    <t>APP0440</t>
  </si>
  <si>
    <t>#WSO2</t>
  </si>
  <si>
    <t>APP0441</t>
  </si>
  <si>
    <t>wwLab (NU Mikro)</t>
  </si>
  <si>
    <t>APP0442</t>
  </si>
  <si>
    <t>wwLab (SÄS Mikro)</t>
  </si>
  <si>
    <t>APP0443</t>
  </si>
  <si>
    <t>Zendesk</t>
  </si>
  <si>
    <t>APP0473</t>
  </si>
  <si>
    <t>IBC NM</t>
  </si>
  <si>
    <t>APP0474</t>
  </si>
  <si>
    <t>Axel Encounter</t>
  </si>
  <si>
    <t>APP0475</t>
  </si>
  <si>
    <t>Bifrost</t>
  </si>
  <si>
    <t>APP0476</t>
  </si>
  <si>
    <t>Idun</t>
  </si>
  <si>
    <t>APP0477</t>
  </si>
  <si>
    <t>Millennium Kassa</t>
  </si>
  <si>
    <t>APP0478</t>
  </si>
  <si>
    <t>Öppna data (Läkemedelsverket)</t>
  </si>
  <si>
    <t>Läkemedelsverket</t>
  </si>
  <si>
    <t>APP0479</t>
  </si>
  <si>
    <t>Remedy</t>
  </si>
  <si>
    <t>APP0480</t>
  </si>
  <si>
    <t>Tillväxtkurvan</t>
  </si>
  <si>
    <t>GrowthXP</t>
  </si>
  <si>
    <t>APM0001068</t>
  </si>
  <si>
    <t>CapsLock</t>
  </si>
  <si>
    <t>VSAB</t>
  </si>
  <si>
    <t>Tvätteriet</t>
  </si>
  <si>
    <t>APP0481</t>
  </si>
  <si>
    <t>LISA</t>
  </si>
  <si>
    <t>Labroratorie Medicin</t>
  </si>
  <si>
    <t>APP0482</t>
  </si>
  <si>
    <t>(Capio)</t>
  </si>
  <si>
    <t>APP0483</t>
  </si>
  <si>
    <t>Realisering</t>
  </si>
  <si>
    <t>APP0484</t>
  </si>
  <si>
    <t>SIR</t>
  </si>
  <si>
    <t>Svenska Intensivvårdsregistret</t>
  </si>
  <si>
    <t>Sokmotor</t>
  </si>
  <si>
    <t>i3 Sökmotor. Skall utvecklas en ny</t>
  </si>
  <si>
    <t>APM0001270</t>
  </si>
  <si>
    <t>Centuri</t>
  </si>
  <si>
    <t>informationshantering</t>
  </si>
  <si>
    <t>APP0485</t>
  </si>
  <si>
    <t>Labbutbud</t>
  </si>
  <si>
    <t>Egenutvecklad applikation</t>
  </si>
  <si>
    <t>APP0486</t>
  </si>
  <si>
    <t>Ambureg</t>
  </si>
  <si>
    <t>Kvalitetsregister</t>
  </si>
  <si>
    <t>APP0487</t>
  </si>
  <si>
    <t>Västtrafik Företagsportal</t>
  </si>
  <si>
    <t>Västtrafik</t>
  </si>
  <si>
    <t>APP0488</t>
  </si>
  <si>
    <t>Offboarding APP</t>
  </si>
  <si>
    <t>Anpassningstjänst för integrationer med KiV och Västtrafik Företagsportal</t>
  </si>
  <si>
    <t>APP0489</t>
  </si>
  <si>
    <t>SHLR</t>
  </si>
  <si>
    <t>GRAL/Denodo</t>
  </si>
  <si>
    <t>KvalitetsRegister</t>
  </si>
  <si>
    <t>APP0490</t>
  </si>
  <si>
    <t>NDR</t>
  </si>
  <si>
    <t>APP0491</t>
  </si>
  <si>
    <t>Socialstyrelsens SFTP</t>
  </si>
  <si>
    <t>SFTP</t>
  </si>
  <si>
    <t>APP0492</t>
  </si>
  <si>
    <t>Qumea</t>
  </si>
  <si>
    <t>APP0493</t>
  </si>
  <si>
    <t>Serviceportalen Kommuner/Externa</t>
  </si>
  <si>
    <t>Regional Leverans</t>
  </si>
  <si>
    <t>APM0001058</t>
  </si>
  <si>
    <t>BoB</t>
  </si>
  <si>
    <t>VGR IT, Västra Götalandsregionen</t>
  </si>
  <si>
    <t>Bokning och Beställning  via Outlook</t>
  </si>
  <si>
    <t>APM0001947</t>
  </si>
  <si>
    <t>CESAR Journalarkiv</t>
  </si>
  <si>
    <t>KSD - egenutvecklad</t>
  </si>
  <si>
    <t>APMxxx/APPxxx</t>
  </si>
  <si>
    <t>&lt;Benämning&gt;</t>
  </si>
  <si>
    <t>&lt;Ägande organisation&gt;</t>
  </si>
  <si>
    <t>Instruktion:</t>
  </si>
  <si>
    <t>För att skapa en ny post i listan, kopiera raden med ID "APMxxx/APPxxx" och fyll i attribut enligt nedan.</t>
  </si>
  <si>
    <t>-ApplikationID</t>
  </si>
  <si>
    <t>Alt 1: ID för applikationen i VGRs applikationsportfölj i Plexus (APMxxx)</t>
  </si>
  <si>
    <t>- OBS! Om applikationen saknas i APM, skall projekt/förvaltning i första hand se till att den skapas</t>
  </si>
  <si>
    <t>Länk till Applikationsportfölj</t>
  </si>
  <si>
    <t>Alt 2: Lokalt ID (APPxxx)</t>
  </si>
  <si>
    <t>-Benämning</t>
  </si>
  <si>
    <t>Alt 1: Namn i Plexus</t>
  </si>
  <si>
    <t>Alt 2: VGR-specifikt logiskt namn på en applikation som är gängse och t.ex. används i VGR:s arkitektur-repo (VARVET/iServer Baseline) Exempel: ”Marknadsplatsen” istf ”Proceedo”, ”AsynjaVisph” istf ”TakeCare” </t>
  </si>
  <si>
    <t>Alt 3: Namnet på den produkt eller mjukvara som utgör det faktiska IT-stödet Exempel: "Cytobase"</t>
  </si>
  <si>
    <t>Alt 4: Leverantörens namn på en extern tjänst utanför VGR, t.ex. nationella tjänster Exempel ”SIL”, ”Säkerhetstjänster”, ”1177 Egen provhantering” </t>
  </si>
  <si>
    <t>Alt 5: Namn på organisation/verksamhet inom VGR, eller namn på extern organisation/leverantör, om namn på applikationen/tjänsten saknas/är okänt/är irrelevant. Anges inom parentes. Exempel: ”(SU Blodcentralen)”, ”(APL)” </t>
  </si>
  <si>
    <t>-Ägande organisation</t>
  </si>
  <si>
    <t>Skall fyllas i om det är en extern tjänst utanför VGR</t>
  </si>
  <si>
    <t>-Kommentar</t>
  </si>
  <si>
    <t>Fylls i vid behov</t>
  </si>
  <si>
    <t>-Livscykelstatus</t>
  </si>
  <si>
    <t>Skall spegla applikationens livscykelstatus. Applikationer under införande har status "Planerad".</t>
  </si>
  <si>
    <t>- Om en förändring avbryts, sätts applikationens status till "Avvecklad" för spårbarhet.</t>
  </si>
  <si>
    <t>En Integration är ett informationsutbyte mellan två (2) Applikationer.</t>
  </si>
  <si>
    <t>IntegrationID</t>
  </si>
  <si>
    <t>App1 ID</t>
  </si>
  <si>
    <t>App1 Benämning</t>
  </si>
  <si>
    <t>App2 ID</t>
  </si>
  <si>
    <t>App2 Benämning</t>
  </si>
  <si>
    <t>Ingående Applikationer</t>
  </si>
  <si>
    <t>Länk till Diagram</t>
  </si>
  <si>
    <t>INT00001</t>
  </si>
  <si>
    <t>Västfolket Avisering till AsynjaVisph</t>
  </si>
  <si>
    <t>Integrationsdiagram</t>
  </si>
  <si>
    <t>INT00004</t>
  </si>
  <si>
    <t>Plexus KB-artiklar till Lucene Sökmotorn</t>
  </si>
  <si>
    <t>API-Gateway:142664 - s-plexus []
API-Gateway:2027746 - p-itsm-knowledgebase []</t>
  </si>
  <si>
    <t>INT000051</t>
  </si>
  <si>
    <t>ConnectedCars Telematikinfo till Boka Fordon</t>
  </si>
  <si>
    <t>INT000052</t>
  </si>
  <si>
    <t>ConnectedCars Telematikinfo till Fleas</t>
  </si>
  <si>
    <t>INT000061</t>
  </si>
  <si>
    <t>Barium StoreLog till Nationella Loggtjänsten</t>
  </si>
  <si>
    <t>SKLTP:186 - urn:riv:informationsecurity:auditing:log:StoreLogResponder:2 []</t>
  </si>
  <si>
    <t>INT000062</t>
  </si>
  <si>
    <t>Maj StoreLog till Nationella Loggtjänsten</t>
  </si>
  <si>
    <t>INT000063</t>
  </si>
  <si>
    <t>VGR-LoggExport StoreLog till Nationella Loggtjänsten</t>
  </si>
  <si>
    <t>INT000064</t>
  </si>
  <si>
    <t>CESAR Journalarkiv StoreLog till Nationella Loggtjänsten</t>
  </si>
  <si>
    <t>INT00007</t>
  </si>
  <si>
    <t>RTjP Konfigurationer till Integrationskatalogen</t>
  </si>
  <si>
    <t>Standalone:asm-icatalog-adapter - asm-icatalog-adapter [asm-icatalog-adapter]
Standalone:anypoint-icatalog-adapter - anypoint-icatalog-adapter [anypoint-icatalog-adapter,]
Standalone:wso2-icatalog-adapter - wso2-icatalog-adapter [wso2-icatalog-adapter]
Standalone:skltp-icatalog-adapter - skltp-icatalog-adapter [skltp-icatalog-adapter]
Standalone:hl7-icatalog-adapter - hl7-icatalog-adapter [hl7-icatalog-adapter]
Standalone:rtjp-to-wso2-integration - rtjp-to-wso2-integration [rtjp-to-wso2-integration]</t>
  </si>
  <si>
    <t>INT00008</t>
  </si>
  <si>
    <t>Integrationskatalogen (MongoDB) Integrationsdokumentation till Integrationskatalogen (PowerBI)</t>
  </si>
  <si>
    <t/>
  </si>
  <si>
    <t>INT00009</t>
  </si>
  <si>
    <t>VARA (EHM) Läkemedels- och förbrukningsartiklar till Candos</t>
  </si>
  <si>
    <t>INT00010</t>
  </si>
  <si>
    <t>Hamlet ProcessBooking till Horatio</t>
  </si>
  <si>
    <t>INT00011</t>
  </si>
  <si>
    <t>Hamlet ProcessDispatchAdvice till Horatio</t>
  </si>
  <si>
    <t>INT00012</t>
  </si>
  <si>
    <t>Hamlet RequestInventory till Horatio</t>
  </si>
  <si>
    <t>INT00013</t>
  </si>
  <si>
    <t>Hamlet UpdateArticles till Horatio</t>
  </si>
  <si>
    <t>INT00014</t>
  </si>
  <si>
    <t>Hamlet UpdateAuthorizations till Horatio</t>
  </si>
  <si>
    <t>INT00015</t>
  </si>
  <si>
    <t>Hamlet UpdateOrganizationalUnits till Horatio</t>
  </si>
  <si>
    <t>INT00016</t>
  </si>
  <si>
    <t>Horatio UpdateInventory till Hamlet</t>
  </si>
  <si>
    <t>INT00017</t>
  </si>
  <si>
    <t>T-DOC Kundfaktura/Bokföringsunderlag till Raindance</t>
  </si>
  <si>
    <t>INT00018</t>
  </si>
  <si>
    <t>Qmatic Queued visit till Millennium</t>
  </si>
  <si>
    <t>API-Gateway:2385978 - e-millennium-queuevisit
API-Gateway:2385994 - p-queuevisit
API-Gateway:2385996 - s-qmatic</t>
  </si>
  <si>
    <t>INT00019</t>
  </si>
  <si>
    <t>Hämta affärshändelser från Millennium Kassa</t>
  </si>
  <si>
    <t>API-Gateway:2386742 - proxy-millenniumkassa []</t>
  </si>
  <si>
    <t>INT00020</t>
  </si>
  <si>
    <t>Kry.se Vaccinationstider till MarLin</t>
  </si>
  <si>
    <t>API-Gateway:926961 - proxy-kry []</t>
  </si>
  <si>
    <t>INT00021</t>
  </si>
  <si>
    <t>Mindoktor Vaccinationstider till MarLin</t>
  </si>
  <si>
    <t>API-Gateway:728544 - proxy-min-doktor []</t>
  </si>
  <si>
    <t>INT00022</t>
  </si>
  <si>
    <t>eFrikort (CGI) efrikort till T4</t>
  </si>
  <si>
    <t>API-Gateway:789698 - proxy-efrikort []</t>
  </si>
  <si>
    <t>INT00023</t>
  </si>
  <si>
    <t>T4 Transaktion till eFrikort (CGI)</t>
  </si>
  <si>
    <t>INT00024</t>
  </si>
  <si>
    <t>Millennium Vårdkontakt till Tillväxtkurvan</t>
  </si>
  <si>
    <t>Anypoint:e-tillvaxtkurva
Anypoint:s-millennium-ignite</t>
  </si>
  <si>
    <t>INT00025</t>
  </si>
  <si>
    <t>Millennium Patient till Tillväxtkurvan</t>
  </si>
  <si>
    <t>INT00026</t>
  </si>
  <si>
    <t>Millennium Observation till Tillväxtkurvan</t>
  </si>
  <si>
    <t>INT00027</t>
  </si>
  <si>
    <t>EMK Kassamodul Bokföringsunderlag till Raindance RDVGR</t>
  </si>
  <si>
    <t>Anypoint:2361547 - p-accounting
Anypoint:1490023 - s-raindance
ASM:1977 - Heimdall bokföringsorder till Raindance []</t>
  </si>
  <si>
    <t>INT000281</t>
  </si>
  <si>
    <t>Marknadsplatsen Produktkatalog till Cytobase</t>
  </si>
  <si>
    <t>ASM:1545 - Proceedo Läkemedelskatalog Svekatalog till prenumeranter [PricatToSvekatalog,BroadcasterProcessingComponent]
ASM:1546 - Proceedo Läkemedelskatalog till Hamlet(Pren) []
ASM:1547 - Proceedo Läkemedelskatalog till Apoteksmodulen - Prenumerationsavtal []
ASM:1548 - Proceedo Läkemedelskatalog till Cytobase  - Prenumerationsavtal []</t>
  </si>
  <si>
    <t>INT000282</t>
  </si>
  <si>
    <t>Marknadsplatsen Produktkatalog till Cytobase Apoteksmodulen</t>
  </si>
  <si>
    <t>INT000283</t>
  </si>
  <si>
    <t>Marknadsplatsen Produktkatalog till Hamlet</t>
  </si>
  <si>
    <t>ASM:1545 - Proceedo Läkemedelskatalog Svekatalog till prenumeranter [PricatToSvekatalog,BroadcasterProcessingComponent]
ASM:1546 - Proceedo Läkemedelskatalog till Hamlet(Pren) []</t>
  </si>
  <si>
    <t>INT00029</t>
  </si>
  <si>
    <t>Millennium Vaccinationsrapport till Nationella Vaccinationsregistret (NVR)</t>
  </si>
  <si>
    <t>INT00030</t>
  </si>
  <si>
    <t>Cytobase Kundfaktura/Bokföringsunderlag till Raindance</t>
  </si>
  <si>
    <t>ASM:1542 - Cytobase Bokföringsunderlag till Raindance [VGRFakturaToRaindanceBokforingfaktura]
ASM:1543 - Cytobase Kundfakturaunderlag till Raindance [VGRFakturaToRaindanceKundfaktura]
ASM:1544 - VGRFaktura CytobaseBeredning till Raindance - Prenumerationsavtal [BroadcasterProcessingComponent]
ASMOnRamp:SchLK-921 - Schemaläggningskomponenten-FileOnramp_v100 AMK:1544 []</t>
  </si>
  <si>
    <t>INT00031</t>
  </si>
  <si>
    <t>Apoteksmodulen Kundfaktura/Bokföringsunderlag till Raindance</t>
  </si>
  <si>
    <t>ASMOnRamp:SchLK-920 - Schemaläggningskomponenten-FileOnramp_v100 AMK:1528 []
ASM:1528 - VGRFaktura Apoteksmodulen till Raindance - Prenumerationsavtal [BroadcasterProcessingComponent]
ASM:1526 - Apoteksmodulen Bokföringsunderlag till Raindance [VGRFakturaToRaindanceBokforingfaktura]
ASM:1527 - Apoteksmodulen Kundfakturaunderlag till Raindance [VGRFakturaToRaindanceKundfaktura]</t>
  </si>
  <si>
    <t>INT00032</t>
  </si>
  <si>
    <t>KIV Units till MarLin</t>
  </si>
  <si>
    <t>API-Gateway:1698271 - p-healthcareunit []
API-Gateway:201224 - s-kiv-file []</t>
  </si>
  <si>
    <t>INT00033</t>
  </si>
  <si>
    <t>SAMSA Vårdplaner till 1177</t>
  </si>
  <si>
    <t>INT000341</t>
  </si>
  <si>
    <t>KIV Roles till VEP</t>
  </si>
  <si>
    <t>API-Gateway:1544020 - p-organizationalrole []
API-Gateway:201224 - s-kiv-file []</t>
  </si>
  <si>
    <t>INT000342</t>
  </si>
  <si>
    <t>KIV Roles till MarLin</t>
  </si>
  <si>
    <t>INT00035</t>
  </si>
  <si>
    <t>KIV Personer till MarLin</t>
  </si>
  <si>
    <t>ASM:1777 - KIV Persons till MarLin []</t>
  </si>
  <si>
    <t>INT00036</t>
  </si>
  <si>
    <t>KIV Personer med anställningar till MarLin</t>
  </si>
  <si>
    <t>ASM:1778 - KiV Persons With Employments till MarLin []</t>
  </si>
  <si>
    <t>INT00037</t>
  </si>
  <si>
    <t>Barium Ärendeinformation till Gral</t>
  </si>
  <si>
    <t>API-Gateway:1231974 - proxy-barium []</t>
  </si>
  <si>
    <t>INT00038</t>
  </si>
  <si>
    <t>T4 RegisterOptIn till eFrikort</t>
  </si>
  <si>
    <t>INT00039</t>
  </si>
  <si>
    <t>T4 DeleteTransaction till eFrikort</t>
  </si>
  <si>
    <t>INT00040</t>
  </si>
  <si>
    <t>Blandbarhetstabell Blandbarhetsinformation till SIL (Inera)</t>
  </si>
  <si>
    <t>API-Gateway:1281635 - proxy-blandbarhet []</t>
  </si>
  <si>
    <t>INT00041</t>
  </si>
  <si>
    <t>Datakatalogen proxy-datakatalogen</t>
  </si>
  <si>
    <t>API-Gateway:1310092 - proxy-datakatalogen []</t>
  </si>
  <si>
    <t>INT00042</t>
  </si>
  <si>
    <t>DirektTest proxy-direkt-test</t>
  </si>
  <si>
    <t>API-Gateway:1298514 - proxy-direkt-test []</t>
  </si>
  <si>
    <t>INT00043</t>
  </si>
  <si>
    <t>Heroma proxy-heroma</t>
  </si>
  <si>
    <t>API-Gateway (Kong): proxy-heroma</t>
  </si>
  <si>
    <t>INT00044</t>
  </si>
  <si>
    <t>Cytobase Inrapportering till INCA</t>
  </si>
  <si>
    <t>API-Gateway:1008436 - proxy-inca []</t>
  </si>
  <si>
    <t>INT00045</t>
  </si>
  <si>
    <t>IVARD Betalningsförbindelser till iTrip</t>
  </si>
  <si>
    <t>API-Gateway:1112502 - proxy-ivard []</t>
  </si>
  <si>
    <t>INT00046</t>
  </si>
  <si>
    <t>Medusa MU-data till Orbit</t>
  </si>
  <si>
    <t>API-Gateway:1429347 - proxy-medusa []</t>
  </si>
  <si>
    <t>INT00047</t>
  </si>
  <si>
    <t>Plexus Assets (Datorer mm) till VGRInformation</t>
  </si>
  <si>
    <t>API-Gateway:696737 - Plexus proxy []</t>
  </si>
  <si>
    <t>INT000481</t>
  </si>
  <si>
    <t>Obstetrix Födelseanmälan till Elektronisk Födelseanmälan (eFA) (Inera)</t>
  </si>
  <si>
    <t>API-Gateway:1281592 - proxy-eFa []</t>
  </si>
  <si>
    <t>INT000482</t>
  </si>
  <si>
    <t>Millennium Födelseanmälan till Elektronisk Födelseanmälan (eFA) (Inera)</t>
  </si>
  <si>
    <t>INT00049</t>
  </si>
  <si>
    <t>Inera 1177 Egen provhantering proxy-1177-egenprovhantering</t>
  </si>
  <si>
    <t>API-Gateway:1285497 - proxy-1177-egenprovhantering []</t>
  </si>
  <si>
    <t>INT000501</t>
  </si>
  <si>
    <t>Melior E-recept (SendPrescriptionSet) till Nationell Läkemedelslista (EHM)</t>
  </si>
  <si>
    <t>Custom-Mule:grs_sendPrescriptionSet - Custom-Mule grs_sendPrescriptionSet webservice [grs]</t>
  </si>
  <si>
    <t>INT000502</t>
  </si>
  <si>
    <t>Obstetrix E-recept (SendPrescriptionSet) till Nationell Läkemedelslista (EHM)</t>
  </si>
  <si>
    <t>INT000511</t>
  </si>
  <si>
    <t>Melior Makulera e-recept (SendCancellationSet) till Nationell Läkemedelslista (EHM)</t>
  </si>
  <si>
    <t>Custom-Mule:grs_sendCancellationSet - Custom-Mule grs_sendCancellationSet webservice [grs]</t>
  </si>
  <si>
    <t>INT000512</t>
  </si>
  <si>
    <t>Obstetrix Makulera e-recept (SendCancellationSet) till Nationell Läkemedelslista (EHM)</t>
  </si>
  <si>
    <t>INT000521</t>
  </si>
  <si>
    <t>RTjP Status e-recept (PrescriptionSetStatus) till Melior</t>
  </si>
  <si>
    <t>Custom-Mule:grs_prescriptionSetStatus - Custom-Mule grs_prescriptionSetStatus webservice [grs]</t>
  </si>
  <si>
    <t>INT000522</t>
  </si>
  <si>
    <t>RTjP Status e-recept (PrescriptionSetStatus) till Obstetrix</t>
  </si>
  <si>
    <t>INT00053</t>
  </si>
  <si>
    <t>Baxter FDS (Borås) Produktionsstatus till Candos</t>
  </si>
  <si>
    <t>Custom-Mule:fds</t>
  </si>
  <si>
    <t>INT00054</t>
  </si>
  <si>
    <t>Baxter FDS (NÄL) Produktionsstatus till Candos</t>
  </si>
  <si>
    <t>INT00055</t>
  </si>
  <si>
    <t>Baxter FDS (Östra) Produktionsstatus till Candos</t>
  </si>
  <si>
    <t>INT00056</t>
  </si>
  <si>
    <t>Baxter FDS (Skövde) Produktionsstatus till Candos</t>
  </si>
  <si>
    <t>INT00057</t>
  </si>
  <si>
    <t>Candos Produktionsorder till Baxter FDS</t>
  </si>
  <si>
    <t>INT00058</t>
  </si>
  <si>
    <t>Vaccina proxy-vaccina</t>
  </si>
  <si>
    <t>API-Gateway:926894 - proxy-vaccina []</t>
  </si>
  <si>
    <t>INT000591</t>
  </si>
  <si>
    <t>Mequal SendMedicalRecords till Melior</t>
  </si>
  <si>
    <t>INT000592</t>
  </si>
  <si>
    <t>Picsara SendMedicalRecords till Melior</t>
  </si>
  <si>
    <t>Custom-Mule:picsara-adapter
Custom-Mule:patientrecord
Custom-Mule:patientrecord-sie-adapter</t>
  </si>
  <si>
    <t>INT00060</t>
  </si>
  <si>
    <t>(FTV) Klinikavisering till T4</t>
  </si>
  <si>
    <t>ASM:1160 - FTV Klinikavisering till prenumeranter [BroadcasterProcessingComponent]
ASM:1162 - FTV Klinikavisering till Gbg2 Pren []
ASM:1163 - FTV Klinikavisering till Borås Pren []
ASM:1164 - FTV Klinikavisering till Skövde Pren []
ASM:1165 - FTV Klinikavisering till Vbg Pren []
ASM:1301 - FTV Klinikavisering till Gbg1 Pren []</t>
  </si>
  <si>
    <t>INT000611</t>
  </si>
  <si>
    <t>SesamLMN Journalanteckning till Melior</t>
  </si>
  <si>
    <t>INT000612</t>
  </si>
  <si>
    <t>SesamLMN Journalanteckning till AsynjaVisph</t>
  </si>
  <si>
    <t>INT000621</t>
  </si>
  <si>
    <t>Plexus order till (ATEA)</t>
  </si>
  <si>
    <t>API-Gateway:142663 - p-order []
API-Gateway:48546 - s-atea []
API-Gateway:48548 - e-plexus []</t>
  </si>
  <si>
    <t>INT000622</t>
  </si>
  <si>
    <t>Plexus order till (Tele2)</t>
  </si>
  <si>
    <t>INT000631</t>
  </si>
  <si>
    <t>(ATEA) Ordersvar till Plexus</t>
  </si>
  <si>
    <t>API-Gateway:142661 - e-atea []
API-Gateway:974866 - e-supplier-ubl []
API-Gateway:142664 - s-plexus []
API-Gateway:142663 - p-order []</t>
  </si>
  <si>
    <t>INT000632</t>
  </si>
  <si>
    <t>Ordersvar till Beställare (p-order)</t>
  </si>
  <si>
    <t>INT00064</t>
  </si>
  <si>
    <t>Leveransavisering till Beställare (p-order)</t>
  </si>
  <si>
    <t>INT00065</t>
  </si>
  <si>
    <t>(Apoteket) Apoteksstatistik till LOKE</t>
  </si>
  <si>
    <t>ASM:1432 - LOKE Apoteksstatistik till Prenumeranter [BroadcasterProcessingComponent,GzipProcessor]
ASM:1434 - Apoteksstatistik till LOKE []</t>
  </si>
  <si>
    <t>INT00066</t>
  </si>
  <si>
    <t>FRI Patientfakturaunderlag till Raindance RDSRP</t>
  </si>
  <si>
    <t>ASM:1586 - FRI Patientfakturaunderlag till EK RDSRP /adrpu [OverrideMonitoringProperties]
ASMOnRamp:SchLK-974 - Schemaläggningskomponenten-FileOnramp_v100 AMK:1586 []</t>
  </si>
  <si>
    <t>INT00067</t>
  </si>
  <si>
    <t>Cytobase Bokföringsunderlag till Raindance RDVGR (VGDB1440)</t>
  </si>
  <si>
    <t>ASM:1608 - Cytobase Bokföringsunderlag till Raindance till VGDB1440 [VGRFakturaToRaindanceBokforingfaktura]
Ersatt av INT00030</t>
  </si>
  <si>
    <t>INT00068</t>
  </si>
  <si>
    <t>Cytobase Kundfakturaunderlag till Raindance RDVGR (VGDB1440)</t>
  </si>
  <si>
    <t>ASM:1609 - Cytobase Kundfakturaunderlag till Raindance till VGDB1440 [VGRFakturaToRaindanceKundfaktura]
Ersatt av INT00030</t>
  </si>
  <si>
    <t>INT00069</t>
  </si>
  <si>
    <t>Raindance RDVGR Inkassoärenden (847) till Visma Collectors</t>
  </si>
  <si>
    <t>ASM:1715 - Ek ink/847 Inkassoärenden till Visma Collectors [OverrideMonitoringProperties]</t>
  </si>
  <si>
    <t>INT000701</t>
  </si>
  <si>
    <t>Personuppgiftstjänsten Personuppgifter (GetPersonsForProfileResponse) till Barium</t>
  </si>
  <si>
    <t>INT000702</t>
  </si>
  <si>
    <t>Personuppgiftstjänsten Personuppgifter (GetPersonsForProfileResponse) till Cerner Virtual</t>
  </si>
  <si>
    <t>INT000703</t>
  </si>
  <si>
    <t>Personuppgiftstjänsten Personuppgifter (GetPersonsForProfileResponse) till Lokala Säkerhetstjänster</t>
  </si>
  <si>
    <t>INT000704</t>
  </si>
  <si>
    <t>Personuppgiftstjänst (Inera) Personuppgifter (GetPersonsForProfileResponse) till Personuppgiftstjänsten</t>
  </si>
  <si>
    <t>INT000705</t>
  </si>
  <si>
    <t>Personuppgiftstjänsten Personuppgifter (GetPersonsForProfileResponse) till Raindance RDSRP</t>
  </si>
  <si>
    <t>SKLTP:176 - urn:riv:strategicresourcemanagement:persons:person:GetPersonsForProfileResponder:4 []</t>
  </si>
  <si>
    <t>INT000706</t>
  </si>
  <si>
    <t>Personuppgiftstjänsten Personuppgifter (GetPersonsForProfileResponse) till Uthopp 1177</t>
  </si>
  <si>
    <t>INT000707</t>
  </si>
  <si>
    <t>Personuppgiftstjänsten Personuppgifter (GetPersonsForProfileResponse) till VEP</t>
  </si>
  <si>
    <t>INT000708</t>
  </si>
  <si>
    <t>Personuppgiftstjänsten Personuppgifter (GetPersonsForProfileResponse) till Bifrost</t>
  </si>
  <si>
    <t>INT000709</t>
  </si>
  <si>
    <t>Personuppgiftstjänsten Personuppgifter (GetPersonsForProfileResponse) till Heimdall</t>
  </si>
  <si>
    <t>INT000710</t>
  </si>
  <si>
    <t>Personuppgiftstjänsten Personuppgifter (GetPersonsForProfileResponse) till CESAR Journalarkiv</t>
  </si>
  <si>
    <t>INT00071</t>
  </si>
  <si>
    <t>Personuppgiftstjänst (Inera) Personuppgifter (GetPersonsForProfileUnrestrictedResponse) till Lokal Personuppgiftstjänst</t>
  </si>
  <si>
    <t>SKLTP:177 - urn:riv:strategicresourcemanagement:persons:person:GetPersonsForProfileUnrestrictedResponder:4 []</t>
  </si>
  <si>
    <t>INT00072</t>
  </si>
  <si>
    <t>Personuppgiftstjänst (Inera) Personuppgifter (SearchPersonsForProfileResponse) till Personuppgiftstjänsten</t>
  </si>
  <si>
    <t>SKLTP:178 - urn:riv:strategicresourcemanagement:persons:person:SearchPersonsForProfileResponder:4 []</t>
  </si>
  <si>
    <t>INT00073</t>
  </si>
  <si>
    <t>Personuppgiftstjänst (Inera) SearchPersonsForProfileByOrderResponse till Lokal Personuppgiftstjänst</t>
  </si>
  <si>
    <t>SKLTP:179 - urn:riv:strategicresourcemanagement:persons:person:SearchPersonsForProfileByOrderResponder:4 []</t>
  </si>
  <si>
    <t>INT00074</t>
  </si>
  <si>
    <t>Personuppgiftstjänst (Inera) Personuppgifter (SearchPersonsForProfileByOrderUnrestricted) till Lokal Personuppgiftstjänst</t>
  </si>
  <si>
    <t>SKLTP:180 - urn:riv:strategicresourcemanagement:persons:person:SearchPersonsForProfileByOrderUnrestrictedResponder:4 []</t>
  </si>
  <si>
    <t>INT00075</t>
  </si>
  <si>
    <t>Personuppgiftstjänst (Inera) Personuppgifter (SearchPersonsForProfileUnrestricted) till Lokal Personuppgiftstjänst</t>
  </si>
  <si>
    <t>SKLTP:181 - urn:riv:strategicresourcemanagement:persons:person:SearchPersonsForProfileUnrestrictedResponder:4 []</t>
  </si>
  <si>
    <t>INT00076</t>
  </si>
  <si>
    <t>Personuppgiftstjänsten UpdatePerson till Personuppgiftstjänst (Inera)</t>
  </si>
  <si>
    <t>SKLTP:182 - urn:riv:strategicresourcemanagement:persons:person:UpdatePersonResponder:4 []</t>
  </si>
  <si>
    <t>INT00077</t>
  </si>
  <si>
    <t>Raindance RDVGR Betalningar/Makuleringar (847) till Visma Collectors</t>
  </si>
  <si>
    <t>ASM:1716 - Ek ink/847 Betalningar Och Makuleringar till Visma Collectors [OverrideMonitoringProperties]</t>
  </si>
  <si>
    <t>INT00078</t>
  </si>
  <si>
    <t>Visma Collectors Betalningsredovisning (847) till Raindance RDVGR</t>
  </si>
  <si>
    <t>ASM:1717 - Visma Collectors Betalningsredovisning till Ek /ink/847 [OverrideMonitoringProperties]</t>
  </si>
  <si>
    <t>INT00079</t>
  </si>
  <si>
    <t>Raindance RDVGR Inkassoärenden (851) till Visma Collectors</t>
  </si>
  <si>
    <t>ASM:1718 - Ek ink/851 Inkassoärenden till Visma Collectors [OverrideMonitoringProperties]</t>
  </si>
  <si>
    <t>INT00080</t>
  </si>
  <si>
    <t>INT000811</t>
  </si>
  <si>
    <t>VARA (EHM) Läkemedels- och förbrukningsartiklar (VARA5) till Sjukhusapoteket</t>
  </si>
  <si>
    <t>ASM:1332 - VARA5 från eHälsomyndigheten till Prenumeranter [BroadcasterProcessingComponent]
ASM:1340 - VARA5 från eHälsomyndigheten till pren. Sjukhusapotek Gbg []</t>
  </si>
  <si>
    <t>INT000812</t>
  </si>
  <si>
    <t>VARA (EHM) Läkemedels- och förbrukningsartiklar (VARA5) till Candos</t>
  </si>
  <si>
    <t>ASM:1332 - VARA5 från eHälsomyndigheten till Prenumeranter [BroadcasterProcessingComponent]
ASM:1339 - EHM VARA5 till slvdvgr (pren) []</t>
  </si>
  <si>
    <t>INT000813</t>
  </si>
  <si>
    <t>VARA (EHM) Läkemedels- och förbrukningsartiklar (VARA5) till Digitalis</t>
  </si>
  <si>
    <t>ASM:1332 - VARA5 från eHälsomyndigheten till Prenumeranter [BroadcasterProcessingComponent]
ASM:1338 - VARA5 från eHälsomyndigheten till pren. DIGITALIS []</t>
  </si>
  <si>
    <t>INT000814</t>
  </si>
  <si>
    <t>VARA (EHM) Läkemedels- och förbrukningsartiklar (VARA5) till LOKE</t>
  </si>
  <si>
    <t>ASM:1332 - VARA5 från eHälsomyndigheten till Prenumeranter [BroadcasterProcessingComponent]
ASM:1337 - VARA5 från eHälsomyndigheten till pren. LOKE []</t>
  </si>
  <si>
    <t>INT00082</t>
  </si>
  <si>
    <t>Orbit Avbokning operation till Elvis</t>
  </si>
  <si>
    <t>Custom-Mule:operation-treatment_CancelSurgeryBooking - Custom-Mule operation-treatment_CancelSurgeryBooking jms-in [operation-treatment]</t>
  </si>
  <si>
    <t>INT00083</t>
  </si>
  <si>
    <t>Orbit Bokning operation till Elvis</t>
  </si>
  <si>
    <t>Custom-Mule:operation-treatment_MakeSurgeryBooking - Custom-Mule operation-treatment_MakeSurgeryBooking jms-in [operation-treatment]</t>
  </si>
  <si>
    <t>INT00084</t>
  </si>
  <si>
    <t>Orbit Ombokning operation till Elvis</t>
  </si>
  <si>
    <t>Custom-Mule:operation-treatment_UpdateSurgeryBooking - Custom-Mule operation-treatment_UpdateSurgeryBooking jms-in [operation-treatment]</t>
  </si>
  <si>
    <t>INT000851</t>
  </si>
  <si>
    <t>AsynjaVisph SMS-meddelande till SMS-tjänst</t>
  </si>
  <si>
    <t>Custom-Mule:messaging-adapter_SendMessageAsync - Custom-Mule messaging-adapter_SendMessageAsync jms-in [messaging-adapter]
ASMOnRamp:SchLK-630 - Schemaläggningskomponenten-FileOnramp_v100 AMK:955 []
ASMOnRamp:SchLK-581 - Schemaläggningskomponenten-FileOnramp_v100 AMK:743 []
ASMOnRamp:SchLK-573 - Schemaläggningskomponenten-FileOnramp_v100 AMK:705_2 []
ASMOnRamp:SchLK-572 - Schemaläggningskomponenten-FileOnramp_v100 AMK:705 []
ASM:955 - RHKS SMS till Kofax PROD [TopcallToSendMessage]
ASMOnRamp:SchLK-312 - Schemaläggningskomponenten-FileOnramp_v100 AMK:1047 []
ASM:1047 - NH Direkt-SMS till LEKAB [AsynjavispsmsToTopcall,TopcallToSendMessage]
ASM:743 - NH SMS till Kofax [TopcallToSendMessage,AsynjavispsmsToTopcall]
ASM:705 - Elvis SMS till Kofax [TopcallToSendMessage]</t>
  </si>
  <si>
    <t>INT000852</t>
  </si>
  <si>
    <t>Elvis SMS-meddelande till SMS-tjänst</t>
  </si>
  <si>
    <t>INT000853</t>
  </si>
  <si>
    <t>RHKS SMS-meddelande till SMS-tjänst</t>
  </si>
  <si>
    <t>INT00086</t>
  </si>
  <si>
    <t>Raindance RDVGR Betalningar/Makuleringar (851) till (Visma Collectors)</t>
  </si>
  <si>
    <t>ASM:1719 - Ek ink/851 Betalningar Och Makuleringar till Visma Collectors [OverrideMonitoringProperties]</t>
  </si>
  <si>
    <t>INT00087</t>
  </si>
  <si>
    <t>(Visma Collectors) Betalningsredovisning (851) till Raindance RDVGR</t>
  </si>
  <si>
    <t>ASM:1720 - Visma Collectors Betalningsredovisning till Ek /ink/851 [OverrideMonitoringProperties]</t>
  </si>
  <si>
    <t>INT00088</t>
  </si>
  <si>
    <t>Raindance RDVGR Inkassoärenden (852) till (Visma Collectors)</t>
  </si>
  <si>
    <t>ASM:1721 - Ek ink/852 Inkassoärenden till Visma Collectors [OverrideMonitoringProperties]</t>
  </si>
  <si>
    <t>INT00089</t>
  </si>
  <si>
    <t>Raindance RDVGR Betalningar/Makuleringar (852) till (Visma Collectors)</t>
  </si>
  <si>
    <t>ASM:1722 - Ek ink/852 Betalningar Och Makuleringar till Visma Collectors [OverrideMonitoringProperties]</t>
  </si>
  <si>
    <t>INT00090</t>
  </si>
  <si>
    <t>Millennium Observationer (GetObservationsResponse) till 1177</t>
  </si>
  <si>
    <t>SKLTP:221 - urn:riv:clinicalprocess:healthcond:basic:GetObservationsResponder:1
Anypoint:millennium-jvn-adapter</t>
  </si>
  <si>
    <t>INT00091</t>
  </si>
  <si>
    <t>(Visma Collectors) Betalningsredovisning (852) till Raindance RDVGR</t>
  </si>
  <si>
    <t>ASM:1723 - Visma Collectors Betalningsredovisning till Ek /ink/852 [OverrideMonitoringProperties]</t>
  </si>
  <si>
    <t>INT00092</t>
  </si>
  <si>
    <t>Raindance RDVGR Inkassoärenden (853) till (Visma Collectors)</t>
  </si>
  <si>
    <t>ASM:1724 - Ek ink/853 Inkassoärenden till Visma Collectors [OverrideMonitoringProperties]</t>
  </si>
  <si>
    <t>INT00093</t>
  </si>
  <si>
    <t>Raindance RDVGR Betalningar/Makuleringar (853) till (Visma Collectors)</t>
  </si>
  <si>
    <t>ASM:1725 - Ek ink/853 Betalningar Och Makuleringar till Visma Collectors [OverrideMonitoringProperties]</t>
  </si>
  <si>
    <t>INT00094</t>
  </si>
  <si>
    <t>(Visma Collectors) Betalningsredovisning (853) till Raindance RDVGR</t>
  </si>
  <si>
    <t>ASM:1726 - Visma Collectors Betalningsredovisning till Ek /ink/853 [OverrideMonitoringProperties]</t>
  </si>
  <si>
    <t>INT00095</t>
  </si>
  <si>
    <t>Raindance RDVGR Inkassoärenden (855) till (Visma Collectors)</t>
  </si>
  <si>
    <t>ASM:1727 - Ek ink/855 Inkassoärenden till Visma Collectors [OverrideMonitoringProperties]</t>
  </si>
  <si>
    <t>INT00096</t>
  </si>
  <si>
    <t>Raindance RDVGR Betalningar/Makuleringar (855) till (Visma Collectors)</t>
  </si>
  <si>
    <t>ASM:1728 - Ek ink/855 Betalningar Och Makuleringar till Visma Collectors [OverrideMonitoringProperties]</t>
  </si>
  <si>
    <t>INT00097</t>
  </si>
  <si>
    <t>(Visma Collectors) Betalningsredovisning (855) till Raindance RDVGR</t>
  </si>
  <si>
    <t>ASM:1729 - Visma Collectors Betalningsredovisning till Ek /ink/855 [OverrideMonitoringProperties]</t>
  </si>
  <si>
    <t>INT000981</t>
  </si>
  <si>
    <t>KIV Units till Bifrost</t>
  </si>
  <si>
    <t>INT000982</t>
  </si>
  <si>
    <t>KIV Units till Heimdall</t>
  </si>
  <si>
    <t>INT000983</t>
  </si>
  <si>
    <t>KIV Units till Dialog+</t>
  </si>
  <si>
    <t>INT000987</t>
  </si>
  <si>
    <t>KIV Units till E-Arkiv</t>
  </si>
  <si>
    <t>INT000984</t>
  </si>
  <si>
    <t>KIV Units till FME</t>
  </si>
  <si>
    <t>INT000985</t>
  </si>
  <si>
    <t>KIV Units till Kalkylverktyget (KPP)</t>
  </si>
  <si>
    <t>INT000986</t>
  </si>
  <si>
    <t>KIV Units till VEP</t>
  </si>
  <si>
    <t>INT00099</t>
  </si>
  <si>
    <t>KiV OrganizationalRole till VEP</t>
  </si>
  <si>
    <t>API-Gateway:1544020 - p-organizationalrole []
API-Gateway:1698271 - p-healthcareunit []</t>
  </si>
  <si>
    <t>INT00100</t>
  </si>
  <si>
    <t>Tears CNI-file till SCB</t>
  </si>
  <si>
    <t>ASM:84 - TEARS CNI-file SCB [OverrideMonitoringProperties]
ASMOnRamp:SchLK-615 - Schemaläggningskomponenten-FileOnramp_v100 AMK:84 []</t>
  </si>
  <si>
    <t>INT00101</t>
  </si>
  <si>
    <t>1177 Formulärtjänst Formulärsvar till (SU Neurologimottagning)</t>
  </si>
  <si>
    <t>ASM:1415 - 1177 Formulärsvar SFTP till Neurologimottagning Sahlgrenska []</t>
  </si>
  <si>
    <t>INT00102</t>
  </si>
  <si>
    <t>1177 Formulärtjänst Formulärsvar till (SU Psykiatri)</t>
  </si>
  <si>
    <t>ASM:1416 - 1177 Formulärsvar SFTP till Verksamhet Psykiatri Affektiva Sahlgrenska []</t>
  </si>
  <si>
    <t>INT00103</t>
  </si>
  <si>
    <t>1177 Formulärtjänst Formulärsvar till (SKaS Covid-uppföljning)</t>
  </si>
  <si>
    <t>ASM:1598 - 1177 Formulärsvar SFTP till Covid-uppföljningen vid SKaS M5 Psykiatri []</t>
  </si>
  <si>
    <t>INT00104</t>
  </si>
  <si>
    <t>1177 Formulärtjänst Formulärsvar till (SU Kirurgi Östra)</t>
  </si>
  <si>
    <t>ASM:1622 - 1177 Formulärsvar SFTP till SU Kirurgi Östra []</t>
  </si>
  <si>
    <t>INT00105</t>
  </si>
  <si>
    <t>1177 Formulärtjänst Formulärsvar till SmiDig</t>
  </si>
  <si>
    <t>ASM:1440 - 1177 Formulärsvar SFTP till SmiDig DFS []</t>
  </si>
  <si>
    <t>INT00129</t>
  </si>
  <si>
    <t>Adapt Ledtider till Väntetidsdatabasen</t>
  </si>
  <si>
    <t>INT00130</t>
  </si>
  <si>
    <t>Agfa RIS (SU) Produktionsstatistik till Labportalen</t>
  </si>
  <si>
    <t>ASM:810 - AGFA SU Produktionsstatistik till BI [OverrideMonitoringProperties]
ASMOnRamp:SchLK-614 - Schemaläggningskomponenten-FileOnramp_v100 AMK:810 []</t>
  </si>
  <si>
    <t>INT00131</t>
  </si>
  <si>
    <t>Sympathy Canceranmälan till RCC</t>
  </si>
  <si>
    <t>ASM:814 - Sympathy Canceranmälan till RCC []</t>
  </si>
  <si>
    <t>INT00132</t>
  </si>
  <si>
    <t>APL Bokföringstransaktioner till Raindance</t>
  </si>
  <si>
    <t>ASMOnRamp:SchLK-986 - Schemaläggningskomponenten-FileOnramp_v100 AMK:204 []
ASM:204 - APL Bokföring till RD [OverrideMonitoringProperties]</t>
  </si>
  <si>
    <t>INT00133</t>
  </si>
  <si>
    <t>(APL) Apoteksdata till Cognos</t>
  </si>
  <si>
    <t>INT00134</t>
  </si>
  <si>
    <t>(Apoteket APS) Apoteksdata till Cognos</t>
  </si>
  <si>
    <t>ASM:90 - Apoteket APS till BI [GzipProcessor]</t>
  </si>
  <si>
    <t>INT00135</t>
  </si>
  <si>
    <t>(Apoteket KUND) Apoteksdata till Cognos</t>
  </si>
  <si>
    <t>ASM:92 - Apoteket KUND till BI [GzipProcessor]</t>
  </si>
  <si>
    <t>INT00136</t>
  </si>
  <si>
    <t>(EHM) Apoteksdata till Cognos</t>
  </si>
  <si>
    <t>ASM:93 - EHM KUND till BI [GzipProcessor]</t>
  </si>
  <si>
    <t>INT00137</t>
  </si>
  <si>
    <t>AsynjaVisph Kassafil till (NH Ekonomikontor)</t>
  </si>
  <si>
    <t>ASM:662 - NH Asynja kassafiler till NH Ekonomikontor [OverrideMonitoringProperties]
ASMOnRamp:SchLK-545 - Schemaläggningskomponenten-FileOnramp_v100 AMK:662 []
ASMOnRamp:SchLK-546 - Schemaläggningskomponenten-FileOnramp_v100 AMK:662_StgCSw []</t>
  </si>
  <si>
    <t>INT00138</t>
  </si>
  <si>
    <t>AsynjaVisph Kassafil till Achima Care (Uddevalla VC)</t>
  </si>
  <si>
    <t>ASM:1133 - NH Asynja kassafiler till Achima Care Uddevalla VC [OverrideMonitoringProperties]
ASMOnRamp:SchLK-423 - Schemaläggningskomponenten-FileOnramp_v100 AMK:1133 []</t>
  </si>
  <si>
    <t>INT00139</t>
  </si>
  <si>
    <t>AsynjaVisph Kassarapport till Achima Care (Uddevalla VC)</t>
  </si>
  <si>
    <t>ASM:1134 - NH Asynja kassarapport till Achima Care Uddevalla VC [OverrideMonitoringProperties]
ASMOnRamp:SchLK-424 - Schemaläggningskomponenten-FileOnramp_v100 AMK:1134 []</t>
  </si>
  <si>
    <t>INT00140</t>
  </si>
  <si>
    <t>ASMOnRamp:SchLK-307 - Schemaläggningskomponenten-FileOnramp_v100 AMK:1036 []
ASMOnRamp:SchLK-308 - Schemaläggningskomponenten-FileOnramp_v100 AMK:1036_StgCSw []
ASM:1036 - NH Asynja kassafil till Ek för Hab o Hälsa [OverrideMonitoringProperties]</t>
  </si>
  <si>
    <t>INT00141</t>
  </si>
  <si>
    <t>AsynjaVisph Patientenkätunderlag till KeyForCare</t>
  </si>
  <si>
    <t>ASM:1413 - NH Patientenkätunderlag till KeyForCare []
ASMOnRamp:SchLK-833 - Schemaläggningskomponenten-FileOnramp_v100 AMK:1413 []</t>
  </si>
  <si>
    <t>INT00142</t>
  </si>
  <si>
    <t>AsynjaVisph Kassafil till (NH Rehabpraktiken Dalsland)</t>
  </si>
  <si>
    <t>ASM:1120 - NH Asynja kassafiler till Rehabpraktiken Dalsland [OverrideMonitoringProperties]
ASMOnRamp:SchLK-416 - Schemaläggningskomponenten-FileOnramp_v100 AMK:1120 []</t>
  </si>
  <si>
    <t>INT00143</t>
  </si>
  <si>
    <t>AsynjaVisph Kassarapport till (NH Rehabpraktiken Dalsland)</t>
  </si>
  <si>
    <t>ASM:1119 - NH Asynja kassarapport till Rehabpraktiken Dalsland [OverrideMonitoringProperties]
ASMOnRamp:SchLK-414 - Schemaläggningskomponenten-FileOnramp_v100 AMK:1119 []</t>
  </si>
  <si>
    <t>INT00144</t>
  </si>
  <si>
    <t>Auditbase Väntetider till GRAL</t>
  </si>
  <si>
    <t>ASM:356 - Auditbase Väntetider till GRAL [OverrideMonitoringProperties,BroadcasterProcessingComponent]</t>
  </si>
  <si>
    <t>INT00145</t>
  </si>
  <si>
    <t>Auditbase Patientfaktura till Raindance RDSRP</t>
  </si>
  <si>
    <t>ASM:237 - HoH AuditBase Patientfakt till EK RDSRP 306/230/aud [OverrideMonitoringProperties]
ASMOnRamp:SchLK-484 - Schemaläggningskomponenten-FileOnramp_v100 AMK:237 []</t>
  </si>
  <si>
    <t>INT00146</t>
  </si>
  <si>
    <t>(NU Baktlab) Ekonomifil till Raindance</t>
  </si>
  <si>
    <t>ASM:754 - NU Baktlab ekonomifil till Raindance [OverrideMonitoringProperties]
ASMOnRamp:SchLK-591 - Schemaläggningskomponenten-FileOnramp_v100 AMK:754 []</t>
  </si>
  <si>
    <t>INT00147</t>
  </si>
  <si>
    <t>Barium Kundfaktura till Raindance</t>
  </si>
  <si>
    <t>ASMOnRamp:SchLK-818 - Schemaläggningskomponenten-FileOnramp_v100 AMK:1342_1 []
ASM:1342 - Barium Kundfakturafil till EK Raindance [OverrideMonitoringProperties]
ASMOnRamp:SchLK-459 - Schemaläggningskomponenten-FileOnramp_v100 AMK:1342 []</t>
  </si>
  <si>
    <t>INT00148</t>
  </si>
  <si>
    <t>Biobanksforskning (SÄS) Provrörsinformation till AliBi (GU)</t>
  </si>
  <si>
    <t>ASMOnRamp:SchLK-989 - Schemaläggningskomponenten-FileOnramp_v100 AMK:1618 []
ASM:1618 - Provrörsinformation från SäS till GU AliBi []</t>
  </si>
  <si>
    <t>INT00149</t>
  </si>
  <si>
    <t>Biobanksforskning (NU) Provrörsinformation till AliBi (GU)</t>
  </si>
  <si>
    <t>ASMOnRamp:SchLK-990 - Schemaläggningskomponenten-FileOnramp_v100 AMK:1619 []
ASM:1619 - Provrörsinformation från NU till GU AliBi []</t>
  </si>
  <si>
    <t>INT00150</t>
  </si>
  <si>
    <t>(SU Blodcentralen) Ekonomifil till Raindance</t>
  </si>
  <si>
    <t>ASM:768 - SU Blodcentralen  ekonomifil till Raindance [OverrideMonitoringProperties]
ASMOnRamp:SchLK-600 - Schemaläggningskomponenten-FileOnramp_v100 AMK:768 []</t>
  </si>
  <si>
    <t>INT00151</t>
  </si>
  <si>
    <t>(NU Blodcentralen) Ekonomifil till Raindance</t>
  </si>
  <si>
    <t>ASM:759 - NU Blodcentralen ekonomifil till Raindance [OverrideMonitoringProperties]
ASMOnRamp:SchLK-596 - Schemaläggningskomponenten-FileOnramp_v100 AMK:759 []</t>
  </si>
  <si>
    <t>INT00152</t>
  </si>
  <si>
    <t>Bilbokning Fakturaunderlag till Raindance</t>
  </si>
  <si>
    <t>Se INT02002</t>
  </si>
  <si>
    <t>INT00153</t>
  </si>
  <si>
    <t>AsynjaVisph Vaccinationsrapport till NVR (FoHM)</t>
  </si>
  <si>
    <t>ASM:1152 - AsynjaVisph Vaccinationsfil till Folkhälsomyndigheten []
ASMOnRamp:SchLK-435 - Schemaläggningskomponenten-FileOnramp_v100 AMK:1152 []</t>
  </si>
  <si>
    <t>INT00154</t>
  </si>
  <si>
    <t>EfakturaNotification Efaktura:Notification till Folktandvården</t>
  </si>
  <si>
    <t>ASM:1113 - EfakturaNotification_Tieto_Raindance [OverrideMonitoringProperties]</t>
  </si>
  <si>
    <t>INT00155</t>
  </si>
  <si>
    <t>Hjälpmedelstjänsten Produktkatalog till Sesam</t>
  </si>
  <si>
    <t>ASM:1118 - SESAM Hjälpmedelstjänsten []</t>
  </si>
  <si>
    <t>INT00156</t>
  </si>
  <si>
    <t>Raindance Patientfaktura till Strålfors eBrev</t>
  </si>
  <si>
    <t>ASM:1344 - EK Raindance patientfakturor till Strålfors Posten [OverrideMonitoringProperties]
ASMOnRamp:SchLK-460 - Schemaläggningskomponenten-FileOnramp_v100 AMK:1344 []
Ersatt av INT01287 - ASM:1583</t>
  </si>
  <si>
    <t>INT00157</t>
  </si>
  <si>
    <t>Matilda Ekonomidata till Raindance</t>
  </si>
  <si>
    <t>ASMOnRamp:SchLK-520 - Schemaläggningskomponenten-FileOnramp_v100 AMK:375 []
ASM:375 - VGR MATILDA EKO till EK MATILDA [BroadcasterProcessingComponent,OverrideMonitoringProperties]</t>
  </si>
  <si>
    <t>INT00158</t>
  </si>
  <si>
    <t>Ekonomiservice Leverantörsfaktura till Raindance</t>
  </si>
  <si>
    <t>ASM:1121 - EK underlag leverantörsfakturor Miljö till EK /lrreg [OverrideMonitoringProperties]
ASMOnRamp:SchLK-417 - Schemaläggningskomponenten-FileOnramp_v100 AMK:1121 []</t>
  </si>
  <si>
    <t>INT00159</t>
  </si>
  <si>
    <t>ASMOnRamp:SchLK-418 - Schemaläggningskomponenten-FileOnramp_v100 AMK:1122 []</t>
  </si>
  <si>
    <t>INT00160</t>
  </si>
  <si>
    <t>ASM:1123 - EK underlag leverantörsfakturor Beredning MR till EK /lrreg [OverrideMonitoringProperties]
ASMOnRamp:SchLK-419 - Schemaläggningskomponenten-FileOnramp_v100 AMK:1123 []</t>
  </si>
  <si>
    <t>INT00161</t>
  </si>
  <si>
    <t>ASM:1149 - EK underlag leverantörsfakturor Regional Utveckling till EK /lrreg [OverrideMonitoringProperties]
ASMOnRamp:SchLK-1049 - Schemaläggningskomponenten-FileOnramp_v100 AMK:1149_1 []
ASMOnRamp:SchLK-432 - Schemaläggningskomponenten-FileOnramp_v100 AMK:1149 []</t>
  </si>
  <si>
    <t>INT00162</t>
  </si>
  <si>
    <t>ASM:1151 - EK underlag leverantörsfakturor Kultur till EK /lrreg [OverrideMonitoringProperties]
ASMOnRamp:SchLK-1048 - Schemaläggningskomponenten-FileOnramp_v100 AMK:1151_1 []
ASMOnRamp:SchLK-434 - Schemaläggningskomponenten-FileOnramp_v100 AMK:1151 []</t>
  </si>
  <si>
    <t>INT00163</t>
  </si>
  <si>
    <t>ASM:1334 - EK underlag leverantörsfakturor Kollektivtrafiknämnden  till EK /lrreg [OverrideMonitoringProperties]
ASMOnRamp:SchLK-457 - Schemaläggningskomponenten-FileOnramp_v100 AMK:1334 []
ASMOnRamp:SchLK-1047 - Schemaläggningskomponenten-FileOnramp_v100 AMK:1334_1 []</t>
  </si>
  <si>
    <t>INT00164</t>
  </si>
  <si>
    <t>Raindance Faktura till Strålfors eBrev</t>
  </si>
  <si>
    <t>ASM:1555 - Raindance Fakturor i Zip Format till Posten/Strålfors []</t>
  </si>
  <si>
    <t>INT00165</t>
  </si>
  <si>
    <t>Ekonomiservice RPA REFERENSLISTOR till Efakturatjänst</t>
  </si>
  <si>
    <t>ASM:1437 - Referenslistor till Efakturatjänst []
ASMOnRamp:SchLK-885 - Schemaläggningskomponenten-FileOnramp_v100 AMK:1437 []</t>
  </si>
  <si>
    <t>INT00166</t>
  </si>
  <si>
    <t>Elvis (SU) Kallelse till Strålfors eBrev</t>
  </si>
  <si>
    <t>ASM:1561 - eBrevBatch - Uppdrag VASTA002 från Elvis till Parajett []
ASMOnRamp:SchLK-936 - Schemaläggningskomponenten-FileOnramp_v100 AMK:1561 []</t>
  </si>
  <si>
    <t>INT00167</t>
  </si>
  <si>
    <t>(RHKS) Kallelse Bukaorta till Strålfors eBrev</t>
  </si>
  <si>
    <t>ASM:1562 - eBrevBatch - Uppdrag VGRELVC5 från RHKS till Parajett []
ASMOnRamp:SchLK-937 - Schemaläggningskomponenten-FileOnramp_v100 AMK:1562 []</t>
  </si>
  <si>
    <t>INT00168</t>
  </si>
  <si>
    <t>(RHKS) Kallelse Gynscreening till Strålfors eBrev</t>
  </si>
  <si>
    <t>ASM:1563 - eBrevBatch - Uppdrag VGRSCRC5 från RHKS till Parajett []
ASMOnRamp:SchLK-938 - Schemaläggningskomponenten-FileOnramp_v100 AMK:1563 []</t>
  </si>
  <si>
    <t>INT00169</t>
  </si>
  <si>
    <t>Elvis_Prestationer ELVIS_GRAL till BI_Fileshare.SjukhusEpisod</t>
  </si>
  <si>
    <t>ASM:1167 - Elvis Prestationer [OverrideMonitoringProperties]
ASMOnRamp:SchLK-439 - Schemaläggningskomponenten-FileOnramp_v100 AMK:1167 []</t>
  </si>
  <si>
    <t>INT00170</t>
  </si>
  <si>
    <t>ePassi Bokföringsunderlag till Raindance</t>
  </si>
  <si>
    <t>ASM:1347 - Bokföringsfil ePassi till Raindance [OverrideMonitoringProperties]</t>
  </si>
  <si>
    <t>INT00171</t>
  </si>
  <si>
    <t>Eyedoc eBrev till Strålfors eBrev</t>
  </si>
  <si>
    <t>ASM:1124 - Eyedoc Batch Filer till Parajett [OverrideMonitoringProperties]
ASMOnRamp:SchLK-420 - Schemaläggningskomponenten-FileOnramp_v100 AMK:1124 []</t>
  </si>
  <si>
    <t>INT00172</t>
  </si>
  <si>
    <t>Eyedoc FTPTEST till Strålfors eBrev</t>
  </si>
  <si>
    <t>ASM:1525 - KOMMTEST Batch Filer till Posten []</t>
  </si>
  <si>
    <t>INT00173</t>
  </si>
  <si>
    <t>Prodentus Faktura till Raindance</t>
  </si>
  <si>
    <t>ASM:238 - PRODENTUS Fakturor till Ek 220/pro/ [OverrideMonitoringProperties]</t>
  </si>
  <si>
    <t>INT00174</t>
  </si>
  <si>
    <t>Fleas Debiteringsunderlag till Raindance</t>
  </si>
  <si>
    <t>ASM:1329 - VGR EKO Debiteringsfil till Ek fleas [OverrideMonitoringProperties]
ASMOnRamp:SchLK-456 - Schemaläggningskomponenten-FileOnramp_v100 AMK:1329 []</t>
  </si>
  <si>
    <t>INT00175</t>
  </si>
  <si>
    <t>Fleas Order till SRS</t>
  </si>
  <si>
    <t>ASM:1142 - FLEAS Order til SRS []
ASMOnRamp:SchLK-429 - Schemaläggningskomponenten-FileOnramp_v100 AMK:1142 []</t>
  </si>
  <si>
    <t>INT00176</t>
  </si>
  <si>
    <t>FlexLab (SU) Provsvar till DiaVu</t>
  </si>
  <si>
    <t>ASM:1412 - Flexlab SU Lifecare svar till DiaVu []
ASMOnRamp:SchLK-831 - Schemaläggningskomponenten-FileOnramp_v100 AMK:1412 []</t>
  </si>
  <si>
    <t>INT00177</t>
  </si>
  <si>
    <t>FlexLab (SU) Provsvar Psykiatriaffektiva till Qlikview</t>
  </si>
  <si>
    <t>ASM:1410 - Flexlab SU Lifecare Psykiatriaffektiva svar till Qlikview []
ASMOnRamp:SchLK-829 - Schemaläggningskomponenten-FileOnramp_v100 AMK:1410 []</t>
  </si>
  <si>
    <t>INT00178</t>
  </si>
  <si>
    <t>FlexLab (SU) Provsvar Ortopedi till Qlikview</t>
  </si>
  <si>
    <t>ASM:1411 - Flexlab SU Lifecare Ortopedi svar till Qlikview []
ASMOnRamp:SchLK-830 - Schemaläggningskomponenten-FileOnramp_v100 AMK:1411 []</t>
  </si>
  <si>
    <t>INT00179</t>
  </si>
  <si>
    <t>SCB CNI-file till Tears</t>
  </si>
  <si>
    <t>ASM:89 - SCB CNI-file TEARS [OverrideMonitoringProperties]</t>
  </si>
  <si>
    <t>INT00180</t>
  </si>
  <si>
    <t>Göteborgsoperan Kassafil till Raindance</t>
  </si>
  <si>
    <t>Ersatt av INT00475 (ASM:1039)</t>
  </si>
  <si>
    <t>INT00181</t>
  </si>
  <si>
    <t>Hamlet Påfyllnadsorder till Marknadsplatsen</t>
  </si>
  <si>
    <t>ASM:1080 - Hamlet Påfyllnadsorder till VGR (Proceedo) [UBLOrderToProceedoOrder]
ASMOnRamp:SchLK-396 - Schemaläggningskomponenten-FileOnramp_v100 AMK:1080 []</t>
  </si>
  <si>
    <t>INT00182</t>
  </si>
  <si>
    <t>Hamlet Inleveransbekräftelse till Marknadsplatsen</t>
  </si>
  <si>
    <t>ASM:1083 - Hamlet Inleveransbekräftelse till VGR (Proceedo) [UblReceiptAdviceToProceedoGoodsReceival]
ASMOnRamp:SchLK-397 - Schemaläggningskomponenten-FileOnramp_v100 AMK:1083 []</t>
  </si>
  <si>
    <t>INT00183</t>
  </si>
  <si>
    <t>Hamlet Ekonomifil till Raindance</t>
  </si>
  <si>
    <t>ASM:1045 - Hamlet Ekonomifil till Raindance [OverrideMonitoringProperties]
ASMOnRamp:SchLK-310 - Schemaläggningskomponenten-FileOnramp_v100 AMK:1045 []</t>
  </si>
  <si>
    <t>INT00184</t>
  </si>
  <si>
    <t>Heroma Medarbetare till ePassi</t>
  </si>
  <si>
    <t>ASM:1345 - Medarbetare Heroma till ePassi [OverrideMonitoringProperties]
ASMOnRamp:SchLK-461 - Schemaläggningskomponenten-FileOnramp_v100 AMK:1345 []</t>
  </si>
  <si>
    <t>INT00185</t>
  </si>
  <si>
    <t>Heroma Ansvar till ePassi</t>
  </si>
  <si>
    <t>ASM:1346 - Ansvar Heroma till ePassi [OverrideMonitoringProperties]
ASMOnRamp:SchLK-462 - Schemaläggningskomponenten-FileOnramp_v100 AMK:1346 []</t>
  </si>
  <si>
    <t>INT00186</t>
  </si>
  <si>
    <t>Heroma Organisation till Maps</t>
  </si>
  <si>
    <t>ASM:1571 - Heroma Organisationsfil till Maps (Göteborg datacenter) []
ASMOnRamp:SchLK-959 - Schemaläggningskomponenten-FileOnramp_v100 AMK:1571 []</t>
  </si>
  <si>
    <t>INT00187</t>
  </si>
  <si>
    <t>Heroma Person till Maps</t>
  </si>
  <si>
    <t>ASM:1572 - Heroma Personfil till Maps (Göteborg datacenter) []
ASMOnRamp:SchLK-960 - Schemaläggningskomponenten-FileOnramp_v100 AMK:1572 []</t>
  </si>
  <si>
    <t>INT00188</t>
  </si>
  <si>
    <t>Heroma PerOrgRelations till Maps</t>
  </si>
  <si>
    <t>ASM:1574 - Heroma PersOrgRelationsfil till Maps (Göteborg datacenter) []
ASMOnRamp:SchLK-961 - Schemaläggningskomponenten-FileOnramp_v100 AMK:1574 []</t>
  </si>
  <si>
    <t>INT00189</t>
  </si>
  <si>
    <t>ICC GBG FTPTEST till ICC GBG</t>
  </si>
  <si>
    <t>ASM:5 - iCore Test ICORE_FTP_TEST till Test iCore []</t>
  </si>
  <si>
    <t>INT00190</t>
  </si>
  <si>
    <t>SIL (EHM) Läkemedelsinformation till Lokal SIL</t>
  </si>
  <si>
    <t>INT00191</t>
  </si>
  <si>
    <t>Inera SIL Läkemedelsinformation till Lokal SIL</t>
  </si>
  <si>
    <t>INT00192</t>
  </si>
  <si>
    <t>Inköp Katalog till Jeeves (Sisjödepån)</t>
  </si>
  <si>
    <t>ASM:1129 - Inköp Katalog till Jeeves (Sisjödepån) []
ASMOnRamp:SchLK-819 - Schemaläggningskomponenten-FileOnramp_v100 AMK:1129 []
ASMOnRamp:SchLK-820 - Schemaläggningskomponenten-FileOnramp_v100 AMK:1129_1 []</t>
  </si>
  <si>
    <t>INT00193</t>
  </si>
  <si>
    <t>Intrum Justitia Inbetalningsfil till Raindance</t>
  </si>
  <si>
    <t>Inget avtal i AMK, sätter status till avvecklad /CÖ 250417</t>
  </si>
  <si>
    <t>INT00194</t>
  </si>
  <si>
    <t>Intrum Justitia Påminnelser till Raindance</t>
  </si>
  <si>
    <t>ASM:967 - Intrum Justitia inbetalningsfil för påminnelse till Ek ink/in_bet [OverrideMonitoringProperties] --&gt; Finns ej i AMK, troligen avvecklad /CÖ 250417</t>
  </si>
  <si>
    <t>INT00195</t>
  </si>
  <si>
    <t>Ivard Ersättningsfil till Freja</t>
  </si>
  <si>
    <t>ASMOnRamp:SchLK-769 - Schemaläggningskomponenten-FileOnramp_v100 AMK:1368 []
ASM:1368 - Ivard Ersättningsfil till VGR EKO []</t>
  </si>
  <si>
    <t>INT00196</t>
  </si>
  <si>
    <t>Jeeves (Sisjödepån) Portorapport till Fleas</t>
  </si>
  <si>
    <t>ASM:1597 - Sisjödepån Jeeves Portorapport till Fleas []
ASMOnRamp:SchLK-976 - Schemaläggningskomponenten-FileOnramp_v100 AMK:1597 []</t>
  </si>
  <si>
    <t>INT00197</t>
  </si>
  <si>
    <t>Jeeves Fakturarader (Avtal- och processtrohet) till Gral</t>
  </si>
  <si>
    <t>ASM:1521 - Fakturarader Avtal- och Processtrohet Jeeves till Gral []
ASMOnRamp:SchLK-917 - Schemaläggningskomponenten-FileOnramp_v100 AMK:1521 []</t>
  </si>
  <si>
    <t>INT00198</t>
  </si>
  <si>
    <t>Jeeves Inleveranser (Avtal- och processtrohet) till Gral</t>
  </si>
  <si>
    <t>ASM:1522 - Inleveranser Avtal- och Processtrohet Jeeves till Gral []
ASMOnRamp:SchLK-918 - Schemaläggningskomponenten-FileOnramp_v100 AMK:1522 []</t>
  </si>
  <si>
    <t>INT00199</t>
  </si>
  <si>
    <t>Jeeves (Sisjödepån) Påfyllnadsorder till Marknadsplatsen</t>
  </si>
  <si>
    <t>ASM:1088 - Sisjödepån Påfyllnadsorder till VGR (Proceedo) [UBLOrderToProceedoOrder]
ASMOnRamp:SchLK-398 - Schemaläggningskomponenten-FileOnramp_v100 AMK:1088 []</t>
  </si>
  <si>
    <t>INT00200</t>
  </si>
  <si>
    <t>Jeeves (Sisjödepån) Inleveransbekräftelse till Marknadsplatsen</t>
  </si>
  <si>
    <t>ASM:1091 - Sisjödepån Inleveransbekräftelse till Proceedo [UblReceiptAdviceToProceedoGoodsReceival]
ASMOnRamp:SchLK-400 - Schemaläggningskomponenten-FileOnramp_v100 AMK:1091 []</t>
  </si>
  <si>
    <t>INT00201</t>
  </si>
  <si>
    <t>Jeeves (Sisjödepån) Ordererkännande till Marknadsplatsen</t>
  </si>
  <si>
    <t>ASM:1097 - Sisjödepån Ordererkännande till VGR (Proceedo) [JeevesContrlToEdifactOrdrsp]
ASMOnRamp:SchLK-401 - Schemaläggningskomponenten-FileOnramp_v100 AMK:1097 []</t>
  </si>
  <si>
    <t>INT00202</t>
  </si>
  <si>
    <t>Jeeves (Sisjödepån) Leveransavisering till Marknadsplatsen</t>
  </si>
  <si>
    <t>ASM:1100 - Sisjödepån Leveransavisering till VGR (Proceedo) [JeevesDesadvToEdifactDesadv]
ASMOnRamp:SchLK-402 - Schemaläggningskomponenten-FileOnramp_v100 AMK:1100 []</t>
  </si>
  <si>
    <t>INT00203</t>
  </si>
  <si>
    <t>Jeeves (Sisjödepån) Katalog till Marknadsplatsen</t>
  </si>
  <si>
    <t>ASM:1101 - Sisjödepån Katalog till VGR (Proceedo) []
ASMOnRamp:SchLK-403 - Schemaläggningskomponenten-FileOnramp_v100 AMK:1101 []</t>
  </si>
  <si>
    <t>INT00204</t>
  </si>
  <si>
    <t>Jeeves (Tryckeriet) Ordererkännande till Marknadsplatsen</t>
  </si>
  <si>
    <t>ASM:1104 - Tryckeriet Ordererkännande till VGR (Proceedo) [JeevesContrlToEdifactOrdrsp]
ASMOnRamp:SchLK-405 - Schemaläggningskomponenten-FileOnramp_v100 AMK:1104 []
ASMOnRamp:SchLK-981 - Schemaläggningskomponenten-FileOnramp_v100 AMK:1104_1 []</t>
  </si>
  <si>
    <t>INT00205</t>
  </si>
  <si>
    <t>Jeeves (Tryckeriet) Leveransavisering till Marknadsplatsen</t>
  </si>
  <si>
    <t>ASM:1106 - Tryckeriet Leveransavisering till VGR (Proceedo) [JeevesDesadvToEdifactDesadv]
ASMOnRamp:SchLK-406 - Schemaläggningskomponenten-FileOnramp_v100 AMK:1106 []
ASMOnRamp:SchLK-982 - Schemaläggningskomponenten-FileOnramp_v100 AMK:1106_1 []</t>
  </si>
  <si>
    <t>INT00206</t>
  </si>
  <si>
    <t>Jeeves (Tryckeriet) Katalog till Marknadsplatsen</t>
  </si>
  <si>
    <t>ASMOnRamp:SchLK-983 - Schemaläggningskomponenten-FileOnramp_v100 AMK:1107_1 []
ASM:1107 - Tryckeriet Katalog till VGR (Proceedo) []
ASMOnRamp:SchLK-407 - Schemaläggningskomponenten-FileOnramp_v100 AMK:1107 []</t>
  </si>
  <si>
    <t>INT00207</t>
  </si>
  <si>
    <t>Jeeves (Sisjödepån) Kundfakturaunderlag till Raindance</t>
  </si>
  <si>
    <t>ASMOnRamp:SchLK-404 - Schemaläggningskomponenten-FileOnramp_v100 AMK:1102 []
ASM:1102 - Sisjödepån Kundfakturaunderlag till Ek [VGRFakturaToRaindanceKundfaktura]</t>
  </si>
  <si>
    <t>INT00208</t>
  </si>
  <si>
    <t>Jeeves (Tryckeriet) Kundfakturaunderlag till Raindance</t>
  </si>
  <si>
    <t>ASMOnRamp:SchLK-408 - Schemaläggningskomponenten-FileOnramp_v100 AMK:1108 []
ASM:1108 - Tryckeriet Kundfakturaunderlag till Ek [VGRFakturaToRaindanceKundfaktura]</t>
  </si>
  <si>
    <t>INT00209</t>
  </si>
  <si>
    <t>Jeeves (Regionservice) Lagerkonteringsunderlag till Raindance</t>
  </si>
  <si>
    <t>ASM:1363 - MiV Lagerkonteringsunderlag till Ek [VGRFakturaToRaindanceBokforingfaktura]
ASMOnRamp:SchLK-764 - Schemaläggningskomponenten-FileOnramp_v100 AMK:1363 []</t>
  </si>
  <si>
    <t>INT00210</t>
  </si>
  <si>
    <t>Jeeves (Regionservice) Bokföringsunderlag till Raindance</t>
  </si>
  <si>
    <t>ASM:1364 - MiV Bokföringsunderlag till Ek [VGRFakturaToRaindanceBokforingfaktura]
ASMOnRamp:SchLK-765 - Schemaläggningskomponenten-FileOnramp_v100 AMK:1364 []</t>
  </si>
  <si>
    <t>INT00211</t>
  </si>
  <si>
    <t>Jeeves (Regionservice) Kundfakturaunderlag till Raindance</t>
  </si>
  <si>
    <t>ASM:1366 - MiV Kundfakturaunderlag till Ek [VGRFakturaToRaindanceKundfaktura]
ASMOnRamp:SchLK-766 - Schemaläggningskomponenten-FileOnramp_v100 AMK:1366 []</t>
  </si>
  <si>
    <t>INT00212</t>
  </si>
  <si>
    <t>Jeeves (Tryckeriet) Fakturaunderlag till Raindance</t>
  </si>
  <si>
    <t>ASM:1614 - Jeeves Tryckeriet VGRFaktura till Ek [VGRFakturaToRaindanceKundfaktura]
ASMOnRamp:SchLK-987 - Schemaläggningskomponenten-FileOnramp_v100 AMK:1614 []</t>
  </si>
  <si>
    <t>INT00213</t>
  </si>
  <si>
    <t>Journalia (SU Östra Barn) Labsvar Kvittens till FlexLab (SU Klinkem)</t>
  </si>
  <si>
    <t>ASM:890 - SU Akmott Östra Barn Labsvar kvittens till SU Klinkem []
ASMOnRamp:SchLK-620 - Schemaläggningskomponenten-FileOnramp_v100 AMK:890 []</t>
  </si>
  <si>
    <t>INT00214</t>
  </si>
  <si>
    <t>Journalia (SU Diabetes) Labsvar Kvittens till FlexLab (SU Klinkem)</t>
  </si>
  <si>
    <t>ASM:894 - SU AKmott Diabetes labsvar kvittens till SU Klinkem []
ASMOnRamp:SchLK-622 - Schemaläggningskomponenten-FileOnramp_v100 AMK:894 []</t>
  </si>
  <si>
    <t>INT00215</t>
  </si>
  <si>
    <t>(NU Kemlab) Ekonomifil till Raindance</t>
  </si>
  <si>
    <t>ASM:756 - NU Kemlab ekonomifil till Raindance [OverrideMonitoringProperties]
ASMOnRamp:SchLK-593 - Schemaläggningskomponenten-FileOnramp_v100 AMK:756 []</t>
  </si>
  <si>
    <t>INT00216</t>
  </si>
  <si>
    <t>(SÄS Klinkem) Kundfaktura till Raindance</t>
  </si>
  <si>
    <t>ASM:572 - SÄS Klinkem Kundfakt till EK 150KRKLI [OverrideMonitoringProperties]
ASMOnRamp:SchLK-532 - Schemaläggningskomponenten-FileOnramp_v100 AMK:572 []</t>
  </si>
  <si>
    <t>INT00217</t>
  </si>
  <si>
    <t>(SU Kemlab) Ekonomifil till Raindance</t>
  </si>
  <si>
    <t>ASM:771 - SU kemlab  ekonomifil till Raindance [OverrideMonitoringProperties]
ASMOnRamp:SchLK-601 - Schemaläggningskomponenten-FileOnramp_v100 AMK:771 []</t>
  </si>
  <si>
    <t>INT00218</t>
  </si>
  <si>
    <t>(SU Neurofys) Ekonomifil till Raindance</t>
  </si>
  <si>
    <t>ASM:772 - SU Neurofys  ekonomifil till Raindance [OverrideMonitoringProperties]
ASMOnRamp:SchLK-602 - Schemaläggningskomponenten-FileOnramp_v100 AMK:772 []</t>
  </si>
  <si>
    <t>INT00219</t>
  </si>
  <si>
    <t>(KS Lab) Kundfaktura till Raindance</t>
  </si>
  <si>
    <t>ASM:99 - KS Lab Kundfakt till Ek 195/lab [OverrideMonitoringProperties] --&gt; Finns ej i AMK, troligen avvecklad/ersatt. /CÖ 250417
ASMOnRamp:SchLK-640 - Schemaläggningskomponenten-FileOnramp_v100 AMK:99 []</t>
  </si>
  <si>
    <t>INT00220</t>
  </si>
  <si>
    <t>Landlord Fastigheter till Canea</t>
  </si>
  <si>
    <t>ASM:651 - VF Landlord Fastigheter till VF Canea []</t>
  </si>
  <si>
    <t>INT00221</t>
  </si>
  <si>
    <t>Landlord Förvaltningsobjekt till Canea</t>
  </si>
  <si>
    <t>ASM:652 - VF Landlord Förvaltningsobjekt Till VF Canea []</t>
  </si>
  <si>
    <t>INT00222</t>
  </si>
  <si>
    <t>Landlord Kunder till Canea</t>
  </si>
  <si>
    <t>ASM:653 - VF Landlord Kunder Till VF Canea []</t>
  </si>
  <si>
    <t>INT00223</t>
  </si>
  <si>
    <t>Landlord Leverantörer till Canea</t>
  </si>
  <si>
    <t>ASM:654 - VF Landlord Leverantörer Till VF Canea []</t>
  </si>
  <si>
    <t>INT00224</t>
  </si>
  <si>
    <t>Landlord Hyresvärdar till Canea</t>
  </si>
  <si>
    <t>ASM:655 - VF Landlord Hyresvärdar Till VF Canea []</t>
  </si>
  <si>
    <t>INT00225</t>
  </si>
  <si>
    <t>Landlord Uppdatering av projekt till Raindance</t>
  </si>
  <si>
    <t>ASM:368 - VF Uppdatering av projekt till EK 280/LL/In [OverrideMonitoringProperties]
ASMOnRamp:SchLK-519 - Schemaläggningskomponenten-FileOnramp_v100 AMK:368 []</t>
  </si>
  <si>
    <t>INT00226</t>
  </si>
  <si>
    <t>Landlord (Landlord-data) till Raindance</t>
  </si>
  <si>
    <t>ASM:1166 - VF LandlordIII (Faciliate) till EK 300/ll [OverrideMonitoringProperties]
ASMOnRamp:SchLK-438 - Schemaläggningskomponenten-FileOnramp_v100 AMK:1166 []</t>
  </si>
  <si>
    <t>INT00227</t>
  </si>
  <si>
    <t>Ledtider Elvis SVF ELVIS_SVF till BI_Fileshare.SjukhusEpisod</t>
  </si>
  <si>
    <t>ASM:1137 - Ledtider Elvis SVF [OverrideMonitoringProperties]
ASMOnRamp:SchLK-427 - Schemaläggningskomponenten-FileOnramp_v100 AMK:1137 []</t>
  </si>
  <si>
    <t>INT00228</t>
  </si>
  <si>
    <t>Ledtider SVF PREM Ledtider:SVF till Koncern_Dataoanalys</t>
  </si>
  <si>
    <t>ASM:968 - Ledtider SVF PREM [OverrideMonitoringProperties]
ASMOnRamp:SchLK-633 - Schemaläggningskomponenten-FileOnramp_v100 AMK:968 []</t>
  </si>
  <si>
    <t>INT00229</t>
  </si>
  <si>
    <t>Ledtider SVF Rapport Ledtider:SVF till Lundby Sjukhus</t>
  </si>
  <si>
    <t>ASMOnRamp:SchLK-634 - Schemaläggningskomponenten-FileOnramp_v100 AMK:969 []
ASM:969 - Ledtider SVF rapporter till Capio Lundby Sjukhus [OverrideMonitoringProperties]</t>
  </si>
  <si>
    <t>INT00230</t>
  </si>
  <si>
    <t>Lundby Sjukhus Ledtider:SVF till SjukhusEpisoder_DW</t>
  </si>
  <si>
    <t>ASM:698 - Ledtider SVF Capio Lundby Sjukhus [OverrideMonitoringProperties]</t>
  </si>
  <si>
    <t>INT00231</t>
  </si>
  <si>
    <t>Marknadsplatsen Attesträttigheter till Behörighetsportalen</t>
  </si>
  <si>
    <t>ASM:1441 - Attesträttigheter Marknadsplatsen till Behörighetsportalen []</t>
  </si>
  <si>
    <t>INT00232</t>
  </si>
  <si>
    <t>Marknadsplatsen Fakturarader (Avtal- och processtrohet) till Gral</t>
  </si>
  <si>
    <t>ASM:1479 - Avtal- och Processtrohet Marknadsplatsen till Denodo []</t>
  </si>
  <si>
    <t>INT00233</t>
  </si>
  <si>
    <t>Marknadsplatsen Ordererkännande/Orderbekräftelse till Hamlet</t>
  </si>
  <si>
    <t>ASM:1081 - Proceedo Ordererkännande och Orderbekräftelse till Hamlet [EdifactOrdrspToJeevesTra]</t>
  </si>
  <si>
    <t>INT00234</t>
  </si>
  <si>
    <t>Marknadsplatsen Leveransavisering till Hamlet</t>
  </si>
  <si>
    <t>ASM:1082 - Proceedo Leveransavisering till Hamlet [EdifactDesadvToJeevesAviExp]</t>
  </si>
  <si>
    <t>INT00235</t>
  </si>
  <si>
    <t>Marknadsplatsen Ordererkännande/Orderbekräftelse till Jeeves (Sisjödepån)</t>
  </si>
  <si>
    <t>ASM:1089 - Proceedo Ordererkännande och Orderbekräftelse till Sisjödepån [EdifactOrdrspToJeevesTra]</t>
  </si>
  <si>
    <t>INT00236</t>
  </si>
  <si>
    <t>Marknadsplatsen Leveransavisering till Jeeves (Sisjödepån)</t>
  </si>
  <si>
    <t>ASM:1090 - Proceedo Leveransavisering till Sisjödepån [EdifactDesadvToJeevesAviExp]</t>
  </si>
  <si>
    <t>INT00237</t>
  </si>
  <si>
    <t>Marknadsplatsen Katalog till Jeeves (Sisjödepån, Tryckeriet)</t>
  </si>
  <si>
    <t>ASM:1092 - Proceedo Katalog till Jeeves (Sisjödepån, Tryckeriet) [PricatToSvekatalog]</t>
  </si>
  <si>
    <t>INT00238</t>
  </si>
  <si>
    <t>Marknadsplatsen Kontoinformation till Jeeves (Sisjödepån)</t>
  </si>
  <si>
    <t>ASM:1093 - Proceedo Kontoinformation till Sisjödepån [ProceedoUnspscAccountToUblCommodityClassificationAccountInformation]</t>
  </si>
  <si>
    <t>INT00239</t>
  </si>
  <si>
    <t>Marknadsplatsen Order till Jeeves (Sisjödepån)</t>
  </si>
  <si>
    <t>ASM:1096 - Proceedo Order till Sisjödepån []</t>
  </si>
  <si>
    <t>INT00240</t>
  </si>
  <si>
    <t>Marknadsplatsen Order till Jeeves (Tryckeriet)</t>
  </si>
  <si>
    <t>ASM:1103 - Proceedo Order till Tryckeriet []</t>
  </si>
  <si>
    <t>INT00241</t>
  </si>
  <si>
    <t>Marknadsplatsen Leverantörskatalog till Koncerninköp</t>
  </si>
  <si>
    <t>ASM:1617 - Leverantörskataloger Visma Proceedo, Marknadsplatsen till Koncerninköp []</t>
  </si>
  <si>
    <t>INT00242</t>
  </si>
  <si>
    <t>Marknadsplatsen Preliminärbokning till Raindance</t>
  </si>
  <si>
    <t>ASM:1067 - Proceedo Preliminärbokning till Raindance [OverrideMonitoringProperties]</t>
  </si>
  <si>
    <t>INT00243</t>
  </si>
  <si>
    <t>Marknadsplatsen Slutbokning till Raindance</t>
  </si>
  <si>
    <t>ASM:1068 - Proceedo Slutbokningar (inkl. eventuella makuleringar) till Ek [OverrideMonitoringProperties]</t>
  </si>
  <si>
    <t>INT00244</t>
  </si>
  <si>
    <t>Marknadsplatsen Artiklar till RPA/Powerquery</t>
  </si>
  <si>
    <t>ASM:1451 - Artikelfil Marknadsplatsen till RPA/Powerquery []</t>
  </si>
  <si>
    <t>INT00245</t>
  </si>
  <si>
    <t>Matilda STATISTIK2 till Qlikview</t>
  </si>
  <si>
    <t>ASM:376 - VGR MATILDA STATISTIK2 till QLIKVIEW [OverrideMonitoringProperties]
ASMOnRamp:SchLK-521 - Schemaläggningskomponenten-FileOnramp_v100 AMK:376 []</t>
  </si>
  <si>
    <t>INT00246</t>
  </si>
  <si>
    <t>Matilda STATISTIK1 till Qlikview</t>
  </si>
  <si>
    <t>ASM:462 - VGR MATILDA STATISTIK1 till QLIKVIEW [OverrideMonitoringProperties]
ASMOnRamp:SchLK-526 - Schemaläggningskomponenten-FileOnramp_v100 AMK:462 []</t>
  </si>
  <si>
    <t>INT00247</t>
  </si>
  <si>
    <t>Memnon Fakturaunderlag till Fleas</t>
  </si>
  <si>
    <t>ASM:536 - DHL Memnon Fakturaunderlag till VGR EKO [OverrideMonitoringProperties]</t>
  </si>
  <si>
    <t>INT00248</t>
  </si>
  <si>
    <t>MTA Ekonomifil till Raindance</t>
  </si>
  <si>
    <t>ASM:775 - SU MTA_MFT  ekonomifil till Raindance [OverrideMonitoringProperties]
ASMOnRamp:SchLK-605 - Schemaläggningskomponenten-FileOnramp_v100 AMK:775 []</t>
  </si>
  <si>
    <t>INT00249</t>
  </si>
  <si>
    <t>(SU Mikro) Ekonomifil till Raindance</t>
  </si>
  <si>
    <t>ASM:776 - SU Mikro  ekonomifil till Raindance [OverrideMonitoringProperties]
ASMOnRamp:SchLK-606 - Schemaläggningskomponenten-FileOnramp_v100 AMK:776 []</t>
  </si>
  <si>
    <t>INT00250</t>
  </si>
  <si>
    <t>MIM Användarkonto till Marknadsplatsen</t>
  </si>
  <si>
    <t>ASM:1033 - VGR Användare till Proceedo []
ASMOnRamp:SchLK-306 - Schemaläggningskomponenten-FileOnramp_v100 AMK:1033 []</t>
  </si>
  <si>
    <t>INT00251</t>
  </si>
  <si>
    <t>MTA Kundfaktura till Raindance</t>
  </si>
  <si>
    <t>ASM:101 - KS MTA Kundfakt till Ek 195/mta [OverrideMonitoringProperties]
ASMOnRamp:SchLK-304 - Schemaläggningskomponenten-FileOnramp_v100 AMK:101 []</t>
  </si>
  <si>
    <t>INT00252</t>
  </si>
  <si>
    <t>ASM:661 - SKAS MTA Kundfakt till Ek 140 mta [OverrideMonitoringProperties]
ASMOnRamp:SchLK-544 - Schemaläggningskomponenten-FileOnramp_v100 AMK:661 []</t>
  </si>
  <si>
    <t>INT00253</t>
  </si>
  <si>
    <t>ASM:757 - NU MTA ekonomifil till Raindance [OverrideMonitoringProperties]
ASMOnRamp:SchLK-594 - Schemaläggningskomponenten-FileOnramp_v100 AMK:757 []</t>
  </si>
  <si>
    <t>INT00254</t>
  </si>
  <si>
    <t>NrDb Telefon Anställda till KIV</t>
  </si>
  <si>
    <t>ASM:1419 - NrDB EmploymentsPhoneNumber till KIV []</t>
  </si>
  <si>
    <t>INT00255</t>
  </si>
  <si>
    <t>NrDb Telefon Enheter till KIV</t>
  </si>
  <si>
    <t>ASM:1421 - NrDB UnitsPhoneNumber till KIV []</t>
  </si>
  <si>
    <t>INT00256</t>
  </si>
  <si>
    <t>Obstetrix Födelser till MFR (Socialstyrelsen)</t>
  </si>
  <si>
    <t>ASM:1037 - Obstetrix Medicins födelseregister MFR till Socialstyrelsen [OverrideMonitoringProperties]
ASMOnRamp:SchLK-309 - Schemaläggningskomponenten-FileOnramp_v100 AMK:1037 []</t>
  </si>
  <si>
    <t>INT00257</t>
  </si>
  <si>
    <t>Orbit Väntetider till Gral</t>
  </si>
  <si>
    <t>ASMOnRamp:SchLK-584 - Schemaläggningskomponenten-FileOnramp_v100 AMK:747 []
ASM:747 - Orbit Väntetider till GRAL [OverrideMonitoringProperties,BroadcasterProcessingComponent]
ASM:712 - Orbit5 KS Väntetider till VGRBI (pren) [OverrideMonitoringProperties]
ASM:713 - Orbit5 KS Väntetider till VGRBI (pren) [OverrideMonitoringProperties]</t>
  </si>
  <si>
    <t>INT00258</t>
  </si>
  <si>
    <t>Orbit Kataraktoperationer till Nationella Kataraktregistret</t>
  </si>
  <si>
    <t>ASM:1292 - Orbit kataraktoperationer till Nationella Kataraktregistret []
ASMOnRamp:SchLK-453 - Schemaläggningskomponenten-FileOnramp_v100 AMK:1292 []</t>
  </si>
  <si>
    <t>INT00259</t>
  </si>
  <si>
    <t>Orbit Order till TDOC</t>
  </si>
  <si>
    <t>ASM:693 - ORBIT Order till T-DOC []
ASMOnRamp:SchLK-565 - Schemaläggningskomponenten-FileOnramp_v100 AMK:693 []</t>
  </si>
  <si>
    <t>INT00260</t>
  </si>
  <si>
    <t>Orbit Artiklar till TDOC</t>
  </si>
  <si>
    <t>ASM:694 - ORBIT artiklar till TDOC []
ASMOnRamp:SchLK-566 - Schemaläggningskomponenten-FileOnramp_v100 AMK:694 []</t>
  </si>
  <si>
    <t>INT00261</t>
  </si>
  <si>
    <t>Ordination och förskrivning APK_KODER till Läkemedel</t>
  </si>
  <si>
    <t>ASM:242 - VGR APK till Nässjö Tryckeri [OverrideMonitoringProperties]
ASMOnRamp:SchLK-486 - Schemaläggningskomponenten-FileOnramp_v100 AMK:242 []</t>
  </si>
  <si>
    <t>INT00262</t>
  </si>
  <si>
    <t>ASM:243 - VGR APK till EHM [OverrideMonitoringProperties]
ASMOnRamp:SchLK-487 - Schemaläggningskomponenten-FileOnramp_v100 AMK:243 []</t>
  </si>
  <si>
    <t>INT00263</t>
  </si>
  <si>
    <t>RDSA (Pascal) Bokföringsfiler till Raindance RDVGR</t>
  </si>
  <si>
    <t>ASM:386 - VGR EKO Sabokföring till Ek sabokf [OverrideMonitoringProperties]</t>
  </si>
  <si>
    <t>INT00264</t>
  </si>
  <si>
    <t>Portoavsändare eBrev:Porto till Fleas</t>
  </si>
  <si>
    <t>ASM:1620 - Centraliserad Portohantering []
ASMOnRamp:SchLK-991 - Schemaläggningskomponenten-FileOnramp_v100 AMK:1620 []</t>
  </si>
  <si>
    <t>INT00265</t>
  </si>
  <si>
    <t>Strålfors eBrev Kvittens till Eyedoc</t>
  </si>
  <si>
    <t>ASM:1158 - Kvittenser från Posten till Eyedoc på skickad printfil [OverrideMonitoringProperties]</t>
  </si>
  <si>
    <t>INT00266</t>
  </si>
  <si>
    <t>Privera Leverantörsfaktura till Raindance</t>
  </si>
  <si>
    <t>ASM:494 - VGR EKO Leverantörsfaktura till Ek 842/priv [OverrideMonitoringProperties]
ASMOnRamp:SchLK-529 - Schemaläggningskomponenten-FileOnramp_v100 AMK:494 []</t>
  </si>
  <si>
    <t>INT00267</t>
  </si>
  <si>
    <t>Privera Kundfaktura till Raindance</t>
  </si>
  <si>
    <t>ASM:495 - VGR EKO Kundfaktura till Ek 842/priv [OverrideMonitoringProperties]
ASMOnRamp:SchLK-530 - Schemaläggningskomponenten-FileOnramp_v100 AMK:495 []</t>
  </si>
  <si>
    <t>INT00268</t>
  </si>
  <si>
    <t>(SU Lab) Ekonomifil till Raindance</t>
  </si>
  <si>
    <t>ASM:781 - SU lab  ekonomifil till Raindance [OverrideMonitoringProperties]
ASMOnRamp:SchLK-611 - Schemaläggningskomponenten-FileOnramp_v100 AMK:781 []</t>
  </si>
  <si>
    <t>INT00269</t>
  </si>
  <si>
    <t>Raindance Autogiro Updates till T4</t>
  </si>
  <si>
    <t>ASM:63 - EK 220 Updates till FTV EKO [OverrideMonitoringProperties]</t>
  </si>
  <si>
    <t>INT00270</t>
  </si>
  <si>
    <t>Raindance Saldo till Allegro</t>
  </si>
  <si>
    <t>ASM:212. Finns ej i AMK, troligen avvecklad. /CÖ 250417</t>
  </si>
  <si>
    <t>INT00271</t>
  </si>
  <si>
    <t>Raindance Organisationsrapport till Heroma</t>
  </si>
  <si>
    <t>ASM:1552. Finns ej i AMK, troligen avvecklad. /CÖ 250417</t>
  </si>
  <si>
    <t>INT00272</t>
  </si>
  <si>
    <t>Raindance Betalfiler till Intrum Justitia</t>
  </si>
  <si>
    <t>ASM:789. Finns ej i AMK, troligen avvecklad. /CÖ 250417</t>
  </si>
  <si>
    <t>INT00273</t>
  </si>
  <si>
    <t>Raindance Organisationsrapport till Kiv</t>
  </si>
  <si>
    <t>ASM:706 - EK Organisationsrapport till VGR KIV [OverrideMonitoringProperties]</t>
  </si>
  <si>
    <t>INT00274</t>
  </si>
  <si>
    <t>Raindance Objekt till Landlord</t>
  </si>
  <si>
    <t>ASM:371 - EK Export av objekt till VF Landlord [OverrideMonitoringProperties]</t>
  </si>
  <si>
    <t>INT00275</t>
  </si>
  <si>
    <t>Raindance Leverantörsfaktura till Landlord</t>
  </si>
  <si>
    <t>ASMOnRamp:SchLK-789 - Schemaläggningskomponenten-FileOnramp_v100 AMK:646_2 []
ASM:646 - EK Export av Levfakt till VF Landlord [OverrideMonitoringProperties]
ASMOnRamp:SchLK-788 - Schemaläggningskomponenten-FileOnramp_v100 AMK:646_1 []</t>
  </si>
  <si>
    <t>INT00276</t>
  </si>
  <si>
    <t>Raindance Kundfaktura till Leaseright (Fleas)</t>
  </si>
  <si>
    <t>ASMOnRamp:SchLK-796 - Schemaläggningskomponenten-FileOnramp_v100 AMK:1405 []
ASM:1405 - Raindance kundfaktura till Leaseright []</t>
  </si>
  <si>
    <t>INT00277</t>
  </si>
  <si>
    <t>Raindance Fakturaleverantörer till Marknadsplatsen</t>
  </si>
  <si>
    <t>ASM:1032 - Ek Fakturaleverantörer till Proceedo [RaindanceLeverantorToProceedoBasdatLevdat]</t>
  </si>
  <si>
    <t>INT00278</t>
  </si>
  <si>
    <t>Raindance Betalningskvittenser till Marknadsplatsen</t>
  </si>
  <si>
    <t>ASM:1069 - Ek Betalningskvittenser till Proceedo [UBLRemittanceAdviceToProceedoInvoicePaymentUpdate,RaindancePaymentDateToUBLRemittanceAdvice]</t>
  </si>
  <si>
    <t>INT00279</t>
  </si>
  <si>
    <t>Raindance Kundfaktura till Marknadsplatsen</t>
  </si>
  <si>
    <t>ASM:1070 - Ek Kundfaktura till Proceedo [RaindanceSvefakturaToSftiSvefaktura]</t>
  </si>
  <si>
    <t>INT00280</t>
  </si>
  <si>
    <t>Raindance Organisation till Raindance</t>
  </si>
  <si>
    <t>ASM:239 - EK /org till EK /eh/eb_ut [OverrideMonitoringProperties]</t>
  </si>
  <si>
    <t>INT00281</t>
  </si>
  <si>
    <t>Raindance Saldoreskontra till Raindance</t>
  </si>
  <si>
    <t>ASM:382 - EK Saint till EK Raindance [SaintSplitter]</t>
  </si>
  <si>
    <t>INT00282</t>
  </si>
  <si>
    <t>Raindance Ekonomifil till Raindance RDSRP</t>
  </si>
  <si>
    <t>ASM:1585 - Ekonomifiler från RDVGR till RDSRP [OverrideMonitoringProperties]</t>
  </si>
  <si>
    <t>INT00283</t>
  </si>
  <si>
    <t>Raindance Kodplan till USD</t>
  </si>
  <si>
    <t>ASM:419 - EK Kodexport  till USD [OverrideMonitoringProperties]</t>
  </si>
  <si>
    <t>INT00284</t>
  </si>
  <si>
    <t>Raindance Inkassoärenden (306) till Visma Collectors</t>
  </si>
  <si>
    <t>ASM:510 - Ek 306 ärendefiler till Visma Collectors [OverrideMonitoringProperties] -- &gt; Kommentar AMK: 2025-01-20 Avstängd, ingen trafik efter april 2024.</t>
  </si>
  <si>
    <t>INT00285</t>
  </si>
  <si>
    <t>Raindance (SA) Betalningar/Makuleringar (306) till Visma Collectors</t>
  </si>
  <si>
    <t>ASM:511 - Ek 306 betalfiler till Visma Collectors [OverrideMonitoringProperties]</t>
  </si>
  <si>
    <t>INT00286</t>
  </si>
  <si>
    <t>Raindance Inkassoärenden (NU-sjukvården) till Visma Collectors</t>
  </si>
  <si>
    <t>ASM:1169 - Ek ink/120 Inkassoärenden till Visma Collectors [OverrideMonitoringProperties]</t>
  </si>
  <si>
    <t>INT00287</t>
  </si>
  <si>
    <t>Raindance Betalningar/Makuleringar (NU-sjukvården) till Visma Collectors</t>
  </si>
  <si>
    <t>ASM:1175 - Ek ink/120 Betalningar Och Makuleringar till Visma Collectors [OverrideMonitoringProperties]</t>
  </si>
  <si>
    <t>INT00288</t>
  </si>
  <si>
    <t>Raindance Inkassoärenden (SU) till Visma Collectors</t>
  </si>
  <si>
    <t>ASM:1195 - Ek ink/130 Inkassoärenden till Visma Collectors [OverrideMonitoringProperties]</t>
  </si>
  <si>
    <t>INT00289</t>
  </si>
  <si>
    <t>Raindance Betalningar/Makuleringar (SU) till Visma Collectors</t>
  </si>
  <si>
    <t>ASM:1196 - Ek ink/130 Betalningar Och Makuleringar till Visma Collectors [OverrideMonitoringProperties]</t>
  </si>
  <si>
    <t>INT00290</t>
  </si>
  <si>
    <t>Raindance Inkassoärenden (SIC) till Visma Collectors</t>
  </si>
  <si>
    <t>ASM:1199 - Ek ink/135 Inkassoärenden till Visma Collectors [OverrideMonitoringProperties]</t>
  </si>
  <si>
    <t>INT00291</t>
  </si>
  <si>
    <t>Raindance Betalningar/Makuleringar (SIC) till Visma Collectors</t>
  </si>
  <si>
    <t>ASM:1200 - Ek ink/135 Betalningar Och Makuleringar till Visma Collectors [OverrideMonitoringProperties]</t>
  </si>
  <si>
    <t>INT00292</t>
  </si>
  <si>
    <t>Raindance Inkassoärenden (SkaS) till Visma Collectors</t>
  </si>
  <si>
    <t>ASM:1203 - Ek ink/140 Inkassoärenden till Visma Collectors [OverrideMonitoringProperties]</t>
  </si>
  <si>
    <t>INT00293</t>
  </si>
  <si>
    <t>Raindance Betalningar/Makuleringar (SkaS) till Visma Collectors</t>
  </si>
  <si>
    <t>ASM:1204 - Ek ink/140 Betalningar Och Makuleringar till Visma Collectors [OverrideMonitoringProperties]</t>
  </si>
  <si>
    <t>INT00294</t>
  </si>
  <si>
    <t>Raindance Inkassoärenden (SÄS) till Visma Collectors</t>
  </si>
  <si>
    <t>ASM:1207 - Ek ink/150 Inkassoärenden till Visma Collectors [OverrideMonitoringProperties]</t>
  </si>
  <si>
    <t>INT00295</t>
  </si>
  <si>
    <t>Raindance Betalningar/Makuleringar (SÄS) till Visma Collectors</t>
  </si>
  <si>
    <t>ASM:1208 - Ek ink/150 Betalningar Och Makuleringar till Visma Collectors [OverrideMonitoringProperties]</t>
  </si>
  <si>
    <t>INT00296</t>
  </si>
  <si>
    <t>Raindance Betalningar/Makuleringar (160) till Visma Collectors</t>
  </si>
  <si>
    <t>ASM:1212 - Ek ink/160 Betalningar Och Makuleringar till Visma Collectors [OverrideMonitoringProperties]</t>
  </si>
  <si>
    <t>INT00297</t>
  </si>
  <si>
    <t>Raindance Betalningar/Makuleringar (170) till Visma Collectors</t>
  </si>
  <si>
    <t>ASM:1216 - Ek ink/170 Betalningar Och Makuleringar till Visma Collectors [OverrideMonitoringProperties]</t>
  </si>
  <si>
    <t>INT00298</t>
  </si>
  <si>
    <t>Raindance Betalningar/Makuleringar (180) till Visma Collectors</t>
  </si>
  <si>
    <t>ASM:1220 - Ek ink/180 Betalningar Och Makuleringar till Visma Collectors [OverrideMonitoringProperties]</t>
  </si>
  <si>
    <t>INT00299</t>
  </si>
  <si>
    <t>Raindance Betalningar/Makuleringar (190) till Visma Collectors</t>
  </si>
  <si>
    <t>ASM:1224 - Ek ink/190 Betalningar Och Makuleringar till Visma Collectors [OverrideMonitoringProperties]</t>
  </si>
  <si>
    <t>INT00300</t>
  </si>
  <si>
    <t>Raindance Inkassoärenden (SiV) till Visma Collectors</t>
  </si>
  <si>
    <t>ASM:1227 - Ek ink/195 Inkassoärenden till Visma Collectors [OverrideMonitoringProperties]</t>
  </si>
  <si>
    <t>INT00301</t>
  </si>
  <si>
    <t>Raindance Betalningar/Makuleringar (SiV) till Visma Collectors</t>
  </si>
  <si>
    <t>ASM:1228 - Ek ink/195 Betalningar Och Makuleringar till Visma Collectors [OverrideMonitoringProperties]</t>
  </si>
  <si>
    <t>INT00302</t>
  </si>
  <si>
    <t>Raindance Inkassoärenden (205) till Visma Collectors</t>
  </si>
  <si>
    <t>ASM:1231 - Ek ink/205 Inkassoärenden till Visma Collectors [OverrideMonitoringProperties]</t>
  </si>
  <si>
    <t>INT00303</t>
  </si>
  <si>
    <t>Raindance Betalningar/Makuleringar (205) till Visma Collectors</t>
  </si>
  <si>
    <t>ASM:1232 - Ek ink/205 Betalningar Och Makuleringar till Visma Collectors [OverrideMonitoringProperties]</t>
  </si>
  <si>
    <t>INT00304</t>
  </si>
  <si>
    <t>Raindance Inkassoärenden (Regionhälsan) till Visma Collectors</t>
  </si>
  <si>
    <t>ASM:1235 - Ek ink/208 Inkassoärenden till Visma Collectors [OverrideMonitoringProperties]</t>
  </si>
  <si>
    <t>INT00305</t>
  </si>
  <si>
    <t>Raindance Betalningar/Makuleringar (Regionhälsan) till Visma Collectors</t>
  </si>
  <si>
    <t>ASM:1236 - Ek ink/208 Betalningar Och Makuleringar till Visma Collectors [OverrideMonitoringProperties]</t>
  </si>
  <si>
    <t>INT00306</t>
  </si>
  <si>
    <t>Raindance Inkassoärenden (Närhälsan) till Visma Collectors</t>
  </si>
  <si>
    <t>ASM:1239 - Ek ink/210 Inkassoärenden till Visma Collectors [OverrideMonitoringProperties]</t>
  </si>
  <si>
    <t>INT00307</t>
  </si>
  <si>
    <t>Raindance Betalningar/Makuleringar (Närhälsan) till Visma Collectors</t>
  </si>
  <si>
    <t>ASM:1240 - Ek ink/210 Betalningar Och Makuleringar till Visma Collectors [OverrideMonitoringProperties]</t>
  </si>
  <si>
    <t>INT00308</t>
  </si>
  <si>
    <t>Raindance Inkassoärenden (Habilitering &amp; Hälsa) till Visma Collectors</t>
  </si>
  <si>
    <t>ASM:1243 - Ek ink/230 Inkassoärenden till Visma Collectors [OverrideMonitoringProperties]</t>
  </si>
  <si>
    <t>INT00309</t>
  </si>
  <si>
    <t>Raindance Betalningar/Makuleringar (Habilitering &amp; Hälsa) till Visma Collectors</t>
  </si>
  <si>
    <t>ASM:1244 - Ek ink/230 Betalningar Och Makuleringar till Visma Collectors [OverrideMonitoringProperties]</t>
  </si>
  <si>
    <t>INT00310</t>
  </si>
  <si>
    <t>Raindance Inkassoärenden (Folkhögskolor) till Visma Collectors</t>
  </si>
  <si>
    <t>ASM:1247 - Ek ink/245 Inkassoärenden till Visma Collectors [OverrideMonitoringProperties]</t>
  </si>
  <si>
    <t>INT00311</t>
  </si>
  <si>
    <t>Raindance Betalningar/Makuleringar (Folkhögskolor) till Visma Collectors</t>
  </si>
  <si>
    <t>ASM:1248 - Ek ink/245 Betalningar Och Makuleringar till Visma Collectors [OverrideMonitoringProperties]</t>
  </si>
  <si>
    <t>INT00312</t>
  </si>
  <si>
    <t>Raindance Inkassoärenden (Naturbrukskansliet) till Visma Collectors</t>
  </si>
  <si>
    <t>ASM:1251 - Ek ink/260 Inkassoärenden till Visma Collectors [OverrideMonitoringProperties]</t>
  </si>
  <si>
    <t>INT00313</t>
  </si>
  <si>
    <t>Raindance Betalningar/Makuleringar (Naturbrukskansliet) till Visma Collectors</t>
  </si>
  <si>
    <t>ASM:1252 - Ek ink/260 Betalningar Och Makuleringar till Visma Collectors [OverrideMonitoringProperties]</t>
  </si>
  <si>
    <t>INT00314</t>
  </si>
  <si>
    <t>Raindance Inkassoärenden (Västarvet) till Visma Collectors</t>
  </si>
  <si>
    <t>ASM:1255 - Ek ink/270 Inkassoärenden till Visma Collectors [OverrideMonitoringProperties]</t>
  </si>
  <si>
    <t>INT00315</t>
  </si>
  <si>
    <t>Raindance Betalningar/Makuleringar (Västarvet) till Visma Collectors</t>
  </si>
  <si>
    <t>ASM:1256 - Ek ink/270 Betalningar Och Makuleringar till Visma Collectors [OverrideMonitoringProperties]</t>
  </si>
  <si>
    <t>INT00316</t>
  </si>
  <si>
    <t>Raindance Inkassoärenden (Västfastigheter) till Visma Collectors</t>
  </si>
  <si>
    <t>ASM:1259 - Ek ink/280 Inkassoärenden till Visma Collectors [OverrideMonitoringProperties]</t>
  </si>
  <si>
    <t>INT00317</t>
  </si>
  <si>
    <t>Raindance Betalningar/Makuleringar (Västfastigheter) till Visma Collectors</t>
  </si>
  <si>
    <t>ASM:1260 - Ek ink/280 Betalningar Och Makuleringar till Visma Collectors [OverrideMonitoringProperties]</t>
  </si>
  <si>
    <t>INT00318</t>
  </si>
  <si>
    <t>Raindance Inkassoärenden (Hälsan och Stressmedicin) till Visma Collectors</t>
  </si>
  <si>
    <t>ASM:1263 - Ek ink/290 Inkassoärenden till Visma Collectors [OverrideMonitoringProperties]</t>
  </si>
  <si>
    <t>INT00319</t>
  </si>
  <si>
    <t>Raindance Betalningar/Makuleringar (Hälsan och Stresmedicin) till Visma Collectors</t>
  </si>
  <si>
    <t>ASM:1264 - Ek ink/290 Betalningar Och Makuleringar till Visma Collectors [OverrideMonitoringProperties]</t>
  </si>
  <si>
    <t>INT00320</t>
  </si>
  <si>
    <t>Raindance Inkassoärenden (Hjälpmedelscentralen) till Visma Collectors</t>
  </si>
  <si>
    <t>ASM:1267 - Ek ink/295 Inkassoärenden till Visma Collectors [OverrideMonitoringProperties]</t>
  </si>
  <si>
    <t>INT00321</t>
  </si>
  <si>
    <t>Raindance Betalningar/Makuleringar (Hjälpmedelscentralen) till Visma Collectors</t>
  </si>
  <si>
    <t>ASM:1268 - Ek ink/295 Betalningar Och Makuleringar till Visma Collectors [OverrideMonitoringProperties]</t>
  </si>
  <si>
    <t>INT00322</t>
  </si>
  <si>
    <t>Raindance Inkassoärenden (Regionservice) till Visma Collectors</t>
  </si>
  <si>
    <t>ASM:1271 - Ek ink/300 Inkassoärenden till Visma Collectors [OverrideMonitoringProperties]</t>
  </si>
  <si>
    <t>INT00323</t>
  </si>
  <si>
    <t>Raindance Betalningar/Makuleringar (Regionservice) till Visma Collectors</t>
  </si>
  <si>
    <t>ASM:1272 - Ek ink/300 Betalningar Och Makuleringar till Visma Collectors [OverrideMonitoringProperties]</t>
  </si>
  <si>
    <t>INT00324</t>
  </si>
  <si>
    <t>Raindance Inkassoärenden (310) till Visma Collectors</t>
  </si>
  <si>
    <t>ASM:1275 - Ek ink/310 Inkassoärenden till Visma Collectors [OverrideMonitoringProperties]</t>
  </si>
  <si>
    <t>INT00325</t>
  </si>
  <si>
    <t>Raindance Betalningar/Makuleringar (310) till Visma Collectors</t>
  </si>
  <si>
    <t>ASM:1276 - Ek ink/310 Betalningar Och Makuleringar till Visma Collectors [OverrideMonitoringProperties]</t>
  </si>
  <si>
    <t>INT00326</t>
  </si>
  <si>
    <t>Raindance Inkassoärenden (Nya Regionstyrelsen) till Visma Collectors</t>
  </si>
  <si>
    <t>ASM:1279 - Ek ink/311 Inkassoärenden till Visma Collectors [OverrideMonitoringProperties]</t>
  </si>
  <si>
    <t>INT00327</t>
  </si>
  <si>
    <t>Raindance Betalningar/Makuleringar (Nya Regionstyrelsen) till Visma Collectors</t>
  </si>
  <si>
    <t>ASM:1280 - Ek ink/311 Betalningar Och Makuleringar till Visma Collectors [OverrideMonitoringProperties]</t>
  </si>
  <si>
    <t>INT00328</t>
  </si>
  <si>
    <t>Raindance Inkassoärenden (320) till Visma Collectors</t>
  </si>
  <si>
    <t>ASM:1283 - Ek ink/320 Inkassoärenden till Visma Collectors [OverrideMonitoringProperties]</t>
  </si>
  <si>
    <t>INT00329</t>
  </si>
  <si>
    <t>Raindance Betalningar/Makuleringar (320) till Visma Collectors</t>
  </si>
  <si>
    <t>ASM:1284 - Ek ink/320 Betalningar Och Makuleringar till Visma Collectors [OverrideMonitoringProperties]</t>
  </si>
  <si>
    <t>INT00330</t>
  </si>
  <si>
    <t>Raindance RDSRP SWEDBANK:Betalfil till Swedbank</t>
  </si>
  <si>
    <t>ASM:1575 - Betalfil RDSRP till Swedbank [OverrideMonitoringProperties]
ASMOnRamp:SchLK-963 - Schemaläggningskomponenten-FileOnramp_v100 AMK:1575 []</t>
  </si>
  <si>
    <t>INT00331</t>
  </si>
  <si>
    <t>Raindance RDSRP RAINDANCE:EKONOMIFIL till Raindance</t>
  </si>
  <si>
    <t>ASM:1584 - Ekonomifiler från RDSRP till RDVGR [OverrideMonitoringProperties]
ASMOnRamp:SchLK-972 - Schemaläggningskomponenten-FileOnramp_v100 AMK:1584 []</t>
  </si>
  <si>
    <t>INT00332</t>
  </si>
  <si>
    <t>Readsoft Fakturascanning Fakturabilder (Hjälpmedelscentralen) till Raindance Dokhuset</t>
  </si>
  <si>
    <t>ASM:7 - Scannade fakturor till dokhuset 295 [OverrideMonitoringProperties]
ASMOnRamp:SchLK-570 - Schemaläggningskomponenten-FileOnramp_v100 AMK:7 []</t>
  </si>
  <si>
    <t>INT00333</t>
  </si>
  <si>
    <t>Readsoft Fakturascanning Fakturabilder (SIC) till Raindance Dokhuset</t>
  </si>
  <si>
    <t>ASM:1147 - Scannade fakturor till dokhuset 135 [OverrideMonitoringProperties]
ASMOnRamp:SchLK-431 - Schemaläggningskomponenten-FileOnramp_v100 AMK:1147 []</t>
  </si>
  <si>
    <t>INT00334</t>
  </si>
  <si>
    <t>Readsoft Fakturascanning Fakturabilder (SiV) till Raindance Dokhuset</t>
  </si>
  <si>
    <t>ASM:1188 - Scannade fakturor till dokhuset 195 [OverrideMonitoringProperties]
ASMOnRamp:SchLK-444 - Schemaläggningskomponenten-FileOnramp_v100 AMK:1188 []</t>
  </si>
  <si>
    <t>INT00335</t>
  </si>
  <si>
    <t>Readsoft Fakturascanning Fakturabilder (Regionhälsan) till Raindance Dokhuset</t>
  </si>
  <si>
    <t>ASM:1190 - Scannade fakturor till dokhuset 208 [OverrideMonitoringProperties]
ASMOnRamp:SchLK-446 - Schemaläggningskomponenten-FileOnramp_v100 AMK:1190 []</t>
  </si>
  <si>
    <t>INT00336</t>
  </si>
  <si>
    <t>Readsoft Fakturascanning Fakturabilder (olika motparter) till Marknadsplatsen</t>
  </si>
  <si>
    <t>ASMOnRamp:SchLK-372 - Schemaläggningskomponenten-FileOnramp_v100 AMK:1073_732 []
ASMOnRamp:SchLK-373 - Schemaläggningskomponenten-FileOnramp_v100 AMK:1073_733 []
ASMOnRamp:SchLK-374 - Schemaläggningskomponenten-FileOnramp_v100 AMK:1073_734 []
ASMOnRamp:SchLK-375 - Schemaläggningskomponenten-FileOnramp_v100 AMK:1073_735 []
ASMOnRamp:SchLK-376 - Schemaläggningskomponenten-FileOnramp_v100 AMK:1073_736 []
ASMOnRamp:SchLK-377 - Schemaläggningskomponenten-FileOnramp_v100 AMK:1073_737 []
ASMOnRamp:SchLK-378 - Schemaläggningskomponenten-FileOnramp_v100 AMK:1073_738 []
ASMOnRamp:SchLK-379 - Schemaläggningskomponenten-FileOnramp_v100 AMK:1073_739 []
ASMOnRamp:SchLK-380 - Schemaläggningskomponenten-FileOnramp_v100 AMK:1073_740 []
ASMOnRamp:SchLK-381 - Schemaläggningskomponenten-FileOnramp_v100 AMK:1073_750 []
ASMOnRamp:SchLK-382 - Schemaläggningskomponenten-FileOnramp_v100 AMK:1073_760 []
ASMOnRamp:SchLK-383 - Schemaläggningskomponenten-FileOnramp_v100 AMK:1073_766 []
ASMOnRamp:SchLK-384 - Schemaläggningsko</t>
  </si>
  <si>
    <t>INT00337</t>
  </si>
  <si>
    <t>Readsoft Fakturascanning Fakturabilder (Nya Regionstyrelsen) till Raindance Dokhuset</t>
  </si>
  <si>
    <t>ASM:660 - Scannade fakturor till dokhuset 311 [OverrideMonitoringProperties]
ASMOnRamp:SchLK-543 - Schemaläggningskomponenten-FileOnramp_v100 AMK:660 []</t>
  </si>
  <si>
    <t>INT00338</t>
  </si>
  <si>
    <t>Readsoft Fakturascanning Fakturabilder (NU-sjukvården) till Raindance Dokhuset</t>
  </si>
  <si>
    <t>ASM:320 - Scannade fakturor till dokhuset 120 [OverrideMonitoringProperties]
ASMOnRamp:SchLK-492 - Schemaläggningskomponenten-FileOnramp_v100 AMK:320 []</t>
  </si>
  <si>
    <t>INT00339</t>
  </si>
  <si>
    <t>Readsoft Fakturascanning Fakturabilder (SU) till Raindance Dokhuset</t>
  </si>
  <si>
    <t>ASM:321 - Scannade fakturor till dokhuset 130 [OverrideMonitoringProperties]
ASMOnRamp:SchLK-493 - Schemaläggningskomponenten-FileOnramp_v100 AMK:321 []</t>
  </si>
  <si>
    <t>INT00340</t>
  </si>
  <si>
    <t>Readsoft Fakturascanning Fakturabilder (SkaS) till Raindance Dokhuset</t>
  </si>
  <si>
    <t>ASM:322 - Scannade fakturor till dokhuset 140 [OverrideMonitoringProperties]
ASMOnRamp:SchLK-494 - Schemaläggningskomponenten-FileOnramp_v100 AMK:322 []</t>
  </si>
  <si>
    <t>INT00341</t>
  </si>
  <si>
    <t>Readsoft Fakturascanning Fakturabilder (SÄS) till Raindance Dokhuset</t>
  </si>
  <si>
    <t>ASM:323 - Scannade fakturor till dokhuset 150 [OverrideMonitoringProperties]
ASMOnRamp:SchLK-495 - Schemaläggningskomponenten-FileOnramp_v100 AMK:323 []</t>
  </si>
  <si>
    <t>INT00342</t>
  </si>
  <si>
    <t>Readsoft Fakturascanning Fakturabilder (205) till Raindance Dokhuset</t>
  </si>
  <si>
    <t>ASMOnRamp:SchLK-500 - Schemaläggningskomponenten-FileOnramp_v100 AMK:329 []
ASM:329 - Scannade fakturor till dokhuset 205 [OverrideMonitoringProperties]</t>
  </si>
  <si>
    <t>INT00343</t>
  </si>
  <si>
    <t>Readsoft Fakturascanning Fakturabilder (Närhälsan) till Raindance Dokhuset</t>
  </si>
  <si>
    <t>ASM:330 - Scannade fakturor till dokhuset 210 [OverrideMonitoringProperties]
ASMOnRamp:SchLK-502 - Schemaläggningskomponenten-FileOnramp_v100 AMK:330 []</t>
  </si>
  <si>
    <t>INT00344</t>
  </si>
  <si>
    <t>Readsoft Fakturascanning Fakturabilder (FTV) till Raindance Dokhuset</t>
  </si>
  <si>
    <t>ASM:331 - Scannade fakturor till dokhuset 220 [OverrideMonitoringProperties]
ASMOnRamp:SchLK-503 - Schemaläggningskomponenten-FileOnramp_v100 AMK:331 []</t>
  </si>
  <si>
    <t>INT00345</t>
  </si>
  <si>
    <t>Readsoft Fakturascanning Fakturabilder (HoH) till Raindance Dokhuset</t>
  </si>
  <si>
    <t>ASM:332 - Scannade fakturor till dokhuset 230 [OverrideMonitoringProperties]
ASMOnRamp:SchLK-504 - Schemaläggningskomponenten-FileOnramp_v100 AMK:332 []</t>
  </si>
  <si>
    <t>INT00346</t>
  </si>
  <si>
    <t>Readsoft Fakturascanning Fakturabilder (Folkhögskolor) till Raindance Dokhuset</t>
  </si>
  <si>
    <t>ASM:334 - Scannade fakturor till dokhuset 245 [OverrideMonitoringProperties]
ASMOnRamp:SchLK-506 - Schemaläggningskomponenten-FileOnramp_v100 AMK:334 []</t>
  </si>
  <si>
    <t>INT00347</t>
  </si>
  <si>
    <t>Readsoft Fakturascanning Fakturabilder (Naturbrukskansliet) till Raindance Dokhuset</t>
  </si>
  <si>
    <t>ASM:335 - Scannade fakturor till dokhuset 260 [OverrideMonitoringProperties]
ASMOnRamp:SchLK-507 - Schemaläggningskomponenten-FileOnramp_v100 AMK:335 []</t>
  </si>
  <si>
    <t>INT00348</t>
  </si>
  <si>
    <t>Readsoft Fakturascanning Fakturabilder (Västarvet) till Raindance Dokhuset</t>
  </si>
  <si>
    <t>ASMOnRamp:SchLK-508 - Schemaläggningskomponenten-FileOnramp_v100 AMK:336 []
ASM:336 - Scannade fakturor till dokhuset 270 [OverrideMonitoringProperties]</t>
  </si>
  <si>
    <t>INT00349</t>
  </si>
  <si>
    <t>Readsoft Fakturascanning Fakturabilder (Västfastigheter) till Raindance Dokhuset</t>
  </si>
  <si>
    <t>ASM:337 - Scannade fakturor till dokhuset 280 [OverrideMonitoringProperties]
ASMOnRamp:SchLK-509 - Schemaläggningskomponenten-FileOnramp_v100 AMK:337 []</t>
  </si>
  <si>
    <t>INT00350</t>
  </si>
  <si>
    <t>Readsoft Fakturascanning Fakturabilder (HoS) till Raindance Dokhuset</t>
  </si>
  <si>
    <t>ASM:338 - Scannade fakturor till dokhuset 290 [OverrideMonitoringProperties]
ASMOnRamp:SchLK-510 - Schemaläggningskomponenten-FileOnramp_v100 AMK:338 []</t>
  </si>
  <si>
    <t>INT00351</t>
  </si>
  <si>
    <t>Readsoft Fakturascanning Fakturabilder (Regionservice) till Raindance Dokhuset</t>
  </si>
  <si>
    <t>ASM:339 - Scannade fakturor till dokhuset 300 [OverrideMonitoringProperties]
ASMOnRamp:SchLK-511 - Schemaläggningskomponenten-FileOnramp_v100 AMK:339 []</t>
  </si>
  <si>
    <t>INT00352</t>
  </si>
  <si>
    <t>Readsoft Fakturascanning Fakturabilder (310) till Raindance Dokhuset</t>
  </si>
  <si>
    <t>ASM:340 - Scannade fakturor till dokhuset 310 [OverrideMonitoringProperties]
ASMOnRamp:SchLK-513 - Schemaläggningskomponenten-FileOnramp_v100 AMK:340 []</t>
  </si>
  <si>
    <t>INT00353</t>
  </si>
  <si>
    <t>Readsoft Fakturascanning Fakturabilder (320) till Raindance Dokhuset</t>
  </si>
  <si>
    <t>ASM:342 - Scannade fakturor till dokhuset 320 [OverrideMonitoringProperties]
ASMOnRamp:SchLK-515 - Schemaläggningskomponenten-FileOnramp_v100 AMK:342 []</t>
  </si>
  <si>
    <t>INT00354</t>
  </si>
  <si>
    <t>Readsoft Fakturascanning Fakturabilder (Skaraborgsinstitutet) till Raindance Dokhuset</t>
  </si>
  <si>
    <t>ASM:666 - Scannade fakturor till dokhuset 600 [OverrideMonitoringProperties]
ASMOnRamp:SchLK-549 - Schemaläggningskomponenten-FileOnramp_v100 AMK:666 []</t>
  </si>
  <si>
    <t>INT00355</t>
  </si>
  <si>
    <t>Elvis (RHS) Hemtest till Strålfors eBrev</t>
  </si>
  <si>
    <t>ASM:166 - NH HEMTEST till Parajett []
ASMOnRamp:SchLK-465 - Schemaläggningskomponenten-FileOnramp_v100 AMK:166 []</t>
  </si>
  <si>
    <t>INT00356</t>
  </si>
  <si>
    <t>Elvis (RHS) Hemtest Ordinarie till Strålfors eBrev</t>
  </si>
  <si>
    <t>ASM:1430 - NH HEMTEST till Parajett Ordinarie []
ASMOnRamp:SchLK-856 - Schemaläggningskomponenten-FileOnramp_v100 AMK:1430 []</t>
  </si>
  <si>
    <t>INT00357</t>
  </si>
  <si>
    <t>(SÄS Rtg) Kundfaktura till Raindance</t>
  </si>
  <si>
    <t>Inget avtal i AMK. Troligen avvecklad. /CÖ 250417</t>
  </si>
  <si>
    <t>INT00358</t>
  </si>
  <si>
    <t>(NU Rtg) Ekonomifil till Raindance</t>
  </si>
  <si>
    <t>ASMOnRamp:SchLK-595 - Schemaläggningskomponenten-FileOnramp_v100 AMK:758 [] --&gt; Finns ej i AMK, troligen avvecklad. /CÖ 250417</t>
  </si>
  <si>
    <t>INT00359</t>
  </si>
  <si>
    <t>(SU Rtg) Ekonomifil till Raindance</t>
  </si>
  <si>
    <t>ASMOnRamp:SchLK-609 - Schemaläggningskomponenten-FileOnramp_v100 AMK:779 [] --&gt; Finns ej i AMK, troligen avvecklad. /CÖ 250417</t>
  </si>
  <si>
    <t>INT00360</t>
  </si>
  <si>
    <t>Sacs Ledtider till Väntetidsdatabasen</t>
  </si>
  <si>
    <t>INT00361</t>
  </si>
  <si>
    <t>Sectra Särkostnad (SU) till Kalkylverktyget</t>
  </si>
  <si>
    <t>ASM:1355 - Sectra Särkostnad till KPP SU []
ASMOnRamp:SchLK-757 - Schemaläggningskomponenten-FileOnramp_v100 AMK:1355 []</t>
  </si>
  <si>
    <t>INT00362</t>
  </si>
  <si>
    <t>Sectra Särkostnad (SV) till Kalkylverktyget</t>
  </si>
  <si>
    <t>ASM:1356 - Sectra Särkostnad till KPP SV []
ASMOnRamp:SchLK-758 - Schemaläggningskomponenten-FileOnramp_v100 AMK:1356 []</t>
  </si>
  <si>
    <t>INT00363</t>
  </si>
  <si>
    <t>Sectra Särkostnad (SÄS) till Kalkylverktyget</t>
  </si>
  <si>
    <t>ASM:1357 - Sectra Särkostnad till KPP SÄS []
ASMOnRamp:SchLK-759 - Schemaläggningskomponenten-FileOnramp_v100 AMK:1357 []</t>
  </si>
  <si>
    <t>INT00364</t>
  </si>
  <si>
    <t>Sectra Särkostnad (SkaS) till Kalkylverktyget</t>
  </si>
  <si>
    <t>ASMOnRamp:SchLK-771 - Schemaläggningskomponenten-FileOnramp_v100 AMK:1369 []
ASM:1369 - Sectra Särkostnad till KPP SKAS []</t>
  </si>
  <si>
    <t>INT00365</t>
  </si>
  <si>
    <t>Sectra Särkostnad (NU) till Kalkylverktyget</t>
  </si>
  <si>
    <t>ASM:1371 - Sectra Särkostnad till KPP NU []
ASMOnRamp:SchLK-787 - Schemaläggningskomponenten-FileOnramp_v100 AMK:1371 []</t>
  </si>
  <si>
    <t>INT00366</t>
  </si>
  <si>
    <t>Sectra Bokföringsunderlag till Raindance</t>
  </si>
  <si>
    <t>ASM:1358 - Sectra Bokföringsunderlag till Raindance [OverrideMonitoringProperties]
ASMOnRamp:SchLK-760 - Schemaläggningskomponenten-FileOnramp_v100 AMK:1358 []</t>
  </si>
  <si>
    <t>INT00367</t>
  </si>
  <si>
    <t>Sectra Fakturaunderlag till Raindance</t>
  </si>
  <si>
    <t>ASM:1359 - Sectra Fakturaunderlag till Raindance [OverrideMonitoringProperties]
ASMOnRamp:SchLK-761 - Schemaläggningskomponenten-FileOnramp_v100 AMK:1359 []</t>
  </si>
  <si>
    <t>INT00368</t>
  </si>
  <si>
    <t>Sectra Ledtider (SkaS) till Väntetidsdatabasen</t>
  </si>
  <si>
    <t>ASM:671 - Ledtider SKAS.LT.SECTRA [OverrideMonitoringProperties]
ASMOnRamp:SchLK-800 - Schemaläggningskomponenten-FileOnramp_v100 AMK:671 []
ASMOnRamp:SchLK-801 - Schemaläggningskomponenten-FileOnramp_v100 AMK:671_1 []</t>
  </si>
  <si>
    <t>INT00369</t>
  </si>
  <si>
    <t>Sectra Ledtider (AL) till Väntetidsdatabasen</t>
  </si>
  <si>
    <t>ASM:673 - Ledtider AL.LT.SECTRA [OverrideMonitoringProperties]
ASMOnRamp:SchLK-802 - Schemaläggningskomponenten-FileOnramp_v100 AMK:673 []
ASMOnRamp:SchLK-803 - Schemaläggningskomponenten-FileOnramp_v100 AMK:673_1 []</t>
  </si>
  <si>
    <t>INT00370</t>
  </si>
  <si>
    <t>Sectra Ledtider (ANS) till Väntetidsdatabasen</t>
  </si>
  <si>
    <t>ASMOnRamp:SchLK-805 - Schemaläggningskomponenten-FileOnramp_v100 AMK:674_1 []
ASM:674 - Ledtider ANS.LT.SECTRA [OverrideMonitoringProperties]
ASMOnRamp:SchLK-804 - Schemaläggningskomponenten-FileOnramp_v100 AMK:674 []</t>
  </si>
  <si>
    <t>INT00371</t>
  </si>
  <si>
    <t>Sectra Ledtider (FSS) till Väntetidsdatabasen</t>
  </si>
  <si>
    <t>ASM:675 - Ledtider FSS.LT.SECTRA [OverrideMonitoringProperties]
ASMOnRamp:SchLK-806 - Schemaläggningskomponenten-FileOnramp_v100 AMK:675 []
ASMOnRamp:SchLK-807 - Schemaläggningskomponenten-FileOnramp_v100 AMK:675_1 []</t>
  </si>
  <si>
    <t>INT00372</t>
  </si>
  <si>
    <t>Sectra Ledtider (KS) till Väntetidsdatabasen</t>
  </si>
  <si>
    <t>ASM:676 - Ledtider KS.LT.SECTRA [OverrideMonitoringProperties]
ASMOnRamp:SchLK-808 - Schemaläggningskomponenten-FileOnramp_v100 AMK:676 []
ASMOnRamp:SchLK-809 - Schemaläggningskomponenten-FileOnramp_v100 AMK:676_1 []</t>
  </si>
  <si>
    <t>INT00373</t>
  </si>
  <si>
    <t>Sectra Ledtider (NU) till Väntetidsdatabasen</t>
  </si>
  <si>
    <t>ASM:677 - Ledtider NU.AG.KPP.SECTRARIS [OverrideMonitoringProperties]
ASMOnRamp:SchLK-810 - Schemaläggningskomponenten-FileOnramp_v100 AMK:677 []
ASMOnRamp:SchLK-811 - Schemaläggningskomponenten-FileOnramp_v100 AMK:677_1 []</t>
  </si>
  <si>
    <t>INT00374</t>
  </si>
  <si>
    <t>Sectra Ledtider (SÄS) till Väntetidsdatabasen</t>
  </si>
  <si>
    <t>ASM:678 - Ledtider SAS.LT.SECTRA [OverrideMonitoringProperties]
ASMOnRamp:SchLK-812 - Schemaläggningskomponenten-FileOnramp_v100 AMK:678 []
ASMOnRamp:SchLK-813 - Schemaläggningskomponenten-FileOnramp_v100 AMK:678_1 []</t>
  </si>
  <si>
    <t>INT00375</t>
  </si>
  <si>
    <t>Sectra (Unilabs) RAINDANCE:EKONOMIFIL till (NH Ekonomikontor)</t>
  </si>
  <si>
    <t>ASM:669 - SKAS Mammografi Ekonomifiler till Ek NH [OverrideMonitoringProperties]</t>
  </si>
  <si>
    <t>INT00376</t>
  </si>
  <si>
    <t>Sectra (Unilabs) RAINDANCE:EKONOMIFIL till (SkaS Ekonomikontor)</t>
  </si>
  <si>
    <t>ASM:670 - SKAS Mammografi Ekonomifiler till Ek SKAS [OverrideMonitoringProperties]</t>
  </si>
  <si>
    <t>INT00377</t>
  </si>
  <si>
    <t>Sectra (Unilabs) Ledtider till Väntetidsdatabasen</t>
  </si>
  <si>
    <t>INT00378</t>
  </si>
  <si>
    <t>Sectra Kallelser Klinfys NÄL till Strålfors eBrev</t>
  </si>
  <si>
    <t>ASM:1564 - eBrevBatch - Uppdrag VGLLKFC5 från Klinfys till Parajett []
ASMOnRamp:SchLK-939 - Schemaläggningskomponenten-FileOnramp_v100 AMK:1564 []</t>
  </si>
  <si>
    <t>INT00379</t>
  </si>
  <si>
    <t>Plexus Debiteringsunderlag till Raindance</t>
  </si>
  <si>
    <t>ASM:909 - ServiceNow debiteringsunderlag till EK [OverrideMonitoringProperties,SNDebiteringsunderlagToRaindanceInvoice]
ASMOnRamp:SchLK-624 - Schemaläggningskomponenten-FileOnramp_v100 AMK:909 []</t>
  </si>
  <si>
    <t>INT00380</t>
  </si>
  <si>
    <t>Plexus Bokföringsunderlag till Raindance</t>
  </si>
  <si>
    <t>ASM:910 - ServiceNow Bokföringsunderlag till Ek [OverrideMonitoringProperties,SNDebiteringsunderlagToRaindanceAccounting]
ASMOnRamp:SchLK-625 - Schemaläggningskomponenten-FileOnramp_v100 AMK:910 []</t>
  </si>
  <si>
    <t>INT00381</t>
  </si>
  <si>
    <t>Sesam Debiteringsunderlag till Raindance</t>
  </si>
  <si>
    <t>ASM:367 - RNS Särnär Debiteringsfil till Pascal 306 RDSRP [OverrideMonitoringProperties]
ASMOnRamp:SchLK-518 - Schemaläggningskomponenten-FileOnramp_v100 AMK:367 []</t>
  </si>
  <si>
    <t>INT00382</t>
  </si>
  <si>
    <t>Sesam Kundfaktura till Raindance</t>
  </si>
  <si>
    <t>ASM:748 - VGR Sesam Kundfaktura till Raindance [OverrideMonitoringProperties]
ASMOnRamp:SchLK-585 - Schemaläggningskomponenten-FileOnramp_v100 AMK:748 []</t>
  </si>
  <si>
    <t>INT00383</t>
  </si>
  <si>
    <t>Sesam Bokföringsunderlag till Raindance</t>
  </si>
  <si>
    <t>ASM:749 - VGR Sesam Bokföringsfil till Raindance [OverrideMonitoringProperties]
ASMOnRamp:SchLK-586 - Schemaläggningskomponenten-FileOnramp_v100 AMK:749 []</t>
  </si>
  <si>
    <t>INT00384</t>
  </si>
  <si>
    <t>Sesam LMN Kundfaktura till Raindance</t>
  </si>
  <si>
    <t>ASM:750 - VGR Sesam LMN Kundfaktura till Raindance [OverrideMonitoringProperties]
ASMOnRamp:SchLK-587 - Schemaläggningskomponenten-FileOnramp_v100 AMK:750 []</t>
  </si>
  <si>
    <t>INT00385</t>
  </si>
  <si>
    <t>Sesam LMN Bokföringsunderlag till Raindance</t>
  </si>
  <si>
    <t>ASMOnRamp:SchLK-588 - Schemaläggningskomponenten-FileOnramp_v100 AMK:751 []
ASM:751 - VGR Sesam LMN Bokföringsfil till Raindance [OverrideMonitoringProperties]</t>
  </si>
  <si>
    <t>INT00386</t>
  </si>
  <si>
    <t>Sesam LMN Inlagringsuppdrag till TCPlus (Skövdedepån)</t>
  </si>
  <si>
    <t>ASM:970 - SesamLMN Inlagringsuppdrag till Skövdedepån [OverrideMonitoringProperties]
ASMOnRamp:SchLK-635 - Schemaläggningskomponenten-FileOnramp_v100 AMK:970 []</t>
  </si>
  <si>
    <t>INT00387</t>
  </si>
  <si>
    <t>Sesam LMN Plockuppdrag till TCPlus (Skövdedepån)</t>
  </si>
  <si>
    <t>ASM:971 - SesamLMN Plockuppdrag till Skövdedepån [OverrideMonitoringProperties]
ASMOnRamp:SchLK-636 - Schemaläggningskomponenten-FileOnramp_v100 AMK:971 []</t>
  </si>
  <si>
    <t>INT00388</t>
  </si>
  <si>
    <t>Sesam LMN Inventeringsuppdrag till TCPlus (Skövdedepån)</t>
  </si>
  <si>
    <t>ASM:972 - SesamLMN Inventeringsuppdrag till Skövdedepån [OverrideMonitoringProperties]
ASMOnRamp:SchLK-637 - Schemaläggningskomponenten-FileOnramp_v100 AMK:972 []</t>
  </si>
  <si>
    <t>INT00389</t>
  </si>
  <si>
    <t>Sesam LMN Fakturafördelning till LOKE</t>
  </si>
  <si>
    <t>ASM:1116 - EK FakturaFördelning LOKE_LMN [OverrideMonitoringProperties]
ASMOnRamp:SchLK-412 - Schemaläggningskomponenten-FileOnramp_v100 AMK:1116 []</t>
  </si>
  <si>
    <t>INT00390</t>
  </si>
  <si>
    <t>Sjukresor Ekonomifil till Raindance</t>
  </si>
  <si>
    <t>ASM:1114 - Sjukresor till Raindance EK vtr [OverrideMonitoringProperties]
ASMOnRamp:SchLK-410 - Schemaläggningskomponenten-FileOnramp_v100 AMK:1114 []</t>
  </si>
  <si>
    <t>INT00391</t>
  </si>
  <si>
    <t>ASM:1115 - Sjukresor till Raindance EK 300/sjr [OverrideMonitoringProperties]
ASMOnRamp:SchLK-411 - Schemaläggningskomponenten-FileOnramp_v100 AMK:1115 []</t>
  </si>
  <si>
    <t>INT00392</t>
  </si>
  <si>
    <t>Skatteverket Navetavisering till Västfolket</t>
  </si>
  <si>
    <t>ASM:1550 - Skatteverket konverterad termkodsaviseringsfil till Västfolket /avi [BroadcasterProcessingComponent]
ASMOnRamp:SchLK-931 - Schemaläggningskomponenten-FileOnramp_v100 AMK:1550 []
ASMOnRamp:SchLK-988 - Schemaläggningskomponenten-FileOnramp_v100 AMK:1550_2 []</t>
  </si>
  <si>
    <t>INT00393</t>
  </si>
  <si>
    <t>SmiDig Smittspårningsdata till (FoHM)</t>
  </si>
  <si>
    <t>ASMOnRamp:SchLK-985 - Schemaläggningskomponenten-FileOnramp_v100 AMK:1612 []
ASM:1612 - Smittspårning SmiDig till FoHM [BroadcasterProcessingComponent]</t>
  </si>
  <si>
    <t>INT00394</t>
  </si>
  <si>
    <t>Sortimentsrådet Läkemedelsnära artiklar till Hamlet</t>
  </si>
  <si>
    <t>INT00395</t>
  </si>
  <si>
    <t>Sortimentsverktyget Apoteket Sortimentinformation till Hamlet</t>
  </si>
  <si>
    <t>ASM:1128 - Apoteket Sortimentsinformation till Hamlet []</t>
  </si>
  <si>
    <t>INT00396</t>
  </si>
  <si>
    <t>SOS Alarm Ärende till Ambulink</t>
  </si>
  <si>
    <t>ASM:1079 - SOS:Ambulansfiler []</t>
  </si>
  <si>
    <t>INT00397</t>
  </si>
  <si>
    <t>SRS Ordersvar till Fleas</t>
  </si>
  <si>
    <t>ASM:1143 - Fleas Ordersvar från SRS []</t>
  </si>
  <si>
    <t>INT00398</t>
  </si>
  <si>
    <t>Stratsys Plan och styr till VGRBI</t>
  </si>
  <si>
    <t>ASM:913 - VGR Plan o Styr till VGRBI [OverrideMonitoringProperties]</t>
  </si>
  <si>
    <t>INT00399</t>
  </si>
  <si>
    <t>(SU, NU) Kallelse mammografi till Strålfors eBrev</t>
  </si>
  <si>
    <t>ASM:1549 - SU NU Mammografi eKallelser VGRSEMC5 till Parajett []
ASMOnRamp:SchLK-929 - Schemaläggningskomponenten-FileOnramp_v100 AMK:1549 []</t>
  </si>
  <si>
    <t>INT00400</t>
  </si>
  <si>
    <t>(SU) Ekonomifil till Raindance</t>
  </si>
  <si>
    <t>ASM:780 - SU FSEKSU  ekonomifil till Raindance [OverrideMonitoringProperties]
ASMOnRamp:SchLK-610 - Schemaläggningskomponenten-FileOnramp_v100 AMK:780 []</t>
  </si>
  <si>
    <t>INT00401</t>
  </si>
  <si>
    <t>Surf Väntetider till GRAL</t>
  </si>
  <si>
    <t>ASM:355 - Surf Väntetider till GRAL [OverrideMonitoringProperties]</t>
  </si>
  <si>
    <t>INT00402</t>
  </si>
  <si>
    <t>Surf Särkostnad (NU) till Kalkylverktyget</t>
  </si>
  <si>
    <t>INT00403</t>
  </si>
  <si>
    <t>Surf Väntetider till Ledtider (Socialstyrelsen)</t>
  </si>
  <si>
    <t>ASMOnRamp:SchLK-817 - Schemaläggningskomponenten-FileOnramp_v100 AMK:1117_1 []
ASM:1117 - PAR fr VGR till Ledtider Socialstyrelsen [OverrideMonitoringProperties]
ASMOnRamp:SchLK-816 - Schemaläggningskomponenten-FileOnramp_v100 AMK:1117 []</t>
  </si>
  <si>
    <t>INT00404</t>
  </si>
  <si>
    <t>Surf Patientregister till Ledtider (Socialstyrelsen)</t>
  </si>
  <si>
    <t>ASM:1136 - Patientregister (PAR) till Socialstyrelsen [OverrideMonitoringProperties]
ASMOnRamp:SchLK-426 - Schemaläggningskomponenten-FileOnramp_v100 AMK:1136 []</t>
  </si>
  <si>
    <t>INT00405</t>
  </si>
  <si>
    <t>Surf Kundinfo (SU) till Raindance</t>
  </si>
  <si>
    <t>ASM:449 - SU Kundinfo till EK 130/gemku [OverrideMonitoringProperties]</t>
  </si>
  <si>
    <t>INT00406</t>
  </si>
  <si>
    <t>Surf Patientfaktura (SU) till Raindance</t>
  </si>
  <si>
    <t>ASM:816 - SU patientfakturering till EK 130/surf [OverrideMonitoringProperties]</t>
  </si>
  <si>
    <t>INT00407</t>
  </si>
  <si>
    <t>Surf Patientfaktura (SU) till Raindance RDSRP</t>
  </si>
  <si>
    <t>ASM:817 - SU patientfakturering Forsalj731 till EK RDSRP elv/731 [OverrideMonitoringProperties]</t>
  </si>
  <si>
    <t>INT00408</t>
  </si>
  <si>
    <t>Surf Patientfaktura (FSS) till Raindance</t>
  </si>
  <si>
    <t>ASM:818 - FSS patientfakturering till EK 180/krovsh [OverrideMonitoringProperties]</t>
  </si>
  <si>
    <t>INT00409</t>
  </si>
  <si>
    <t>Surf Patientfaktura (FSS) till Raindance RDSRP</t>
  </si>
  <si>
    <t>ASM:819 - FSS patientfakturering Forsalj739 till EK RDSRP elv/739 [OverrideMonitoringProperties]</t>
  </si>
  <si>
    <t>INT00410</t>
  </si>
  <si>
    <t>Surf Patientfaktura (AL) till Raindance</t>
  </si>
  <si>
    <t>ASM:820 - AL patientfakturering till EK 160/krovsh [OverrideMonitoringProperties]</t>
  </si>
  <si>
    <t>INT00411</t>
  </si>
  <si>
    <t>Surf Patientfaktura (AL) till Raindance RDSRP</t>
  </si>
  <si>
    <t>ASM:821 - AL patientfakturering Forsalj737 till EK RDSRP elv/739 [OverrideMonitoringProperties]</t>
  </si>
  <si>
    <t>INT00412</t>
  </si>
  <si>
    <t>Surf Patientfaktura (KS) till Raindance</t>
  </si>
  <si>
    <t>ASM:822 - KS patientfakturering till EK 170/krovsh [OverrideMonitoringProperties]</t>
  </si>
  <si>
    <t>INT00413</t>
  </si>
  <si>
    <t>Surf Patientfaktura (KS) till Raindance RDSRP</t>
  </si>
  <si>
    <t>ASM:823 - KS patientfakturering Forsalj735 till EK RDSRP elv/739 [OverrideMonitoringProperties]</t>
  </si>
  <si>
    <t>INT00414</t>
  </si>
  <si>
    <t>Surf Patientfaktura (SÄS) till Raindance</t>
  </si>
  <si>
    <t>ASM:824 - SAS patientfakturering till EK 150/krovsh [OverrideMonitoringProperties]</t>
  </si>
  <si>
    <t>INT00415</t>
  </si>
  <si>
    <t>Surf Patientfaktura (SÄS) till Raindance RDSRP</t>
  </si>
  <si>
    <t>ASM:825 - SAS patientfakturering Forsalj733 till EK RDSRP elv/733 [OverrideMonitoringProperties]</t>
  </si>
  <si>
    <t>INT00416</t>
  </si>
  <si>
    <t>Surf Patientfaktura (NU) till Raindance</t>
  </si>
  <si>
    <t>ASM:826 - NU patientfakturering till EK 120/krovsh [OverrideMonitoringProperties]</t>
  </si>
  <si>
    <t>INT00417</t>
  </si>
  <si>
    <t>Surf Patientfaktura (NU) till Raindance RDSRP</t>
  </si>
  <si>
    <t>ASM:827 - NU patientfakturering Forsalj732 till EK RDSRP elv/732 [OverrideMonitoringProperties]</t>
  </si>
  <si>
    <t>INT00418</t>
  </si>
  <si>
    <t>Surf Patientfaktura (SkaS) till Raindance</t>
  </si>
  <si>
    <t>ASM:828 - SKAS patientfakturering till EK 140/krovsh [OverrideMonitoringProperties]</t>
  </si>
  <si>
    <t>INT00419</t>
  </si>
  <si>
    <t>Surf Patientfaktura (SkaS) till Raindance RDSRP</t>
  </si>
  <si>
    <t>ASM:829 - SKAS patientfakturering Forsalj734 till EK RDSRP elv/734 [OverrideMonitoringProperties]</t>
  </si>
  <si>
    <t>INT00420</t>
  </si>
  <si>
    <t>Surf Patientfaktura (ANS Öppenvård) till Raindance</t>
  </si>
  <si>
    <t>ASM:830 - ANS patientfakturering till EK 190/krovsh [OverrideMonitoringProperties]</t>
  </si>
  <si>
    <t>INT00421</t>
  </si>
  <si>
    <t>Surf Patientfaktura (ANS) till Raindance RDSRP</t>
  </si>
  <si>
    <t>ASM:831 - ANS patientfakturering Forsalj738 till EK RDSRP elv/739 [OverrideMonitoringProperties]</t>
  </si>
  <si>
    <t>INT00422</t>
  </si>
  <si>
    <t>Surf Patientfaktura (SU Hmanna) till Raindance</t>
  </si>
  <si>
    <t>ASM:832 - SU Fakturor Hmanna till EK 130/surf [OverrideMonitoringProperties]</t>
  </si>
  <si>
    <t>INT00423</t>
  </si>
  <si>
    <t>Surf Patientfaktura (SU Öppenvård) till Raindance RDSRP</t>
  </si>
  <si>
    <t>ASM:833 - SU Fakturor Öppenvård till EK RDSRP 306/131/sov [OverrideMonitoringProperties]</t>
  </si>
  <si>
    <t>INT00424</t>
  </si>
  <si>
    <t>Surf Patientfaktura (SU Slutenvård) till Raindance RDSRP</t>
  </si>
  <si>
    <t>ASM:834 - SU Fakturor Slutenvård till EK RDSRP elv/731 [OverrideMonitoringProperties]</t>
  </si>
  <si>
    <t>INT00425</t>
  </si>
  <si>
    <t>Surf Kassafil (SU) till Raindance</t>
  </si>
  <si>
    <t>ASM:835 - SU Fakturor kassafil till EK 130/pax [OverrideMonitoringProperties]</t>
  </si>
  <si>
    <t>INT00426</t>
  </si>
  <si>
    <t>Surf Patientfaktura (FSS Slutenvård) till Raindance</t>
  </si>
  <si>
    <t>ASM:837 - FSS Fakturor Hmanna till EK 180/krsvsh [OverrideMonitoringProperties]</t>
  </si>
  <si>
    <t>INT00427</t>
  </si>
  <si>
    <t>Surf Patientfaktura (FSS Öppenvård) till Raindance</t>
  </si>
  <si>
    <t>ASM:838 - FSS Fakturor Hmanna till EK 180/krovsh [OverrideMonitoringProperties]</t>
  </si>
  <si>
    <t>INT00428</t>
  </si>
  <si>
    <t>Surf Patientfaktura (FSS Öppenvård) till Raindance RDSRP</t>
  </si>
  <si>
    <t>ASM:839 - FSS Fakturor Öppenvård till EK RDSRP elv/739 [OverrideMonitoringProperties]</t>
  </si>
  <si>
    <t>INT00429</t>
  </si>
  <si>
    <t>Surf Patientfaktura (FSS Slutenvård) till Raindance RDSRP</t>
  </si>
  <si>
    <t>ASM:840 - FSS Fakturor Slutenvård till EK RDSRP elv/739 [OverrideMonitoringProperties]</t>
  </si>
  <si>
    <t>INT00430</t>
  </si>
  <si>
    <t>Surf Kassafil (FSS) till Raindance</t>
  </si>
  <si>
    <t>ASM:841 - FSS Fakturor kassafil till EK 180/ekov [OverrideMonitoringProperties]</t>
  </si>
  <si>
    <t>INT00431</t>
  </si>
  <si>
    <t>Surf Patientfaktura (AL Slutenvård) till Raindance</t>
  </si>
  <si>
    <t>ASM:843 - AL Fakturor Hmanna till EK 160/krsvsh [OverrideMonitoringProperties]</t>
  </si>
  <si>
    <t>INT00432</t>
  </si>
  <si>
    <t>Surf Patientfaktura (AL Öppenvård) till Raindance</t>
  </si>
  <si>
    <t>ASM:844 - AL Fakturor Hmanna till EK 160/krovsh [OverrideMonitoringProperties]</t>
  </si>
  <si>
    <t>INT00433</t>
  </si>
  <si>
    <t>Surf Patientfaktura (AL Öppenvård) till Raindance RDSRP</t>
  </si>
  <si>
    <t>ASM:845 - AL Fakturor Öppenvård till EK RDSRP elv/739 [OverrideMonitoringProperties]</t>
  </si>
  <si>
    <t>INT00434</t>
  </si>
  <si>
    <t>Surf Patientfaktura (AL Slutenvård) till Raindance RDSRP</t>
  </si>
  <si>
    <t>ASM:846 - AL Fakturor Slutenvård till EK RDSRP elv/739 [OverrideMonitoringProperties]</t>
  </si>
  <si>
    <t>INT00435</t>
  </si>
  <si>
    <t>Surf Kassafil (AL) till Raindance</t>
  </si>
  <si>
    <t>ASM:847 - AL Fakturor kassafil till EK 160/ekov [OverrideMonitoringProperties]</t>
  </si>
  <si>
    <t>INT00436</t>
  </si>
  <si>
    <t>Surf Patientfaktura (KS Slutenvård) till Raindance</t>
  </si>
  <si>
    <t>ASM:849 - KS Fakturor Hmanna till EK 170/krsvsh [OverrideMonitoringProperties]</t>
  </si>
  <si>
    <t>INT00437</t>
  </si>
  <si>
    <t>Surf Patientfaktura (KS Öppenvård) till Raindance</t>
  </si>
  <si>
    <t>ASM:850 - KS Fakturor Hmanna till EK 170/krovsh [OverrideMonitoringProperties]</t>
  </si>
  <si>
    <t>INT00438</t>
  </si>
  <si>
    <t>Surf Patientfaktura (KS Öppenvård) till Raindance RDSRP</t>
  </si>
  <si>
    <t>ASM:851 - KS Fakturor Öppenvård till EK RDSRP elv/739 [OverrideMonitoringProperties]</t>
  </si>
  <si>
    <t>INT00439</t>
  </si>
  <si>
    <t>Surf Patientfaktura (KS Slutenvård) till Raindance RDSRP</t>
  </si>
  <si>
    <t>ASM:852 - KS Fakturor Slutenvård till EK RDSRP elv/739 [OverrideMonitoringProperties]</t>
  </si>
  <si>
    <t>INT00440</t>
  </si>
  <si>
    <t>Surf Kassafil (KS) till Raindance</t>
  </si>
  <si>
    <t>ASM:853 - KS Fakturor kassafil till EK 170/ekov [OverrideMonitoringProperties]</t>
  </si>
  <si>
    <t>INT00441</t>
  </si>
  <si>
    <t>Surf Patientfaktura (SÄS Öppenvård) till Raindance</t>
  </si>
  <si>
    <t>ASM:855 - SAS Fakturor Hmanna till EK RDVGR 150/krovsh [OverrideMonitoringProperties]</t>
  </si>
  <si>
    <t>INT00442</t>
  </si>
  <si>
    <t>Surf Patientfaktura (SÄS Öppenvård) till Raindance RDSRP</t>
  </si>
  <si>
    <t>ASM:856 - SAS Fakturor Öppenvård till EK RDSRP elv/733 [OverrideMonitoringProperties]</t>
  </si>
  <si>
    <t>INT00443</t>
  </si>
  <si>
    <t>Surf Patientfaktura (SÄS Slutenvård) till Raindance RDSRP</t>
  </si>
  <si>
    <t>ASM:857 - SAS Fakturor Slutenvård till EK RDSRP elv/733 [OverrideMonitoringProperties]</t>
  </si>
  <si>
    <t>INT00444</t>
  </si>
  <si>
    <t>Surf Kassafil (SÄS) till Raindance</t>
  </si>
  <si>
    <t>ASM:858 - SAS Fakturor kassafil till EK 150/ekov [OverrideMonitoringProperties]</t>
  </si>
  <si>
    <t>INT00445</t>
  </si>
  <si>
    <t>Surf Patientfaktura (NU Slutenvård) till Raindance</t>
  </si>
  <si>
    <t>ASM:860 - NU Fakturor Hmanna till EK 120/krsvsh [OverrideMonitoringProperties]</t>
  </si>
  <si>
    <t>INT00446</t>
  </si>
  <si>
    <t>Surf Patientfaktura (NU Öppenvård) till Raindance</t>
  </si>
  <si>
    <t>ASM:861 - NU Fakturor Hmanna till EK 120/krovsh [OverrideMonitoringProperties]</t>
  </si>
  <si>
    <t>INT00447</t>
  </si>
  <si>
    <t>Surf Patientfaktura (NU Öppenvård) till Raindance RDSRP</t>
  </si>
  <si>
    <t>ASM:862 - NU Fakturor Öppenvård till EK RDSRP elv/732 [OverrideMonitoringProperties]</t>
  </si>
  <si>
    <t>INT00448</t>
  </si>
  <si>
    <t>Surf Patientfaktura (NU Slutenvård) till Raindance RDSRP</t>
  </si>
  <si>
    <t>ASM:863 - NU Fakturor Slutenvård till EK RDSRP elv/732 [OverrideMonitoringProperties]</t>
  </si>
  <si>
    <t>INT00449</t>
  </si>
  <si>
    <t>Surf Kassafil (NU) till Raindance</t>
  </si>
  <si>
    <t>ASM:864 - NU Fakturor kassafil till EK 120/ekov [OverrideMonitoringProperties]</t>
  </si>
  <si>
    <t>INT00450</t>
  </si>
  <si>
    <t>Surf Patientfaktura (SkaS Slutenvård) till Raindance</t>
  </si>
  <si>
    <t>ASM:866 - SKAS Fakturor Hmanna till EK 140/krsvsh [OverrideMonitoringProperties]</t>
  </si>
  <si>
    <t>INT00451</t>
  </si>
  <si>
    <t>Surf Patientfaktura (SkaS Öppenvård) till Raindance</t>
  </si>
  <si>
    <t>ASM:867 - SKAS Fakturor Hmanna till EK 140/krovsh [OverrideMonitoringProperties]</t>
  </si>
  <si>
    <t>INT00452</t>
  </si>
  <si>
    <t>Surf Patientfaktura (SkaS Öppenvård) till Raindance RDSRP</t>
  </si>
  <si>
    <t>ASM:868 - SKAS Fakturor Öppenvård till EK RDSRP elv/734 [OverrideMonitoringProperties]</t>
  </si>
  <si>
    <t>INT00453</t>
  </si>
  <si>
    <t>Surf Patientfaktura (SkaS Slutenvård) till Raindance RDSRP</t>
  </si>
  <si>
    <t>ASM:869 - SKAS Fakturor Slutenvård till EK RDSRP elv/734 [OverrideMonitoringProperties]</t>
  </si>
  <si>
    <t>INT00454</t>
  </si>
  <si>
    <t>Surf Kassafil (SkaS) till Raindance</t>
  </si>
  <si>
    <t>ASM:870 - SKAS Fakturor kassafil till EK 140/ekov [OverrideMonitoringProperties]</t>
  </si>
  <si>
    <t>INT00455</t>
  </si>
  <si>
    <t>ASM:872 - ANS Fakturor Hmanna till EK 190/krovsh [OverrideMonitoringProperties]</t>
  </si>
  <si>
    <t>INT00456</t>
  </si>
  <si>
    <t>Surf Patientfaktura (ANS Öppenvård) till Raindance RDSRP</t>
  </si>
  <si>
    <t>ASM:873 - ANS Fakturor Öppenvård till EK RDSRP elv/739 [OverrideMonitoringProperties]</t>
  </si>
  <si>
    <t>INT00457</t>
  </si>
  <si>
    <t>Surf Kassafil (ANS) till Raindance</t>
  </si>
  <si>
    <t>ASM:874 - ANS Fakturor kassafil till EK 190/ekov [OverrideMonitoringProperties]</t>
  </si>
  <si>
    <t>INT00458</t>
  </si>
  <si>
    <t>Surf Patientfaktura (Screening) till Raindance RDSRP</t>
  </si>
  <si>
    <t>ASM:876 - Screening Fakturor Öppenvård till EK RDSRP 306/buk [OverrideMonitoringProperties]</t>
  </si>
  <si>
    <t>INT00459</t>
  </si>
  <si>
    <t>Surf Patientfaktura till Raindance</t>
  </si>
  <si>
    <t>ASM:1556 - SAS Fakturor Hmanna till EK RDVGR 150/krsvsh [OverrideMonitoringProperties]</t>
  </si>
  <si>
    <t>INT00460</t>
  </si>
  <si>
    <t>Swefakt Faktura till Fleas</t>
  </si>
  <si>
    <t>INT00461</t>
  </si>
  <si>
    <t>(SÄS Mikro) Ekonomifil till Raindance</t>
  </si>
  <si>
    <t>ASM:1048 - SÄS Mikro Ekfil till EK 150/mikro [OverrideMonitoringProperties]
ASMOnRamp:SchLK-313 - Schemaläggningskomponenten-FileOnramp_v100 AMK:1048 []</t>
  </si>
  <si>
    <t>INT00462</t>
  </si>
  <si>
    <t>T4 Autogiro till Raindance</t>
  </si>
  <si>
    <t>ASM:61 - FTV EKO Autogiro till EK 220 ag [OverrideMonitoringProperties]</t>
  </si>
  <si>
    <t>INT00463</t>
  </si>
  <si>
    <t>T4 Autogiro BGC till Raindance</t>
  </si>
  <si>
    <t>ASM:62 - FTV EKO Autogiro BGC till EK 220 ag [OverrideMonitoringProperties]</t>
  </si>
  <si>
    <t>INT00464</t>
  </si>
  <si>
    <t>T4 TEARS_ERSATTNINGSMODELL till Tears</t>
  </si>
  <si>
    <t>ASM:665 - FTV T4 ersättningsmodell till Tears [OverrideMonitoringProperties]
ASMOnRamp:SchLK-548 - Schemaläggningskomponenten-FileOnramp_v100 AMK:665 []</t>
  </si>
  <si>
    <t>INT00465</t>
  </si>
  <si>
    <t>TDOC Sterilgodskatalog till Orbit</t>
  </si>
  <si>
    <t>ASMOnRamp:SchLK-564 - Schemaläggningskomponenten-FileOnramp_v100 AMK:692 []
ASM:692 - KS sterilgodskatalog till VGR Orbit []</t>
  </si>
  <si>
    <t>INT00466</t>
  </si>
  <si>
    <t>Tears Ersättningsfil (205) till Raindance</t>
  </si>
  <si>
    <t>ASM:352 - Ftv Eko Tears till Ek 842 tab [OverrideMonitoringProperties]
ASMOnRamp:SchLK-516 - Schemaläggningskomponenten-FileOnramp_v100 AMK:352 []</t>
  </si>
  <si>
    <t>INT00467</t>
  </si>
  <si>
    <t>Tears Ersättningsfil (220) till Raindance</t>
  </si>
  <si>
    <t>ASM:1153 - Ftv Eko Tears till Ek 220 tab [OverrideMonitoringProperties]
ASMOnRamp:SchLK-436 - Schemaläggningskomponenten-FileOnramp_v100 AMK:1153 []</t>
  </si>
  <si>
    <t>INT00471</t>
  </si>
  <si>
    <t>Tolkfakturering TOLKFAKT till Raindance</t>
  </si>
  <si>
    <t>ASM:365 - HoH tolkfakt till EK 230/tolk [OverrideMonitoringProperties]
ASMOnRamp:SchLK-517 - Schemaläggningskomponenten-FileOnramp_v100 AMK:365 []</t>
  </si>
  <si>
    <t>INT00472</t>
  </si>
  <si>
    <t>Unilabs LABDBINHOUSE:LABSVAR till Labsvarsdatabasen</t>
  </si>
  <si>
    <t>ASM:197 - SKAS Mikro Svar till SKAS Labsvarsdatabasen []</t>
  </si>
  <si>
    <t>INT00473</t>
  </si>
  <si>
    <t>VARA (EHM) Läkemedelsinformation till Hamlet</t>
  </si>
  <si>
    <t>INT00474</t>
  </si>
  <si>
    <t>VEGA Faktura till Freja</t>
  </si>
  <si>
    <t>ASM:120 - VGR Vega Faktura till Freja [OverrideMonitoringProperties]
ASMOnRamp:SchLK-447 - Schemaläggningskomponenten-FileOnramp_v100 AMK:120 []</t>
  </si>
  <si>
    <t>INT00475</t>
  </si>
  <si>
    <t>Venuepoint (Göteborgsoperan) Kassafil till Raindance</t>
  </si>
  <si>
    <t>ASM:1039 - Göteborgsoperan kassafiler till Raindance [OverrideMonitoringProperties]</t>
  </si>
  <si>
    <t>INT00476</t>
  </si>
  <si>
    <t>Venuepoint (Göteborgsoperan) Bokföringsunderlag till Raindance</t>
  </si>
  <si>
    <t>ASM:1438 - Göteborgsoperan bokföringsfiler till Raindance [OverrideMonitoringProperties]</t>
  </si>
  <si>
    <t>INT00477</t>
  </si>
  <si>
    <t>VGPV Statistik till Hugin</t>
  </si>
  <si>
    <t>ASM:316 - VGPV STAT till HUGIN [OverrideMonitoringProperties]
ASMOnRamp:SchLK-491 - Schemaläggningskomponenten-FileOnramp_v100 AMK:316 []</t>
  </si>
  <si>
    <t>INT00478</t>
  </si>
  <si>
    <t>VGPV Statistik till MUNIN</t>
  </si>
  <si>
    <t>ASM:1135 - VGPV STAT TILL MUNIN + pren [BroadcasterProcessingComponent,OverrideMonitoringProperties]
ASMOnRamp:SchLK-425 - Schemaläggningskomponenten-FileOnramp_v100 AMK:1135 []</t>
  </si>
  <si>
    <t>INT00479</t>
  </si>
  <si>
    <t>VGPV VVR till Raindance</t>
  </si>
  <si>
    <t>ASM:59 - VGPV EKO till EK VVR [OverrideMonitoringProperties]
ASMOnRamp:SchLK-790 - Schemaläggningskomponenten-FileOnramp_v100 AMK:59_1 []
ASMOnRamp:SchLK-791 - Schemaläggningskomponenten-FileOnramp_v100 AMK:59_2 []</t>
  </si>
  <si>
    <t>INT00480</t>
  </si>
  <si>
    <t>VGPV VGPV till Raindance</t>
  </si>
  <si>
    <t>ASM:60 - VGPV EKO till EK VGPV [OverrideMonitoringProperties]
ASMOnRamp:SchLK-534 - Schemaläggningskomponenten-FileOnramp_v100 AMK:60 []</t>
  </si>
  <si>
    <t>INT00481</t>
  </si>
  <si>
    <t>VGR Manuellt LOKE Apoteksstatistik till Statistikfunktioner</t>
  </si>
  <si>
    <t>ASM:1520 - LOKE Apoteksstatistik till Digitalis Manuell []</t>
  </si>
  <si>
    <t>INT00482</t>
  </si>
  <si>
    <t>VGRBI Nyckeltal till Stratsys</t>
  </si>
  <si>
    <t>ASM:784 - VGRBI Nyckeltal till Stratsys [OverrideMonitoringProperties]
ASMOnRamp:SchLK-612 - Schemaläggningskomponenten-FileOnramp_v100 AMK:784 []</t>
  </si>
  <si>
    <t>INT00483</t>
  </si>
  <si>
    <t>VGRBI KPI till Stratsys</t>
  </si>
  <si>
    <t>ASM:1409 - VGRBI KPIimport till Stratsys [OverrideMonitoringProperties]
ASMOnRamp:SchLK-821 - Schemaläggningskomponenten-FileOnramp_v100 AMK:1409 []</t>
  </si>
  <si>
    <t>INT00484</t>
  </si>
  <si>
    <t>Visma Collectors Avskrivning (306 skp) till Raindance</t>
  </si>
  <si>
    <t>ASM:512 - Visma Collectors avskrivning skp till Ek 306 [OverrideMonitoringProperties]</t>
  </si>
  <si>
    <t>INT00485</t>
  </si>
  <si>
    <t>Visma Collectors Avskrivning (306 sku) till Raindance</t>
  </si>
  <si>
    <t>ASM:513 - Visma Collectors avskrivning sku till Ek 306 [OverrideMonitoringProperties]</t>
  </si>
  <si>
    <t>INT00486</t>
  </si>
  <si>
    <t>Visma Collectors Påminnelser (306) till Raindance</t>
  </si>
  <si>
    <t>ASM:514 - Visma Collectors påminnelse till Ek 306 [OverrideMonitoringProperties]</t>
  </si>
  <si>
    <t>INT00487</t>
  </si>
  <si>
    <t>Visma Collectors Betalfil (306) till Raindance</t>
  </si>
  <si>
    <t>ASM:515 - Visma Collectors betalfiler till Ek 306 [OverrideMonitoringProperties]</t>
  </si>
  <si>
    <t>INT00488</t>
  </si>
  <si>
    <t>Visma Collectors Avlidna påminnelse (306) till Raindance</t>
  </si>
  <si>
    <t>ASM:516 - Visma Collectors avlidna påminnelse till Ek 306 [OverrideMonitoringProperties]</t>
  </si>
  <si>
    <t>INT00489</t>
  </si>
  <si>
    <t>Visma Collectors Avlidna avskrivning (306) till Raindance</t>
  </si>
  <si>
    <t>ASM:517 - Visma Collectors avlidna avskrivning till Ek 306 [OverrideMonitoringProperties]</t>
  </si>
  <si>
    <t>INT00490</t>
  </si>
  <si>
    <t>Visma Collectors Betalningsredovisning (NU) till Raindance</t>
  </si>
  <si>
    <t>ASM:1176 - Visma Collectors Betalningsredovisning till Ek ink/120 [OverrideMonitoringProperties]</t>
  </si>
  <si>
    <t>INT00491</t>
  </si>
  <si>
    <t>Visma Collectors Betalningsredovisning (SU) till Raindance</t>
  </si>
  <si>
    <t>ASM:1193 - Visma Collectors Betalningsredovisning till Ek ink/130 [OverrideMonitoringProperties]</t>
  </si>
  <si>
    <t>INT00492</t>
  </si>
  <si>
    <t>Visma Collectors Betalningsredovisning (135) till Raindance</t>
  </si>
  <si>
    <t>ASM:1197 - Visma Collectors Betalningsredovisning till Ek ink/135 [OverrideMonitoringProperties]</t>
  </si>
  <si>
    <t>INT00493</t>
  </si>
  <si>
    <t>Visma Collectors Betalningsredovisning (SkaS) till Raindance</t>
  </si>
  <si>
    <t>ASM:1201 - Visma Collectors Betalningsredovisning till Ek ink/140 [OverrideMonitoringProperties]</t>
  </si>
  <si>
    <t>INT00494</t>
  </si>
  <si>
    <t>Visma Collectors Betalningsredovisning (SÄS) till Raindance</t>
  </si>
  <si>
    <t>ASM:1205 - Visma Collectors Betalningsredovisning till Ek ink/150 [OverrideMonitoringProperties]</t>
  </si>
  <si>
    <t>INT00495</t>
  </si>
  <si>
    <t>Visma Collectors Betalningsredovisning (160) till Raindance</t>
  </si>
  <si>
    <t>ASM:1209 - Visma Collectors Betalningsredovisning till Ek ink/160 [OverrideMonitoringProperties]</t>
  </si>
  <si>
    <t>INT00496</t>
  </si>
  <si>
    <t>Visma Collectors Betalningsredovisning (170) till Raindance</t>
  </si>
  <si>
    <t>ASM:1213 - Visma Collectors Betalningsredovisning till Ek ink/170 [OverrideMonitoringProperties]</t>
  </si>
  <si>
    <t>INT00497</t>
  </si>
  <si>
    <t>Visma Collectors Betalningsredovisning (180) till Raindance</t>
  </si>
  <si>
    <t>ASM:1217 - Visma Collectors Betalningsredovisning till Ek ink/180 [OverrideMonitoringProperties]</t>
  </si>
  <si>
    <t>INT00498</t>
  </si>
  <si>
    <t>Visma Collectors Betalningsredovisning (190) till Raindance</t>
  </si>
  <si>
    <t>ASM:1221 - Visma Collectors Betalningsredovisning till Ek ink/190 [OverrideMonitoringProperties]</t>
  </si>
  <si>
    <t>INT00499</t>
  </si>
  <si>
    <t>Visma Collectors Betalningsredovisning (SiV) till Raindance</t>
  </si>
  <si>
    <t>ASM:1225 - Visma Collectors Betalningsredovisning till Ek ink/195 [OverrideMonitoringProperties]</t>
  </si>
  <si>
    <t>INT00500</t>
  </si>
  <si>
    <t>Visma Collectors Betalningsredovisning (205) till Raindance</t>
  </si>
  <si>
    <t>ASM:1229 - Visma Collectors Betalningsredovisning till Ek ink/205 [OverrideMonitoringProperties]</t>
  </si>
  <si>
    <t>INT00501</t>
  </si>
  <si>
    <t>Visma Collectors Betalningsredovisning (Regionhälsan) till Raindance</t>
  </si>
  <si>
    <t>ASM:1233 - Visma Collectors Betalningsredovisning till Ek ink/208 [OverrideMonitoringProperties]</t>
  </si>
  <si>
    <t>INT00502</t>
  </si>
  <si>
    <t>Visma Collectors Betalningsredovisning (Närhälsan) till Raindance</t>
  </si>
  <si>
    <t>ASM:1237 - Visma Collectors Betalningsredovisning till Ek ink/210 [OverrideMonitoringProperties]</t>
  </si>
  <si>
    <t>INT00503</t>
  </si>
  <si>
    <t>Visma Collectors Betalningsredovisning (Habilitering och Hälsa) till Raindance</t>
  </si>
  <si>
    <t>ASM:1241 - Visma Collectors Betalningsredovisning till Ek ink/230 [OverrideMonitoringProperties]</t>
  </si>
  <si>
    <t>INT00504</t>
  </si>
  <si>
    <t>Visma Collectors Betalningsredovisning (Folkhögskolor) till Raindance</t>
  </si>
  <si>
    <t>ASM:1245 - Visma Collectors Betalningsredovisning till Ek ink/245 [OverrideMonitoringProperties]</t>
  </si>
  <si>
    <t>INT00505</t>
  </si>
  <si>
    <t>Visma Collectors Betalningsredovisning (Naturbrukskansliet) till Raindance</t>
  </si>
  <si>
    <t>ASM:1249 - Visma Collectors Betalningsredovisning till Ek ink/260 [OverrideMonitoringProperties]</t>
  </si>
  <si>
    <t>INT00506</t>
  </si>
  <si>
    <t>Visma Collectors Betalningsredovisning (Västarvet) till Raindance</t>
  </si>
  <si>
    <t>ASM:1253 - Visma Collectors Betalningsredovisning till Ek ink/270 [OverrideMonitoringProperties]</t>
  </si>
  <si>
    <t>INT00507</t>
  </si>
  <si>
    <t>Visma Collectors Betalningsredovisning (Västfastigheter) till Raindance</t>
  </si>
  <si>
    <t>ASM:1257 - Visma Collectors Betalningsredovisning till Ek ink/280 [OverrideMonitoringProperties]</t>
  </si>
  <si>
    <t>INT00508</t>
  </si>
  <si>
    <t>Visma Collectors Betalningsredovisning (Hälsan och Stressmedicin) till Raindance</t>
  </si>
  <si>
    <t>ASM:1261 - Visma Collectors Betalningsredovisning till Ek ink/290 [OverrideMonitoringProperties]</t>
  </si>
  <si>
    <t>INT00509</t>
  </si>
  <si>
    <t>Visma Collectors Betalningsredovisning (Hjälpmedelscentralen) till Raindance</t>
  </si>
  <si>
    <t>ASM:1265 - Visma Collectors Betalningsredovisning till Ek ink/295 [OverrideMonitoringProperties]</t>
  </si>
  <si>
    <t>INT00510</t>
  </si>
  <si>
    <t>Visma Collectors Betalningsredovisning (Regionservice) till Raindance</t>
  </si>
  <si>
    <t>ASM:1269 - Visma Collectors Betalningsredovisning till Ek ink/300 [OverrideMonitoringProperties]</t>
  </si>
  <si>
    <t>INT00511</t>
  </si>
  <si>
    <t>Visma Collectors Betalningsredovisning (310) till Raindance</t>
  </si>
  <si>
    <t>ASM:1273 - Visma Collectors Betalningsredovisning till Ek ink/310 [OverrideMonitoringProperties]</t>
  </si>
  <si>
    <t>INT00512</t>
  </si>
  <si>
    <t>Visma Collectors Betalningsredovisning (Nya Regionstyrelsen) till Raindance</t>
  </si>
  <si>
    <t>ASM:1277 - Visma Collectors Betalningsredovisning till Ek ink/311 [OverrideMonitoringProperties]</t>
  </si>
  <si>
    <t>INT00513</t>
  </si>
  <si>
    <t>Visma Collectors Betalningsredovisning (320) till Raindance</t>
  </si>
  <si>
    <t>ASM:1281 - Visma Collectors Betalningsredovisning till Ek ink/320 [OverrideMonitoringProperties]</t>
  </si>
  <si>
    <t>INT00514</t>
  </si>
  <si>
    <t>ASM:1285 - Västfolket Aviseringsfiler till AsynjaVisph [BroadcasterProcessingComponent]
ASMOnRamp:SchLK-451 - Schemaläggningskomponenten-FileOnramp_v100 AMK:1285 []</t>
  </si>
  <si>
    <t>INT00515</t>
  </si>
  <si>
    <t>Västfolket Avisering till Sectra</t>
  </si>
  <si>
    <t>ASM:1180 - Västfolket Aviseringsfiler till Sectra []
ASMOnRamp:SchLK-146 - Schemaläggningskomponenten-FileOnramp_v100 AMK:1180 []</t>
  </si>
  <si>
    <t>INT00516</t>
  </si>
  <si>
    <t>Västfolket Avisering till Sympathy</t>
  </si>
  <si>
    <t>ASM:937 - Västfolket Aviseringsfiler till Sympathy []
ASMOnRamp:SchLK-797 - Schemaläggningskomponenten-FileOnramp_v100 AMK:937 []</t>
  </si>
  <si>
    <t>INT00517</t>
  </si>
  <si>
    <t>Västfolket Avisering till T4</t>
  </si>
  <si>
    <t>ASM:1295 - Västfolket Aviseringsfiler till T4 + Pren [BroadcasterProcessingComponent]
ASMOnRamp:SchLK-454 - Schemaläggningskomponenten-FileOnramp_v100 AMK:1295 []
ASM:1296 - Västfolket Aviseringsfiler till T4 Ingo (pren) []</t>
  </si>
  <si>
    <t>INT00518</t>
  </si>
  <si>
    <t>Västfolket Nyckelkod till T4</t>
  </si>
  <si>
    <t>ASM:1299 - Västfolket Nyckelkoder till T4 + Pren [BroadcasterProcessingComponent]
ASMOnRamp:SchLK-455 - Schemaläggningskomponenten-FileOnramp_v100 AMK:1299 []
ASM:1300 - Västfolket Nyckelkoder till T4 Ingo (pren) []</t>
  </si>
  <si>
    <t>INT00519</t>
  </si>
  <si>
    <t>Västfolket Avisering till VeraAsyl</t>
  </si>
  <si>
    <t>ASM:1184 - Västfolket Aviseringsfiler till VeraAsyl []
ASMOnRamp:SchLK-443 - Schemaläggningskomponenten-FileOnramp_v100 AMK:1184 []</t>
  </si>
  <si>
    <t>INT00520</t>
  </si>
  <si>
    <t>Winpos Bokföringsunderlag till Raindance</t>
  </si>
  <si>
    <t>ASM:1570 - Winpos bokföringsunderlag to Raindance []</t>
  </si>
  <si>
    <t>INT00521</t>
  </si>
  <si>
    <t>Ambulink Kundfaktura (80kram1) till Raindance RDSRP</t>
  </si>
  <si>
    <t>ASM:620 - VGR kundfaktura till Ek 306/131/amb RDSRP (80KRAM1) [OverrideMonitoringProperties]</t>
  </si>
  <si>
    <t>INT00522</t>
  </si>
  <si>
    <t>Ambulink Kundfaktura (80kram3) till Raindance RDSRP</t>
  </si>
  <si>
    <t>ASM:621 - VGR kundfaktura till Ek 306/131/amb RDSRP (80KRAM3) [OverrideMonitoringProperties]</t>
  </si>
  <si>
    <t>INT00523</t>
  </si>
  <si>
    <t>Ambulink Kundfaktura (81kram1) till Raindance RDSRP</t>
  </si>
  <si>
    <t>ASM:622 - VGR kundfaktura till Ek 306/232/amb RDSRP (81KRAM1) [OverrideMonitoringProperties]</t>
  </si>
  <si>
    <t>INT00524</t>
  </si>
  <si>
    <t>Ambulink Kundfaktura (81kram3) till Raindance RDSRP</t>
  </si>
  <si>
    <t>ASM:623 - VGR kundfaktura till Ek 306/232/amb RDSRP (81KRAM3) [OverrideMonitoringProperties]</t>
  </si>
  <si>
    <t>INT00525</t>
  </si>
  <si>
    <t>Ambulink Kundfaktura (82kram1) till Raindance RDSRP</t>
  </si>
  <si>
    <t>ASM:624 - VGR kundfaktura till Ek 306/015/amb RDSRP (82KRAM1) [OverrideMonitoringProperties]</t>
  </si>
  <si>
    <t>INT00526</t>
  </si>
  <si>
    <t>Ambulink Kundfaktura (82kram3) till Raindance RDSRP</t>
  </si>
  <si>
    <t>ASM:625 - VGR kundfaktura till Ek 306/015/amb  RDSRP (82KRAM3) [OverrideMonitoringProperties]</t>
  </si>
  <si>
    <t>INT00527</t>
  </si>
  <si>
    <t>Ambulink Kundfaktura (83kram1) till Raindance RDSRP</t>
  </si>
  <si>
    <t>ASM:626 - VGR kundfaktura till Ek 306/350/amb RDSRP (83KRAM1) [OverrideMonitoringProperties]</t>
  </si>
  <si>
    <t>INT00528</t>
  </si>
  <si>
    <t>Ambulink Kundfaktura (83kram3) till Raindance RDSRP</t>
  </si>
  <si>
    <t>ASM:627 - VGR kundfaktura till Ek 306/350/amb RDSRP (83KRAM3) [OverrideMonitoringProperties]</t>
  </si>
  <si>
    <t>INT00529</t>
  </si>
  <si>
    <t>Ambulink Kundfaktura (84kram1) till Raindance RDSRP</t>
  </si>
  <si>
    <t>ASM:628 - VGR kundfaktura till Ek 306/135/amb RDSRP (84KRAM1) [OverrideMonitoringProperties]</t>
  </si>
  <si>
    <t>INT00530</t>
  </si>
  <si>
    <t>Ambulink Kundfaktura (84kram3) till Raindance RDSRP</t>
  </si>
  <si>
    <t>ASM:629 - VGR kundfaktura till Ek 306/135/amb RDSRP (84KRAM3) [OverrideMonitoringProperties]</t>
  </si>
  <si>
    <t>INT00531</t>
  </si>
  <si>
    <t>Ambulink Kundfaktura (80kram2) till Raindance</t>
  </si>
  <si>
    <t>ASM:630 - VGR kundfaktura till Ek am2 (80KRAM2) [OverrideMonitoringProperties]</t>
  </si>
  <si>
    <t>INT00532</t>
  </si>
  <si>
    <t>Ambulink Kundfaktura (81kram2) till Raindance</t>
  </si>
  <si>
    <t>ASM:633 - VGR kundfaktura till Ek am2 (81KRAM2) [OverrideMonitoringProperties]</t>
  </si>
  <si>
    <t>INT00533</t>
  </si>
  <si>
    <t>Ambulink Kundfaktura (82kram2) till Raindance</t>
  </si>
  <si>
    <t>ASM:634 - VGR kundfaktura till Ek RDVGR am2 (82KRAM2) [OverrideMonitoringProperties]</t>
  </si>
  <si>
    <t>INT00534</t>
  </si>
  <si>
    <t>Ambulink Kundfaktura (83kram2) till Raindance</t>
  </si>
  <si>
    <t>ASM:635 - VGR kundfaktura till Ek am2 (83KRAM2) [OverrideMonitoringProperties]</t>
  </si>
  <si>
    <t>INT00535</t>
  </si>
  <si>
    <t>Ambulink Kundfaktura (84kram2) till Raindance</t>
  </si>
  <si>
    <t>ASM:636 - VGR kundfaktura till Ek am2 (84KRAM2) [OverrideMonitoringProperties]</t>
  </si>
  <si>
    <t>INT00536</t>
  </si>
  <si>
    <t>Ambulink Kundfaktura (80kram4) till Raindance</t>
  </si>
  <si>
    <t>ASM:637 - VGR kundfaktura till Ek am4 (80KRAM4) [OverrideMonitoringProperties]</t>
  </si>
  <si>
    <t>INT00537</t>
  </si>
  <si>
    <t>Ambulink Kundfaktura (81kram4) till Raindance</t>
  </si>
  <si>
    <t>ASM:638 - VGR kundfaktura till Ek am4 (81KRAM4) [OverrideMonitoringProperties]</t>
  </si>
  <si>
    <t>INT00538</t>
  </si>
  <si>
    <t>Ambulink Kundfaktura (82kram4) till Raindance</t>
  </si>
  <si>
    <t>ASM:639 - VGR kundfaktura till Ek RDVGR am4 (82KRAM4) [OverrideMonitoringProperties]</t>
  </si>
  <si>
    <t>INT00539</t>
  </si>
  <si>
    <t>Ambulink Kundfaktura (83kram4) till Raindance</t>
  </si>
  <si>
    <t>ASM:640 - VGR kundfaktura till Ek am4 (83KRAM4) [OverrideMonitoringProperties]</t>
  </si>
  <si>
    <t>INT00540</t>
  </si>
  <si>
    <t>Ambulink Kundfaktura (84kram4) till Raindance</t>
  </si>
  <si>
    <t>ASM:641 - VGR kundfaktura till Ek am4 (84KRAM4) [OverrideMonitoringProperties]</t>
  </si>
  <si>
    <t>INT00541</t>
  </si>
  <si>
    <t>Ambulink Kundfaktura (80kram1) till Raindance RDSA</t>
  </si>
  <si>
    <t>Ersatt av INT00521 RDSA --&gt; RDSRP ASM:620</t>
  </si>
  <si>
    <t>INT00542</t>
  </si>
  <si>
    <t>Ambulink Kundfaktura (80kram3) till Raindance RDSA</t>
  </si>
  <si>
    <t>Ersatt av INT00522</t>
  </si>
  <si>
    <t>INT00543</t>
  </si>
  <si>
    <t>Ambulink Kundfaktura (81kram1) till Raindance RDSA</t>
  </si>
  <si>
    <t>Ersatt av INT00523</t>
  </si>
  <si>
    <t>INT00544</t>
  </si>
  <si>
    <t>Ambulink Kundfaktura (81kram3) till Raindance RDSA</t>
  </si>
  <si>
    <t>Ersatt av INT00524</t>
  </si>
  <si>
    <t>INT00545</t>
  </si>
  <si>
    <t>Ambulink Kundfaktura (82kram1) till Raindance RDSA</t>
  </si>
  <si>
    <t>Ersatt av INT00525</t>
  </si>
  <si>
    <t>INT00546</t>
  </si>
  <si>
    <t>Ambulink Kundfaktura (82kram3) till Raindance RDSA</t>
  </si>
  <si>
    <t>Ersatt av INT00526</t>
  </si>
  <si>
    <t>INT00547</t>
  </si>
  <si>
    <t>Ambulink Kundfaktura (83kram1) till Raindance RDSA</t>
  </si>
  <si>
    <t>Ersatt av INT00527</t>
  </si>
  <si>
    <t>INT00548</t>
  </si>
  <si>
    <t>Ambulink Kundfaktura (83kram3) till Raindance RDSA</t>
  </si>
  <si>
    <t>Ersatt av INT00528</t>
  </si>
  <si>
    <t>INT00549</t>
  </si>
  <si>
    <t>Ambulink Kundfaktura (84kram1) till Raindance RDSA</t>
  </si>
  <si>
    <t>Ersatt av INT00529</t>
  </si>
  <si>
    <t>INT00550</t>
  </si>
  <si>
    <t>Ambulink Kundfaktura (84kram3) till Raindance RDSA</t>
  </si>
  <si>
    <t>Ersatt av INT00530</t>
  </si>
  <si>
    <t>INT00551</t>
  </si>
  <si>
    <t>AsynjaVisph Remiss (SkaS Rtg KSS) till Sectra</t>
  </si>
  <si>
    <t>ASMOnRamp:SchLK-450 - Schemaläggningskomponenten-FileOnramp_v100 AMK:128 []
ASM:128 - NH Remiss till SKAS Rtg KSS [OverrideMonitoringProperties,SectraMedreqToSectraMedreqIdTranslation]</t>
  </si>
  <si>
    <t>INT00552</t>
  </si>
  <si>
    <t>AsynjaVisph Remiss (SkaS Rtg Nuklear KSS) till Sectra</t>
  </si>
  <si>
    <t>ASM:130 - NH Remiss till SKAS Rtg Nuklear KSS [OverrideMonitoringProperties,SectraMedreqToSectraMedreqIdTranslation]</t>
  </si>
  <si>
    <t>INT00553</t>
  </si>
  <si>
    <t>AsynjaVisph Remiss (SkaS Rtg ML) till Sectra</t>
  </si>
  <si>
    <t>ASM:131 - NH Remiss till SKAS Rtg ML [OverrideMonitoringProperties,SectraMedreqToSectraMedreqIdTranslation]</t>
  </si>
  <si>
    <t>INT00554</t>
  </si>
  <si>
    <t>AsynjaVisph Remiss (SkaS Rtg LS) till Sectra</t>
  </si>
  <si>
    <t>ASM:132 - NH Remiss till SKAS Rtg LS [OverrideMonitoringProperties,SectraMedreqToSectraMedreqIdTranslation]</t>
  </si>
  <si>
    <t>INT00555</t>
  </si>
  <si>
    <t>AsynjaVisph Remiss (SkaS Rtg FL) till Sectra</t>
  </si>
  <si>
    <t>ASM:133 - NH Remiss till SKAS Rtg FL [OverrideMonitoringProperties,SectraMedreqToSectraMedreqIdTranslation]</t>
  </si>
  <si>
    <t>INT00556</t>
  </si>
  <si>
    <t>AsynjaVisph Kvittens (SkaS Rtg KSS) till Sectra</t>
  </si>
  <si>
    <t>ASM:134 - NH kvittens till SKAS Rtg KSS [AsynjaSectraRptrecToUnilabsSectraRptrecIdTranslation]
ASMOnRamp:SchLK-458 - Schemaläggningskomponenten-FileOnramp_v100 AMK:134 []</t>
  </si>
  <si>
    <t>INT00557</t>
  </si>
  <si>
    <t>AsynjaVisph Kvittens (SkaS Rtg LS) till Sectra</t>
  </si>
  <si>
    <t>ASM:135 - NH kvittens till SKAS Rtg LS [AsynjaSectraRptrecToUnilabsSectraRptrecIdTranslation]</t>
  </si>
  <si>
    <t>INT00558</t>
  </si>
  <si>
    <t>AsynjaVisph Kvittens (SkaS Rtg FL) till Sectra</t>
  </si>
  <si>
    <t>ASM:136 - NH kvittens till SKAS Rtg FL [AsynjaSectraRptrecToUnilabsSectraRptrecIdTranslation]</t>
  </si>
  <si>
    <t>INT00559</t>
  </si>
  <si>
    <t>AsynjaVisph Kvittens (SkaS Rtg ML) till Sectra</t>
  </si>
  <si>
    <t>ASM:137 - NH kvittens till SKAS Rtg ML [AsynjaSectraRptrecToUnilabsSectraRptrecIdTranslation]</t>
  </si>
  <si>
    <t>INT00560</t>
  </si>
  <si>
    <t>AsynjaVisph Kvittens (SkaS Rtg Nuklear KSS) till Sectra</t>
  </si>
  <si>
    <t>ASM:138 - NH kvittens till SKAS Rtg Nuklear KSS [AsynjaSectraRptrecToUnilabsSectraRptrecIdTranslation]</t>
  </si>
  <si>
    <t>INT00561</t>
  </si>
  <si>
    <t>AsynjaVisph Remiss (AL Rtg) till Sectra</t>
  </si>
  <si>
    <t>ASM:160 - NH Remiss till AL Rtg [OverrideMonitoringProperties,SectraMedreqToSectraMedreqIdTranslation]
ASMOnRamp:SchLK-463 - Schemaläggningskomponenten-FileOnramp_v100 AMK:160 []</t>
  </si>
  <si>
    <t>INT00562</t>
  </si>
  <si>
    <t>AsynjaVisph Kvittens (AL Rtg) till Sectra</t>
  </si>
  <si>
    <t>ASM:161 - NH kvittens till AL Rtg [AsynjaSectraRptrecToUnilabsSectraRptrecIdTranslation]
ASMOnRamp:SchLK-464 - Schemaläggningskomponenten-FileOnramp_v100 AMK:161 []</t>
  </si>
  <si>
    <t>INT00563</t>
  </si>
  <si>
    <t>AsynjaVisph Remiss (SÄS Rtg BL) till Sectra</t>
  </si>
  <si>
    <t>ASM:181 - NH Remiss till SÄS Rtg BL [OverrideMonitoringProperties,SectraMedreqToSectraMedreqIdTranslation]
ASMOnRamp:SchLK-471 - Schemaläggningskomponenten-FileOnramp_v100 AMK:181 []</t>
  </si>
  <si>
    <t>INT00564</t>
  </si>
  <si>
    <t>AsynjaVisph Kvittens (SÄS Rtg BL) till Sectra</t>
  </si>
  <si>
    <t>ASM:182 - NH kvittens till SÄS Rtg BL [AsynjaSectraRptrecToUnilabsSectraRptrecIdTranslation]
ASMOnRamp:SchLK-472 - Schemaläggningskomponenten-FileOnramp_v100 AMK:182 []</t>
  </si>
  <si>
    <t>INT00565</t>
  </si>
  <si>
    <t>AsynjaVisph Remiss (SÄS Rtg SL) till Sectra</t>
  </si>
  <si>
    <t>ASM:185 - NH Remiss till SÄS Rtg SL [SectraMedreqToSectraMedreqIdTranslation,OverrideMonitoringProperties]</t>
  </si>
  <si>
    <t>INT00566</t>
  </si>
  <si>
    <t>AsynjaVisph Kvittens (SÄS Rtg SL) till Sectra</t>
  </si>
  <si>
    <t>ASM:186 - NH kvittens till SÄS Rtg SL [AsynjaSectraRptrecToUnilabsSectraRptrecIdTranslation]</t>
  </si>
  <si>
    <t>INT00567</t>
  </si>
  <si>
    <t>AsynjaVisph Remiss (SÄS Rtg UL) till Sectra</t>
  </si>
  <si>
    <t>ASM:189 - NH Remiss till SÄS Rtg UL [OverrideMonitoringProperties,SectraMedreqToSectraMedreqIdTranslation]</t>
  </si>
  <si>
    <t>INT00568</t>
  </si>
  <si>
    <t>AsynjaVisph Kvittens (SÄS Rtg UL) till Sectra</t>
  </si>
  <si>
    <t>ASM:192 - NH kvittens till SÄS Rtg UL [AsynjaSectraRptrecToUnilabsSectraRptrecIdTranslation]</t>
  </si>
  <si>
    <t>INT00569</t>
  </si>
  <si>
    <t>AsynjaVisph Remiss (SÄS Rtg Nuklear) till Sectra</t>
  </si>
  <si>
    <t>ASM:193 - NH Remiss till SÄS Rtg Nuklear [OverrideMonitoringProperties,SectraMedreqToSectraMedreqIdTranslation]</t>
  </si>
  <si>
    <t>INT00570</t>
  </si>
  <si>
    <t>AsynjaVisph Kvittens (SÄS Rtg Nuklear) till Sectra</t>
  </si>
  <si>
    <t>ASM:196 - NH kvittens till SÄS Rtg Nuklear [AsynjaSectraRptrecToUnilabsSectraRptrecIdTranslation]</t>
  </si>
  <si>
    <t>INT00571</t>
  </si>
  <si>
    <t>AsynjaVisph Remiss (NU Rtg NÄL) till Sectra</t>
  </si>
  <si>
    <t>ASM:213 - NH Remiss Till NU Rtg NÄL [OverrideMonitoringProperties,SectraMedreqToSectraMedreqIdTranslation]
ASMOnRamp:SchLK-480 - Schemaläggningskomponenten-FileOnramp_v100 AMK:213 []</t>
  </si>
  <si>
    <t>INT00572</t>
  </si>
  <si>
    <t>AsynjaVisph Remiss (NU Rtg US) till Sectra</t>
  </si>
  <si>
    <t>ASM:214 - NH Remiss Till NU Rtg US [OverrideMonitoringProperties,SectraMedreqToSectraMedreqIdTranslation]</t>
  </si>
  <si>
    <t>INT00573</t>
  </si>
  <si>
    <t>AsynjaVisph Remiss (NU Rtg Klinfys NÄL) till Sectra</t>
  </si>
  <si>
    <t>ASM:215 - NH Remiss Till NU Rtg Klinfys NÄL [OverrideMonitoringProperties,SectraMedreqToSectraMedreqIdTranslation]</t>
  </si>
  <si>
    <t>INT00574</t>
  </si>
  <si>
    <t>AsynjaVisph Remiss (NU Rtg Klinfys US) till Sectra</t>
  </si>
  <si>
    <t>ASM:216 - NH Remiss Till NU Rtg Klinfys US [OverrideMonitoringProperties,SectraMedreqToSectraMedreqIdTranslation]</t>
  </si>
  <si>
    <t>INT00575</t>
  </si>
  <si>
    <t>AsynjaVisph Remiss (NU Rtg Mammografi) till Sectra</t>
  </si>
  <si>
    <t>ASM:217 - NH Remiss Till NU Rtg Mammografi [OverrideMonitoringProperties,SectraMedreqToSectraMedreqIdTranslation]</t>
  </si>
  <si>
    <t>INT00576</t>
  </si>
  <si>
    <t>AsynjaVisph Kvittens (NU Rtg NÄL) till Sectra</t>
  </si>
  <si>
    <t>ASM:218 - NH Kvittens Till NU Rtg NÄL [AsynjaSectraRptrecToUnilabsSectraRptrecIdTranslation]
ASMOnRamp:SchLK-481 - Schemaläggningskomponenten-FileOnramp_v100 AMK:218 []</t>
  </si>
  <si>
    <t>INT00577</t>
  </si>
  <si>
    <t>AsynjaVisph Kvittens (NU Rtg US) till Sectra</t>
  </si>
  <si>
    <t>ASM:219 - NH Kvittens Till NU Rtg US [AsynjaSectraRptrecToUnilabsSectraRptrecIdTranslation]</t>
  </si>
  <si>
    <t>INT00578</t>
  </si>
  <si>
    <t>AsynjaVisph Kvittens (NU Rtg Klinfys NÄL) till Sectra</t>
  </si>
  <si>
    <t>ASM:220 - NH Kvittens Till NU Rtg KlinFys NÄL [AsynjaSectraRptrecToUnilabsSectraRptrecIdTranslation]</t>
  </si>
  <si>
    <t>INT00579</t>
  </si>
  <si>
    <t>AsynjaVisph Kvittens (NU Rtg Klinfys US) till Sectra</t>
  </si>
  <si>
    <t>ASM:221 - NH Kvittens Till NU Rtg KlinFys US [AsynjaSectraRptrecToUnilabsSectraRptrecIdTranslation]</t>
  </si>
  <si>
    <t>INT00580</t>
  </si>
  <si>
    <t>AsynjaVisph Kvittens (NU Rtg Mammografi) till Sectra</t>
  </si>
  <si>
    <t>ASM:222 - NH Kvittens Till NU Rtg Mammografi [AsynjaSectraRptrecToUnilabsSectraRptrecIdTranslation]</t>
  </si>
  <si>
    <t>INT00581</t>
  </si>
  <si>
    <t>AsynjaVisph Remiss (KS Rtg) till Sectra</t>
  </si>
  <si>
    <t>ASM:233 - NH Remiss Till KS Rtg [SectraMedreqToSectraMedreqIdTranslation,OverrideMonitoringProperties]
ASMOnRamp:SchLK-482 - Schemaläggningskomponenten-FileOnramp_v100 AMK:233 []</t>
  </si>
  <si>
    <t>INT00582</t>
  </si>
  <si>
    <t>AsynjaVisph Kvittens (KS Rtg) till Sectra</t>
  </si>
  <si>
    <t>ASM:234 - NH Kvittens Till KS Rtg [AsynjaSectraRptrecToUnilabsSectraRptrecIdTranslation]
ASMOnRamp:SchLK-483 - Schemaläggningskomponenten-FileOnramp_v100 AMK:234 []</t>
  </si>
  <si>
    <t>INT00583</t>
  </si>
  <si>
    <t>AsynjaVisph Remiss (KS Rtg ANS) till Sectra</t>
  </si>
  <si>
    <t>ASM:423 - NH Remiss Till KS Rtg ANS [OverrideMonitoringProperties,SectraMedreqToSectraMedreqIdTranslation]</t>
  </si>
  <si>
    <t>INT00584</t>
  </si>
  <si>
    <t>AsynjaVisph Remiss (KS Rtg FSS) till Sectra</t>
  </si>
  <si>
    <t>ASM:424 - NH Remiss Till KS Rtg FSS [OverrideMonitoringProperties,SectraMedreqToSectraMedreqIdTranslation]</t>
  </si>
  <si>
    <t>INT00585</t>
  </si>
  <si>
    <t>AsynjaVisph Kvittens (KS Rtg ANS) till Sectra</t>
  </si>
  <si>
    <t>ASM:425 - NH Kvittens Till KS Rtg ANS [AsynjaSectraRptrecToUnilabsSectraRptrecIdTranslation]</t>
  </si>
  <si>
    <t>INT00586</t>
  </si>
  <si>
    <t>AsynjaVisph Kvittens (KS Rtg FSS) till Sectra</t>
  </si>
  <si>
    <t>ASM:426 - NH Kvittens Till KS Rtg FSS [AsynjaSectraRptrecToUnilabsSectraRptrecIdTranslation]</t>
  </si>
  <si>
    <t>INT00587</t>
  </si>
  <si>
    <t>AsynjaVisph Remiss (Almedal Rtg) till Sectra (Unilabs)</t>
  </si>
  <si>
    <t>ASM:1379 - NH RTG Remiss till Unilabs Almedal RTG [AsynjaSectraReqinfToUnilabsSectraReqinfIdTranslation,OverrideMonitoringProperties]</t>
  </si>
  <si>
    <t>INT00588</t>
  </si>
  <si>
    <t>AsynjaVisph Remiss (Haga Rtg) till Sectra (Unilabs)</t>
  </si>
  <si>
    <t>ASM:1380 - NH RTG Remiss till Unilabs Haga RTG [AsynjaSectraReqinfToUnilabsSectraReqinfIdTranslation,OverrideMonitoringProperties]</t>
  </si>
  <si>
    <t>INT00589</t>
  </si>
  <si>
    <t>AsynjaVisph Remiss (Hisingen Rtg) till Sectra (Unilabs)</t>
  </si>
  <si>
    <t>ASM:1381 - NH RTG Remiss till Unilabs Hisingen RTG [AsynjaSectraReqinfToUnilabsSectraReqinfIdTranslation,OverrideMonitoringProperties]</t>
  </si>
  <si>
    <t>INT00590</t>
  </si>
  <si>
    <t>AsynjaVisph Remiss (SKAS Rtg Mammografi) till Sectra (Unilabs)</t>
  </si>
  <si>
    <t>ASM:1382 - NH RTG Remiss till Unilabs Mammografi SKAS RTG [OverrideMonitoringProperties,AsynjaSectraReqinfToUnilabsSectraReqinfIdTranslation]</t>
  </si>
  <si>
    <t>INT00591</t>
  </si>
  <si>
    <t>AsynjaVisph Remiss (SÄS Rtg Mammografi) till Sectra (Unilabs)</t>
  </si>
  <si>
    <t>ASM:1383 - NH RTG Remiss till Unilabs Mammografi SÄS RTG [AsynjaSectraReqinfToUnilabsSectraReqinfIdTranslation,OverrideMonitoringProperties]</t>
  </si>
  <si>
    <t>INT00592</t>
  </si>
  <si>
    <t>AsynjaVisph Remiss (SU Mammografi Rtg) till Sectra</t>
  </si>
  <si>
    <t>ASM:1557 - NH Remiss till SU Mammografi Rtg [SectraMedreqToSectraMedreqIdTranslation]</t>
  </si>
  <si>
    <t>INT00593</t>
  </si>
  <si>
    <t>AsynjaVisph Kvittens (SU Mammografi Rtg) till Sectra</t>
  </si>
  <si>
    <t>ASM:1558 - NH Kvittens till VGR Mammografi Rtg [AsynjaSectraRptrecToUnilabsSectraRptrecIdTranslation]
ASMOnRamp:SchLK-940 - Schemaläggningskomponenten-FileOnramp_v100 AMK:1558 []</t>
  </si>
  <si>
    <t>INT00596</t>
  </si>
  <si>
    <t>Fleas Debiteringsfil (Närhälsan) till Raindance</t>
  </si>
  <si>
    <t>Inget avtal i AMK, troligen ersatt av INT00174 (ASM:1329), sätter till Avvecklad. /CÖ 250417</t>
  </si>
  <si>
    <t>INT00597</t>
  </si>
  <si>
    <t>Fleas Debiteringsfil (Regionhälsan) till Raindance</t>
  </si>
  <si>
    <t>Inget avtal i AMK, troligen ersatt av INT00174 (ASM:1329), sätter till Avvecklad. /CÖ 250418</t>
  </si>
  <si>
    <t>INT00598</t>
  </si>
  <si>
    <t>Fleas Debiteringsfil (Folktandvården) till Raindance</t>
  </si>
  <si>
    <t>Inget avtal i AMK, troligen ersatt av INT00174 (ASM:1329), sätter till Avvecklad. /CÖ 250419</t>
  </si>
  <si>
    <t>INT00599</t>
  </si>
  <si>
    <t>Fleas Debiteringsfil (Regionstyrelsen) till Raindance</t>
  </si>
  <si>
    <t>Inget avtal i AMK, troligen ersatt av INT00174 (ASM:1329), sätter till Avvecklad. /CÖ 250420</t>
  </si>
  <si>
    <t>INT00600</t>
  </si>
  <si>
    <t>Fleas Debiteringsfil (Patientnämnder) till Raindance</t>
  </si>
  <si>
    <t>Inget avtal i AMK, troligen ersatt av INT00174 (ASM:1329), sätter till Avvecklad. /CÖ 250421</t>
  </si>
  <si>
    <t>INT00601</t>
  </si>
  <si>
    <t>Fleas Debiteringsfil (Hälso- och sjukvårdsstyrelsen) till Raindance</t>
  </si>
  <si>
    <t>Inget avtal i AMK, troligen ersatt av INT00174 (ASM:1329), sätter till Avvecklad. /CÖ 250422</t>
  </si>
  <si>
    <t>INT00602</t>
  </si>
  <si>
    <t>Fleas Debiteringsfil (Miljönämnd) till Raindance</t>
  </si>
  <si>
    <t>Inget avtal i AMK, troligen ersatt av INT00174 (ASM:1329), sätter till Avvecklad. /CÖ 250423</t>
  </si>
  <si>
    <t>INT00603</t>
  </si>
  <si>
    <t>Fleas Debiteringsfil (Kulturnämnd) till Raindance</t>
  </si>
  <si>
    <t>Inget avtal i AMK, troligen ersatt av INT00174 (ASM:1329), sätter till Avvecklad. /CÖ 250424</t>
  </si>
  <si>
    <t>INT00604</t>
  </si>
  <si>
    <t>Fleas Debiteringsfil (Regionutvecklingsnämnd) till Raindance</t>
  </si>
  <si>
    <t>Inget avtal i AMK, troligen ersatt av INT00174 (ASM:1329), sätter till Avvecklad. /CÖ 250425</t>
  </si>
  <si>
    <t>INT00605</t>
  </si>
  <si>
    <t>Fleas Debiteringsfil (Naturbruksstyrelsen) till Raindance</t>
  </si>
  <si>
    <t>Inget avtal i AMK, troligen ersatt av INT00174 (ASM:1329), sätter till Avvecklad. /CÖ 250426</t>
  </si>
  <si>
    <t>INT00606</t>
  </si>
  <si>
    <t>Fleas Debiteringsfil (motpart 728) till Raindance</t>
  </si>
  <si>
    <t>Inget avtal i AMK, troligen ersatt av INT00174 (ASM:1329), sätter till Avvecklad. /CÖ 250427</t>
  </si>
  <si>
    <t>INT00607</t>
  </si>
  <si>
    <t>Fleas Debiteringsfil (SU) till Raindance</t>
  </si>
  <si>
    <t>Inget avtal i AMK, troligen ersatt av INT00174 (ASM:1329), sätter till Avvecklad. /CÖ 250428</t>
  </si>
  <si>
    <t>INT00608</t>
  </si>
  <si>
    <t>Fleas Debiteringsfil (NU) till Raindance</t>
  </si>
  <si>
    <t>Inget avtal i AMK, troligen ersatt av INT00174 (ASM:1329), sätter till Avvecklad. /CÖ 250429</t>
  </si>
  <si>
    <t>INT00609</t>
  </si>
  <si>
    <t>Fleas Debiteringsfil (SÄS) till Raindance</t>
  </si>
  <si>
    <t>Inget avtal i AMK, troligen ersatt av INT00174 (ASM:1329), sätter till Avvecklad. /CÖ 250430</t>
  </si>
  <si>
    <t>INT00610</t>
  </si>
  <si>
    <t>Fleas Debiteringsfil (SKAS) till Raindance</t>
  </si>
  <si>
    <t>Inget avtal i AMK, troligen ersatt av INT00174 (ASM:1329), sätter till Avvecklad. /CÖ 250431</t>
  </si>
  <si>
    <t>INT00611</t>
  </si>
  <si>
    <t>Fleas Debiteringsfil (KS) (ej aktuell? SiV) till Raindance</t>
  </si>
  <si>
    <t>Inget avtal i AMK, troligen ersatt av INT00174 (ASM:1329), sätter till Avvecklad. /CÖ 250432</t>
  </si>
  <si>
    <t>INT00612</t>
  </si>
  <si>
    <t>Fleas Debiteringsfil (FSS) (ej aktuell? SiV) till Raindance</t>
  </si>
  <si>
    <t>Inget avtal i AMK, troligen ersatt av INT00174 (ASM:1329), sätter till Avvecklad. /CÖ 250433</t>
  </si>
  <si>
    <t>INT00613</t>
  </si>
  <si>
    <t>Fleas Debiteringsfil (AL) (ej aktuell? SiV) till Raindance</t>
  </si>
  <si>
    <t>Inget avtal i AMK, troligen ersatt av INT00174 (ASM:1329), sätter till Avvecklad. /CÖ 250434</t>
  </si>
  <si>
    <t>INT00614</t>
  </si>
  <si>
    <t>Fleas Debiteringsfil (ANS) (ej aktuell? SiV) till Raindance</t>
  </si>
  <si>
    <t>Inget avtal i AMK, troligen ersatt av INT00174 (ASM:1329), sätter till Avvecklad. /CÖ 250435</t>
  </si>
  <si>
    <t>INT00615</t>
  </si>
  <si>
    <t>Fleas Debiteringsfil (Hälsan och Stressmedicin) till Raindance</t>
  </si>
  <si>
    <t>Inget avtal i AMK, troligen ersatt av INT00174 (ASM:1329), sätter till Avvecklad. /CÖ 250436</t>
  </si>
  <si>
    <t>INT00616</t>
  </si>
  <si>
    <t>Fleas Debiteringsfil (Habilitering &amp; Hälsa) till Raindance</t>
  </si>
  <si>
    <t>Inget avtal i AMK, troligen ersatt av INT00174 (ASM:1329), sätter till Avvecklad. /CÖ 250437</t>
  </si>
  <si>
    <t>INT00617</t>
  </si>
  <si>
    <t>Fleas Debiteringsfil (Hjälpmedelscentralen) till Raindance</t>
  </si>
  <si>
    <t>Inget avtal i AMK, troligen ersatt av INT00174 (ASM:1329), sätter till Avvecklad. /CÖ 250438</t>
  </si>
  <si>
    <t>INT00618</t>
  </si>
  <si>
    <t>Fleas Debiteringsfil (Botaniska) till Raindance</t>
  </si>
  <si>
    <t>Inget avtal i AMK, troligen ersatt av INT00174 (ASM:1329), sätter till Avvecklad. /CÖ 250439</t>
  </si>
  <si>
    <t>INT00619</t>
  </si>
  <si>
    <t>Fleas Debiteringsfil (Västfastigheter) till Raindance</t>
  </si>
  <si>
    <t>Inget avtal i AMK, troligen ersatt av INT00174 (ASM:1329), sätter till Avvecklad. /CÖ 250440</t>
  </si>
  <si>
    <t>INT00620</t>
  </si>
  <si>
    <t>Fleas Debiteringsfil (Kulturutveckling) till Raindance</t>
  </si>
  <si>
    <t>Inget avtal i AMK, troligen ersatt av INT00174 (ASM:1329), sätter till Avvecklad. /CÖ 250441</t>
  </si>
  <si>
    <t>INT00621</t>
  </si>
  <si>
    <t>Fleas Debiteringsfil (Kultur i Väst) till Raindance</t>
  </si>
  <si>
    <t>Inget avtal i AMK, troligen ersatt av INT00174 (ASM:1329), sätter till Avvecklad. /CÖ 250442</t>
  </si>
  <si>
    <t>INT00622</t>
  </si>
  <si>
    <t>Fleas Debiteringsfil (Region Blekinge) till Raindance</t>
  </si>
  <si>
    <t>Inget avtal i AMK, troligen ersatt av INT00174 (ASM:1329), sätter till Avvecklad. /CÖ 250443</t>
  </si>
  <si>
    <t>INT00623</t>
  </si>
  <si>
    <t>Fleas Debiteringsfil (Koncernbanken) till Raindance</t>
  </si>
  <si>
    <t>Inget avtal i AMK, troligen ersatt av INT00174 (ASM:1329), sätter till Avvecklad. /CÖ 250444</t>
  </si>
  <si>
    <t>INT00624</t>
  </si>
  <si>
    <t>Fleas Debiteringsfil (Revisorskollegiet) till Raindance</t>
  </si>
  <si>
    <t>Inget avtal i AMK, troligen ersatt av INT00174 (ASM:1329), sätter till Avvecklad. /CÖ 250445</t>
  </si>
  <si>
    <t>INT00625</t>
  </si>
  <si>
    <t>Fleas Debiteringsfil (motpart 769) till Raindance</t>
  </si>
  <si>
    <t>Inget avtal i AMK, troligen ersatt av INT00174 (ASM:1329), sätter till Avvecklad. /CÖ 250446</t>
  </si>
  <si>
    <t>INT00626</t>
  </si>
  <si>
    <t>Fleas Debiteringsfil (Regionservice) till Raindance</t>
  </si>
  <si>
    <t>Inget avtal i AMK, troligen ersatt av INT00174 (ASM:1329), sätter till Avvecklad. /CÖ 250447</t>
  </si>
  <si>
    <t>INT00627</t>
  </si>
  <si>
    <t>Fleas Debiteringsfil (motpart 707) till Raindance</t>
  </si>
  <si>
    <t>Inget avtal i AMK, troligen ersatt av INT00174 (ASM:1329), sätter till Avvecklad. /CÖ 250448</t>
  </si>
  <si>
    <t>INT00628</t>
  </si>
  <si>
    <t>Fleas Debiteringsfil (motpart 705) till Raindance</t>
  </si>
  <si>
    <t>Inget avtal i AMK, troligen ersatt av INT00174 (ASM:1329), sätter till Avvecklad. /CÖ 250449</t>
  </si>
  <si>
    <t>INT00629</t>
  </si>
  <si>
    <t>Fleas Debiteringsfil (Kollektivtrafiknämnden) till Raindance</t>
  </si>
  <si>
    <t>Inget avtal i AMK, troligen ersatt av INT00174 (ASM:1329), sätter till Avvecklad. /CÖ 250450</t>
  </si>
  <si>
    <t>INT00630</t>
  </si>
  <si>
    <t>Fleas Debiteringsfil (motpart 708) till Raindance</t>
  </si>
  <si>
    <t>Inget avtal i AMK, troligen ersatt av INT00174 (ASM:1329), sätter till Avvecklad. /CÖ 250451</t>
  </si>
  <si>
    <t>INT00631</t>
  </si>
  <si>
    <t>Fleas Debiteringsfil (Norra HSN) till Raindance</t>
  </si>
  <si>
    <t>Inget avtal i AMK, troligen ersatt av INT00174 (ASM:1329), sätter till Avvecklad. /CÖ 250452</t>
  </si>
  <si>
    <t>INT00632</t>
  </si>
  <si>
    <t>Fleas Debiteringsfil (Västra HSN) till Raindance</t>
  </si>
  <si>
    <t>Inget avtal i AMK, troligen ersatt av INT00174 (ASM:1329), sätter till Avvecklad. /CÖ 250453</t>
  </si>
  <si>
    <t>INT00633</t>
  </si>
  <si>
    <t>Fleas Debiteringsfil (Göteborgs HSN) till Raindance</t>
  </si>
  <si>
    <t>Inget avtal i AMK, troligen ersatt av INT00174 (ASM:1329), sätter till Avvecklad. /CÖ 250454</t>
  </si>
  <si>
    <t>INT00634</t>
  </si>
  <si>
    <t>Fleas Debiteringsfil (Södra HSN) till Raindance</t>
  </si>
  <si>
    <t>Inget avtal i AMK, troligen ersatt av INT00174 (ASM:1329), sätter till Avvecklad. /CÖ 250455</t>
  </si>
  <si>
    <t>INT00635</t>
  </si>
  <si>
    <t>Fleas Debiteringsfil (Östra HSN) till Raindance</t>
  </si>
  <si>
    <t>Inget avtal i AMK, troligen ersatt av INT00174 (ASM:1329), sätter till Avvecklad. /CÖ 250456</t>
  </si>
  <si>
    <t>INT00636</t>
  </si>
  <si>
    <t>Fleas Debiteringsfil (Folkhögskolor) till Raindance</t>
  </si>
  <si>
    <t>Inget avtal i AMK, troligen ersatt av INT00174 (ASM:1329), sätter till Avvecklad. /CÖ 250457</t>
  </si>
  <si>
    <t>INT00637</t>
  </si>
  <si>
    <t>Fleas Leverantörsfaktura till Raindance</t>
  </si>
  <si>
    <t>Inget avtal i AMK, troligen avvecklad. /CÖ 250417</t>
  </si>
  <si>
    <t>INT00638</t>
  </si>
  <si>
    <t>Fleas Kundfaktura (Regionservice) till Raindance</t>
  </si>
  <si>
    <t>INT00639</t>
  </si>
  <si>
    <t>Fleas Ekonomifil (Regionservice) till Raindance</t>
  </si>
  <si>
    <t>INT00640</t>
  </si>
  <si>
    <t>Fleas Debiteringsfil (Moderförvaltningen) till Raindance</t>
  </si>
  <si>
    <t>INT00641</t>
  </si>
  <si>
    <t>Fleas Kundfaktura (Regionstyrelsen) till Raindance</t>
  </si>
  <si>
    <t>INT00642</t>
  </si>
  <si>
    <t>Fleas Ekonomifil (Regionstyrelsen) till Raindance</t>
  </si>
  <si>
    <t>INT00643</t>
  </si>
  <si>
    <t>Freja Ekonomifil (NU) till Raindance</t>
  </si>
  <si>
    <t>ASM:431 - VGR EKO Ekonomifil till Ek vfa (120) [OverrideMonitoringProperties]
ASMOnRamp:SchLK-525 - Schemaläggningskomponenten-FileOnramp_v100 AMK:431_2 []</t>
  </si>
  <si>
    <t>INT00644</t>
  </si>
  <si>
    <t>Freja Ekonomifil (SU) till Raindance</t>
  </si>
  <si>
    <t>ASM:432 - VGR EKO Ekonomifil till Ek vfa (130) [OverrideMonitoringProperties]</t>
  </si>
  <si>
    <t>INT00645</t>
  </si>
  <si>
    <t>Freja Ekonomifil (SKAS) till Raindance</t>
  </si>
  <si>
    <t>ASM:433 - VGR EKO Ekonomifil till Ek vfa (140) [OverrideMonitoringProperties]</t>
  </si>
  <si>
    <t>INT00646</t>
  </si>
  <si>
    <t>Freja Ekonomifil (SÄS) till Raindance</t>
  </si>
  <si>
    <t>ASM:434 - VGR EKO Ekonomifil till Ek vfa (150) [OverrideMonitoringProperties]</t>
  </si>
  <si>
    <t>INT00647</t>
  </si>
  <si>
    <t>Freja Ekonomifil (ftg 160) till Raindance</t>
  </si>
  <si>
    <t>INT00648</t>
  </si>
  <si>
    <t>Freja Ekonomifil (ftg 170) till Raindance</t>
  </si>
  <si>
    <t>INT00649</t>
  </si>
  <si>
    <t>Freja Ekonomifil (ftg 180) till Raindance</t>
  </si>
  <si>
    <t>INT00650</t>
  </si>
  <si>
    <t>Freja Ekonomifil (ftg 190) till Raindance</t>
  </si>
  <si>
    <t>INT00651</t>
  </si>
  <si>
    <t>Freja Ekonomifil (HSN ftg 205A) till Raindance</t>
  </si>
  <si>
    <t>ASM:439 - VGR EKO Ekonomifil till Ek vfa (VF205A) [OverrideMonitoringProperties]</t>
  </si>
  <si>
    <t>INT00652</t>
  </si>
  <si>
    <t>Freja Ekonomifil (HSN ftg 205B) till Raindance</t>
  </si>
  <si>
    <t>ASM:440 - VGR EKO Ekonomifil till Ek vfa (VF205B) [OverrideMonitoringProperties]</t>
  </si>
  <si>
    <t>INT00653</t>
  </si>
  <si>
    <t>Freja Ekonomifil (HSN ftg 205C) till Raindance</t>
  </si>
  <si>
    <t>ASM:441 - VGR EKO Ekonomifil till Ek vfa (VF205C) [OverrideMonitoringProperties]</t>
  </si>
  <si>
    <t>INT00654</t>
  </si>
  <si>
    <t>Freja Ekonomifil (HSN ftg 205D) till Raindance</t>
  </si>
  <si>
    <t>ASM:442 - VGR EKO Ekonomifil till Ek vfa (VF205D) [OverrideMonitoringProperties]</t>
  </si>
  <si>
    <t>INT00655</t>
  </si>
  <si>
    <t>Freja Ekonomifil (ftg 310) till Raindance</t>
  </si>
  <si>
    <t>ASM:443 - VGR EKO Ekonomifil till Ek vfa (310) [OverrideMonitoringProperties]</t>
  </si>
  <si>
    <t>INT00656</t>
  </si>
  <si>
    <t>Freja Internclearing till Raindance</t>
  </si>
  <si>
    <t>ASM:444 - VGR EKO Internclearing till Ek swih [OverrideMonitoringProperties]</t>
  </si>
  <si>
    <t>INT00657</t>
  </si>
  <si>
    <t>Freja Ekonomifil (SiV) till Raindance</t>
  </si>
  <si>
    <t>ASM:1181 - VGR EKO Ekonomifil till Ek vfa (195) [OverrideMonitoringProperties]</t>
  </si>
  <si>
    <t>INT00658</t>
  </si>
  <si>
    <t>Freja Ekonomifil (Nya regionstyrelsen) till Raindance</t>
  </si>
  <si>
    <t>ASM:1408 - VGR EKO Ekonomifil till Ek vfa (VF311B) [OverrideMonitoringProperties]</t>
  </si>
  <si>
    <t>INT00659</t>
  </si>
  <si>
    <t>LOKE Läkemedelskostnad till VGPV</t>
  </si>
  <si>
    <t>ASM:383 - VGR EKO Läkemedelskostnad till VGPV EKO [OverrideMonitoringProperties]
ASMOnRamp:SchLK-1113 - Schemaläggningskomponenten-FileOnramp_v100 AMK:383 []</t>
  </si>
  <si>
    <t>INT00660</t>
  </si>
  <si>
    <t>LOKE Ekonomifil (Habilitering &amp; Hälsa) till Raindance</t>
  </si>
  <si>
    <t>Finns ej i AMK, troligen ersatt av INT01307 (ASM:1747). /CÖ 2504017</t>
  </si>
  <si>
    <t>INT00661</t>
  </si>
  <si>
    <t>LOKE Ekonomifil (Kommuner) till Raindance</t>
  </si>
  <si>
    <t>INT00662</t>
  </si>
  <si>
    <t>LOKE Ekonomifil (Hälso- och sjukvårdsstyrelsen) till Raindance</t>
  </si>
  <si>
    <t>INT00663</t>
  </si>
  <si>
    <t>LOKE Ekonomifil (Regionhälsan) till Raindance</t>
  </si>
  <si>
    <t>INT00664</t>
  </si>
  <si>
    <t>LOKE Ekonomifil (Folktandvården) till Raindance</t>
  </si>
  <si>
    <t>INT00665</t>
  </si>
  <si>
    <t>LOKE Ekonomifil (SU) till Raindance</t>
  </si>
  <si>
    <t>INT00666</t>
  </si>
  <si>
    <t>LOKE Ekonomifil (NU) till Raindance</t>
  </si>
  <si>
    <t>INT00667</t>
  </si>
  <si>
    <t>LOKE Ekonomifil (SÄS) till Raindance</t>
  </si>
  <si>
    <t>INT00668</t>
  </si>
  <si>
    <t>LOKE Ekonomifil (SKAS) till Raindance</t>
  </si>
  <si>
    <t>INT00669</t>
  </si>
  <si>
    <t>LOKE Ekonomifil (KS) (ej aktuell? SiV) till Raindance</t>
  </si>
  <si>
    <t>INT00670</t>
  </si>
  <si>
    <t>LOKE Ekonomifil (FSS) (ej aktuell? SiV) till Raindance</t>
  </si>
  <si>
    <t>INT00671</t>
  </si>
  <si>
    <t>LOKE Ekonomifil (AL) (ej aktuell? SiV) till Raindance</t>
  </si>
  <si>
    <t>INT00672</t>
  </si>
  <si>
    <t>LOKE Ekonomifil (ANS) (ej aktuell? SiV) till Raindance</t>
  </si>
  <si>
    <t>INT00673</t>
  </si>
  <si>
    <t>LOKE Ekonomifil (Hälsan och Stressmedicin) till Raindance</t>
  </si>
  <si>
    <t>INT00674</t>
  </si>
  <si>
    <t>LOKE Ekonomifil (Norra HSN) till Raindance</t>
  </si>
  <si>
    <t>INT00675</t>
  </si>
  <si>
    <t>LOKE Ekonomifil (Västra HSN) till Raindance</t>
  </si>
  <si>
    <t>INT00676</t>
  </si>
  <si>
    <t>LOKE Ekonomifil (Göteborgs HSN) till Raindance</t>
  </si>
  <si>
    <t>INT00677</t>
  </si>
  <si>
    <t>LOKE Ekonomifil (Södra HSN) till Raindance</t>
  </si>
  <si>
    <t>INT00678</t>
  </si>
  <si>
    <t>LOKE Ekonomifil (Östra HSN) till Raindance</t>
  </si>
  <si>
    <t>INT00679</t>
  </si>
  <si>
    <t>LOKE Kundfaktura (Kommuner) till Raindance</t>
  </si>
  <si>
    <t>INT00680</t>
  </si>
  <si>
    <t>LOKE Kundfaktura (motpart 313) till Raindance</t>
  </si>
  <si>
    <t>INT00681</t>
  </si>
  <si>
    <t>LOKE Ekonomifil (Närhälsan) till Raindance</t>
  </si>
  <si>
    <t>INT00682</t>
  </si>
  <si>
    <t>LOKE Ekonomifil (Regionstyrelsen) till Raindance</t>
  </si>
  <si>
    <t>INT00683</t>
  </si>
  <si>
    <t>LOKE Ekonomifil LMN (Norra HSN) till Raindance</t>
  </si>
  <si>
    <t>Finns ej i AMK, troligen ersatt av INT01307 (ASM:1748). /CÖ 2504017</t>
  </si>
  <si>
    <t>INT00684</t>
  </si>
  <si>
    <t>LOKE Ekonomifil LMN (Västra HSN) till Raindance</t>
  </si>
  <si>
    <t>INT00685</t>
  </si>
  <si>
    <t>LOKE Ekonomifil LMN (Göteborgs HSN) till Raindance</t>
  </si>
  <si>
    <t>INT00686</t>
  </si>
  <si>
    <t>LOKE Ekonomifil LMN (Södra HSN) till Raindance</t>
  </si>
  <si>
    <t>INT00687</t>
  </si>
  <si>
    <t>LOKE Ekonomifil LMN (Östra HSN) till Raindance</t>
  </si>
  <si>
    <t>INT00688</t>
  </si>
  <si>
    <t>LOKE Ekonomifil (SiV) till Raindance</t>
  </si>
  <si>
    <t>INT00689</t>
  </si>
  <si>
    <t>Raindance Kodplan (Folkhögskolor) till Marknadsplatsen</t>
  </si>
  <si>
    <t>ASM:1007 - Ek 245 Kodplan till Proceedo (Org-ID: 830) [RaindanceKodplanToProceedoBasdatAccdat]</t>
  </si>
  <si>
    <t>INT00690</t>
  </si>
  <si>
    <t>Raindance Kodplan (Folktandvården) till Marknadsplatsen</t>
  </si>
  <si>
    <t>ASM:1008 - Ek 220 Kodplan till Proceedo (Org-ID: 619) [RaindanceKodplanToProceedoBasdatAccdat]</t>
  </si>
  <si>
    <t>INT00691</t>
  </si>
  <si>
    <t>Raindance Kodplan (Habilitering och Hälsa) till Marknadsplatsen</t>
  </si>
  <si>
    <t>ASM:1011 - Ek 230 Kodplan till Proceedo (Org-ID: 766) [RaindanceKodplanToProceedoBasdatAccdat]</t>
  </si>
  <si>
    <t>INT00692</t>
  </si>
  <si>
    <t>Raindance Kodplan (Hjälpmedelscentralen) till Marknadsplatsen</t>
  </si>
  <si>
    <t>ASM:1013 - Ek 295 Kodplan till Proceedo (Org-ID: 770) [RaindanceKodplanToProceedoBasdatAccdat]</t>
  </si>
  <si>
    <t>INT00693</t>
  </si>
  <si>
    <t>Raindance Kodplan (Hälsan och Stressmedicin) till Marknadsplatsen</t>
  </si>
  <si>
    <t>ASM:1014 - Ek 290 Kodplan till Proceedo (Org-ID: 760) [RaindanceKodplanToProceedoBasdatAccdat]</t>
  </si>
  <si>
    <t>INT00694</t>
  </si>
  <si>
    <t>Raindance Kodplan (ftg 205) till Marknadsplatsen</t>
  </si>
  <si>
    <t>ASM:1015 - Ek 205 Kodplan till Proceedo (Org-ID: 711,820,821,822,823,824) [RaindanceKodplanToProceedoBasdatAccdat]</t>
  </si>
  <si>
    <t>INT00695</t>
  </si>
  <si>
    <t>Raindance Kodplan (Naturbrukskansliet) till Marknadsplatsen</t>
  </si>
  <si>
    <t>ASM:1017 - Ek 260 Kodplan till Proceedo (Org-ID: 725) [RaindanceKodplanToProceedoBasdatAccdat]</t>
  </si>
  <si>
    <t>INT00696</t>
  </si>
  <si>
    <t>Raindance Kodplan (NU-sjukvården) till Marknadsplatsen</t>
  </si>
  <si>
    <t>ASM:1018 - Ek 120 Kodplan till Proceedo (Org-ID: 732) [RaindanceKodplanToProceedoBasdatAccdat]</t>
  </si>
  <si>
    <t>INT00697</t>
  </si>
  <si>
    <t>Raindance Kodplan (Nya Regionstyrelsen) till Marknadsplatsen</t>
  </si>
  <si>
    <t>ASM:1019 - Ek 311 Kodplan till Proceedo (Org-ID: 702) [RaindanceKodplanToProceedoBasdatAccdat]</t>
  </si>
  <si>
    <t>INT00698</t>
  </si>
  <si>
    <t>Raindance Kodplan (Närhälsan) till Marknadsplatsen</t>
  </si>
  <si>
    <t>ASM:1020 - Ek 210 Kodplan till Proceedo (Org-ID: 607) [RaindanceKodplanToProceedoBasdatAccdat]</t>
  </si>
  <si>
    <t>INT00699</t>
  </si>
  <si>
    <t>Raindance Kodplan (motpart 320) till Marknadsplatsen</t>
  </si>
  <si>
    <t>ASM:1021 - Ek 320 Kodplan till Proceedo (Org-ID: 722,723,724,775,796) [RaindanceKodplanToProceedoBasdatAccdat]</t>
  </si>
  <si>
    <t>INT00700</t>
  </si>
  <si>
    <t>Raindance Kodplan (Regionservice) till Marknadsplatsen</t>
  </si>
  <si>
    <t>ASM:1022 - Ek 300 Kodplan till Proceedo (Org-ID: 750) [RaindanceKodplanToProceedoBasdatAccdat]</t>
  </si>
  <si>
    <t>INT00701</t>
  </si>
  <si>
    <t>Raindance Kodplan (SU) till Marknadsplatsen</t>
  </si>
  <si>
    <t>ASM:1023 - Ek 130 Kodplan till Proceedo (Org-ID: 731) [RaindanceKodplanToProceedoBasdatAccdat]</t>
  </si>
  <si>
    <t>INT00702</t>
  </si>
  <si>
    <t>Raindance Kodplan (SkaS) till Marknadsplatsen</t>
  </si>
  <si>
    <t>ASM:1024 - Ek 140 Kodplan till Proceedo (Org-ID: 734) [RaindanceKodplanToProceedoBasdatAccdat]</t>
  </si>
  <si>
    <t>INT00703</t>
  </si>
  <si>
    <t>Raindance Kodplan (SÄS) till Marknadsplatsen</t>
  </si>
  <si>
    <t>ASM:1025 - Ek 150 Kodplan till Proceedo (Org-ID: 733) [RaindanceKodplanToProceedoBasdatAccdat]</t>
  </si>
  <si>
    <t>INT00704</t>
  </si>
  <si>
    <t>Raindance Kodplan (Västarvet) till Marknadsplatsen</t>
  </si>
  <si>
    <t>ASM:1026 - Ek 270 Kodplan till Proceedo (Org-ID: 787) [RaindanceKodplanToProceedoBasdatAccdat]</t>
  </si>
  <si>
    <t>INT00705</t>
  </si>
  <si>
    <t>Raindance Kodplan (Västfastigheter) till Marknadsplatsen</t>
  </si>
  <si>
    <t>ASM:1027 - Ek 280 Kodplan till Proceedo (Org-ID: 780) [RaindanceKodplanToProceedoBasdatAccdat]</t>
  </si>
  <si>
    <t>INT00706</t>
  </si>
  <si>
    <t>Raindance Kodplan (ftg 310) till Marknadsplatsen</t>
  </si>
  <si>
    <t>ASM:1028 - Ek 310 Kodplan till Proceedo (Org-ID: 701,703,704,710,740) [RaindanceKodplanToProceedoBasdatAccdat]
ASM:1031 - Ek 310 Kodplan till Proceedo (Org-ID: 100) [RaindanceKodplanToProceedoBasdatAccdat]
ASM:1034 - Ek 310 Kodplan till Proceedo (Pren) [BroadcasterProcessingComponent]</t>
  </si>
  <si>
    <t>INT00707</t>
  </si>
  <si>
    <t>VARA (EHM) Läkemedels- och förbrukningsartiklar (VARA6) till Hamlet</t>
  </si>
  <si>
    <t>ASM:1752 - VARA6 från eHälsomyndigheten till Prenumeranter [BroadcasterProcessingComponent]
ASM:1753 - VARA6 från eHälsomyndigheten till Pren. Hamlet []</t>
  </si>
  <si>
    <t>INT00708</t>
  </si>
  <si>
    <t>Raindance Kodplan (SIC) till Marknadsplatsen</t>
  </si>
  <si>
    <t>ASM:1179 - Ek 135 Kodplan till Proceedo (Org-ID:741) [RaindanceKodplanToProceedoBasdatAccdat]</t>
  </si>
  <si>
    <t>INT00709</t>
  </si>
  <si>
    <t>Raindance Kodplan (SiV) till Marknadsplatsen</t>
  </si>
  <si>
    <t>ASM:1183 - Ek 195 Kodplan till Proceedo (Org-ID: 739) [RaindanceKodplanToProceedoBasdatAccdat]</t>
  </si>
  <si>
    <t>INT00710</t>
  </si>
  <si>
    <t>Raindance Kodplan (Regionhälsan) till Marknadsplatsen</t>
  </si>
  <si>
    <t>ASM:1191 - Ek 208 Kodplan till Proceedo (Org-ID: 608) [RaindanceKodplanToProceedoBasdatAccdat]</t>
  </si>
  <si>
    <t>INT00711</t>
  </si>
  <si>
    <t>Raindance Kodplan (ftg 312) till Marknadsplatsen</t>
  </si>
  <si>
    <t>ASM:1634 - Ek 312 Kodplan till Proceedo (Org-ID: 801) [RaindanceKodplanToProceedoBasdatAccdat]</t>
  </si>
  <si>
    <t>INT00712</t>
  </si>
  <si>
    <t>Sectra Svar (SKAS Rtg KSS) till AsynjaVisph</t>
  </si>
  <si>
    <t>ASM:139 - SKAS Rtg KSS Svar Till NH [SectraHeaderToSectraHeaderParamIdTranslation,OverrideMonitoringProperties]</t>
  </si>
  <si>
    <t>INT00713</t>
  </si>
  <si>
    <t>Sectra Kvittens (SKAS Rtg KSS) till AsynjaVisph</t>
  </si>
  <si>
    <t>ASM:140 - SKAS Rtg KSS Kvittens Till NH [SectraReqRecToSectraReqrecParamIdTranslation]</t>
  </si>
  <si>
    <t>INT00714</t>
  </si>
  <si>
    <t>Sectra Svar (SKAS Rtg LS) till AsynjaVisph</t>
  </si>
  <si>
    <t>ASM:141 - SKAS Rtg LS Svar Till NH [OverrideMonitoringProperties,SectraHeaderToSectraHeaderParamIdTranslation]</t>
  </si>
  <si>
    <t>INT00715</t>
  </si>
  <si>
    <t>Sectra Svar (SKAS Rtg FL) till AsynjaVisph</t>
  </si>
  <si>
    <t>ASM:142 - SKAS Rtg FL Svar Till NH [OverrideMonitoringProperties,SectraHeaderToSectraHeaderParamIdTranslation]</t>
  </si>
  <si>
    <t>INT00716</t>
  </si>
  <si>
    <t>Sectra Svar (SKAS Rtg ML) till AsynjaVisph</t>
  </si>
  <si>
    <t>ASM:143 - SKAS Rtg ML Svar Till NH [OverrideMonitoringProperties,SectraHeaderToSectraHeaderParamIdTranslation]</t>
  </si>
  <si>
    <t>INT00717</t>
  </si>
  <si>
    <t>Sectra Svar (SKAS Rtg Nuklear KSS) till AsynjaVisph</t>
  </si>
  <si>
    <t>ASM:144 - SKAS Rtg Nuklear KSS Svar Till NH [SectraHeaderToSectraHeaderParamIdTranslation,OverrideMonitoringProperties]</t>
  </si>
  <si>
    <t>INT00718</t>
  </si>
  <si>
    <t>Sectra Kvittens (SkaS Rtg LS) till AsynjaVisph</t>
  </si>
  <si>
    <t>ASM:145 - SKAS Rtg LS Kvittens Till NH [SectraReqRecToSectraReqrecParamIdTranslation]</t>
  </si>
  <si>
    <t>INT00719</t>
  </si>
  <si>
    <t>Sectra Kvittens (SkaS Rtg FL) till AsynjaVisph</t>
  </si>
  <si>
    <t>ASM:146 - SKAS Rtg FL Kvittens Till NH [SectraReqRecToSectraReqrecParamIdTranslation]</t>
  </si>
  <si>
    <t>INT00720</t>
  </si>
  <si>
    <t>Sectra Kvittens (SkaS Rtg ML) till AsynjaVisph</t>
  </si>
  <si>
    <t>ASM:147 - SKAS Rtg ML Kvittens Till NH [SectraReqRecToSectraReqrecParamIdTranslation]</t>
  </si>
  <si>
    <t>INT00721</t>
  </si>
  <si>
    <t>Sectra Kvittens (SkaS Rtg Nuklear KSS) till AsynjaVisph</t>
  </si>
  <si>
    <t>ASM:148 - SKAS Rtg Nuklear KSS Kvittens Till NH [SectraReqRecToSectraReqrecParamIdTranslation]</t>
  </si>
  <si>
    <t>INT00722</t>
  </si>
  <si>
    <t>Sectra Svar (AL Rtg) till AsynjaVisph</t>
  </si>
  <si>
    <t>ASM:162 - AL Rtg Svar Till NH [OverrideMonitoringProperties,SectraHeaderToSectraHeaderParamIdTranslation]</t>
  </si>
  <si>
    <t>INT00723</t>
  </si>
  <si>
    <t>Sectra Kvittens (AL Rtg) till AsynjaVisph</t>
  </si>
  <si>
    <t>ASM:163 - AL Rtg Kvittens Till NH [SectraReqRecToSectraReqrecParamIdTranslation]</t>
  </si>
  <si>
    <t>INT00724</t>
  </si>
  <si>
    <t>Sectra Svar (SÄS Rtg BL) till AsynjaVisph</t>
  </si>
  <si>
    <t>ASM:183 - SÄS Rtg BL Svar Till NH [OverrideMonitoringProperties,SectraHeaderToSectraHeaderParamIdTranslation]</t>
  </si>
  <si>
    <t>INT00725</t>
  </si>
  <si>
    <t>Sectra Kvittens (SÄS Rtg BL) till AsynjaVisph</t>
  </si>
  <si>
    <t>ASM:184 - SÄS Rtg BL Kvittens Till NH [SectraReqRecToSectraReqrecParamIdTranslation]</t>
  </si>
  <si>
    <t>INT00726</t>
  </si>
  <si>
    <t>Sectra Svar (SÄS Rtg SL) till AsynjaVisph</t>
  </si>
  <si>
    <t>ASM:187 - SÄS Rtg SL Svar Till NH [OverrideMonitoringProperties,SectraHeaderToSectraHeaderParamIdTranslation]</t>
  </si>
  <si>
    <t>INT00727</t>
  </si>
  <si>
    <t>Sectra Kvittens (SÄS Rtg SL) till AsynjaVisph</t>
  </si>
  <si>
    <t>ASM:188 - SÄS Rtg SL Kvittens Till NH [SectraReqRecToSectraReqrecParamIdTranslation]</t>
  </si>
  <si>
    <t>INT00728</t>
  </si>
  <si>
    <t>Sectra Kvittens (SÄS Rtg UL) till AsynjaVisph</t>
  </si>
  <si>
    <t>ASM:190 - SÄS Rtg UL Kvittens Till NH [SectraReqRecToSectraReqrecParamIdTranslation]</t>
  </si>
  <si>
    <t>INT00729</t>
  </si>
  <si>
    <t>Sectra Svar (SÄS Rtg UL) till AsynjaVisph</t>
  </si>
  <si>
    <t>ASM:191 - SÄS Rtg UL Svar Till NH [OverrideMonitoringProperties,SectraHeaderToSectraHeaderParamIdTranslation]</t>
  </si>
  <si>
    <t>INT00730</t>
  </si>
  <si>
    <t>Sectra Kvittens (SÄS Rtg Nuklear) till AsynjaVisph</t>
  </si>
  <si>
    <t>ASM:194 - SÄS Rtg Nuklear Kvittens Till NH [SectraReqRecToSectraReqrecParamIdTranslation]</t>
  </si>
  <si>
    <t>INT00731</t>
  </si>
  <si>
    <t>Sectra Svar (SÄS Rtg Nuklear) till AsynjaVisph</t>
  </si>
  <si>
    <t>ASM:195 - SÄS Rtg Nuklear Svar Till NH [OverrideMonitoringProperties,SectraHeaderToSectraHeaderParamIdTranslation]</t>
  </si>
  <si>
    <t>INT00732</t>
  </si>
  <si>
    <t>Sectra Svar (NU Rtg NÄL) till AsynjaVisph</t>
  </si>
  <si>
    <t>ASM:223 - NU Rtg NÄL Svar Till NH [OverrideMonitoringProperties,SectraHeaderToSectraHeaderParamIdTranslation]</t>
  </si>
  <si>
    <t>INT00733</t>
  </si>
  <si>
    <t>Sectra Svar (NU Rtg US) till AsynjaVisph</t>
  </si>
  <si>
    <t>ASM:224 - NU Rtg US Svar Till NH [OverrideMonitoringProperties,SectraHeaderToSectraHeaderParamIdTranslation]</t>
  </si>
  <si>
    <t>INT00734</t>
  </si>
  <si>
    <t>Sectra Svar (NU Rtg Klinfys NÄL) till AsynjaVisph</t>
  </si>
  <si>
    <t>ASM:225 - NU Rtg KlinFys NÄL Svar Till NH [OverrideMonitoringProperties,SectraHeaderToSectraHeaderParamIdTranslation]</t>
  </si>
  <si>
    <t>INT00735</t>
  </si>
  <si>
    <t>Sectra Svar (NU Rtg Klinfys US) till AsynjaVisph</t>
  </si>
  <si>
    <t>ASM:226 - NU Rtg KlinFys US Svar Till NH [OverrideMonitoringProperties,SectraHeaderToSectraHeaderParamIdTranslation]</t>
  </si>
  <si>
    <t>INT00736</t>
  </si>
  <si>
    <t>Sectra Svar (NU Rtg Mammografi) till AsynjaVisph</t>
  </si>
  <si>
    <t>ASM:227 - NU Rtg Mammografi Svar Till NH [SectraHeaderToSectraHeaderParamIdTranslation,OverrideMonitoringProperties]</t>
  </si>
  <si>
    <t>INT00737</t>
  </si>
  <si>
    <t>Sectra Kvittens (NU Rtg NÄL) till AsynjaVisph</t>
  </si>
  <si>
    <t>ASM:228 - NU Rtg NÄL Kvittens Till NH [SectraReqRecToSectraReqrecParamIdTranslation]</t>
  </si>
  <si>
    <t>INT00738</t>
  </si>
  <si>
    <t>Sectra Kvittens (NU Rtg US) till AsynjaVisph</t>
  </si>
  <si>
    <t>ASM:229 - NU Rtg US Kvittens Till NH [SectraReqRecToSectraReqrecParamIdTranslation]</t>
  </si>
  <si>
    <t>INT00739</t>
  </si>
  <si>
    <t>Sectra Kvittens (NU Rtg Klinfys NÄL) till AsynjaVisph</t>
  </si>
  <si>
    <t>ASM:230 - NU Rtg KlinFys NÄL Kvittens Till NH [SectraReqRecToSectraReqrecParamIdTranslation]</t>
  </si>
  <si>
    <t>INT00740</t>
  </si>
  <si>
    <t>Sectra Kvittens (NU Rtg Klinfys US) till AsynjaVisph</t>
  </si>
  <si>
    <t>ASM:231 - NU Rtg KlinFys US Kvittens Till NH [SectraReqRecToSectraReqrecParamIdTranslation]</t>
  </si>
  <si>
    <t>INT00741</t>
  </si>
  <si>
    <t>Sectra Kvittens (NU Rtg Mammografi) till AsynjaVisph</t>
  </si>
  <si>
    <t>ASM:232 - NU Rtg Mammografi Kvittens Till NH [SectraReqRecToSectraReqrecParamIdTranslation]</t>
  </si>
  <si>
    <t>INT00742</t>
  </si>
  <si>
    <t>Sectra Svar (KS Rtg) till AsynjaVisph</t>
  </si>
  <si>
    <t>ASM:235 - KS Rtg Svar Till NH [OverrideMonitoringProperties,SectraHeaderToSectraHeaderParamIdTranslation]</t>
  </si>
  <si>
    <t>INT00743</t>
  </si>
  <si>
    <t>Sectra Kvittens (KS Rtg) till AsynjaVisph</t>
  </si>
  <si>
    <t>ASM:236 - KS Rtg Kvittens Till NH [SectraReqRecToSectraReqrecParamIdTranslation]</t>
  </si>
  <si>
    <t>INT00744</t>
  </si>
  <si>
    <t>Sectra Svar (KS Rtg ANS) till AsynjaVisph</t>
  </si>
  <si>
    <t>ASM:427 - KS Rtg ANS Svar Till NH [OverrideMonitoringProperties,SectraHeaderToSectraHeaderParamIdTranslation]</t>
  </si>
  <si>
    <t>INT00745</t>
  </si>
  <si>
    <t>Sectra Svar (KS Rtg FSS) till AsynjaVisph</t>
  </si>
  <si>
    <t>ASM:428 - KS Rtg FSS Svar Till NH [OverrideMonitoringProperties,SectraHeaderToSectraHeaderParamIdTranslation]</t>
  </si>
  <si>
    <t>INT00746</t>
  </si>
  <si>
    <t>Sectra Kvittens (KS Rtg ANS) till AsynjaVisph</t>
  </si>
  <si>
    <t>ASM:429 - KS Rtg ANS Kvittens Till NH [SectraReqRecToSectraReqrecParamIdTranslation]</t>
  </si>
  <si>
    <t>INT00747</t>
  </si>
  <si>
    <t>Sectra Kvittens (KS Rtg FSS) till AsynjaVisph</t>
  </si>
  <si>
    <t>ASM:430 - KS Rtg FSS Kvittens Till NH [SectraReqRecToSectraReqrecParamIdTranslation]</t>
  </si>
  <si>
    <t>INT00748</t>
  </si>
  <si>
    <t>Sectra Svar (Praktikertjänst Rtg Lysekil) till AsynjaVisph</t>
  </si>
  <si>
    <t>INT00749</t>
  </si>
  <si>
    <t>Sectra Svar (Praktikertjänst Rtg Strömstad) till AsynjaVisph</t>
  </si>
  <si>
    <t>INT00750</t>
  </si>
  <si>
    <t>Sectra Svar (Praktikertjänst Rtg Dalsland) till AsynjaVisph</t>
  </si>
  <si>
    <t>INT00751</t>
  </si>
  <si>
    <t>Sectra Kvittens (Praktikertjänst Rtg Lysekil) till AsynjaVisph</t>
  </si>
  <si>
    <t>INT00752</t>
  </si>
  <si>
    <t>Sectra Kvittens (Praktikertjänst Rtg Strömstad) till AsynjaVisph</t>
  </si>
  <si>
    <t>INT00753</t>
  </si>
  <si>
    <t>Sectra Kvittens (Praktikertjänst Rtg Dalsland) till AsynjaVisph</t>
  </si>
  <si>
    <t>INT00754</t>
  </si>
  <si>
    <t>Sectra Svar (SU Mammografi Rtg) till AsynjaVisph</t>
  </si>
  <si>
    <t>ASM:1559 - SU Mammografi Rtg svar till NH [SectraHeaderToSectraHeaderParamIdTranslation]</t>
  </si>
  <si>
    <t>INT00755</t>
  </si>
  <si>
    <t>Sectra Kvittens (SU Mammografi Rtg) till AsynjaVisph</t>
  </si>
  <si>
    <t>ASM:1560 - SU Mammografi Rtg kvittens till NH [SectraReqRecToSectraReqrecParamIdTranslation]</t>
  </si>
  <si>
    <t>INT00756</t>
  </si>
  <si>
    <t>Unilabs Kvittens (Almedal Rtg) till AsynjaVisph</t>
  </si>
  <si>
    <t>ASM:1391 - Unilabs Almedal RTG Remisskvittens till NH [UnilabsSectraReqrecToAsynjaSectraReqrecIdTranslation]</t>
  </si>
  <si>
    <t>INT00757</t>
  </si>
  <si>
    <t>Unilabs Kvittens (Haga Rtg) till AsynjaVisph</t>
  </si>
  <si>
    <t>ASM:1392 - Unilabs Haga RTG Remisskvittens till NH [UnilabsSectraReqrecToAsynjaSectraReqrecIdTranslation]</t>
  </si>
  <si>
    <t>INT00758</t>
  </si>
  <si>
    <t>Unilabs Kvittens (Hisingen Rtg) till AsynjaVisph</t>
  </si>
  <si>
    <t>ASM:1393 - Unilabs Hisingen RTG Remisskvittens till NH [UnilabsSectraReqrecToAsynjaSectraReqrecIdTranslation]</t>
  </si>
  <si>
    <t>INT00759</t>
  </si>
  <si>
    <t>Unilabs Kvittens (SKAS Rtg Mammografi) till AsynjaVisph</t>
  </si>
  <si>
    <t>ASM:1395 - Unilabs Mammografi SKAS RTG Remisskvittens till NH [UnilabsSectraReqrecToAsynjaSectraReqrecIdTranslation]</t>
  </si>
  <si>
    <t>INT00760</t>
  </si>
  <si>
    <t>Unilabs Kvittens (SÄS Rtg Mammografi) till AsynjaVisph</t>
  </si>
  <si>
    <t>ASM:1396 - Unilabs Mammografi SÄS RTG Remisskvittens till NH [UnilabsSectraReqrecToAsynjaSectraReqrecIdTranslation]</t>
  </si>
  <si>
    <t>INT00761</t>
  </si>
  <si>
    <t>Unilabs Svar (Almedal Rtg) till AsynjaVisph</t>
  </si>
  <si>
    <t>ASM:1397 - Unilabs Almedal RTG Röntgensvar till NH [OverrideMonitoringProperties,UnilabsSectraHeaderToAsynjaSectraHeaderIdTranslation]</t>
  </si>
  <si>
    <t>INT00762</t>
  </si>
  <si>
    <t>Unilabs Svar (Haga Rtg) till AsynjaVisph</t>
  </si>
  <si>
    <t>ASM:1398 - Unilabs Haga RTG Röntgensvar till NH [OverrideMonitoringProperties,UnilabsSectraHeaderToAsynjaSectraHeaderIdTranslation]</t>
  </si>
  <si>
    <t>INT00763</t>
  </si>
  <si>
    <t>Unilabs Svar (Hisingen Rtg) till AsynjaVisph</t>
  </si>
  <si>
    <t>ASM:1399 - Unilabs Hisingen RTG Röntgensvar till NH [OverrideMonitoringProperties,UnilabsSectraHeaderToAsynjaSectraHeaderIdTranslation]</t>
  </si>
  <si>
    <t>INT00764</t>
  </si>
  <si>
    <t>Unilabs Svar (SKAS Rtg Mammografi) till AsynjaVisph</t>
  </si>
  <si>
    <t>ASM:1400 - Unilabs Mammografi SKAS RTG Röntgensvar till NH [OverrideMonitoringProperties,UnilabsSectraHeaderToAsynjaSectraHeaderIdTranslation]</t>
  </si>
  <si>
    <t>INT00765</t>
  </si>
  <si>
    <t>Unilabs Svar (SÄS Rtg Mammografi) till AsynjaVisph</t>
  </si>
  <si>
    <t>ASM:1401 - Unilabs Mammografi SÄS RTG Röntgensvar till NH [OverrideMonitoringProperties,UnilabsSectraHeaderToAsynjaSectraHeaderIdTranslation]</t>
  </si>
  <si>
    <t>INT00767</t>
  </si>
  <si>
    <t>T4 Svarskvittens till Sectra</t>
  </si>
  <si>
    <t>iCore:2 - Fileshare-Fileshare T4 Svarskvittens till Sectra []</t>
  </si>
  <si>
    <t>INT00771</t>
  </si>
  <si>
    <t>Heroma Palett, ekonomidata till Raindance</t>
  </si>
  <si>
    <t>ASM:1854, 1855, 1856, 1857, 1858, 1859, 1860</t>
  </si>
  <si>
    <t>INT00772</t>
  </si>
  <si>
    <t>Asynja VISPH Kassafiler till Raindance</t>
  </si>
  <si>
    <t>ASM:1003, 1459, 1460, 1461, 1638, 1639, 1640, 1456, 1457, 1478, 1458, 1452, 1453, 1454, 1455</t>
  </si>
  <si>
    <t>INT00773</t>
  </si>
  <si>
    <t>Raindance Internetbankfakturor till EFaktura (Tieto)</t>
  </si>
  <si>
    <t>ASM:1908 - Raindance Internetbankfaktura för FTV till TietoEvry
(migrerad från iCore:8 - FTP-sftp Raindance Internetbankfakturor till Tieto [])</t>
  </si>
  <si>
    <t>INT00774</t>
  </si>
  <si>
    <t>Journalia ebrev AK Mott. KU till Eyedoc</t>
  </si>
  <si>
    <t>ASM:1767 - Journalia Kungälvs Sjukhus - eBrev Varandoseringar till Eyedoc []
ASMOnRamp:SchLK-1291 - Schemaläggningskomponenten-FileOnramp_v100 AMK:1767 []</t>
  </si>
  <si>
    <t>INT00775</t>
  </si>
  <si>
    <t>Tears ebrev listningar till Eyedoc (till Strålfors-Posten)</t>
  </si>
  <si>
    <t>iCore:10 - FTP-http Tears ebrev till Eyedoc (till Strålfors-Posten) []</t>
  </si>
  <si>
    <t>INT00776</t>
  </si>
  <si>
    <t>Tears ebrev certifikat till Eyedoc (till Strålfors-Posten)</t>
  </si>
  <si>
    <t>iCore:11 - FTP-http Tears ebrev till Eyedoc (till Strålfors-Posten) []</t>
  </si>
  <si>
    <t>INT00777</t>
  </si>
  <si>
    <t>Sectra ebrev (kallelser klinfys) till Strålfors</t>
  </si>
  <si>
    <t>AMK:1900 fileshare=&gt; AMQ
AMK:1901 AMQ +Merge =&gt; fileshare
AMK:1564 fileshare =&gt; sftp (Parajett)</t>
  </si>
  <si>
    <t>INT00778</t>
  </si>
  <si>
    <t>Elvis ebrev (mammografibrev) till Strålfors</t>
  </si>
  <si>
    <t>AMK:1549 fileshare =&gt; sftp (Parajett)</t>
  </si>
  <si>
    <t>INT00779</t>
  </si>
  <si>
    <t>Elvis ebrev (kallelser) till Strålfors</t>
  </si>
  <si>
    <t xml:space="preserve">AMK:1898 fileshare=&gt; AMQ_x000D_
AMK:1899 AMQ +Merge =&gt; fileshare_x000D_
AMK:1561 fileshare _x000D_
</t>
  </si>
  <si>
    <t>INT00780</t>
  </si>
  <si>
    <t>Elvis ebrev (aortoascreen kallelser) till Strålfors</t>
  </si>
  <si>
    <t xml:space="preserve">AMK:2083 Bukaorta  (fileshare-&gt; sftp (Parajett)_x000D_
AMK:2086 Gynscreen  (fileshare-&gt; sftp (Parajett)_x000D_
</t>
  </si>
  <si>
    <t>INT00785</t>
  </si>
  <si>
    <t>T4 Skapa-filer till Värmlands läns landsting</t>
  </si>
  <si>
    <t>AMK:1776 fileshare-&gt;sftp</t>
  </si>
  <si>
    <t>INT00786</t>
  </si>
  <si>
    <t>T4 eko.system M Errorlogs till FTV Funkt.brevlåda</t>
  </si>
  <si>
    <t>iCore:21 - FTP-smtp T4 eko.system M Errorlogs till FTV Funkt.brevlåda []</t>
  </si>
  <si>
    <t>INT00788</t>
  </si>
  <si>
    <t>Raindance RDVGR Inkassoärenden (856) till Visma Collectors</t>
  </si>
  <si>
    <t>ASM:1730 - Ek ink/856 Inkassoärenden till Visma Collectors [OverrideMonitoringProperties]</t>
  </si>
  <si>
    <t>INT00789</t>
  </si>
  <si>
    <t>Raindance RDVGR Betalningar/Makuleringar (856) till Visma Collectors</t>
  </si>
  <si>
    <t>ASM:1731 - Ek ink/856 Betalningar Och Makuleringar till Visma Collectors [OverrideMonitoringProperties]</t>
  </si>
  <si>
    <t>INT00790</t>
  </si>
  <si>
    <t>SURF Vårdproduktion till Kalkylverktyg</t>
  </si>
  <si>
    <t>INT00791</t>
  </si>
  <si>
    <t>(Flera avsändare) Särkostnader till Kalkylverktyg</t>
  </si>
  <si>
    <t>INT00792</t>
  </si>
  <si>
    <t>Denodo Vårdhändelse till VEP</t>
  </si>
  <si>
    <t>Anypoint:proxy-vp</t>
  </si>
  <si>
    <t>INT00793</t>
  </si>
  <si>
    <t>Kalkylverktyget Vårdkostnader till SURF</t>
  </si>
  <si>
    <t>INT00794</t>
  </si>
  <si>
    <t>INT00795</t>
  </si>
  <si>
    <t>Visma Collectors Betalningsredovisning (856) till Raindance RDVGR</t>
  </si>
  <si>
    <t>ASM:1732 - Visma Collectors Betalningsredovisning till Ek /ink/856 [OverrideMonitoringProperties]</t>
  </si>
  <si>
    <t>INT00796</t>
  </si>
  <si>
    <t>OTA-OPAS Kundfakturaunderlag till Raindance RDVGR</t>
  </si>
  <si>
    <t>ASMOnRamp:SchLK-1062 - Schemaläggningskomponenten-FileOnramp_v100 AMK:1733 []
ASM:1733 - OTA/OPAS Kundfakturaunderlag till EK Raindance /ota [OverrideMonitoringProperties]</t>
  </si>
  <si>
    <t>INT00797</t>
  </si>
  <si>
    <t>Readsoft Fakturascanning Faktura (841) till Raindance Dokhuset</t>
  </si>
  <si>
    <t>ASM:1734 - Scannade fakturor till dokhuset 841 [OverrideMonitoringProperties]
ASMOnRamp:SchLK-1101 - Schemaläggningskomponenten-FileOnramp_v100 AMK:1734 []</t>
  </si>
  <si>
    <t>INT00798</t>
  </si>
  <si>
    <t>Readsoft Fakturascanning Faktura (842) till Raindance Dokhuset</t>
  </si>
  <si>
    <t>ASM:1735 - Scannade fakturor till dokhuset 842 [OverrideMonitoringProperties]
ASMOnRamp:SchLK-1102 - Schemaläggningskomponenten-FileOnramp_v100 AMK:1735 []</t>
  </si>
  <si>
    <t>INT00799</t>
  </si>
  <si>
    <t>Readsoft Fakturascanning Faktura (843) till Raindance Dokhuset</t>
  </si>
  <si>
    <t>ASM:1736 - Scannade fakturor till dokhuset 843 [OverrideMonitoringProperties]
ASMOnRamp:SchLK-1103 - Schemaläggningskomponenten-FileOnramp_v100 AMK:1736 []</t>
  </si>
  <si>
    <t>INT00800</t>
  </si>
  <si>
    <t>AsynjaVisph Remiss till FlexLab (SU Klinkem)</t>
  </si>
  <si>
    <t>ASM:105 - NH Remiss till SU Klinkem [XpathFilter,OverrideMonitoringProperties,Analytix8reqwToMedreqKlinkemIdTranslation]</t>
  </si>
  <si>
    <t>INT00801</t>
  </si>
  <si>
    <t>AsynjaVisph Kvittens remiss-svar till FlexLab (SU Klinkem)</t>
  </si>
  <si>
    <t>ASM:108 - Fejksvarkvittens Till SU Klinkem []</t>
  </si>
  <si>
    <t>INT00802</t>
  </si>
  <si>
    <t>AsynjaVisph Remiss till FlexLab (KS Klinkem)</t>
  </si>
  <si>
    <t>ASM:198 - NH Remiss till KS Klinkem [OverrideMonitoringProperties,Analytix8reqwToMedreqKlinkemIdTranslation]</t>
  </si>
  <si>
    <t>INT00803</t>
  </si>
  <si>
    <t>AsynjaVisph Remiss-svar till FlexLab (KS Klinkem)</t>
  </si>
  <si>
    <t>ASM:199 - Labsvarskopia för fejkad aperak till KS Klinkem [CreateFakeAperak]</t>
  </si>
  <si>
    <t>INT00804</t>
  </si>
  <si>
    <t>AsynjaVisph Kvittens remiss-svar till FlexLab (KS Klinkem)</t>
  </si>
  <si>
    <t>ASM:201 - Fejksvarkvittens Till KS Klinkem []</t>
  </si>
  <si>
    <t>INT00805</t>
  </si>
  <si>
    <t>AsynjaVisph Remiss-svar till FlexLab (NU Klinkem)</t>
  </si>
  <si>
    <t>ASM:347 - Labsvarskopia för fejkad aperak till NU Klinkem [CreateFakeAperak]</t>
  </si>
  <si>
    <t>INT00806</t>
  </si>
  <si>
    <t>AsynjaVisph Kvittens remiss-svar till FlexLab (NU Klinkem)</t>
  </si>
  <si>
    <t>ASM:348 - Fejksvarkvittens Till NU Klinkem []</t>
  </si>
  <si>
    <t>INT00807</t>
  </si>
  <si>
    <t>AsynjaVisph Remiss till FlexLab (NU Klinkem)</t>
  </si>
  <si>
    <t>ASM:350 - NH Remiss till NU Klinkem [OverrideMonitoringProperties,Analytix8reqwToMedreqKlinkemIdTranslation]</t>
  </si>
  <si>
    <t>INT00808</t>
  </si>
  <si>
    <t>FlexLab (SU Klinkem) Remiss-svar till AsynjaVisph</t>
  </si>
  <si>
    <t>ASM:107 - SU Klinkem svar Till NH + pren [MedrptFlexlabTo10repw,OverrideMonitoringProperties,XpathFilter,BroadcasterProcessingComponent]
ASMOnRamp:SchLK-319 - Schemaläggningskomponenten-FileOnramp_v100 AMK:107 []</t>
  </si>
  <si>
    <t>INT00809</t>
  </si>
  <si>
    <t>FlexLab (KS Klinkem) Remiss-svar till AsynjaVisph</t>
  </si>
  <si>
    <t>ASM:200 - KS Klinkem Svar till NH + pren [OverrideMonitoringProperties,BroadcasterProcessingComponent,MedrptFlexlabTo10repw]
ASMOnRamp:SchLK-473 - Schemaläggningskomponenten-FileOnramp_v100 AMK:200 []</t>
  </si>
  <si>
    <t>INT00810</t>
  </si>
  <si>
    <t>FlexLab (NUKlinkem) Remiss-svar till AsynjaVisph</t>
  </si>
  <si>
    <t>ASM:349 - NU Klinkem Svar till NH + pren [OverrideMonitoringProperties,BroadcasterProcessingComponent,MedrptFlexlabTo10repw]</t>
  </si>
  <si>
    <t>INT00811</t>
  </si>
  <si>
    <t>FlexLab (NU Klinkem) Remiss till FlexLab (NU Klinkem)</t>
  </si>
  <si>
    <t>ASM:877 - NU Klinkem Remiss till SU Klinkem []
ASMOnRamp:SchLK-617 - Schemaläggningskomponenten-FileOnramp_v100 AMK:877 []</t>
  </si>
  <si>
    <t>INT00812</t>
  </si>
  <si>
    <t>FlexLab (SU Klinkem) Remiss till FlexLab (SU Klinkem)</t>
  </si>
  <si>
    <t>ASM:878 - SU Klinkem Remiss till NU Klinkem []
ASMOnRamp:SchLK-618 - Schemaläggningskomponenten-FileOnramp_v100 AMK:878 []</t>
  </si>
  <si>
    <t>INT00813</t>
  </si>
  <si>
    <t>AsynjaVisph Remiss till Safir/Analytix</t>
  </si>
  <si>
    <t>ASM:77 - NH remiss till SÄS Klinkem [Analytix8reqwToAnalytix8reqwIdTranslation,OverrideMonitoringProperties]</t>
  </si>
  <si>
    <t>INT00814</t>
  </si>
  <si>
    <t>Journalia (SÄS AK) BL Remiss till Safir/Analytix</t>
  </si>
  <si>
    <t>ASMOnRamp:SchLK-542 - Schemaläggningskomponenten-FileOnramp_v100 AMK:657 [] Planeras att komma igång med det men i framtiden, vet ej när (20250627)
ASM:657 - SÄS AKmott BL remiss till SÄS Klinkem [MedreqToAnalytix8reqw]</t>
  </si>
  <si>
    <t>INT00815</t>
  </si>
  <si>
    <t>Journalia (SÄS AK) SL Remiss till Safir/Analytix (Skene AK-mottagning tillhör Borås SÄS. Behöver avvecklas. 20250627 enligt Jacob Sandell. )</t>
  </si>
  <si>
    <t>ASM:763 - SÄS AKmott SL remiss till SÄS Klinkem [MedreqToAnalytix8reqw] (avvecklas? diskussion med Emrik och Jacob Sandell)Parisa 20250627</t>
  </si>
  <si>
    <t>INT00816</t>
  </si>
  <si>
    <t>Journalia (AL AK) Remiss till Safir/Analytix</t>
  </si>
  <si>
    <t>ASM:786 - AL AKmott remiss till SÄS Klinkem [MedreqToAnalytix8reqw]</t>
  </si>
  <si>
    <t>INT00817</t>
  </si>
  <si>
    <t>Melior (SÄS sas_drift) Remiss till Safir/Analytix</t>
  </si>
  <si>
    <t>ASM:44 - SÄS sas_drift remiss till SÄS Klinkem [MedreqToAnalytix8reqw]</t>
  </si>
  <si>
    <t>INT00818</t>
  </si>
  <si>
    <t>AsynjaVisph Remiss till wwLab (NU Mikro)</t>
  </si>
  <si>
    <t>ASM:313 - NH Remiss till NU Mikro [Analytix8reqwToAnalytix8reqwIdTranslation,OverrideMonitoringProperties]</t>
  </si>
  <si>
    <t>INT00819</t>
  </si>
  <si>
    <t>AsynjaVisph Remiss till wwLab (SÄS Mikro)</t>
  </si>
  <si>
    <t>ASM:344 - NH remiss till SÄS Mikro [Analytix8reqwToAnalytix8reqwIdTranslation,OverrideMonitoringProperties]</t>
  </si>
  <si>
    <t>INT00820</t>
  </si>
  <si>
    <t>Melior (NU numel) Kvittens remiss-svar till wwLab (NU Mikro)</t>
  </si>
  <si>
    <t>ASM:274 - NU numel Kvittens till NU Mikro []</t>
  </si>
  <si>
    <t>INT00821</t>
  </si>
  <si>
    <t>Melior (NU priv_vdg) Kvittens remiss-svar till wwLab (NU Mikro)</t>
  </si>
  <si>
    <t>ASM:275 - NU priv_vdg Kvittens till NU Mikro []</t>
  </si>
  <si>
    <t>INT00822</t>
  </si>
  <si>
    <t>Melior (SÄS bup_drift) Remiss till Safir/Analytix</t>
  </si>
  <si>
    <t>ASM:45 - SÄS bup_drift remiss till SÄS Klinkem [MedreqToAnalytix8reqw]</t>
  </si>
  <si>
    <t>INT00823</t>
  </si>
  <si>
    <t>Melior (SÄS psyk_drift) Remiss till Safir/Analytix</t>
  </si>
  <si>
    <t>ASM:46 - SÄS psyk_drift remiss till SÄS Klinkem [MedreqToAnalytix8reqw]</t>
  </si>
  <si>
    <t>INT00824</t>
  </si>
  <si>
    <t>Melior (SÄS std_drift) Remiss till Safir/Analytix</t>
  </si>
  <si>
    <t>ASM:47 - SÄS std_drift remiss till SÄS Klinkem [MedreqToAnalytix8reqw]</t>
  </si>
  <si>
    <t>INT00825</t>
  </si>
  <si>
    <t>Melior (AL as_drift) Remiss till Safir/Analytix</t>
  </si>
  <si>
    <t>ASM:363 - AL as_drift remiss till SÄS Klinkem [MedreqToAnalytix8reqw]</t>
  </si>
  <si>
    <t>INT00826</t>
  </si>
  <si>
    <t>Safir/Analytix Remiss-svar till AsynjaVisph</t>
  </si>
  <si>
    <t>ASM:76 - SÄS Klinkem svar till NH [OverrideMonitoringProperties,Analytix10repwToAnalytix10repwIdTranslation]</t>
  </si>
  <si>
    <t>INT00827</t>
  </si>
  <si>
    <t>Safir/Analytix Remiss-svar till Journalia (SÄS AK)</t>
  </si>
  <si>
    <t>ASM:67 - SÄS Klinkem svar till SÄS AKmott BL [Safir10repwToMedrptflexlab]</t>
  </si>
  <si>
    <t>INT00828</t>
  </si>
  <si>
    <t>Safir/Analytix Remiss-svar till Journalia (SÄS Diab)</t>
  </si>
  <si>
    <t>ASM:68 - SÄS Klinkem svar till SÄS Diab BL [Safir10repwToMedrptflexlab]</t>
  </si>
  <si>
    <t>INT00829</t>
  </si>
  <si>
    <t>Safir/Analytix Remiss-svar till Journalia (AL AK)</t>
  </si>
  <si>
    <t>ASM:69 - SÄS Klinkem svar till AL AKmott [Safir10repwToMedrptflexlab]</t>
  </si>
  <si>
    <t>INT00830</t>
  </si>
  <si>
    <t>Safir/Analytix Remiss-svar till Journalia (AL Diab)</t>
  </si>
  <si>
    <t>ASM:70 - SÄS Klinkem svar till AL Diab [Safir10repwToMedrptflexlab]</t>
  </si>
  <si>
    <t>INT00831</t>
  </si>
  <si>
    <t>ASM:71 - SÄS Klinkem svar till SÄS AKmott SL [Safir10repwToMedrptflexlab]</t>
  </si>
  <si>
    <t>INT00832</t>
  </si>
  <si>
    <t>ASM:72 - SÄS Klinkem svar till SÄS Diab SL [Safir10repwToMedrptflexlab]</t>
  </si>
  <si>
    <t>INT00833</t>
  </si>
  <si>
    <t>FlexLab (NU Klinkem) Remiss-svar till FlexLab (SU Klinkem)</t>
  </si>
  <si>
    <t>ASM:879 - NU Klinkem Svar till SU Klinkem []</t>
  </si>
  <si>
    <t>INT00834</t>
  </si>
  <si>
    <t>FlexLab (SU Klinkem) Remiss-svar till FlexLab (NU Klinkem)</t>
  </si>
  <si>
    <t>ASM:880 - SU Klinkem Svar till NU Klinkem []</t>
  </si>
  <si>
    <t>INT00835</t>
  </si>
  <si>
    <t>FlexLab (NU Klinkem) Remiss-kvittens till FlexLab (SU Klinkem)</t>
  </si>
  <si>
    <t>ASM:881 - NU Klinkem Kvittens till SU Klinkem []</t>
  </si>
  <si>
    <t>INT00836</t>
  </si>
  <si>
    <t>FlexLab (SU Klinkem) Remiss-kvittens till FlexLab (NU Klinkem)</t>
  </si>
  <si>
    <t>ASM:882 - SU Klinkem Kvittens till NU Klinkem []</t>
  </si>
  <si>
    <t>INT00837</t>
  </si>
  <si>
    <t>FlexLab (NU Klinkem) Remiss-svar till Journalia (NU AK NÄL)</t>
  </si>
  <si>
    <t>ASM:23 - NU Laboratoriemedicin Flexlab Kemlabsvar till NU AK-mottagning NÄL Journalia [MedrptToMedrptjournalia]</t>
  </si>
  <si>
    <t>INT00838</t>
  </si>
  <si>
    <t>FlexLab (NU Klinkem) Remiss-svar till Journalia (NU AK US)</t>
  </si>
  <si>
    <t>ASM:27 - NU Laboratoriemedicin Flexlab Kemlabsvar till NU AK-mottagning US Journalia [MedrptToMedrptjournalia]</t>
  </si>
  <si>
    <t>INT00839</t>
  </si>
  <si>
    <t>FlexLab (NU Klinkem) Remiss-svar till Journalia (KS AK)</t>
  </si>
  <si>
    <t>ASM:269 - NU Klinkem Svar till KS AKmott [MedrptToMedrptMelior]</t>
  </si>
  <si>
    <t>INT00840</t>
  </si>
  <si>
    <t>FlexLab (KS Klinkem) Remiss-svar till Journalia (KS AK)</t>
  </si>
  <si>
    <t>ASM:688 - KS Klinkem Svar till KS AKmott []
ASMOnRamp:SchLK-563 - Schemaläggningskomponenten-FileOnramp_v100 AMK:688 []</t>
  </si>
  <si>
    <t>INT00841</t>
  </si>
  <si>
    <t>FlexLab (KS Klinkem) Remiss-svar till Journalia (KS Diab)</t>
  </si>
  <si>
    <t>ASM:689 - KS Klinkem Svar Till KS Diabetes []</t>
  </si>
  <si>
    <t>INT00842</t>
  </si>
  <si>
    <t>FlexLab (SU Klinkem) Remiss-svar till Journalia (SU AK SS)</t>
  </si>
  <si>
    <t>ASM:883 - SU Klinkem Svar till SU AKmott SS []</t>
  </si>
  <si>
    <t>INT00843</t>
  </si>
  <si>
    <t>FlexLab (SU Klinkem) Remiss-svar till Journalia (SU AK Östra)</t>
  </si>
  <si>
    <t>ASM:885 - SU Klinkem Svar till SU AKmott Östra []</t>
  </si>
  <si>
    <t>INT00844</t>
  </si>
  <si>
    <t>FlexLab (SU Klinkem) Remiss-svar till Journalia (SU AK MS)</t>
  </si>
  <si>
    <t>ASM:887 - SU klinkem Svar till SU AKmott MS []</t>
  </si>
  <si>
    <t>INT00845</t>
  </si>
  <si>
    <t>FlexLab (SU Klinkem) Remiss-svar till Journalia (SU AK Barn Östra)</t>
  </si>
  <si>
    <t>ASM:889 - SU Klinkem Svar till SU AKmott Barn Östra []</t>
  </si>
  <si>
    <t>INT00846</t>
  </si>
  <si>
    <t>FlexLab (SU Klinkem) Remiss-svar till Journalia (SU LI)</t>
  </si>
  <si>
    <t>ASM:891 - SU Klinkem Svar till SU Journalia LI []
ASMOnRamp:SchLK-621 - Schemaläggningskomponenten-FileOnramp_v100 AMK:891 []</t>
  </si>
  <si>
    <t>INT00847</t>
  </si>
  <si>
    <t>FlexLab (SU Klinkem) Remiss-svar till Journalia (SU Diab)</t>
  </si>
  <si>
    <t>ASM:893 - SU Klinkem Svar till SU Diabase []</t>
  </si>
  <si>
    <t>INT00848</t>
  </si>
  <si>
    <t>FlexLab (KS Klinkem) Remiss-svar till Journalia (SU LI)</t>
  </si>
  <si>
    <t>ASM:1641 - KS Klinkem Svar till SU Journalia LI []</t>
  </si>
  <si>
    <t>INT00849</t>
  </si>
  <si>
    <t>FlexLab (NU Klinkem) Remiss-svar till Journalia (SU LI)</t>
  </si>
  <si>
    <t>ASM:1642 - NU Klinkem Svar till SU Journalia LI []</t>
  </si>
  <si>
    <t>INT00850</t>
  </si>
  <si>
    <t>FlexLab (KS Klinkem) Remiss-svar till Melior (KS somatik)</t>
  </si>
  <si>
    <t>ASM:10 - KS Klinkem svar till KS Somatik [MedrptToMedrptMeliorNoTrim]
ASMOnRamp:SchLK-301 - Schemaläggningskomponenten-FileOnramp_v100 AMK:10 []</t>
  </si>
  <si>
    <t>INT00851</t>
  </si>
  <si>
    <t>FlexLab (KS Klinkem) Remiss-svar till Melior (KS psyk)</t>
  </si>
  <si>
    <t>ASM:11 - KS Klinkem Svar till KS Psyk [MedrptToMedrptMeliorNoTrim]</t>
  </si>
  <si>
    <t>INT00852</t>
  </si>
  <si>
    <t>FlexLab (SU Klinkem) Remiss-svar till Melior (ANS/FSS)</t>
  </si>
  <si>
    <t>ASM:85 - SU Klinkem Svar till ANS/FSS Melior_FSS [MedrptToMedrptMeliorNoTrim,MedrptToMedrptSUNoTrim]
ASMOnRamp:SchLK-616 - Schemaläggningskomponenten-FileOnramp_v100 AMK:85 []</t>
  </si>
  <si>
    <t>INT00853</t>
  </si>
  <si>
    <t>FlexLab (NU Klinkem) Remiss-svar till Melior (NU numel)</t>
  </si>
  <si>
    <t>ASM:248 - NU Klinkem Svar till NU numel [MedrptToMedrptMeliorNoTrim]</t>
  </si>
  <si>
    <t>INT00854</t>
  </si>
  <si>
    <t>FlexLab (NU Klinkem) Remiss-svar till Melior (NU priv_vdg)</t>
  </si>
  <si>
    <t>ASM:249 - NU Klinkem Svar till NU priv_vdg [MedrptToMedrptMelior]</t>
  </si>
  <si>
    <t>INT00855</t>
  </si>
  <si>
    <t>FlexLab (NU Klinkem) Remiss-svar till Melior (NU bup)</t>
  </si>
  <si>
    <t>ASM:250 - NU Klinkem Svar till NU bup [MedrptToMedrptMeliorNoTrim]</t>
  </si>
  <si>
    <t>INT00856</t>
  </si>
  <si>
    <t>FlexLab (NU Klinkem) Remiss-svar till Melior (NU psyk)</t>
  </si>
  <si>
    <t>ASM:251 - NU Klinkem Svar till NU psyk [MedrptToMedrptMeliorNoTrim]</t>
  </si>
  <si>
    <t>INT00857</t>
  </si>
  <si>
    <t>FlexLab (NU Klinkem) Remiss-svar till Melior (KS psyk)</t>
  </si>
  <si>
    <t>ASM:252 - NU Klinkem Svar till KS psyk [MedrptToMedrptMeliorNoTrim]</t>
  </si>
  <si>
    <t>INT00858</t>
  </si>
  <si>
    <t>FlexLab (NU Klinkem) Remiss-svar till Melior (KS somatik)</t>
  </si>
  <si>
    <t>ASM:253 - NU Klinkem Svar till KS somatik [MedrptToMedrptMeliorNoTrim]</t>
  </si>
  <si>
    <t>INT00859</t>
  </si>
  <si>
    <t>FlexLab (SU Klinkem) Remiss-svar till Melior (KS somatik)</t>
  </si>
  <si>
    <t>ASM:992 - SU Klinkem Svar till KS somatik [MedrptToMedrptMeliorNoTrim,MedrptToMedrptSUNoTrim]
ASMOnRamp:SchLK-643 - Schemaläggningskomponenten-FileOnramp_v100 AMK:992 []</t>
  </si>
  <si>
    <t>INT00860</t>
  </si>
  <si>
    <t>Melior (NU psyk) Kvittens remiss-svar till wwLab (NU Mikro)</t>
  </si>
  <si>
    <t>ASM:1331 - NU psyk kvittens till NU Mikro []</t>
  </si>
  <si>
    <t>INT00861</t>
  </si>
  <si>
    <t>Journalia (NU AK) Remiss till FlexLab (NU Klinkem)</t>
  </si>
  <si>
    <t>ASM:21 - NU AK-mottagning NÄL Journalia Kemlabremiss till NU Laboratoriemedicin Flexlab []
ASMOnRamp:SchLK-477 - Schemaläggningskomponenten-FileOnramp_v100 AMK:21 []</t>
  </si>
  <si>
    <t>INT00862</t>
  </si>
  <si>
    <t>AsynjaVisph Remiss till Sectra</t>
  </si>
  <si>
    <t>ASMOnRamp:SchLK-527 - Schemaläggningskomponenten-FileOnramp_v100 AMK:476 []</t>
  </si>
  <si>
    <t>INT00863</t>
  </si>
  <si>
    <t>INT00864</t>
  </si>
  <si>
    <t>INT00865</t>
  </si>
  <si>
    <t>AsynjaVisph Kvittens remiss-svar till Sectra</t>
  </si>
  <si>
    <t>ASMOnRamp:SchLK-528 - Schemaläggningskomponenten-FileOnramp_v100 AMK:479 []</t>
  </si>
  <si>
    <t>INT00866</t>
  </si>
  <si>
    <t>INT00867</t>
  </si>
  <si>
    <t>INT00892</t>
  </si>
  <si>
    <t>wwLab (NU Mikro) Remiss-svar till AsynjaVisph</t>
  </si>
  <si>
    <t>ASM:312 - NU Mikro Svar till NH [InterchangeSplitter,OverrideMonitoringProperties,MedrptBaktToAnalytix10repw]</t>
  </si>
  <si>
    <t>INT00893</t>
  </si>
  <si>
    <t>ASM:314 - NU Mikro svar till NH - TEST []</t>
  </si>
  <si>
    <t>INT00894</t>
  </si>
  <si>
    <t>AsynjaVisph Remiss till MikroLIS (SU Mikro BAKT)</t>
  </si>
  <si>
    <t>ASM:2 - NH Remiss till SU Mikro BAKT [Analytix8reqwToAnalytix8reqwIdTranslation,OverrideMonitoringProperties]</t>
  </si>
  <si>
    <t>INT00895</t>
  </si>
  <si>
    <t>AsynjaVisph Remiss till MikroLIS (SU Mikro VIR)</t>
  </si>
  <si>
    <t>ASM:3 - NH Remiss till SU Mikro VIR [Analytix8reqwToAnalytix8reqwIdTranslation,OverrideMonitoringProperties]</t>
  </si>
  <si>
    <t>INT00896</t>
  </si>
  <si>
    <t>AsynjaVisph Remiss till MikroLIS (SU Mikro IMM)</t>
  </si>
  <si>
    <t>ASM:4 - NH Remiss till SU Mikro IMM [Analytix8reqwToAnalytix8reqwIdTranslation,OverrideMonitoringProperties]</t>
  </si>
  <si>
    <t>INT00897</t>
  </si>
  <si>
    <t>wwLab (SÄS Mikro) Remiss-svar till Melior (SÄS sas_drift)</t>
  </si>
  <si>
    <t>ASM:40 - SÄS Mikro svar till SÄS sas_drift [InterchangeSplitter,MedrptToMedrptSAS]</t>
  </si>
  <si>
    <t>INT00898</t>
  </si>
  <si>
    <t>AsynjaVisph Kvittens remiss-svar till MikroLIS</t>
  </si>
  <si>
    <t>ASM:34 - NH Kvittens till SU Mikro []
ASMOnRamp:SchLK-512 - Schemaläggningskomponenten-FileOnramp_v100 AMK:34 []</t>
  </si>
  <si>
    <t>INT00899</t>
  </si>
  <si>
    <t>AsynjaVisph Kassafil till Raindance</t>
  </si>
  <si>
    <t>ASM:1046 - NH Asynja kassafil till EK för Allékliniken Sleipner [OverrideMonitoringProperties]
ASMOnRamp:SchLK-311 - Schemaläggningskomponenten-FileOnramp_v100 AMK:1046 []</t>
  </si>
  <si>
    <t>INT009001</t>
  </si>
  <si>
    <t>AsynjaVisph Kassafiler till Raindance</t>
  </si>
  <si>
    <t>ASM:1457 - Asynja Kundreskontrafil 3 till RDVGR [AsynjaVispKassaToKundReskontraAsyl]
ASMOnRamp:SchLK-303 - Schemaläggningskomponenten-FileOnramp_v100 AMK:1003 []
ASM:1640 - Asynja Kundreskontrafil 1c till RDVGR [AsynjaVispKassaToKundReskontra1bc]
ASM:1639 - Asynja Kundreskontrafil 1b till RDVGR [AsynjaVispKassaToKundReskontra1bc]
ASM:1638 - Asynja Kundreskontrafil 1a till RDVGR [AsynjaVispKassaToKundReskontra1a]
ASM:1478 - Asynja Kundreskontrafil 4 till VeraAsyl [AsynjaVispKassaToKundReskontraAsyl]
ASM:1461 - Asynja Bokföringsfil 3 till RDVGR [AsynjavispKassaToBokforing]
ASM:1460 - Asynja Bokföringsfil 2 till RDVGR [AsynjavispKassaToBokforing]
ASM:1459 - Asynja Bokföringsfil 1 till RDVGR [AsynjavispKassaToBokforing]
ASM:1458 - Asynja Kundreskontrafil 5 till RDVGR [AsynjaVispKassaToKundReskontraAsyl]
ASM:1456 - Asynja Kundreskontrafil 2 till RDVGR [AsynjaVispKassaToKundReskontraAsyl]
ASM:1455 - Asynja Saldoreskontrafil 4 till RDSRP [AsynjavispKassaToSaldoReskontra]
ASM:1454 - Asynja Saldoreskontrafil 3 til</t>
  </si>
  <si>
    <t>INT009002</t>
  </si>
  <si>
    <t>AsynjaVisph Kassafiler till Vera Asyl</t>
  </si>
  <si>
    <t>INT00901</t>
  </si>
  <si>
    <t>Journalia (NU AK) Kvittens remiss-svar till FlexLab (NU Klinkem)</t>
  </si>
  <si>
    <t>ASM:24 - NU AK-mottagning NÄL Journalia Kemlabsvarskvittens till NU Laboratoriemedicin Flexlab []</t>
  </si>
  <si>
    <t>INT009051</t>
  </si>
  <si>
    <t>Västfolket Personuppgiftsnotifiering till Sesam2</t>
  </si>
  <si>
    <t>ASM:1754 - Personuppgiftsnotifieringar till Sesam2 HMC, endast personnummer []
ASM:1756 - VGR Personuppgiftsnotifieringar till Pren, endast personnummer [BroadcasterProcessingComponent]</t>
  </si>
  <si>
    <t>INT009052</t>
  </si>
  <si>
    <t>Västfolket Personuppgiftsnotifiering till SesamLMN</t>
  </si>
  <si>
    <t>ASM:1756 - VGR Personuppgiftsnotifieringar till Pren, endast personnummer [BroadcasterProcessingComponent]
ASM:1755 - Personuppgiftsnotifieringar till Sesam LMN, endast personnummer []</t>
  </si>
  <si>
    <t>INT009061</t>
  </si>
  <si>
    <t>Millennium Patientregistrering slutenvård till Bifrost</t>
  </si>
  <si>
    <t>HL7 BoV:8:Millennium - HL7:ADT:A01 till EventPublisher []
ASM:1995 - Millennium patientregistrering slutenvård till prenumeranter []
ASM:1996 - Millennium patientregistrering slutenvård till Bifrost []</t>
  </si>
  <si>
    <t>INT009062</t>
  </si>
  <si>
    <t>Millennium Patientregistrering slutenvård till VEP</t>
  </si>
  <si>
    <t>HL7 BoV:8 Millennium - HL7:ADT:A01 till EventPublisher []
ASM:1995 - Millennium patientregistrering slutenvård till prenumeranter []
ASM:2020 - Millennium patientregistrering slutenvård till VEP [MillenniumHL7ToEncounterEvent, XpathFilter]</t>
  </si>
  <si>
    <t>INT009071</t>
  </si>
  <si>
    <t>Millennium Upphävd patientregistrering slutenvård till Bifrost</t>
  </si>
  <si>
    <t>HL7 BoV:13 Millennium - HL7:ADT:A11 till EventPublisher []
ASM:2007 - Millennium upphävd patientregistrering slutenvård till prenumeranter []
ASM:2008 - Millennium upphävd patientregistrering slutenvård till Bifrost []</t>
  </si>
  <si>
    <t>INT009072</t>
  </si>
  <si>
    <t>Millennium Upphävd patientregistrering slutenvård till VEP</t>
  </si>
  <si>
    <t>HL7 BoV:13 Millennium - HL7:ADT:A11 till EventPublisher []
ASM:2007 - Millennium upphävd patientregistrering slutenvård till prenumeranter []
ASM:2023 - Millennium upphävd patientregistrering slutenvård till VEP [MillenniumHL7ToEncounterEvent, XpathFilter]</t>
  </si>
  <si>
    <t>INT009073</t>
  </si>
  <si>
    <t>Millennium Upphävd patientregistrering slutenvård till Vårdvalen</t>
  </si>
  <si>
    <t>INT009081</t>
  </si>
  <si>
    <t>Millennium Avslutad vårdkontakt/utskrivning till Bifrost</t>
  </si>
  <si>
    <t>HL7 BoV:9 Millennium - HL7:ADT:A03 till EventPublisher []
ASM:1997 - Millennium avslutad vårdkontakt utskrivning till prenumeranter []
ASM:1998 - Millennium avslutad vårdkontakt utskrivning till Bifrost []</t>
  </si>
  <si>
    <t>INT009082</t>
  </si>
  <si>
    <t>Millennium Avslutad vårdkontakt/utskrivning till Heimdall</t>
  </si>
  <si>
    <t>HL7 BoV:9 Millennium - HL7:ADT:A03 till EventPublisher []
ASM:1997 - Millennium avslutad vårdkontakt utskrivning till prenumeranter []
ASM:1999 - Millennium avslutad vårdkontakt utskrivning till Heimdall []</t>
  </si>
  <si>
    <t>INT009083</t>
  </si>
  <si>
    <t>Millennium Avslutad vårdkontakt/utskrivning till VEP</t>
  </si>
  <si>
    <t>HL7 BoV:9 Millennium - HL7:ADT:A03 till EventPublisher []
ASM:1997 - Millennium avslutad vårdkontakt utskrivning till prenumeranter []
ASM:2021 - Millennium avslutad vårdkontakt utskrivning till VEP [MillenniumHL7ToEncounterEvent, XpathFilter]</t>
  </si>
  <si>
    <t>INT009084</t>
  </si>
  <si>
    <t>Millennium Avslutad vårdkontakt/utskrivning till Vårdvalen</t>
  </si>
  <si>
    <t>HL7 BoV:9 Millennium - HL7:ADT:A03 till EventPublisher []
ASM:1997 - Millennium avslutad vårdkontakt utskrivning till prenumeranter []
ASM:2030 - Millennium avslutad vårdkontakt utskrivning till Vårdvalen [MillenniumHL7ToEncounterEvent, XpathFilter, XpathFilter]</t>
  </si>
  <si>
    <t>INT009091</t>
  </si>
  <si>
    <t>Millennium Upphävd avslutad vårdkontakt/utskrivning till Bifrost</t>
  </si>
  <si>
    <t>HL7 BoV:14 Millennium - HL7:ADT:A13 till EventPublisher []
ASM:2009 - Millennium upphävd avslutad vårdkontakt utskrivning till prenumeranter []
ASM:2010 - Millennium upphävd avslutad vårdkontakt utskrivning till Bifrost []</t>
  </si>
  <si>
    <t>INT009092</t>
  </si>
  <si>
    <t>Millennium Upphävd avslutad vårdkontakt/utskrivning till VEP</t>
  </si>
  <si>
    <t>HL7 BoV:14 Millennium - HL7:ADT:A13 till EventPublisher []
ASM:2009 - Millennium upphävd avslutad vårdkontakt utskrivning till prenumeranter []
ASM:2024 - Millennium vårdkontaktsuppdateringar till VEP [MillenniumHL7ToEncounterEvent, XpathFilter]</t>
  </si>
  <si>
    <t>INT009093</t>
  </si>
  <si>
    <t>Millennium Upphävd avslutad vårdkontakt/utskrivning till Vårdvalen</t>
  </si>
  <si>
    <t>HL7 BoV:14 Millennium - HL7:ADT:A13 till EventPublisher []
ASM:2009 - Millennium upphävd avslutad vårdkontakt utskrivning till prenumeranter []
ASM:2051 - Millennium upphävd avslutad vårdkontakt utskrivning till Vårdvalen [MillenniumHL7ToEncounterEvent, XpathFilter, XpathFilter]</t>
  </si>
  <si>
    <t>INT009101</t>
  </si>
  <si>
    <t>Millennium Patientuppdatering vårdhändelse till Bifrost</t>
  </si>
  <si>
    <t>HL7 BoV:12 Millennium - HL7:ADT:A08 till EventPublisher []
ASM:2005 - Millennium patientuppdatering vårdhändelse till prenumeranter []
ASM:2006 - Millennium patientuppdatering vårdhändelse till Bifrost []</t>
  </si>
  <si>
    <t>INT009102</t>
  </si>
  <si>
    <t>Millennium Patientuppdatering vårdhändelse till Heimdall</t>
  </si>
  <si>
    <t>HL7 BoV:12 Millennium - HL7:ADT:A08 till EventPublisher []
ASM:2005 - Millennium patientuppdatering vårdhändelse till prenumeranter []
ASM:2047 - Millennium patientuppdatering vårdhändelse till Heimdall []</t>
  </si>
  <si>
    <t>INT00911</t>
  </si>
  <si>
    <t>Millennium Startad permission till Bifrost</t>
  </si>
  <si>
    <t>HL7 BoV:15 Millennium - HL7:ADT:A21 till EventPublisher []
ASM:2011 - Millennium startad permission till prenumeranter []
ASM:2012 - Millennium startad permission till Bifrost []</t>
  </si>
  <si>
    <t>INT00912</t>
  </si>
  <si>
    <t>Millennium Avslutad permission till Bifrost</t>
  </si>
  <si>
    <t>HL7 BoV:16 Millennium - HL7:ADT:A22 till EventPublisher []
ASM:2013 - Millennium avslutad permission till prenumeranter []
ASM:2014 - Millennium avslutad permission till Bifrost []</t>
  </si>
  <si>
    <t>INT00913</t>
  </si>
  <si>
    <t>ASM:25 - NU AK-mottagning US Journalia Kemlabremiss till NU Laboratoriemedicin Flexlab []</t>
  </si>
  <si>
    <t>INT00921</t>
  </si>
  <si>
    <t>Melior (NU numel) Remiss till Sectra</t>
  </si>
  <si>
    <t>ASM:287 - NU Melior Remiss till NU Rtg Mammografi [MeliorMedreqToSectraMedreq,OverrideMonitoringProperties]</t>
  </si>
  <si>
    <t>INT00922</t>
  </si>
  <si>
    <t>ASM:288 - NU Melior Remiss till NU Rtg NÄL [MeliorMedreqToSectraMedreq,OverrideMonitoringProperties]</t>
  </si>
  <si>
    <t>INT00923</t>
  </si>
  <si>
    <t>ASM:289 - NU Melior Remiss till NU Rtg US [MeliorMedreqToSectraMedreq,OverrideMonitoringProperties]</t>
  </si>
  <si>
    <t>INT00924</t>
  </si>
  <si>
    <t>ASM:290 - NU Melior Remiss till NU KlinFys US [MeliorMedreqToSectraMedreq,OverrideMonitoringProperties]</t>
  </si>
  <si>
    <t>INT00925</t>
  </si>
  <si>
    <t>ASM:291 - NU Melior Remiss till NU KlinFys NÄL [OverrideMonitoringProperties,MeliorMedreqToSectraMedreq]</t>
  </si>
  <si>
    <t>INT00926</t>
  </si>
  <si>
    <t>INT00927</t>
  </si>
  <si>
    <t>INT00928</t>
  </si>
  <si>
    <t>INT00929</t>
  </si>
  <si>
    <t>Melior (KS Somatik) Remiss till Sectra</t>
  </si>
  <si>
    <t>ASM:295 - KS Melior Remiss till KS Rtg [OverrideMonitoringProperties,MeliorMedreqToSectraMedreq]</t>
  </si>
  <si>
    <t>INT00930</t>
  </si>
  <si>
    <t>Melior (NU numel) Kvittens remiss-svar till Sectra</t>
  </si>
  <si>
    <t>ASM:296 - NU Melior Kvittens till NU Rtg Mammografi [MeliorAperakToSectraAck]</t>
  </si>
  <si>
    <t>INT00931</t>
  </si>
  <si>
    <t>ASM:297 - NU Melior Kvittens till NU Rtg NÄL [MeliorAperakToSectraAck]</t>
  </si>
  <si>
    <t>INT00932</t>
  </si>
  <si>
    <t>ASM:298 - NU Melior Kvittens till NU Rtg US [MeliorAperakToSectraAck]</t>
  </si>
  <si>
    <t>INT00933</t>
  </si>
  <si>
    <t>ASM:299 - NU Melior Kvittens till NU KlinFys US [MeliorAperakToSectraAck]</t>
  </si>
  <si>
    <t>INT00934</t>
  </si>
  <si>
    <t>ASM:300 - NU Melior Kvittens till NU KlinFys NÄL [MeliorAperakToSectraAck]</t>
  </si>
  <si>
    <t>INT00935</t>
  </si>
  <si>
    <t>INT00936</t>
  </si>
  <si>
    <t>INT00937</t>
  </si>
  <si>
    <t>INT00938</t>
  </si>
  <si>
    <t>ASM:304 - KS Melior Kvittens KS Rtg [MeliorAperakToSectraAck]</t>
  </si>
  <si>
    <t>INT00939</t>
  </si>
  <si>
    <t>Sectra Remiss-svar till Melior (KS somatik)</t>
  </si>
  <si>
    <t>ASM:276 - KS Rtg Svar Till KS Somatik [OverrideMonitoringProperties,SectraHeaderToMeliorMedrpt]</t>
  </si>
  <si>
    <t>INT00940</t>
  </si>
  <si>
    <t>Sectra Remiss-svar till Melior (KS psyk)</t>
  </si>
  <si>
    <t>ASM:277 - KS Rtg Svar Till KS Psyk [OverrideMonitoringProperties,SectraHeaderToMeliorMedrpt]</t>
  </si>
  <si>
    <t>INT00941</t>
  </si>
  <si>
    <t>Sectra Remiss-svar till Melior (NU bup)</t>
  </si>
  <si>
    <t>ASM:278 - NU RTG svar till NU bup [OverrideMonitoringProperties,SectraHeaderToMeliorMedrpt]</t>
  </si>
  <si>
    <t>INT00942</t>
  </si>
  <si>
    <t>Sectra Remiss-svar till Melior (NU numel)</t>
  </si>
  <si>
    <t>ASM:279 - NU Rtg svar till NU numel [OverrideMonitoringProperties,SectraHeaderToMeliorMedrpt]</t>
  </si>
  <si>
    <t>INT00943</t>
  </si>
  <si>
    <t>Sectra Remiss-svar till Melior (NU priv_vdg)</t>
  </si>
  <si>
    <t>ASM:280 - NU Rtg svar till NU priv_vdg [OverrideMonitoringProperties,SectraHeaderToMeliorMedrpt]</t>
  </si>
  <si>
    <t>INT00944</t>
  </si>
  <si>
    <t>Sectra Remiss-svar till Melior (NU psyk)</t>
  </si>
  <si>
    <t>ASM:281 - NU Rtg svar till NU psyk [OverrideMonitoringProperties,SectraHeaderToMeliorMedrpt]</t>
  </si>
  <si>
    <t>INT00945</t>
  </si>
  <si>
    <t>Skicka Ny tidbokning till Auditbase från Millennium</t>
  </si>
  <si>
    <t>INT00946</t>
  </si>
  <si>
    <t>Safir/Analytix Remiss-svar till Melior (SÄS bup_drift)</t>
  </si>
  <si>
    <t>ASM:37 - SÄS Klinkem svar till SÄS bup_drift [Safir10repwToMedrptflexlab]</t>
  </si>
  <si>
    <t>INT00947</t>
  </si>
  <si>
    <t>ASM:28 - NU AK-mottagning US Journalia Kemlabsvarskvittens till NU Laboratoriemedicin Flexlab []</t>
  </si>
  <si>
    <t>INT00948</t>
  </si>
  <si>
    <t>Journalia (KS AK) Kvittens remiss-svar till FlexLab (KS Klinkem)</t>
  </si>
  <si>
    <t>ASM:744 - KS AKmott Kvittens till KS Klinkem []
ASMOnRamp:SchLK-582 - Schemaläggningskomponenten-FileOnramp_v100 AMK:744 []</t>
  </si>
  <si>
    <t>INT00949</t>
  </si>
  <si>
    <t>Journalia (KS Diab) Kvittens remiss-svar till FlexLab (KS Klinkem)</t>
  </si>
  <si>
    <t>ASM:745 - KS Diab Kvittens till KS Klinkem []
ASMOnRamp:SchLK-583 - Schemaläggningskomponenten-FileOnramp_v100 AMK:745 []</t>
  </si>
  <si>
    <t>INT00950</t>
  </si>
  <si>
    <t>Journalia (KS AK) Kvittens remiss-svar till FlexLab (NU Klinkem)</t>
  </si>
  <si>
    <t>ASM:746 - KS AKmott Kvittens till NU Klinkem []</t>
  </si>
  <si>
    <t>INT00951</t>
  </si>
  <si>
    <t>Journalia (SU AK SS) Kvittens remiss-svar till FlexLab (SU Klinkem)</t>
  </si>
  <si>
    <t>ASM:884 - SU AKmott SS Labsvar kvittens till SU Klinkem []
ASMOnRamp:SchLK-619 - Schemaläggningskomponenten-FileOnramp_v100 AMK:884 []</t>
  </si>
  <si>
    <t>INT00952</t>
  </si>
  <si>
    <t>Journalia (SU AK Östra) Kvittens remiss-svar till FlexLab (SU Klinkem)</t>
  </si>
  <si>
    <t>ASM:886 - SU AKmott Östra kvittens till SU Klinkem []</t>
  </si>
  <si>
    <t>INT00953</t>
  </si>
  <si>
    <t>Journalia (SU AK Mölndal) Kvittens remiss-svar till FlexLab (SU Klinkem)</t>
  </si>
  <si>
    <t>ASM:888 - SU AKmott Mölndal Labsvar kvittens till SU Klinkem []</t>
  </si>
  <si>
    <t>INT00954</t>
  </si>
  <si>
    <t>Journalia (SU AK LI) Kvittens remiss-svar till FlexLab (SU Klinkem)</t>
  </si>
  <si>
    <t>ASM:892 - SU Akmott Li labsvar kvittens till SU Klinkem []
ASMOnRamp:SchLK-847 - Schemaläggningskomponenten-FileOnramp_v100 AMK:892 []</t>
  </si>
  <si>
    <t>INT00955</t>
  </si>
  <si>
    <t>Journalia (SU LI) Kvittens remiss-svar till FlexLab (NU Klinkem)</t>
  </si>
  <si>
    <t>ASM:1643 - SU Journalia Li Kvittens till NU Klinkem []</t>
  </si>
  <si>
    <t>INT00956</t>
  </si>
  <si>
    <t>Journalia (SU LI) Kvittens remiss-svar till FlexLab (KS Klinkem)</t>
  </si>
  <si>
    <t>ASM:1644 - SU Journalia Li Kvittens till KS Klinkem []</t>
  </si>
  <si>
    <t>INT00957</t>
  </si>
  <si>
    <t>FlexLab (SU Klinkem) Remiss-svar till Melior (KS psyk)</t>
  </si>
  <si>
    <t>ASM:993 - SU Klinkem Svar till KS Psyk [MedrptToMedrptMeliorNoTrim,MedrptToMedrptSUNoTrim]
ASMOnRamp:SchLK-644 - Schemaläggningskomponenten-FileOnramp_v100 AMK:993 []</t>
  </si>
  <si>
    <t>INT00958</t>
  </si>
  <si>
    <t>Safir/Analytix Remiss-svar till Journalia (SU LI)</t>
  </si>
  <si>
    <t>ASM:951 - SÄS Klinkem svar till SU Li [Safir10repwToMedrptflexlab]</t>
  </si>
  <si>
    <t>INT00959</t>
  </si>
  <si>
    <t>Safir/Analytix Remiss-svar till Melior (SÄS sas_drift)</t>
  </si>
  <si>
    <t>ASM:36 - SÄS Klinkem svar till SÄS sas_drift [Safir10repwToMedrptflexlab]</t>
  </si>
  <si>
    <t>INT00960</t>
  </si>
  <si>
    <t>Sectra Kvittens remiss till Melior (KS somatik)</t>
  </si>
  <si>
    <t>ASM:282 - KS Rtg Kvittens till KS Somatik []</t>
  </si>
  <si>
    <t>INT00961</t>
  </si>
  <si>
    <t>Sectra Kvittens remiss till Melior (KS psyk)</t>
  </si>
  <si>
    <t>ASM:283 - KS Rtg Kvittens till KS Psyk []</t>
  </si>
  <si>
    <t>INT00962</t>
  </si>
  <si>
    <t>Sectra Kvittens remiss till Melior (NU bup)</t>
  </si>
  <si>
    <t>ASM:284 - NU Rtg kvittens till NU bup []</t>
  </si>
  <si>
    <t>INT00963</t>
  </si>
  <si>
    <t>Sectra Kvittens remiss till Melior (NU priv_vdg)</t>
  </si>
  <si>
    <t>ASM:285 - NU Rtg kvittens till NU priv_vdg []</t>
  </si>
  <si>
    <t>INT00964</t>
  </si>
  <si>
    <t>Sectra Kvittens remiss till Melior (NU psyk)</t>
  </si>
  <si>
    <t>ASM:286 - NU Rtg kvittens till NU psyk []</t>
  </si>
  <si>
    <t>INT00965</t>
  </si>
  <si>
    <t>Safir/Analytix Remiss-svar till Melior (SÄS psyk_drift)</t>
  </si>
  <si>
    <t>ASM:38 - SÄS Klinkem svar till SÄS psyk_drift [Safir10repwToMedrptflexlab]</t>
  </si>
  <si>
    <t>INT00966</t>
  </si>
  <si>
    <t>Safir/Analytix Remiss-svar till Melior (SÄS std_drift)</t>
  </si>
  <si>
    <t>ASM:39 - SÄS Klinkem svar till SÄS std_drift [Safir10repwToMedrptflexlab]</t>
  </si>
  <si>
    <t>INT00967</t>
  </si>
  <si>
    <t>Sectra Kvittens remiss till Melior (NU numel)</t>
  </si>
  <si>
    <t>INT00968</t>
  </si>
  <si>
    <t>Melior (KS Somatik) Remiss till FlexLab (KS Klinkem)</t>
  </si>
  <si>
    <t>ASM:14 - KS Somatik remiss till KS Klinkem []</t>
  </si>
  <si>
    <t>INT00969</t>
  </si>
  <si>
    <t>Melior (KS psyk) Remiss till FlexLab (KS Klinkem)</t>
  </si>
  <si>
    <t>ASM:15 - KS Psyk remiss till KS Klinkem []</t>
  </si>
  <si>
    <t>INT00970</t>
  </si>
  <si>
    <t>Melior (KS Somatik) Kvittens remiss-svar till FlexLab (KS Klinkem)</t>
  </si>
  <si>
    <t>ASM:16 - KS Somatik kvittens till KS Klinkem []</t>
  </si>
  <si>
    <t>INT00971</t>
  </si>
  <si>
    <t>Melior (KS psyk) Kvittens remiss-svar till FlexLab (NU Klinkem)</t>
  </si>
  <si>
    <t>ASM:18 - KS Melior Psyk Kemlabsvarskvittens till NU Laboratoriemedicin Flexlab []</t>
  </si>
  <si>
    <t>INT00972</t>
  </si>
  <si>
    <t>Melior (KS Somatik) Kvittens remiss-svar till FlexLab (NU Klinkem)</t>
  </si>
  <si>
    <t>ASM:19 - KS Melior Somatik Kemlabsvarskvittens till NU Laboratoriemedicin Flexlab []</t>
  </si>
  <si>
    <t>INT00973</t>
  </si>
  <si>
    <t>Melior (KS psyk) Kvittens remiss-svar till FlexLab (KS Klinkem)</t>
  </si>
  <si>
    <t>ASM:20 - KS Psyk kvittens till KS Klinkem []</t>
  </si>
  <si>
    <t>INT00974</t>
  </si>
  <si>
    <t>Melior (ANS/FSS) Remiss till FlexLab (SU Klinkem)</t>
  </si>
  <si>
    <t>ASM:87 - ANS/FSS Melior_FSS Remiss till SU Klinkem [MedreqToMedreqSU]</t>
  </si>
  <si>
    <t>INT00975</t>
  </si>
  <si>
    <t>Safir/Analytix Remiss-svar till Melior (AL as_drift)</t>
  </si>
  <si>
    <t>ASM:65 - SÄS Klinkem svar till AL as_drift [Safir10repwToMedrptflexlab]</t>
  </si>
  <si>
    <t>INT00978</t>
  </si>
  <si>
    <t>MikroLIS (SU Mikro) Remiss-svar till Melior (KS somatik)</t>
  </si>
  <si>
    <t>ASM:1303 - SU Mikro VIR svar till KS somatik [Analytix10repwBaktToMedrptMelior]</t>
  </si>
  <si>
    <t>INT00981</t>
  </si>
  <si>
    <t>Melior (ANS/FSS) Kvittens remiss-svar till FlexLab (SU Klinkem)</t>
  </si>
  <si>
    <t>ASM:88 - ANS/FSS Melior_FSS Kvittens Till SU Klinkem []</t>
  </si>
  <si>
    <t>INT00982</t>
  </si>
  <si>
    <t>Melior (NU numel) Kvittens remiss-svar till FlexLab (NU Klinkem)</t>
  </si>
  <si>
    <t>ASM:254 - NU numel Kvittens till NU Klinkem []</t>
  </si>
  <si>
    <t>INT00983</t>
  </si>
  <si>
    <t>Melior (NU priv_vdg) Kvittens remiss-svar till FlexLab (NU Klinkem)</t>
  </si>
  <si>
    <t>ASM:255 - NU priv_vdg Kvittens till NU Klinkem []</t>
  </si>
  <si>
    <t>INT00984</t>
  </si>
  <si>
    <t>Melior (NU psyk) Kvittens remiss-svar till FlexLab (NU Klinkem)</t>
  </si>
  <si>
    <t>ASM:257 - NU psyk Kvittens till NU Klinkem []</t>
  </si>
  <si>
    <t>INT00985</t>
  </si>
  <si>
    <t>Sectra Kvittens remiss till T4</t>
  </si>
  <si>
    <t>INT00986</t>
  </si>
  <si>
    <t>One-way Sectra Remiss-svar till T4</t>
  </si>
  <si>
    <t>INT00987</t>
  </si>
  <si>
    <t>INT00988</t>
  </si>
  <si>
    <t>Sectra Remiss-svar till T4</t>
  </si>
  <si>
    <t>ASM:1002 - SÄS Rtg BL Svar Till FTV [SectraHeaderToSectraHeaderParamIdTranslation,OverrideMonitoringProperties]</t>
  </si>
  <si>
    <t>INT00989</t>
  </si>
  <si>
    <t>INT00990</t>
  </si>
  <si>
    <t>INT00991</t>
  </si>
  <si>
    <t>INT00992</t>
  </si>
  <si>
    <t>INT00993</t>
  </si>
  <si>
    <t>Melior (KS Somatik) Kvittens remiss-svar till MikroLIS (SU Mikro)</t>
  </si>
  <si>
    <t>ASM:1304 - KS Somatik kvittens till SU Mikro VIR []</t>
  </si>
  <si>
    <t>INT00994</t>
  </si>
  <si>
    <t>Melior (NU numel) Kvittens remiss-svar till MikroLIS (SU Mikro)</t>
  </si>
  <si>
    <t>ASM:1306 - NU Numel kvittens till SU Mikro VIR []</t>
  </si>
  <si>
    <t>INT00995</t>
  </si>
  <si>
    <t>Melior (SÄS sas_drift) Kvittens remiss-svar till MikroLIS (SU Mikro)</t>
  </si>
  <si>
    <t>ASM:1310 - SÄS sas_drift kvittens till SU Mikro VIR []</t>
  </si>
  <si>
    <t>INT00996</t>
  </si>
  <si>
    <t>Melior (AL as_drift) Kvittens remiss-svar till MikroLIS (SU Mikro)</t>
  </si>
  <si>
    <t>ASM:1323 - AL as_drift kvittens till SU Mikro VIR []</t>
  </si>
  <si>
    <t>INT00997</t>
  </si>
  <si>
    <t>Melior (SKAS mel_drift) Kvittens remiss-svar till MikroLIS (SU Mikro)</t>
  </si>
  <si>
    <t>ASM:1326 - SKAS mel_drift kvittens till SU Mikro VIR []</t>
  </si>
  <si>
    <t>INT00998</t>
  </si>
  <si>
    <t>Melior (ANS/FSS) Kvittens remiss-svar till MikroLIS (SU Mikro)</t>
  </si>
  <si>
    <t>INT00999</t>
  </si>
  <si>
    <t>INT01000</t>
  </si>
  <si>
    <t>INT01001</t>
  </si>
  <si>
    <t>T4 Remiss till Sectra</t>
  </si>
  <si>
    <t>ASM:987 - TV remiss till Specialistkliniken för odontologisk radiologi 3757 [SectraMedreqToSectraMedreq]</t>
  </si>
  <si>
    <t>INT01002</t>
  </si>
  <si>
    <t>ASM:988 - TV remiss till Specialistkliniken för odontologisk radiologi 4000 [SectraMedreqToSectraMedreq]</t>
  </si>
  <si>
    <t>INT01003</t>
  </si>
  <si>
    <t>ASM:989 - TV remiss till TMS Röntgen [SectraMedreqToSectraMedreq]</t>
  </si>
  <si>
    <t>INT01004</t>
  </si>
  <si>
    <t>ASM:996 - FTV remiss till SKAS Rtg KSS [SectraMedreqToSectraMedreq]</t>
  </si>
  <si>
    <t>INT01005</t>
  </si>
  <si>
    <t>Melior (KS Somatik) Remiss till MikroLIS (SU Mikro)</t>
  </si>
  <si>
    <t>ASM:1333 - KS somatik remiss till SU Mikro Vir [MedreqToAnalytix8reqw]</t>
  </si>
  <si>
    <t>INT01006</t>
  </si>
  <si>
    <t>Melior (AL as_drift) Remiss till MikroLIS (SU Mikro)</t>
  </si>
  <si>
    <t>ASM:1335 - AL as_drift remiss till SU Mikro Vir [MedreqToAnalytix8reqw]</t>
  </si>
  <si>
    <t>INT01007</t>
  </si>
  <si>
    <t>Melior (ANS/FSS) Remiss till MikroLIS (SU Mikro)</t>
  </si>
  <si>
    <t>ASM:1341 - ANS/FSS Melior_FSS remiss till SU Mikro Vir [MedreqToAnalytix8reqw]</t>
  </si>
  <si>
    <t>INT01008</t>
  </si>
  <si>
    <t>Melior (KS psyk) Remiss till MikroLIS (SU Mikro)</t>
  </si>
  <si>
    <t>ASM:1372 - KS Psyk remiss till SU Mikro Vir [MedreqToAnalytix8reqw]</t>
  </si>
  <si>
    <t>INT01009</t>
  </si>
  <si>
    <t>Melior (KS psyk) Kvittens remiss-svar till MikroLIS (SU Mikro)</t>
  </si>
  <si>
    <t>ASM:1374 - KS Psyk kvittens till SU Mikro Vir []</t>
  </si>
  <si>
    <t>INT01010</t>
  </si>
  <si>
    <t>Melior (NU psyk) Kvittens remiss-svar till MikroLIS (SU Mikro)</t>
  </si>
  <si>
    <t>ASM:1376 - NU Psyk kvittens till SU Mikro Vir []</t>
  </si>
  <si>
    <t>INT01011</t>
  </si>
  <si>
    <t>MikroLIS (SU Mikro) Remiss-svar till Melior (NU numel)</t>
  </si>
  <si>
    <t>ASM:1305 - SU Mikro VIR svar till NU Numel [Analytix10repwBaktToMedrptMelior]</t>
  </si>
  <si>
    <t>INT01012</t>
  </si>
  <si>
    <t>MikroLIS (SU Mikro) Remiss-svar till Melior (SÄS sas_drift)</t>
  </si>
  <si>
    <t>ASM:1309 - SU Mikro VIR svar till SÄS sas_drift [Analytix10repwBaktToMedrptMelior]</t>
  </si>
  <si>
    <t>INT01013</t>
  </si>
  <si>
    <t>Melior (SÄS psyk_drift) Kvittens remiss-svar till MikroLIS (SU Mikro)</t>
  </si>
  <si>
    <t>ASM:1378 - SÄS Psyk (psyk_drift) kvittens till SU Mikro Vir []</t>
  </si>
  <si>
    <t>INT01014</t>
  </si>
  <si>
    <t>Melior (NU bup) Remiss till MikroLIS (SU Mikro)</t>
  </si>
  <si>
    <t>ASM:1424 - NU BUP remiss till SU Mikro Vir [MedreqToAnalytix8reqw]</t>
  </si>
  <si>
    <t>INT01015</t>
  </si>
  <si>
    <t>ASM:1000 - FTV remiss till SÄS Rtg BL [SectraMedreqToSectraMedreq]</t>
  </si>
  <si>
    <t>INT01016</t>
  </si>
  <si>
    <t>Melior (NU psyk) Remiss till MikroLIS (SU Mikro)</t>
  </si>
  <si>
    <t>ASM:1425 - NU Psyk remiss till SU Mikro Vir [MedreqToAnalytix8reqw]</t>
  </si>
  <si>
    <t>INT01017</t>
  </si>
  <si>
    <t>Melior (NU numel) Remiss till MikroLIS (SU Mikro)</t>
  </si>
  <si>
    <t>ASM:1426 - NU numel remiss till SU Mikro Vir [MedreqToAnalytix8reqw]</t>
  </si>
  <si>
    <t>INT01018</t>
  </si>
  <si>
    <t>Melior (NU bup) Kvittens remiss-svar till MikroLIS (SU Mikro)</t>
  </si>
  <si>
    <t>ASM:1428 - NU BUP kvittens till SU Mikro Vir []</t>
  </si>
  <si>
    <t>INT01019</t>
  </si>
  <si>
    <t>MikroLIS (SU Mikro) Remiss-svar till Melior (AL as_drift)</t>
  </si>
  <si>
    <t>ASM:1322 - SU Mikro VIR svar till AL as_drift [Analytix10repwBaktToMedrptMelior]</t>
  </si>
  <si>
    <t>INT01020</t>
  </si>
  <si>
    <t>MikroLIS (SU Mikro) Remiss-svar till Melior (SKAS mel_dift)</t>
  </si>
  <si>
    <t>ASM:1325 - SU Mikro VIR svar till SKAS mel_drift [Analytix10repwBaktToMedrptMelior]</t>
  </si>
  <si>
    <t>INT01021</t>
  </si>
  <si>
    <t>MikroLIS (SU Mikro) Remiss-svar till Melior (ANS/FSS)</t>
  </si>
  <si>
    <t>ASM:1327 - SU Mikro VIR svar till ANS/FSS Melior_FSS [Analytix10repwBaktToMedrptMelior]</t>
  </si>
  <si>
    <t>INT01022</t>
  </si>
  <si>
    <t>MikroLIS (SU Mikro) Remiss-svar till Melior (KS psyk)</t>
  </si>
  <si>
    <t>ASM:1373 - SU Mikro Vir Svar till KS Psyk [Analytix10repwBaktToMedrptMelior]</t>
  </si>
  <si>
    <t>INT01023</t>
  </si>
  <si>
    <t>MikroLIS (SU Mikro) Remiss-svar till Melior (NU psyk)</t>
  </si>
  <si>
    <t>ASM:1375 - SU Mikro Vir Svar till NU Psyk Melior [Analytix10repwBaktToMedrptMelior]</t>
  </si>
  <si>
    <t>INT01024</t>
  </si>
  <si>
    <t>MikroLIS (SU Mikro) Remiss-svar till Melior (SÄS psyk_drift)</t>
  </si>
  <si>
    <t>ASM:1377 - SU Mikro Vir Svar till SÄS Psyk (psyk_drift) Melior [Analytix10repwBaktToMedrptMelior]</t>
  </si>
  <si>
    <t>INT01025</t>
  </si>
  <si>
    <t>MikroLIS (SU Mikro) Remiss-svar till Melior (NU bup)</t>
  </si>
  <si>
    <t>ASM:1427 - SU Mikro Vir svar till NU BUP [Analytix10repwBaktToMedrptMelior]</t>
  </si>
  <si>
    <t>INT01026</t>
  </si>
  <si>
    <t>MikroLIS (SU Mikro) Remiss-svar till AsynjaVisph</t>
  </si>
  <si>
    <t>ASMOnRamp:SchLK-490 - Schemaläggningskomponenten-FileOnramp_v100 AMK:31 []
ASM:31 - SU Mikro BAKT Svar till NH [Analytix10repwToAnalytix10repwIdTranslation]</t>
  </si>
  <si>
    <t>INT01027</t>
  </si>
  <si>
    <t>ASM:32 - SU Mikro IMM Svar till NH [Analytix10repwToAnalytix10repwIdTranslation]</t>
  </si>
  <si>
    <t>INT01028</t>
  </si>
  <si>
    <t>ASMOnRamp:SchLK-501 - Schemaläggningskomponenten-FileOnramp_v100 AMK:33 []
ASM:33 - SU Mikro VIR Svar till NH [Analytix10repwToAnalytix10repwCovidmarker,Analytix10repwToAnalytix10repwIdTranslation]</t>
  </si>
  <si>
    <t>INT01029</t>
  </si>
  <si>
    <t>wwLab (SÄS Mikro) Remiss-svar till AsynjaVisph</t>
  </si>
  <si>
    <t>ASM:78 - SÄS Mikro svar till NH [InterchangeSplitter,MedrptBaktToAnalytix10repw,OverrideMonitoringProperties]</t>
  </si>
  <si>
    <t>INT01030</t>
  </si>
  <si>
    <t>wwLab (SÄS Mikro) Remiss-svar till Melior (SÄS bup_drift)</t>
  </si>
  <si>
    <t>ASM:41 - SÄS Mikro svar till SÄS bup_drift [InterchangeSplitter,MedrptToMedrptSAS]</t>
  </si>
  <si>
    <t>INT01031</t>
  </si>
  <si>
    <t>wwLab (SÄS Mikro) Remiss-svar till Melior (SÄS psyk_drift)</t>
  </si>
  <si>
    <t>ASM:42 - SÄS Mikro svar till SÄS psyk_drift [InterchangeSplitter,MedrptToMedrptSAS]</t>
  </si>
  <si>
    <t>INT01032</t>
  </si>
  <si>
    <t>Melior (NU bup) Kvittens remiss-svar till FlexLab (NU Klinkem)</t>
  </si>
  <si>
    <t>ASM:259 - NU bup Kvittens till NU Klinkem []</t>
  </si>
  <si>
    <t>INT01033</t>
  </si>
  <si>
    <t>Melior (NU numel) Remiss till FlexLab (NU Klinkem)</t>
  </si>
  <si>
    <t>ASM:263 - NU numel Remiss till NU Klinkem []</t>
  </si>
  <si>
    <t>INT01034</t>
  </si>
  <si>
    <t>Melior (NU priv_vdg) Remiss till FlexLab (NU Klinkem)</t>
  </si>
  <si>
    <t>INT01035</t>
  </si>
  <si>
    <t>wwLab (SÄS Mikro) Remiss-svar till Melior (SÄS std_drift)</t>
  </si>
  <si>
    <t>ASM:43 - SÄS Mikro svar till SÄS std_drift [MedrptToMedrptSAS,InterchangeSplitter]</t>
  </si>
  <si>
    <t>INT01036</t>
  </si>
  <si>
    <t>wwLab (NU Mikro) Remiss-svar till Melior (NU numel)</t>
  </si>
  <si>
    <t>ASM:309 - NU Mikro svar till NU numel Melior [InterchangeSplitter,MedrptToMedrptNU]</t>
  </si>
  <si>
    <t>INT01037</t>
  </si>
  <si>
    <t>wwLab (NU Mikro) Remiss-svar till Melior (NU priv_vdg)</t>
  </si>
  <si>
    <t>ASM:310 - NU Mikro svar till NU priv_vdg Melior [InterchangeSplitter,MedrptToMedrptNU]</t>
  </si>
  <si>
    <t>INT01043</t>
  </si>
  <si>
    <t>Surf Patientfaktura till Raindance RDSA</t>
  </si>
  <si>
    <t>Inget avtal i AMK, ersatt av avtal mot RDSRP. /CÖ 250417</t>
  </si>
  <si>
    <t>INT01044</t>
  </si>
  <si>
    <t>INT01045</t>
  </si>
  <si>
    <t>INT01046</t>
  </si>
  <si>
    <t>INT01047</t>
  </si>
  <si>
    <t>INT01048</t>
  </si>
  <si>
    <t>INT01049</t>
  </si>
  <si>
    <t>INT01050</t>
  </si>
  <si>
    <t>INT01051</t>
  </si>
  <si>
    <t>INT01052</t>
  </si>
  <si>
    <t>INT01053</t>
  </si>
  <si>
    <t>INT01054</t>
  </si>
  <si>
    <t>INT01055</t>
  </si>
  <si>
    <t>Melior (NU psyk) Remiss till FlexLab (NU Klinkem)</t>
  </si>
  <si>
    <t>ASM:270 - NU psyk Remiss till NU Klinkem []</t>
  </si>
  <si>
    <t>INT01056</t>
  </si>
  <si>
    <t>INT01057</t>
  </si>
  <si>
    <t>INT01058</t>
  </si>
  <si>
    <t>INT01059</t>
  </si>
  <si>
    <t>INT01060</t>
  </si>
  <si>
    <t>INT01061</t>
  </si>
  <si>
    <t>INT01062</t>
  </si>
  <si>
    <t>Melior (NU bup) Remiss till FlexLab (NU Klinkem)</t>
  </si>
  <si>
    <t>ASM:690 - NU bup Remiss till NU Klinkem []</t>
  </si>
  <si>
    <t>INT01063</t>
  </si>
  <si>
    <t>INT01064</t>
  </si>
  <si>
    <t>INT01065</t>
  </si>
  <si>
    <t>Melior (KS Somatik) Kvittens remiss-svar till FlexLab (SU Klinkem)</t>
  </si>
  <si>
    <t>ASM:994 - KS Somatik kvittens till SU Klinkem []</t>
  </si>
  <si>
    <t>INT01066</t>
  </si>
  <si>
    <t>INT01067</t>
  </si>
  <si>
    <t>INT01068</t>
  </si>
  <si>
    <t>INT01069</t>
  </si>
  <si>
    <t>INT01070</t>
  </si>
  <si>
    <t>wwLab (NU Mikro) Remiss-svar till Melior (NU psyk)</t>
  </si>
  <si>
    <t>ASM:1330 - NU Mikro svar till NU psyk Melior [InterchangeSplitter,MedrptToMedrptNU]</t>
  </si>
  <si>
    <t>INT01071</t>
  </si>
  <si>
    <t>wwLab (SÄS Mikro) Remiss-svar till Melior (AL as_drift)</t>
  </si>
  <si>
    <t>ASM:1403 - SÄS Mikro svar till AL as_drift [InterchangeSplitter,MedrptToMedrptSAS]</t>
  </si>
  <si>
    <t>INT01072</t>
  </si>
  <si>
    <t>Melior (KS psyk) Kvittens remiss-svar till FlexLab (SU Klinkem)</t>
  </si>
  <si>
    <t>ASM:995 - KS Psyk kvittens till SU Klinkem []</t>
  </si>
  <si>
    <t>INT01073</t>
  </si>
  <si>
    <t>Melior (SU) Kvittens remiss-svar till FlexLab (SU Klinkem)</t>
  </si>
  <si>
    <t>ASM:1531 - SU Melior_SU Kvittens Till SU Klinkem []</t>
  </si>
  <si>
    <t>INT01074</t>
  </si>
  <si>
    <t>KIV Personer med anställning till 3Q</t>
  </si>
  <si>
    <t>ASM:896 - KIV personerMedAnställning till Stressmedicin []</t>
  </si>
  <si>
    <t>INT01075</t>
  </si>
  <si>
    <t>KIV Organisationsenheter till 3Q</t>
  </si>
  <si>
    <t>ASM:895 - KIV enheter till Stressmedicin []</t>
  </si>
  <si>
    <t>INT01076</t>
  </si>
  <si>
    <t>Elvis Worklist DICOM Worklist till Agfa RIS (SU)</t>
  </si>
  <si>
    <t>ASM:815 - Elvis worklist till SU Rtg [ElvisWorklistToSIUS12]</t>
  </si>
  <si>
    <t>INT01077</t>
  </si>
  <si>
    <t>KIV Personer med anställning till AGFA RIS SU</t>
  </si>
  <si>
    <t>ASM:974 - KIV personerMedAnställningar till SU Rtg []</t>
  </si>
  <si>
    <t>INT01078</t>
  </si>
  <si>
    <t>AsynjaVisph Remiss till Agfa RIS (SU)</t>
  </si>
  <si>
    <t>ASM:1464 - NH Remiss till Klinisk Fysiologi SU Rtg [TakeCareRequisitionToOrmO01]
ASMOnRamp:SchLK-903 - Schemaläggningskomponenten-FileOnramp_v100 AMK:1464 []</t>
  </si>
  <si>
    <t>INT01079</t>
  </si>
  <si>
    <t>Elvis Personuppgiftssammanslagning till Agfa RIS (SU)</t>
  </si>
  <si>
    <t>ASM:726 - Personuppgiftssammanslagning till Rtg SU [MergePatientNotificationEventToADTA40]</t>
  </si>
  <si>
    <t>INT01080</t>
  </si>
  <si>
    <t>Västfolket Patientuppgiftsuppdatering till Agfa RIS (SU)</t>
  </si>
  <si>
    <t>ASM:731 - Personuppgiftsuppdatering till Rtg SU [ResidentUpdateEventToADTA08]
ASM:732 - VGR Personuppgiftsuppdatering till Prenumeranter [BroadcasterProcessingComponent]</t>
  </si>
  <si>
    <t>INT01081</t>
  </si>
  <si>
    <t>eBuilder Inlästa avtal till Amesto</t>
  </si>
  <si>
    <t>ASM:975 - Ebuilder Statusfil till Inköp Inläst []</t>
  </si>
  <si>
    <t>INT01082</t>
  </si>
  <si>
    <t>FlexLab (SU Klinkem) Remiss-svar till ANTE</t>
  </si>
  <si>
    <t>ASM:1541 - SU Klinkem Labbsvar till ANTE [MedrptFlexlabTo10repw]</t>
  </si>
  <si>
    <t>INT01083</t>
  </si>
  <si>
    <t>RHKS Cytologiremiss till Sympathy (SU)</t>
  </si>
  <si>
    <t>ASM:920 - RHKS Patologiremiss till Sympathy SU [OMLO21ToSympathyPathologyRequest,RHKSCytologiRemissToOMLO21]</t>
  </si>
  <si>
    <t>INT01084</t>
  </si>
  <si>
    <t>RHKS Cytologiremiss till Sympathy (SÄS)</t>
  </si>
  <si>
    <t>ASM:921 - RHKS Patologiremiss till Sympathy SÄS [RHKSCytologiRemissToOMLO21,OMLO21ToSympathyPathologyRequest]</t>
  </si>
  <si>
    <t>INT01085</t>
  </si>
  <si>
    <t>RHKS Cytologiremiss till Sympathy (NU)</t>
  </si>
  <si>
    <t>ASM:922 - RHKS Patologiremiss till Sympathy NU [OMLO21ToSympathyPathologyRequest,RHKSCytologiRemissToOMLO21]</t>
  </si>
  <si>
    <t>INT01086</t>
  </si>
  <si>
    <t>RHKS Cytologiremiss till Sympathy (SKAS)</t>
  </si>
  <si>
    <t>ASM:1159 - RHKS Patologiremiss till Sympathy SKAS [OMLO21ToSympathyPathologyRequest,RHKSCytologiRemissToOMLO21]</t>
  </si>
  <si>
    <t>INT01087</t>
  </si>
  <si>
    <t>Agfa RIS (SU) Remiss-status till AsynjaVisph</t>
  </si>
  <si>
    <t>ASM:1472 - SU Rtg Klinisk Fysiologi kvittens till NH [XpathFilter,Hl7Ormo01ToTakeCareRadiologyAck]</t>
  </si>
  <si>
    <t>INT01088</t>
  </si>
  <si>
    <t>ASM:1475 - SU Rtg Barnradiologi kvittens till NH [XpathFilter,Hl7Ormo01ToTakeCareRadiologyAck]</t>
  </si>
  <si>
    <t>INT01089</t>
  </si>
  <si>
    <t>ASM:1473 - SU Rtg Klinisk Fysiologi svar till NH [Hl7OrderSplitter,OverrideMonitoringProperties,Hl7OruR01ToTakeCareMessage]</t>
  </si>
  <si>
    <t>INT01090</t>
  </si>
  <si>
    <t>ASM:1474 - SU Rtg Barnradiologi svar till NH [Hl7OrderSplitter,Hl7OruR01ToTakeCareMessage]</t>
  </si>
  <si>
    <t>INT01091</t>
  </si>
  <si>
    <t>Picsara Multimedia-länk till AsynjaVisph</t>
  </si>
  <si>
    <t>ASM:915 - Picsara Multimedia till AsynjaVisph [PicsaraToORUR01]
ASMOnRamp:SchLK-626 - Schemaläggningskomponenten-FileOnramp_v100 AMK:915 []</t>
  </si>
  <si>
    <t>INT01092</t>
  </si>
  <si>
    <t>OneLIS (Unilabs) Remiss-svar till AsynjaVisph</t>
  </si>
  <si>
    <t>ASM:1445 - SKAS Klinkem OneLis svar till NH [OverrideMonitoringProperties,Analytix10repwToAnalytix10repwIdTranslation]</t>
  </si>
  <si>
    <t>INT01093</t>
  </si>
  <si>
    <t>ASM:1447 - OneLis SKAS Mikro svar till NH [OverrideMonitoringProperties,Analytix10repwToAnalytix10repwIdTranslation]</t>
  </si>
  <si>
    <t>INT010941</t>
  </si>
  <si>
    <t>Befreg Personuppgiftssammanslagning till Auditbase</t>
  </si>
  <si>
    <t>ASM:1349 - VGR Personuppgiftssammanslagning till Patientmonitorer (version C) [MergePatientNotificationEventToADTA40]
ASM:1406 - Patientsammanslagningsnotis till Mirth [MergePatientNotificationEventToADTA40]
ASM:1418 - Personuppgiftssammanslagning till Auditbase [MergePatientNotificationEventToADTA40]
ASM:980 - Befreg Personuppgiftssammanslagning till Prenumeranter [BroadcasterProcessingComponent]</t>
  </si>
  <si>
    <t>INT010942</t>
  </si>
  <si>
    <t>Befreg Personuppgiftssammanslagning till Philips IBE</t>
  </si>
  <si>
    <t>INT010943</t>
  </si>
  <si>
    <t>Befreg Personuppgiftssammanslagning till ViewPoint Kardiologi</t>
  </si>
  <si>
    <t>INT010951</t>
  </si>
  <si>
    <t>Befreg Patientuppgiftsuppdatering till (Var är Journalen)</t>
  </si>
  <si>
    <t>ASM:982 - Befreg Patientuppgiftsuppdatering till Prenumeranter [BroadcasterProcessingComponent]
ASM:1746 - Patientuppgiftsuppdatering till Var Är Journalen (VÄJ) []
ASM:1407 - Patientuppdateringsnotis till Mirth [PatientUpdateNotificationEventToADTZ08]
ASM:1417 - Patientuppgiftsuppdatering till Auditbase [PatientUpdateNotificationEventToADTZ08]
ASM:1185 - Patientuppgiftsuppdatering till VeraAsyl []</t>
  </si>
  <si>
    <t>INT010952</t>
  </si>
  <si>
    <t>Befreg Patientuppgiftsuppdatering till Auditbase</t>
  </si>
  <si>
    <t>INT010953</t>
  </si>
  <si>
    <t>Befreg Patientuppgiftsuppdatering till Vera Asyl</t>
  </si>
  <si>
    <t>INT010954</t>
  </si>
  <si>
    <t>Befreg Patientuppgiftsuppdatering till ViewPoint Kardiologi</t>
  </si>
  <si>
    <t>INT01096</t>
  </si>
  <si>
    <t>Raindance Återrapportering till Barium</t>
  </si>
  <si>
    <t>ASM:1343 - EK Raindance Återrapporteringsfil till Barium [OverrideMonitoringProperties]</t>
  </si>
  <si>
    <t>INT01097</t>
  </si>
  <si>
    <t>CPM Reservnummer (SU) till Befreg</t>
  </si>
  <si>
    <t>ASMOnRamp:SchLK-567 - Schemaläggningskomponenten-FileOnramp_v100 AMK:695 []
ASM:695 - SU reservnummer till VGR [CpmResnrToBefregPersoner,OverrideMonitoringProperties]</t>
  </si>
  <si>
    <t>INT01098</t>
  </si>
  <si>
    <t>CPM Reservnummer (FSS) till Befreg</t>
  </si>
  <si>
    <t>ASMOnRamp:SchLK-568 - Schemaläggningskomponenten-FileOnramp_v100 AMK:696 []
ASM:696 - FSS reservnummer till VGR [CpmResnrToBefregPersoner,OverrideMonitoringProperties]</t>
  </si>
  <si>
    <t>INT01099</t>
  </si>
  <si>
    <t>CPM Reservnummer (ANS) till Befreg</t>
  </si>
  <si>
    <t>ASM:697 - ANS reservnummer till VGR [OverrideMonitoringProperties,CpmResnrToBefregPersoner]
ASMOnRamp:SchLK-569 - Schemaläggningskomponenten-FileOnramp_v100 AMK:697 []</t>
  </si>
  <si>
    <t>INT01100</t>
  </si>
  <si>
    <t>CPM Reservnummer (AL) till Befreg</t>
  </si>
  <si>
    <t>ASM:723 - AL reservnummer till VGR [CpmResnrToBefregPersoner,OverrideMonitoringProperties]
ASMOnRamp:SchLK-574 - Schemaläggningskomponenten-FileOnramp_v100 AMK:723 []</t>
  </si>
  <si>
    <t>INT01101</t>
  </si>
  <si>
    <t>CPM Reservnummer (PTJ) till Befreg</t>
  </si>
  <si>
    <t>ASM:724 - PTJ reservnummer till VGR [CpmResnrToBefregPersoner,OverrideMonitoringProperties]
ASMOnRamp:SchLK-575 - Schemaläggningskomponenten-FileOnramp_v100 AMK:724 []</t>
  </si>
  <si>
    <t>INT01102</t>
  </si>
  <si>
    <t>CPM Reservnummer (NU) till Befreg</t>
  </si>
  <si>
    <t>ASM:725 - NU reservnummer till VGR [CpmResnrToBefregPersoner,OverrideMonitoringProperties]
ASMOnRamp:SchLK-576 - Schemaläggningskomponenten-FileOnramp_v100 AMK:725 []</t>
  </si>
  <si>
    <t>INT01103</t>
  </si>
  <si>
    <t>CPM Reservnummer (KS) till Befreg</t>
  </si>
  <si>
    <t>ASM:727 - KS reservnummer till VGR [CpmResnrToBefregPersoner,OverrideMonitoringProperties]
ASMOnRamp:SchLK-577 - Schemaläggningskomponenten-FileOnramp_v100 AMK:727 []</t>
  </si>
  <si>
    <t>INT01104</t>
  </si>
  <si>
    <t>CPM Reservnummer (SÄS) till Befreg</t>
  </si>
  <si>
    <t>ASM:728 - SAS reservnummer till VGR [CpmResnrToBefregPersoner,OverrideMonitoringProperties]
ASMOnRamp:SchLK-578 - Schemaläggningskomponenten-FileOnramp_v100 AMK:728 []</t>
  </si>
  <si>
    <t>INT01105</t>
  </si>
  <si>
    <t>CPM Reservnummer (SKAS) till Befreg</t>
  </si>
  <si>
    <t>ASM:729 - SKAS reservnummer till VGR [CpmResnrToBefregPersoner,OverrideMonitoringProperties]
ASMOnRamp:SchLK-579 - Schemaläggningskomponenten-FileOnramp_v100 AMK:729 []</t>
  </si>
  <si>
    <t>INT01106</t>
  </si>
  <si>
    <t>FlexLab (NU Klinkem) Labsvar till Clinisoft</t>
  </si>
  <si>
    <t>ASM:29 - NU Laboratoriemedicin Flexlab Kemlabsvar till NU Uppvakningsavdelning Uddevalla sjukhus Clinisoft [MedrptToHL7ORU]</t>
  </si>
  <si>
    <t>INT01107</t>
  </si>
  <si>
    <t>(Apoteket) Artikeldata till Cognos</t>
  </si>
  <si>
    <t>INT01108</t>
  </si>
  <si>
    <t>INT01109</t>
  </si>
  <si>
    <t>(Apoteket) ATC-koder till Cognos</t>
  </si>
  <si>
    <t>INT01110</t>
  </si>
  <si>
    <t>VEGA Konto till Controller</t>
  </si>
  <si>
    <t>ASM:121 - VGR Vega Konto till Controller [OverrideMonitoringProperties]
ASMOnRamp:SchLK-448 - Schemaläggningskomponenten-FileOnramp_v100 AMK:121 []</t>
  </si>
  <si>
    <t>INT01111</t>
  </si>
  <si>
    <t>Ekonomiservice RPA Fakturabilagor till Efakturatjänst</t>
  </si>
  <si>
    <t>ASM:1477 - Fakturabilagor till Efakturatjänst []
ASMOnRamp:SchLK-905 - Schemaläggningskomponenten-FileOnramp_v100 AMK:1477 []
API-Gateway:1068873 - s-billing-inexchange []</t>
  </si>
  <si>
    <t>INT01112</t>
  </si>
  <si>
    <t>Raindance Kundfaktura till Efakturatjänst</t>
  </si>
  <si>
    <t>ASM:1476 - Kundfakturor till Efakturatjänst []
API-Gateway:1068873 - s-billing-inexchange []</t>
  </si>
  <si>
    <t>INT01113</t>
  </si>
  <si>
    <t>Raindance Attestliggare till Ekatalog</t>
  </si>
  <si>
    <t>ASM:1156 - Eko Attestfil till Ekatalog [BroadcasterProcessingComponent]</t>
  </si>
  <si>
    <t>INT01114</t>
  </si>
  <si>
    <t>T4 Autogiro-fel till (Epost)</t>
  </si>
  <si>
    <t>ASM:64 - FTV EKO Autogiro Error till SMTP [OverrideMonitoringProperties]</t>
  </si>
  <si>
    <t>INT01115</t>
  </si>
  <si>
    <t>(EHM) Apotekslista till (Epost Varuregister DG)</t>
  </si>
  <si>
    <t>ASM:241 - EHM Apotekslista till SMTP [OverrideMonitoringProperties]</t>
  </si>
  <si>
    <t>INT01116</t>
  </si>
  <si>
    <t>(EHM) Koder till (Epost Läkemedel och Hjälpmedel)</t>
  </si>
  <si>
    <t>ASM:97 - EHM AFK till SMTP [GzipProcessor]</t>
  </si>
  <si>
    <t>INT01117</t>
  </si>
  <si>
    <t>Sympathy eBrev till Eyedoc</t>
  </si>
  <si>
    <t>ASM:954 - Sympathy eBrev till AMG [XMLandJsonSplitter]</t>
  </si>
  <si>
    <t>INT01118</t>
  </si>
  <si>
    <t>1177 Formulärtjänst Formulärsvar till (SÄS Vuxenpsyk)</t>
  </si>
  <si>
    <t>ASM:1414 - 1177 Formulärsvar SFTP till SÄS Vuxenpsykiatrisk klinik []</t>
  </si>
  <si>
    <t>INT01119</t>
  </si>
  <si>
    <t>ASM:1439 - 1177 Formulärsvar SFTP till Covid-uppföljningen vid SkaS []</t>
  </si>
  <si>
    <t>INT01120</t>
  </si>
  <si>
    <t>Heroma Sjukfrånvaro till (Försäkringskassan)</t>
  </si>
  <si>
    <t>ASM:395 - Heroma Sjukfrånvaro till Försäkringskassan [OverrideMonitoringProperties]</t>
  </si>
  <si>
    <t>INT01121</t>
  </si>
  <si>
    <t>Raindance Attestliggare till Fleas</t>
  </si>
  <si>
    <t>ASM:1130 - EK eh/eb_ut till Fleas [OverrideMonitoringProperties]</t>
  </si>
  <si>
    <t>INT01122</t>
  </si>
  <si>
    <t>eFakturatjänst Faktura till Fleas</t>
  </si>
  <si>
    <t>Anypoint:e-billing-inexchange
Anypoint:p-billing</t>
  </si>
  <si>
    <t>INT01123</t>
  </si>
  <si>
    <t>Skicka Ombokning till Auditbase från Millennium</t>
  </si>
  <si>
    <t>INT01124</t>
  </si>
  <si>
    <t>Prosang Remiss till FlexLab (KS Klinkem)</t>
  </si>
  <si>
    <t>ASM:246 - KS Blodcentralen Remiss till KS Klinkem []
ASMOnRamp:SchLK-488 - Schemaläggningskomponenten-FileOnramp_v100 AMK:246 []</t>
  </si>
  <si>
    <t>INT01125</t>
  </si>
  <si>
    <t>Clinisoft Kvittens Labsvar till FlexLab (NU Klinkem)</t>
  </si>
  <si>
    <t>ASM:30 - NU Uppvakningsavdelning Uddevalla sjukhus Clinisoft Kemlabsvarskvittens till NU Laboratoriemedicin Flexlab [Hl7AckR01ToEdifactAperak]
ASMOnRamp:SchLK-489 - Schemaläggningskomponenten-FileOnramp_v100 AMK:30 []</t>
  </si>
  <si>
    <t>INT01126</t>
  </si>
  <si>
    <t>FlexLab (SU Klinkem) Labsvar till FlexLab (SU Klinkem)</t>
  </si>
  <si>
    <t>ASM:106 - Labsvarskopia för fejkad Aperak till SU Klinkem [CreateFakeAperak]</t>
  </si>
  <si>
    <t>INT01127</t>
  </si>
  <si>
    <t>Prosang Remiss till FlexLab (NU Klinkem)</t>
  </si>
  <si>
    <t>ASM:668 - NU Blodcentralen Remiss till NU Klinkem []
ASMOnRamp:SchLK-550 - Schemaläggningskomponenten-FileOnramp_v100 AMK:668 []</t>
  </si>
  <si>
    <t>INT01128</t>
  </si>
  <si>
    <t>VAS (Region Halland) Ledtidsinformation till Gral</t>
  </si>
  <si>
    <t>ASM:792 - Region Halland Ledtidsinformation till BI [OverrideMonitoringProperties]</t>
  </si>
  <si>
    <t>INT01129</t>
  </si>
  <si>
    <t>KIV Leveransadresser till Hamlet</t>
  </si>
  <si>
    <t>ASM:1085 - KIV Leveransadresser till Hamlet []</t>
  </si>
  <si>
    <t>INT01130</t>
  </si>
  <si>
    <t>KIV Personer med anställning till Hamlet</t>
  </si>
  <si>
    <t>ASM:1087 - KIV Personer inkl. Anställningar till Hamlet []</t>
  </si>
  <si>
    <t>INT01131</t>
  </si>
  <si>
    <t>KIV Organisationsenheter till Hamlet</t>
  </si>
  <si>
    <t>ASM:1086 - KIV Enheter till Hamlet []</t>
  </si>
  <si>
    <t>INT01133</t>
  </si>
  <si>
    <t>Raindance Växelkurser till Ivard</t>
  </si>
  <si>
    <t>ASM:1568 - Ek ivard/ut Växelkurser till Ivard []</t>
  </si>
  <si>
    <t>INT01134</t>
  </si>
  <si>
    <t>Raindance Fakturaleverantörer till Ivard</t>
  </si>
  <si>
    <t>ASM:1286 - Ek org leverantörsregisterfiler till Ivard [RaindanceLargeFileCompression]</t>
  </si>
  <si>
    <t>INT01135</t>
  </si>
  <si>
    <t>Raindance Verifikationsnummer till Ivard</t>
  </si>
  <si>
    <t>ASM:1360 - Ek ivard/ut Verifikationsnummer(kvittens) till Ivard []</t>
  </si>
  <si>
    <t>INT01136</t>
  </si>
  <si>
    <t>Raindance Betalningskvittenser till Ivard</t>
  </si>
  <si>
    <t>ASM:1436 - Ek ivard/ut Betalningskvittenser till Ivard [RaindancePaymentDateToUBLRemittanceAdvice]</t>
  </si>
  <si>
    <t>INT01137</t>
  </si>
  <si>
    <t>TendSign Katalog till Jeeves (Sisjödepån)</t>
  </si>
  <si>
    <t>ASM:1095 - Katalog, Inköp till Sisjödepån []</t>
  </si>
  <si>
    <t>INT01138</t>
  </si>
  <si>
    <t>TendSign Avtal till Jeeves (Sisjödepån)</t>
  </si>
  <si>
    <t>ASM:1094 - TendSign Avtal till Sisjödepån [TendsignContractToSuppliercontractinformation]</t>
  </si>
  <si>
    <t>INT01139</t>
  </si>
  <si>
    <t>Eyedoc eBrev kvittens till Journalia (SU)</t>
  </si>
  <si>
    <t>ASM:1587 - Eyedoc Ack via message-identifer - Journalia SU - InstansID 57 []</t>
  </si>
  <si>
    <t>INT01140</t>
  </si>
  <si>
    <t>ASM:1588 - Eyedoc Ack via message-identifer - Journalia SU - InstansID 58 []</t>
  </si>
  <si>
    <t>INT01141</t>
  </si>
  <si>
    <t>ASM:1589 - Eyedoc Ack via message-identifer - Journalia SU - InstansID 59 []</t>
  </si>
  <si>
    <t>INT01142</t>
  </si>
  <si>
    <t>Eyedoc eBrev kvittens till Journalia (SKAS)</t>
  </si>
  <si>
    <t>ASM:1590 - Eyedoc Ack via message-identifer - Journalia SKAS - InstansID 60 []</t>
  </si>
  <si>
    <t>INT01143</t>
  </si>
  <si>
    <t>ASM:1591 - Eyedoc Ack via message-identifer - Journalia SKAS - InstansID 61 []</t>
  </si>
  <si>
    <t>INT01144</t>
  </si>
  <si>
    <t>ASM:1592 - Eyedoc Ack via message-identifer - Journalia SKAS - InstansID 62 []</t>
  </si>
  <si>
    <t>INT01145</t>
  </si>
  <si>
    <t>Eyedoc eBrev kvittens till Journalia (SÄS)</t>
  </si>
  <si>
    <t>ASM:1593 - Eyedoc Ack via message-identifer - Journalia SÄS - InstansID 64 []</t>
  </si>
  <si>
    <t>INT01146</t>
  </si>
  <si>
    <t>Eyedoc eBrev kvittens till Journalia (SÄS-AL)</t>
  </si>
  <si>
    <t>ASM:1594 - Eyedoc Ack via message-identifer - Journalia SÄS-Alingsås - InstansID 65 []</t>
  </si>
  <si>
    <t>INT01147</t>
  </si>
  <si>
    <t>Eyedoc eBrev kvittens till Journalia (NU)</t>
  </si>
  <si>
    <t>ASM:1595 - Eyedoc Ack via message-identifer - Journalia NU - InstansID 68 []</t>
  </si>
  <si>
    <t>INT01148</t>
  </si>
  <si>
    <t>Eyedoc eBrev kvittens till Journalia (KS)</t>
  </si>
  <si>
    <t>ASM:1596 - Eyedoc Ack via message-identifer - Journalia Kungälv - InstansID 70 []</t>
  </si>
  <si>
    <t>INT01149</t>
  </si>
  <si>
    <t>OneLIS (Unilabs) Remiss-svar till Journalia (SKAS)</t>
  </si>
  <si>
    <t>ASM:1442 - SKAS Klinkem OneLis svar till Journalia [Analytix10repwToMedrpt]</t>
  </si>
  <si>
    <t>INT01150</t>
  </si>
  <si>
    <t>OneLIS (Unilabs) Remiss-svar till Journalia (AK)</t>
  </si>
  <si>
    <t>ASM:1443 - SKAS Klinkem OneLis svar till Journalia AKmott []</t>
  </si>
  <si>
    <t>INT011601</t>
  </si>
  <si>
    <t>Agfa RIS (SU) Fakturaunderlag till Raindance</t>
  </si>
  <si>
    <t>ASM:897 - AGFA RIS SU Särkostnader till Kalkylverktyg [DFTP03ToKPP]
ASM:898 - AGFA SU Fakturaunderlag till Raindance Extern [DFTP03ToRaindanceInvoice]
ASM:899 - AGFA SU Fakturaunderlag till Raindance Intern [DFTP03ToRaindanceAccounting]
ASM:900 - AGFA SU Fakturaunderlag till Prenumeranter [BroadcasterProcessingComponent]
ASMOnRamp:SchLK-623 - Schemaläggningskomponenten-FileOnramp_v100 AMK:900 []</t>
  </si>
  <si>
    <t>INT011602</t>
  </si>
  <si>
    <t>Agfa RIS (SU) Fakturaunderlag till Kalkylverktyg</t>
  </si>
  <si>
    <t>INT011611</t>
  </si>
  <si>
    <t>Sympathy Fakturaunderlag till (Mikro SU)</t>
  </si>
  <si>
    <t>ASM:1148 - Sympathy filtrerat fakturaunderlag till mikrobiologen [dftp03ToMicrobiologenFiltered]
ASM:938 - Sympathy Fakturaunderlag till KPP [DFTP03ToKPP]
ASM:942 - Sympathy Fakturaunderlag till Raindance Extern [OverrideMonitoringProperties,DFTP03ToRaindanceInvoice]
ASM:943 - Sympathy Fakturaunderlag till Raindance Intern [DFTP03ToRaindanceAccounting]
ASM:944 - Sympathy Fakturaunderlag till Prenumeranter [BroadcasterProcessingComponent]</t>
  </si>
  <si>
    <t>INT011612</t>
  </si>
  <si>
    <t>Sympathy Fakturaunderlag till Kostnad Per Patient</t>
  </si>
  <si>
    <t>INT011613</t>
  </si>
  <si>
    <t>Sympathy Fakturaunderlag till Raindance</t>
  </si>
  <si>
    <t>INT01162</t>
  </si>
  <si>
    <t>Sympathy (SU) Fakturaunderlag till Kalkylverktyget</t>
  </si>
  <si>
    <t>INT01163</t>
  </si>
  <si>
    <t>Sympathy (NU) Fakturaunderlag till Kalkylverktyget</t>
  </si>
  <si>
    <t>INT01164</t>
  </si>
  <si>
    <t>Sympathy (SÄS) Fakturaunderlag till Kalkylverktyget</t>
  </si>
  <si>
    <t>INT01166</t>
  </si>
  <si>
    <t>OneLIS SKAS Klinkem (Unilabs) Remiss-svar till Labsvarsdatabasen</t>
  </si>
  <si>
    <t>ASM:1450 - SKAS Klinkem OneLis svar till SKAS Labsvarsdatabasen [SafirMedrptxmlToSafirMedrptflat]</t>
  </si>
  <si>
    <t>INT01167</t>
  </si>
  <si>
    <t>Melior (SU) Remiss till FlexLab (SU Klinkem)</t>
  </si>
  <si>
    <t>ASM:1529 - SU SU_Gem remiss till SU Klinkem [MedreqToMedreqSU]</t>
  </si>
  <si>
    <t>INT01168</t>
  </si>
  <si>
    <t>eFakturatjänst Faktura till Marknadsplatsen</t>
  </si>
  <si>
    <t>Anypoint:e-billing-inexchange
Anypoint:p-billing
ASM:1423 - Inexchange efakturatjänst fakturor till Marknadsplatsen []</t>
  </si>
  <si>
    <t>INT01169</t>
  </si>
  <si>
    <t>KIV Leveransadresser till Marknadsplatsen</t>
  </si>
  <si>
    <t>ASM:1035 - KIV Leveransadresser till Proceedo [KIVDeliveryPointsToUBLPartyInformation,UBLPartyInformationToProceedoBasdatAdrDat]</t>
  </si>
  <si>
    <t>INT01170</t>
  </si>
  <si>
    <t>Readsoft Fakturascanning Faktura till Marknadsplatsen</t>
  </si>
  <si>
    <t>ASM:1071 - Readsoft (invoizip) till Proceedo []</t>
  </si>
  <si>
    <t>INT01171</t>
  </si>
  <si>
    <t>ASMOnRamp:SchLK-334 - Schemaläggningskomponenten-FileOnramp_v100 AMK:1072_732 []
ASMOnRamp:SchLK-335 - Schemaläggningskomponenten-FileOnramp_v100 AMK:1072_733 []
ASMOnRamp:SchLK-336 - Schemaläggningskomponenten-FileOnramp_v100 AMK:1072_734 []
ASMOnRamp:SchLK-337 - Schemaläggningskomponenten-FileOnramp_v100 AMK:1072_735 []
ASMOnRamp:SchLK-338 - Schemaläggningskomponenten-FileOnramp_v100 AMK:1072_736 []
ASMOnRamp:SchLK-339 - Schemaläggningskomponenten-FileOnramp_v100 AMK:1072_737 []
ASMOnRamp:SchLK-340 - Schemaläggningskomponenten-FileOnramp_v100 AMK:1072_738 []
ASMOnRamp:SchLK-341 - Schemaläggningskomponenten-FileOnramp_v100 AMK:1072_739 []
ASMOnRamp:SchLK-342 - Schemaläggningskomponenten-FileOnramp_v100 AMK:1072_740 []
ASMOnRamp:SchLK-343 - Schemaläggningskomponenten-FileOnramp_v100 AMK:1072_750 []
ASMOnRamp:SchLK-344 - Schemaläggningskomponenten-FileOnramp_v100 AMK:1072_760 []
ASMOnRamp:SchLK-345 - Schemaläggningskomponenten-FileOnramp_v100 AMK:1072_766 []
ASMOnRamp:SchLK-321 - Schemaläggningsko</t>
  </si>
  <si>
    <t>INT01172</t>
  </si>
  <si>
    <t>SendSuite Beställning till Marknadsplatsen</t>
  </si>
  <si>
    <t>ASM:1109 - SendSuite Beställning till Proceedo [UBLRequisitionToProceedoRequisition]</t>
  </si>
  <si>
    <t>INT01173</t>
  </si>
  <si>
    <t>OneLIS SKAS Mikro (Unilabs) Remiss-svar till Melior (SKAS mel_drift)</t>
  </si>
  <si>
    <t>ASM:1302 - SKAS Mikro OneLis Svar till SKAS mel_drift [Analytix10repwBaktToMedrptMelior]</t>
  </si>
  <si>
    <t>INT01174</t>
  </si>
  <si>
    <t>OneLIS SKAS Klinkem (Unilabs) Remiss-svar till Melior (SKAS mel_drift)</t>
  </si>
  <si>
    <t>ASM:1449 - SKAS Klinkem OneLis svar till SKAS mel_drift [Analytix10repwToMedrpt]</t>
  </si>
  <si>
    <t>INT01175</t>
  </si>
  <si>
    <t>Safir/Analytix Testresultat till Mequal</t>
  </si>
  <si>
    <t>INT01191</t>
  </si>
  <si>
    <t>ASM:1154 - VGPV STAT TILL MUNIN backup [OverrideMonitoringProperties]</t>
  </si>
  <si>
    <t>INT01192</t>
  </si>
  <si>
    <t>KIV Personer med anställning till Orbit Analys</t>
  </si>
  <si>
    <t>ASM:1061 - KIV personerMedAnställningar till Orbit Analys []</t>
  </si>
  <si>
    <t>INT01193</t>
  </si>
  <si>
    <t>KIV Organisationsenheter till Orbit Analys</t>
  </si>
  <si>
    <t>ASM:1062 - KIV enheter till Orbit Analys []</t>
  </si>
  <si>
    <t>INT01194</t>
  </si>
  <si>
    <t>Befreg Patientuppgiftsuppdatering till ORBIT5</t>
  </si>
  <si>
    <t>ASM:982 - Befreg Patientuppgiftsuppdatering till Prenumeranter [BroadcasterProcessingComponent]
ASM:981 - Patientuppgiftsuppdatering till Orbit5 []</t>
  </si>
  <si>
    <t>INT01195</t>
  </si>
  <si>
    <t>Lokala Personuppgiftstjänster (Befreg) Personuppgiftssammanslagning till PhilipsIBE</t>
  </si>
  <si>
    <t>ASM:983 - VGR Personuppgiftssammanslagning till Patientmonitorer [MergePatientNotificationEventToADTA40]</t>
  </si>
  <si>
    <t>INT01196</t>
  </si>
  <si>
    <t>Skicka Ändrad tidbokning till Auditbase från Millennium</t>
  </si>
  <si>
    <t>INT01197</t>
  </si>
  <si>
    <t>FlexLab (NU Klinkem) Remiss-svar till Prosang (NU)</t>
  </si>
  <si>
    <t>ASM:667 - NU Klinkem Svar till NU Blodcentralen []</t>
  </si>
  <si>
    <t>INT01198</t>
  </si>
  <si>
    <t>FlexLab (KS Klinkem) Remiss-svar till Prosang (KS)</t>
  </si>
  <si>
    <t>ASM:247 - KS Klinkem Svar till KS Blodcentralen []</t>
  </si>
  <si>
    <t>INT01199</t>
  </si>
  <si>
    <t>(Ekonomi) Ärendefil inkasso till Raindance</t>
  </si>
  <si>
    <t>ASMOnRamp:SchLK-632 - Schemaläggningskomponenten-FileOnramp_v100 AMK:961 [] --&gt; Ej i AMK, troligen avvecklad. /CÖ 250417</t>
  </si>
  <si>
    <t>INT01200</t>
  </si>
  <si>
    <t>(Ekonomi) Betalfil inkasso till Raindance</t>
  </si>
  <si>
    <t>ASMOnRamp:SchLK-631 - Schemaläggningskomponenten-FileOnramp_v100 AMK:960 [] --&gt; Ej i AMK, troligen avvecklad. /CÖ 250417</t>
  </si>
  <si>
    <t>INT01201</t>
  </si>
  <si>
    <t>Troligen ersatt av INT00147 (ASM:1342), satt till Avvecklad. /CÖ 250417</t>
  </si>
  <si>
    <t>INT01202</t>
  </si>
  <si>
    <t>Auditbase Patientfaktura till Raindance RDSA</t>
  </si>
  <si>
    <t>Ersatt av INT00145 mot RDSRP (ASM:237), satt till Avvecklad. /CÖ 250417</t>
  </si>
  <si>
    <t>INT01203</t>
  </si>
  <si>
    <t>Ivard Ankomstregistrering till Raindance</t>
  </si>
  <si>
    <t>ASM:1362 - Ivard Ankomstregistrering till Ek ivard/in []</t>
  </si>
  <si>
    <t>INT01204</t>
  </si>
  <si>
    <t>Ivard Bokföringsorder till Raindance</t>
  </si>
  <si>
    <t>ASM:1523 - Ivard Bokföringsorder till Ek ivard/in []</t>
  </si>
  <si>
    <t>INT01205</t>
  </si>
  <si>
    <t>(Tvätteri) Debiteringsfil till Raindance</t>
  </si>
  <si>
    <t>ASM:459 - VGR EKO Debiteringsfil till Ek tva [FilterTvatt,OverrideMonitoringProperties]</t>
  </si>
  <si>
    <t>INT01206</t>
  </si>
  <si>
    <t>Sesam Debiteringsfil till Raindance RDSA</t>
  </si>
  <si>
    <t>Ersatt av INT00381 mot RDSRP (ASM:367), satt till Avvecklad. /CÖ250417</t>
  </si>
  <si>
    <t>INT01207</t>
  </si>
  <si>
    <t>(Tvätteri) Ekonomifil till Raindance</t>
  </si>
  <si>
    <t>ASM:460 - VGR EKO Ekonomifil till Ek tva [OverrideMonitoringProperties,FilterTvatt]</t>
  </si>
  <si>
    <t>INT01208</t>
  </si>
  <si>
    <t>Spectra Ekonomifil till Raindance</t>
  </si>
  <si>
    <t>ASM:643 - Campus Ekonomifil till Raindance [OverrideMonitoringProperties]</t>
  </si>
  <si>
    <t>INT01209</t>
  </si>
  <si>
    <t>(NU Klinfys) Ekonomifil till Raindance</t>
  </si>
  <si>
    <t>ASMOnRamp:SchLK-592 - Schemaläggningskomponenten-FileOnramp_v100 AMK:755 [] --&gt; Avtal ej i AMK, troligen avvecklad. /CÖ 250417</t>
  </si>
  <si>
    <t>INT01210</t>
  </si>
  <si>
    <t>(NU OTA) Ekonomifil till Raindance</t>
  </si>
  <si>
    <t>ASM:760 - NU OTA ekonomifil till Raindance [OverrideMonitoringProperties]
ASMOnRamp:SchLK-597 - Schemaläggningskomponenten-FileOnramp_v100 AMK:760 []</t>
  </si>
  <si>
    <t>INT01211</t>
  </si>
  <si>
    <t>(SU Andningsfys) Ekonomifil till Raindance</t>
  </si>
  <si>
    <t>ASMOnRamp:SchLK-599 - Schemaläggningskomponenten-FileOnramp_v100 AMK:767 [] --&gt; Avtal ej i AMK, troligen avvecklad. /CÖ 250422</t>
  </si>
  <si>
    <t>INT01212</t>
  </si>
  <si>
    <t>(SU Utländska) Ekonomifil till Raindance</t>
  </si>
  <si>
    <t>Inget avtal i AMK, sätter till Avvecklad. /CÖ 250422</t>
  </si>
  <si>
    <t>INT01213</t>
  </si>
  <si>
    <t>(SU Klinfys) Ekonomifil till Raindance</t>
  </si>
  <si>
    <t>ASMOnRamp:SchLK-603 - Schemaläggningskomponenten-FileOnramp_v100 AMK:773 [] --&gt; Avtal ej i AMK, troligen avvecklad. /CÖ 250422</t>
  </si>
  <si>
    <t>INT01214</t>
  </si>
  <si>
    <t>(SU Mammo) Ekonomifil till Raindance</t>
  </si>
  <si>
    <t>ASMOnRamp:SchLK-604 - Schemaläggningskomponenten-FileOnramp_v100 AMK:774 [] --&gt; Avtal ej i AMK, troligen avvecklad. /CÖ 250422</t>
  </si>
  <si>
    <t>INT01215</t>
  </si>
  <si>
    <t>(SU Op) Ekonomifil till Raindance</t>
  </si>
  <si>
    <t>ASMOnRamp:SchLK-607 - Schemaläggningskomponenten-FileOnramp_v100 AMK:777 [] --&gt; Avtal ej i AMK, troligen avvecklad. /CÖ 250422</t>
  </si>
  <si>
    <t>INT01216</t>
  </si>
  <si>
    <t>(SU PatCyt) Ekonomifil till Raindance</t>
  </si>
  <si>
    <t>ASMOnRamp:SchLK-608 - Schemaläggningskomponenten-FileOnramp_v100 AMK:778 [] --&gt; Avtal ej i AMK, troligen avvecklad. /CÖ 250422</t>
  </si>
  <si>
    <t>INT01217</t>
  </si>
  <si>
    <t>SesamLMN Attest till Raindance</t>
  </si>
  <si>
    <t>ASM:1065 - EK FAKTATTEST TILL REINDANCE LMN [OverrideMonitoringProperties]
ASMOnRamp:SchLK-317 - Schemaläggningskomponenten-FileOnramp_v100 AMK:1065 []</t>
  </si>
  <si>
    <t>INT01218</t>
  </si>
  <si>
    <t>Sesam2 Attest till Raindance</t>
  </si>
  <si>
    <t>ASM:1066 - EK FAKTATTEST TILL RAINDANCE SESAM2 [OverrideMonitoringProperties]
ASMOnRamp:SchLK-318 - Schemaläggningskomponenten-FileOnramp_v100 AMK:1066 []</t>
  </si>
  <si>
    <t>INT01219</t>
  </si>
  <si>
    <t>Ivard Internfakturering till Raindance</t>
  </si>
  <si>
    <t>ASM:1367 - Ivard internfakturering till Ek ivard/in []</t>
  </si>
  <si>
    <t>INT01220</t>
  </si>
  <si>
    <t>Spectra Kassafil till Raindance</t>
  </si>
  <si>
    <t>ASM:642 - Campus Kassafil till Raindance [OverrideMonitoringProperties]</t>
  </si>
  <si>
    <t>INT01221</t>
  </si>
  <si>
    <t>(Apoteket) Kontering (AL) till Raindance</t>
  </si>
  <si>
    <t>ASM:1530 - Apotekets konteringar till Raindance för Alingsås - ftg 160 - 150524 [ApotekstransaktionerToRdsplit]</t>
  </si>
  <si>
    <t>INT01222</t>
  </si>
  <si>
    <t>(Apoteket) Kontering (FSS) till Raindance</t>
  </si>
  <si>
    <t>ASM:1532 - Apotekets konteringar till Raindance för Frölunda SSH - ftg 180 - 414169 [ApotekstransaktionerToRdsplit]</t>
  </si>
  <si>
    <t>INT01223</t>
  </si>
  <si>
    <t>(Apoteket) Kontering (KS) till Raindance</t>
  </si>
  <si>
    <t>ASM:1533 - Apotekets konteringar till Raindance för Kungälvs SH - ftg 170 - 140111 [ApotekstransaktionerToRdsplit]</t>
  </si>
  <si>
    <t>INT01224</t>
  </si>
  <si>
    <t>(Apoteket) Kontering (NU) till Raindance</t>
  </si>
  <si>
    <t>ASM:1534 - Apotekets konteringar till Raindance för NU - ftg 120 - 140046 [ApotekstransaktionerToRdsplit]</t>
  </si>
  <si>
    <t>INT01225</t>
  </si>
  <si>
    <t>(Apoteket) Kontering (SKAS) till Raindance</t>
  </si>
  <si>
    <t>ASM:1535 - Apotekets konteringar till Raindance för SKAS - ftg 140 - 141606 [ApotekstransaktionerToRdsplit]</t>
  </si>
  <si>
    <t>INT01226</t>
  </si>
  <si>
    <t>(Apoteket) Kontering (SU 44) till Raindance</t>
  </si>
  <si>
    <t>ASM:1536 - Apotekets konteringar till Raindance för SU-44 - ftg 130 - 400044 [ApotekstransaktionerToRdsplit]</t>
  </si>
  <si>
    <t>INT01227</t>
  </si>
  <si>
    <t>(Apoteket) Kontering (SU 45) till Raindance</t>
  </si>
  <si>
    <t>ASM:1537 - Apotekets konteringar till Raindance för SU-45 - ftg 130 - 400045 [ApotekstransaktionerToRdsplit]</t>
  </si>
  <si>
    <t>INT01228</t>
  </si>
  <si>
    <t>(Apoteket) Kontering (SU 46) till Raindance</t>
  </si>
  <si>
    <t>ASM:1539 - Apotekets konteringar till Raindance för SU-46 - ftg 130 - 400046 [ApotekstransaktionerToRdsplit]</t>
  </si>
  <si>
    <t>INT01229</t>
  </si>
  <si>
    <t>(Apoteket) Kontering (SÄS) till Raindance</t>
  </si>
  <si>
    <t>ASM:1540 - Apotekets konteringar till Raindance för SÄS - ftg 150 - 150508 [ApotekstransaktionerToRdsplit]</t>
  </si>
  <si>
    <t>INT01230</t>
  </si>
  <si>
    <t>(SÄS Patologi) Kundfaktura till Raindance</t>
  </si>
  <si>
    <t>Inget avtal i AMK, troligen avvecklad eller ersatt. Sätter till Avvecklad. /CÖ 250422</t>
  </si>
  <si>
    <t>INT01231</t>
  </si>
  <si>
    <t>Spectra Kundfaktura till Raindance</t>
  </si>
  <si>
    <t>ASM:644 - Campus Kundfaktura till Raindance [OverrideMonitoringProperties]</t>
  </si>
  <si>
    <t>INT01232</t>
  </si>
  <si>
    <t>LOKE Larm till Raindance</t>
  </si>
  <si>
    <t>ASM:417 - VGR EKO Larm till Ek [OverrideMonitoringProperties]
ASMOnRamp:SchLK-1114 - Schemaläggningskomponenten-FileOnramp_v100 AMK:417 []</t>
  </si>
  <si>
    <t>INT01233</t>
  </si>
  <si>
    <t>Ivard Slutkontering till Raindance</t>
  </si>
  <si>
    <t>ASM:1361 - Ivard Slutkontering till Ek ivard/in []</t>
  </si>
  <si>
    <t>INT01234</t>
  </si>
  <si>
    <t>Readsoft Fakturascanning Faktura (160) till Raindance Dokhuset</t>
  </si>
  <si>
    <t>ASM:324 - Scannade fakturor till dokhuset 160 [OverrideMonitoringProperties]
ASMOnRamp:SchLK-496 - Schemaläggningskomponenten-FileOnramp_v100 AMK:324 []</t>
  </si>
  <si>
    <t>INT01235</t>
  </si>
  <si>
    <t>Readsoft Fakturascanning Faktura (170) till Raindance Dokhuset</t>
  </si>
  <si>
    <t>ASM:325 - Scannade fakturor till dokhuset 170 [OverrideMonitoringProperties]
ASMOnRamp:SchLK-497 - Schemaläggningskomponenten-FileOnramp_v100 AMK:325 []</t>
  </si>
  <si>
    <t>INT01236</t>
  </si>
  <si>
    <t>Readsoft Fakturascanning Faktura (180) till Raindance Dokhuset</t>
  </si>
  <si>
    <t>ASMOnRamp:SchLK-498 - Schemaläggningskomponenten-FileOnramp_v100 AMK:326 []
ASM:326 - Scannade fakturor till dokhuset 180 [OverrideMonitoringProperties]</t>
  </si>
  <si>
    <t>INT01237</t>
  </si>
  <si>
    <t>Readsoft Fakturascanning Faktura (190) till Raindance Dokhuset</t>
  </si>
  <si>
    <t>ASM:327 - Scannade fakturor till dokhuset 190 [OverrideMonitoringProperties]
ASMOnRamp:SchLK-499 - Schemaläggningskomponenten-FileOnramp_v100 AMK:327 []</t>
  </si>
  <si>
    <t>INT01238</t>
  </si>
  <si>
    <t>Readsoft Fakturascanning Faktura (240) till Raindance Dokhuset</t>
  </si>
  <si>
    <t>ASM:333 - Scannade fakturor till dokhuset 240 [OverrideMonitoringProperties]
ASMOnRamp:SchLK-505 - Schemaläggningskomponenten-FileOnramp_v100 AMK:333 []</t>
  </si>
  <si>
    <t>INT01239</t>
  </si>
  <si>
    <t>Readsoft Fakturascanning Faktura (315) till Raindance Dokhuset</t>
  </si>
  <si>
    <t>ASM:341 - Scannade fakturor till dokhuset 315 [OverrideMonitoringProperties]
ASMOnRamp:SchLK-514 - Schemaläggningskomponenten-FileOnramp_v100 AMK:341 []</t>
  </si>
  <si>
    <t>INT01240</t>
  </si>
  <si>
    <t>Readsoft Fakturascanning Faktura (312) till Raindance Dokhuset</t>
  </si>
  <si>
    <t>ASM:1621 - Scannade fakturor till dokhuset 312 [OverrideMonitoringProperties]
ASMOnRamp:SchLK-993 - Schemaläggningskomponenten-FileOnramp_v100 AMK:1621 []</t>
  </si>
  <si>
    <t>INT01241</t>
  </si>
  <si>
    <t>Skicka Avbokning till Auditbase från Millennium</t>
  </si>
  <si>
    <t>INT01242</t>
  </si>
  <si>
    <t>Skicka Utebliven patient till Auditbase från Millennium</t>
  </si>
  <si>
    <t>INT01243</t>
  </si>
  <si>
    <t>Skicka Utskrivning patient till Auditbase från Millennium</t>
  </si>
  <si>
    <t>INT01244</t>
  </si>
  <si>
    <t>Pub-sub Millennium Personuppdatering</t>
  </si>
  <si>
    <t>INT01245</t>
  </si>
  <si>
    <t>Visma Collectors Betalfil utan ränta till Raindance SRP</t>
  </si>
  <si>
    <t>ASM:1579 - Visma betalfil utan ränta till RDSRP [OverrideMonitoringProperties]</t>
  </si>
  <si>
    <t>INT01246</t>
  </si>
  <si>
    <t>KIV Personer med anställning till ResearchWeb</t>
  </si>
  <si>
    <t>ASM:1485 - KIV Persons With Employments till ResearchWeb []</t>
  </si>
  <si>
    <t>INT01247</t>
  </si>
  <si>
    <t>KIV Organisationsenheter till ResearchWeb</t>
  </si>
  <si>
    <t>ASM:1486 - KIV Units till ResearchWeb []</t>
  </si>
  <si>
    <t>INT01248</t>
  </si>
  <si>
    <t>KIV VgrLists till ResearchWeb</t>
  </si>
  <si>
    <t>ASM:1487 - KIV VgrLists till ResearchWeb []</t>
  </si>
  <si>
    <t>INT01249</t>
  </si>
  <si>
    <t>Athena Patologiremiss-kvittens till RHKS</t>
  </si>
  <si>
    <t>ASM:1161 - Athena Patologiremisskvittens till RHKS [ORLO22ToRHKSCytologiRequestAck]</t>
  </si>
  <si>
    <t>INT01250</t>
  </si>
  <si>
    <t>Sympathy Patologiremiss-kvittens till RHKS</t>
  </si>
  <si>
    <t>ASM:923 - Sympathy Patologiremisskvittenser till RHKS [ORLO22ToRHKSCytologiRequestAck,SympathyPathologyAckToORLO22,XpathFilter]</t>
  </si>
  <si>
    <t>INT01251</t>
  </si>
  <si>
    <t>KIV Personer med anställning till Sectra</t>
  </si>
  <si>
    <t>ASM:1336 - KIV Personal med anställning till Sectra []</t>
  </si>
  <si>
    <t>INT01252</t>
  </si>
  <si>
    <t>KIV Leveransadresser till Sendsuite</t>
  </si>
  <si>
    <t>ASM:1126 - KIV Leveransadresser till Sendsuite []</t>
  </si>
  <si>
    <t>INT01253</t>
  </si>
  <si>
    <t>KIV Personer med anställning till Sendsuite</t>
  </si>
  <si>
    <t>ASM:1125 - KIV personerMedAnställningar till Sendsuite []</t>
  </si>
  <si>
    <t>INT01254</t>
  </si>
  <si>
    <t>Marknadsplatsen Katalog till ServiceNow</t>
  </si>
  <si>
    <t>ASM:1290 - Proceedo Katalog till ServiceNow [PricatToSvekatalog]</t>
  </si>
  <si>
    <t>INT01255</t>
  </si>
  <si>
    <t>KIV Leveransadresser till Plexus</t>
  </si>
  <si>
    <t>https://samarbete-skyddad.vgregion.se/sites/sy-rs-integrationsdokumentation/projektdokument/ICCUPP-7266%20Regionalt%20kundregister/INT01255%20-%20One-way%20KIV%20Leveransadresser%20till%20Plexus.vsdx?d=w6fbfffc411b74979af63ad6256e329ce</t>
  </si>
  <si>
    <t>ASM:2099 - KIV leveranspunkter till Plexus [GzipProcessor]</t>
  </si>
  <si>
    <t>INT01256</t>
  </si>
  <si>
    <t>KIV Organisationsenheter till Plexus</t>
  </si>
  <si>
    <t>https://samarbete-skyddad.vgregion.se/sites/sy-rs-integrationsdokumentation/projektdokument/ICCUPP-7266%20Regionalt%20kundregister/INT01256%20-%20One-way%20KIV%20Organisationsenheter%20till%20Plexus.vsdx?d=w2ad1565652cb4844a066f0d9b252f178</t>
  </si>
  <si>
    <t>ASM:2098 - KIV enheter till Plexus [GzipProcessor]</t>
  </si>
  <si>
    <t>INT01257</t>
  </si>
  <si>
    <t>Raindance Attestregister till ServiceNow</t>
  </si>
  <si>
    <t>ASM:1289 - Ek eh/eb_ut AttestRegister ServiceNow []</t>
  </si>
  <si>
    <t>INT01258</t>
  </si>
  <si>
    <t>Raindance Beställarid till ServiceNow</t>
  </si>
  <si>
    <t>ASM:906 - EK Beställarid Aggregerade till ServiceNow [RaindanceBestidAddHeaderToServiceNow]</t>
  </si>
  <si>
    <t>INT01259</t>
  </si>
  <si>
    <t>Raindance Kodplan till ServiceNow</t>
  </si>
  <si>
    <t>ASM:904 - Ek Kodplaner Aggregerade till ServiceNow [RaindanceKodplanToServiceNow]</t>
  </si>
  <si>
    <t>INT01260</t>
  </si>
  <si>
    <t>Raindance Organisation till ServiceNow</t>
  </si>
  <si>
    <t>INT01261</t>
  </si>
  <si>
    <t>(Servicedesk) Samtalsstatistik till ServiceNow</t>
  </si>
  <si>
    <t>ASM:1435 - Servicedesk samtalsstatistik till Plexus ServiceNow [BroadcasterProcessingComponent]</t>
  </si>
  <si>
    <t>INT01262</t>
  </si>
  <si>
    <t>Jeeves (OneMed) Uthämtningsbesked till Sesam</t>
  </si>
  <si>
    <t>ASM:648 - OneMed Uthämtningsbesked till VGR []</t>
  </si>
  <si>
    <t>INT01263</t>
  </si>
  <si>
    <t>Jeeves (OneMed) Orderbekräftelse till Sesam</t>
  </si>
  <si>
    <t>ASM:647 - OneMed Orderbekräftelse till VGR []</t>
  </si>
  <si>
    <t>INT01264</t>
  </si>
  <si>
    <t>VGPV Statistik till Sesam</t>
  </si>
  <si>
    <t>ASM:240 - VGPV STAT till SESAM [OverrideMonitoringProperties]
ASMOnRamp:SchLK-485 - Schemaläggningskomponenten-FileOnramp_v100 AMK:240 []</t>
  </si>
  <si>
    <t>INT01265</t>
  </si>
  <si>
    <t>Raindance Faktura till SesamLMN</t>
  </si>
  <si>
    <t>ASM:1063 - EK FAKTUROR TILL SESAM LMN [OverrideMonitoringProperties]</t>
  </si>
  <si>
    <t>INT01266</t>
  </si>
  <si>
    <t>Raindance Faktura till Sesam2</t>
  </si>
  <si>
    <t>ASM:1064 - EK FAKTUROR TILL SESAM2 [OverrideMonitoringProperties]</t>
  </si>
  <si>
    <t>INT01267</t>
  </si>
  <si>
    <t>Fleas Fordonsregister till (Söderberg Partners)</t>
  </si>
  <si>
    <t>ASM:645 - VGR EKO Leasing till Söderberg &amp; Partner [OverrideMonitoringProperties]
ASMOnRamp:SchLK-535 - Schemaläggningskomponenten-FileOnramp_v100 AMK:645 []</t>
  </si>
  <si>
    <t>INT01268</t>
  </si>
  <si>
    <t>Pub-sub Millennium Sammanslagen patientidentitet</t>
  </si>
  <si>
    <t>INT01269</t>
  </si>
  <si>
    <t>LOKE Apoteksstatistik till Statistikfunktioner</t>
  </si>
  <si>
    <t>ASM:1433 - LOKE Apoteksstatistik till DIGITALIS []</t>
  </si>
  <si>
    <t>INT01270</t>
  </si>
  <si>
    <t>FlexLab (SU Klinkem) Labsvar till Melior (SU)</t>
  </si>
  <si>
    <t>ASM:1538 - SU Klinkem svar till SU SU_Gem [MedrptToMedrptSUNoTrim,MedrptToMedrptMeliorNoTrim,BroadcasterProcessingComponent]</t>
  </si>
  <si>
    <t>INT01272</t>
  </si>
  <si>
    <t>Orbit (SÄS) (Käkkirurgi) till Tears</t>
  </si>
  <si>
    <t>ASM:387 - SÄS Käkkirurgi till FTV Tears [OverrideMonitoringProperties]
ASMOnRamp:SchLK-522 - Schemaläggningskomponenten-FileOnramp_v100 AMK:387 []</t>
  </si>
  <si>
    <t>INT01274</t>
  </si>
  <si>
    <t>Melior (SKAS mel_drift) Remiss till OneLIS SKAS Klinkem (Unilabs)</t>
  </si>
  <si>
    <t>ASM:1448 - SKAS mel_drift Remiss till Unilabs SKAS Klinkem OneLis [MedreqToAnalytixUnilabs]</t>
  </si>
  <si>
    <t>INT01275</t>
  </si>
  <si>
    <t>AsynjaVisph Remiss till OneLIS (Unilabs)</t>
  </si>
  <si>
    <t>ASM:1444 - NH Remiss till SKAS Mikro/Klinkem OneLis [Analytix8reqwToUnilabsAnalytix8reqw,OverrideMonitoringProperties]
ASMOnRamp:SchLK-893 - Schemaläggningskomponenten-FileOnramp_v100 AMK:1444 []</t>
  </si>
  <si>
    <t>INT01276</t>
  </si>
  <si>
    <t>Elvis Uppföljning ledtider till VEP</t>
  </si>
  <si>
    <t>ASM:1431 - Ledtider Elvis SVF till VEP Denodo [OverrideMonitoringProperties]</t>
  </si>
  <si>
    <t>INT01277</t>
  </si>
  <si>
    <t>Skicka Nytt dokument till Millennium från Auditbase</t>
  </si>
  <si>
    <t>INT01278</t>
  </si>
  <si>
    <t>Skicka Ny observation till Millennium från Auditbase</t>
  </si>
  <si>
    <t>INT01279</t>
  </si>
  <si>
    <t>KIV Medarbetaruppdrag till Cognos</t>
  </si>
  <si>
    <t>ASM:734 - KIV medarbetaruppdrag till BI []</t>
  </si>
  <si>
    <t>INT01280</t>
  </si>
  <si>
    <t>KIV Leveransadresser till Cognos</t>
  </si>
  <si>
    <t>ASM:735 - KIV leveranspunkter till BI []</t>
  </si>
  <si>
    <t>INT01281</t>
  </si>
  <si>
    <t>KIV Anställningar till Cognos</t>
  </si>
  <si>
    <t>ASM:736 - KIV anställningar till BI []</t>
  </si>
  <si>
    <t>INT01282</t>
  </si>
  <si>
    <t>KIV Personer till Cognos</t>
  </si>
  <si>
    <t>ASM:733 - KIV personer till BI []</t>
  </si>
  <si>
    <t>INT01283</t>
  </si>
  <si>
    <t>KIV Roller till Cognos</t>
  </si>
  <si>
    <t>ASM:738 - KIV roller till BI []</t>
  </si>
  <si>
    <t>INT01284</t>
  </si>
  <si>
    <t>KIV Organisationsenheter till Cognos</t>
  </si>
  <si>
    <t>ASM:737 - KIV enheter till BI []</t>
  </si>
  <si>
    <t>INT01285</t>
  </si>
  <si>
    <t>KIV VgrLists till Cognos</t>
  </si>
  <si>
    <t>ASM:739 - KIV vgrListor till BI []</t>
  </si>
  <si>
    <t>INT01286</t>
  </si>
  <si>
    <t>INT01287</t>
  </si>
  <si>
    <t>Raindance SRP Patientfaktura till Strålfors eBrev</t>
  </si>
  <si>
    <t>ASM:1583 - EK RDSRP patientfakturor VGRPAFC5 till Strålfors Posten [OverrideMonitoringProperties]
ASMOnRamp:SchLK-971 - Schemaläggningskomponenten-FileOnramp_v100 AMK:1583 []</t>
  </si>
  <si>
    <t>INT01288</t>
  </si>
  <si>
    <t>Raindance Kundfaktura bolag till Efakturatjänst</t>
  </si>
  <si>
    <t>ASM:1927 - Kundfakturor bolag till Efakturatjänst []</t>
  </si>
  <si>
    <t>INT01289</t>
  </si>
  <si>
    <t>Inera Aggregerad nationell statistik till Denodo</t>
  </si>
  <si>
    <t>ASM:1784 - Aggregerad statistik över nyttjandet av Ineras tjänster [OverrideMonitoringProperties]</t>
  </si>
  <si>
    <t>INT01290</t>
  </si>
  <si>
    <t>AsynjaVisph A-fil till VEGA</t>
  </si>
  <si>
    <t>ASMOnRamp:SchLK-452 - Schemaläggningskomponenten-FileOnramp_v100 AMK:1288 []
ASM:1288 - Asynja A-fill till Vip (VEGA) a-fil [AsynjaafilToVipafil]</t>
  </si>
  <si>
    <t>INT01291</t>
  </si>
  <si>
    <t>Raindance SRP Inkassoärenden till Visma Collectors</t>
  </si>
  <si>
    <t>ASM:1577 - RDSRP nya ärenden till VISMA [OverrideMonitoringProperties]
ASMOnRamp:SchLK-965 - Schemaläggningskomponenten-FileOnramp_v100 AMK:1577 []</t>
  </si>
  <si>
    <t>INT01292</t>
  </si>
  <si>
    <t>KIV Medarbetaruppdrag till xtractor</t>
  </si>
  <si>
    <t>ASM:1352 - KIV Commissions till xtractor.se []</t>
  </si>
  <si>
    <t>INT01293</t>
  </si>
  <si>
    <t>KIV Anställningar till xtractor</t>
  </si>
  <si>
    <t>ASM:1354 - KIV Employments till xtractor.se []</t>
  </si>
  <si>
    <t>INT01294</t>
  </si>
  <si>
    <t>KIV Personer med anställning till xtractor</t>
  </si>
  <si>
    <t>ASM:1350 - KIV Persons With Employments till xtractor.se []</t>
  </si>
  <si>
    <t>INT01295</t>
  </si>
  <si>
    <t>KIV Organisationsenheter till xtractor</t>
  </si>
  <si>
    <t>ASM:1351 - KIV Units till xtractor.se []</t>
  </si>
  <si>
    <t>INT01296</t>
  </si>
  <si>
    <t>KIV VgrLists till xtractor</t>
  </si>
  <si>
    <t>ASM:1353 - KIV VgrLists till xtractor.se []</t>
  </si>
  <si>
    <t>INT01297</t>
  </si>
  <si>
    <t>Readsoft Fakturascanning Faktura (844) till Raindance Dokhuset</t>
  </si>
  <si>
    <t>ASM:1737 - Scannade fakturor till dokhuset 844 [OverrideMonitoringProperties]
ASMOnRamp:SchLK-1104 - Schemaläggningskomponenten-FileOnramp_v100 AMK:1737 []</t>
  </si>
  <si>
    <t>INT01298</t>
  </si>
  <si>
    <t>Readsoft Fakturascanning Faktura (845) till Raindance Dokhuset</t>
  </si>
  <si>
    <t>ASM:1738 - Scannade fakturor till dokhuset 845 [OverrideMonitoringProperties]
ASMOnRamp:SchLK-1105 - Schemaläggningskomponenten-FileOnramp_v100 AMK:1738 []</t>
  </si>
  <si>
    <t>INT01299</t>
  </si>
  <si>
    <t>Skapa 2.0</t>
  </si>
  <si>
    <t>INT01300</t>
  </si>
  <si>
    <t>Readsoft Fakturascanning Faktura (846) till Raindance Dokhuset</t>
  </si>
  <si>
    <t>ASM:1739 - Scannade fakturor till dokhuset 846 [OverrideMonitoringProperties]
ASMOnRamp:SchLK-1106 - Schemaläggningskomponenten-FileOnramp_v100 AMK:1739 []</t>
  </si>
  <si>
    <t>INT01301</t>
  </si>
  <si>
    <t>Readsoft Fakturascanning Faktura (847) till Raindance Dokhuset</t>
  </si>
  <si>
    <t>ASM:1740 - Scannade fakturor till dokhuset 847 [OverrideMonitoringProperties]
ASMOnRamp:SchLK-1107 - Schemaläggningskomponenten-FileOnramp_v100 AMK:1740 []</t>
  </si>
  <si>
    <t>INT01302</t>
  </si>
  <si>
    <t>Readsoft Fakturascanning Faktura (851) till Raindance Dokhuset</t>
  </si>
  <si>
    <t>ASM:1741 - Scannade fakturor till dokhuset 851 [OverrideMonitoringProperties]
ASMOnRamp:SchLK-1108 - Schemaläggningskomponenten-FileOnramp_v100 AMK:1741 []</t>
  </si>
  <si>
    <t>INT01303</t>
  </si>
  <si>
    <t>Readsoft Fakturascanning Faktura (852) till Raindance Dokhuset</t>
  </si>
  <si>
    <t>ASM:1742 - Scannade fakturor till dokhuset 852 [OverrideMonitoringProperties]
ASMOnRamp:SchLK-1109 - Schemaläggningskomponenten-FileOnramp_v100 AMK:1742 []</t>
  </si>
  <si>
    <t>INT01304</t>
  </si>
  <si>
    <t>Readsoft Fakturascanning Faktura (853) till Raindance Dokhuset</t>
  </si>
  <si>
    <t>ASM:1743 - Scannade fakturor till dokhuset 853 [OverrideMonitoringProperties]
ASMOnRamp:SchLK-1110 - Schemaläggningskomponenten-FileOnramp_v100 AMK:1743 []</t>
  </si>
  <si>
    <t>INT01305</t>
  </si>
  <si>
    <t>1177 Formulärtjänst Formulärsvar till (SU Barnhjärtcentrum)</t>
  </si>
  <si>
    <t>ASM:1744 - 1177 Formulärsvar SFTP till SU Barnhjärtcentrum []</t>
  </si>
  <si>
    <t>INT01306</t>
  </si>
  <si>
    <t>1177 Formulärtjänst Formulärsvar till (SU Ortopedi)</t>
  </si>
  <si>
    <t>ASM:1745 - 1177 Formulärsvar SFTP till SU Verksamhet Ortopedi []</t>
  </si>
  <si>
    <t>INT01307</t>
  </si>
  <si>
    <t>LOKE Ekonomifil till Raindance RDVGR (lak)</t>
  </si>
  <si>
    <t>ASM:1747 - VGR EKO Ekonomifil/Kundfaktura till Ek lak [OverrideMonitoringProperties]
ASMOnRamp:SchLK-1115 - Schemaläggningskomponenten-FileOnramp_v100 AMK:1747 []</t>
  </si>
  <si>
    <t>INT01308</t>
  </si>
  <si>
    <t>LOKE Ekonomifil till Raindance RDVGR (lmn)</t>
  </si>
  <si>
    <t>ASMOnRamp:SchLK-1116 - Schemaläggningskomponenten-FileOnramp_v100 AMK:1748 []
ASM:1748 - VGR EKO Ekonomifil/Kundfaktura till Ek lmn [OverrideMonitoringProperties]</t>
  </si>
  <si>
    <t>INT01309</t>
  </si>
  <si>
    <t>Journalia remiss till Flexlab (SU Klinkem)</t>
  </si>
  <si>
    <t>ASM:1749 - SU AKmott Remiss till SU Klinkem []
ASMOnRamp:SchLK-1121 - Schemaläggningskomponenten-FileOnramp_v100 AMK:1749 []</t>
  </si>
  <si>
    <t>INT01310</t>
  </si>
  <si>
    <t>Advania s-advania</t>
  </si>
  <si>
    <t>API-Gateway:1389713 - s-advania []</t>
  </si>
  <si>
    <t>INT01311</t>
  </si>
  <si>
    <t>API-Gateway:1068873 - s-billing-inexchange []</t>
  </si>
  <si>
    <t>INT013121</t>
  </si>
  <si>
    <t>Tidbokningsöversikt Lediga tider till Available times emailer</t>
  </si>
  <si>
    <t>API-Gateway:674622 - Covid vaccine appointments in Västra Götaland []
API-Gateway:674623 - s-crm-scheduling-public []</t>
  </si>
  <si>
    <t>INT013122</t>
  </si>
  <si>
    <t>Tidbokningsöversikt Lediga tider till Chatbot</t>
  </si>
  <si>
    <t>INT013123</t>
  </si>
  <si>
    <t>Tidbokningsöversikt Lediga tider till Covid Booking App</t>
  </si>
  <si>
    <t>INT013124</t>
  </si>
  <si>
    <t>Tidbokningsöversikt Lediga tider till Covid vaccinationstider</t>
  </si>
  <si>
    <t>INT013125</t>
  </si>
  <si>
    <t>Tidbokningsöversikt Lediga tider till Jag vill ha vaccin</t>
  </si>
  <si>
    <t>INT013126</t>
  </si>
  <si>
    <t>Tidbokningsöversikt Lediga tider till PSCovidTider</t>
  </si>
  <si>
    <t>INT013127</t>
  </si>
  <si>
    <t>Tidbokningsöversikt Lediga tider till Studiesyfte</t>
  </si>
  <si>
    <t>INT013128</t>
  </si>
  <si>
    <t>Tidbokningsöversikt Lediga tider till Vaccinationstider</t>
  </si>
  <si>
    <t>INT013129</t>
  </si>
  <si>
    <t>Tidbokningsöversikt Lediga tider till VGRBI</t>
  </si>
  <si>
    <t>INT01313</t>
  </si>
  <si>
    <t>Fleas s-fleas</t>
  </si>
  <si>
    <t>API-Gateway:142660 - s-fleas []</t>
  </si>
  <si>
    <t>INT01314</t>
  </si>
  <si>
    <t>FVMEE s-fvmee</t>
  </si>
  <si>
    <t>API-Gateway:1490072 - s-fvmee []</t>
  </si>
  <si>
    <t>INT01315</t>
  </si>
  <si>
    <t>Kiv s-kiv</t>
  </si>
  <si>
    <t>API-Gateway:31327 - s-kiv []</t>
  </si>
  <si>
    <t>INT01316</t>
  </si>
  <si>
    <t>KiV Units till Medlo</t>
  </si>
  <si>
    <t>API-Gateway:201224 - s-kiv-file []
API-Gateway:201225 - e-medlo []</t>
  </si>
  <si>
    <t>INT01317</t>
  </si>
  <si>
    <t>Barium Assignmentrequest till Medlo</t>
  </si>
  <si>
    <t>API-Gateway:201222 - e-barium []
API-Gateway:201223 - s-medlo []</t>
  </si>
  <si>
    <t>INT01318</t>
  </si>
  <si>
    <t>Plexus s-plexus-infrastructure</t>
  </si>
  <si>
    <t>API-Gateway:1270409 - s-plexus-infrastructure []</t>
  </si>
  <si>
    <t>INT01319</t>
  </si>
  <si>
    <t>Plexus s-plexus-outage</t>
  </si>
  <si>
    <t>API-Gateway:1206527 - s-plexus-outage []</t>
  </si>
  <si>
    <t>INT01320</t>
  </si>
  <si>
    <t>KIV roles till ROSP</t>
  </si>
  <si>
    <t>ASM:1782 - KIV roller till ROSP []</t>
  </si>
  <si>
    <t>INT01321</t>
  </si>
  <si>
    <t>skype-meeting s-skype-meeting</t>
  </si>
  <si>
    <t>INT01322</t>
  </si>
  <si>
    <t>Integrationskatalogen (WSO2) Integrationsdokumentation till Integrationskatalogen (PowerBI)</t>
  </si>
  <si>
    <t>INT01323</t>
  </si>
  <si>
    <t>Elvis Kallelsebrev till Add Meassage Gateway (AMG)</t>
  </si>
  <si>
    <t>ASMOnRamp:SchLK-1271 - Schemaläggningskomponenten-FileOnramp_v100 AMK:1750_8 []
ASMOnRamp:SchLK-1270 - Schemaläggningskomponenten-FileOnramp_v100 AMK:1750_7 []
ASMOnRamp:SchLK-1269 - Schemaläggningskomponenten-FileOnramp_v100 AMK:1750_6 []
ASMOnRamp:SchLK-1268 - Schemaläggningskomponenten-FileOnramp_v100 AMK:1750_5 []
ASMOnRamp:SchLK-1266 - Schemaläggningskomponenten-FileOnramp_v100 AMK:1750_3 []
ASMOnRamp:SchLK-1265 - Schemaläggningskomponenten-FileOnramp_v100 AMK:1750_2 []
ASMOnRamp:SchLK-1264 - Schemaläggningskomponenten-FileOnramp_v100 AMK:1750_1 []
ASM:1750 - Elvis kallelsebrev till AMG []
ASMOnRamp:SchLK-1267 - Schemaläggningskomponenten-FileOnramp_v100 AMK:1750_4 []</t>
  </si>
  <si>
    <t>INT01324</t>
  </si>
  <si>
    <t>Plexus Debiteringsunderlag till Raindance (proxy-raindance)</t>
  </si>
  <si>
    <t>&gt;&gt; Se INT01364 och INT01365
API-Gateway:1689532 - proxy-raindance []
ASM:1774 - Debiteringsunderlag Plexus till Raindance Accounting [SNDebiteringsunderlagJsonToRaindanceAccounting]
ASM:1775 - Debiteringsunderlag Plexus till Raindance Invoice [SNDebiteringsunderlagJsonToRaindanceInvoice]</t>
  </si>
  <si>
    <t>INT01325</t>
  </si>
  <si>
    <t>ROSP proxy-vgrrosp1 (Internal)</t>
  </si>
  <si>
    <t>API-Gateway:1677441 - proxy-vgrrosp []</t>
  </si>
  <si>
    <t>INT01326</t>
  </si>
  <si>
    <t>ROSP proxy-vgrrosp2</t>
  </si>
  <si>
    <t>API-Gateway:1689418 - proxy-vgrrosp []</t>
  </si>
  <si>
    <t>INT01327</t>
  </si>
  <si>
    <t>Fakturamottagare p-billing</t>
  </si>
  <si>
    <t>API-Gateway:581088 - e-billing-inexchange []
API-Gateway:581058 - p-billing []</t>
  </si>
  <si>
    <t>INT01328</t>
  </si>
  <si>
    <t>Okänd p-billing-information</t>
  </si>
  <si>
    <t>API-Gateway:1411638 - p-billing-information []</t>
  </si>
  <si>
    <t>INT01329</t>
  </si>
  <si>
    <t>Okänd p-healthcare-provider-booking</t>
  </si>
  <si>
    <t>INT01330</t>
  </si>
  <si>
    <t>Okänd p-incident</t>
  </si>
  <si>
    <t>API-Gateway:48547 - p-incident []
API-Gateway:48548 - e-plexus []</t>
  </si>
  <si>
    <t>INT01331</t>
  </si>
  <si>
    <t>VEP Kundfakturaspec till Raindance</t>
  </si>
  <si>
    <t>API-Gateway:1617472 - p-invoice []
ASM:1645 - VEP till EK Raindance []</t>
  </si>
  <si>
    <t>INT013311</t>
  </si>
  <si>
    <t>Boka Fordon Kundfakturaspec till Raindance</t>
  </si>
  <si>
    <t>INT013312</t>
  </si>
  <si>
    <t>Ivard Kundfakturaspec till Raindance</t>
  </si>
  <si>
    <t xml:space="preserve">API-Gateway:1617472 - p-invoice [] --&gt; Inget avtal i AMK, troligen ersatt av andra avtal för filöverföring via AMQ in, SFTP ut. Dvs Ivard använder ej anrop mot p-invoice. </t>
  </si>
  <si>
    <t>INT01332</t>
  </si>
  <si>
    <t>Ekonomiservice Referenslista till Bilbokning</t>
  </si>
  <si>
    <t>ASM:1751 - Referenslista till 2MA (Boka fordon) []
ASMOnRamp:SchLK-1122 - Schemaläggningskomponenten-FileOnramp_v100 AMK:1751 []</t>
  </si>
  <si>
    <t>INT01333</t>
  </si>
  <si>
    <t>Okänd p-meeting</t>
  </si>
  <si>
    <t>API-Gateway:199031 - Process API for meetings []</t>
  </si>
  <si>
    <t>INT01334</t>
  </si>
  <si>
    <t>KIV Organisationsenheter till Komet</t>
  </si>
  <si>
    <t>ASM:1837 - KIV Enheter till Komet [KivUnitsToKometCsv]</t>
  </si>
  <si>
    <t>INT01335</t>
  </si>
  <si>
    <t>KIV Personer med anställningar till Komet</t>
  </si>
  <si>
    <t>ASM:1838 - KIV Personer med anställningar till Komet [KivPersonsWithEmploymentsToKometCsv]</t>
  </si>
  <si>
    <t>INT01336</t>
  </si>
  <si>
    <t>CC-Bridge Telefonköstatistik till GRAL</t>
  </si>
  <si>
    <t>ASM:1895 - Telefonköstatistik Folktandvården till GRAL []</t>
  </si>
  <si>
    <t>INT01337</t>
  </si>
  <si>
    <t>Barium e-barium</t>
  </si>
  <si>
    <t>API-Gateway:201222 - e-barium []</t>
  </si>
  <si>
    <t>INT01338</t>
  </si>
  <si>
    <t>DANS Digitala ansökningar till Public360</t>
  </si>
  <si>
    <t>API-Gateway:2000766 - public360-oauth2 []</t>
  </si>
  <si>
    <t>INT01339</t>
  </si>
  <si>
    <t>Bilbokning e-bokabil</t>
  </si>
  <si>
    <t>API-Gateway:143358 - e-bokabil []</t>
  </si>
  <si>
    <t>INT01340</t>
  </si>
  <si>
    <t>GRAL Väntetider till SKR</t>
  </si>
  <si>
    <t>INT01341</t>
  </si>
  <si>
    <t>Fleas e-fleas</t>
  </si>
  <si>
    <t>API-Gateway:142662 - e-fleas []</t>
  </si>
  <si>
    <t>INT01342</t>
  </si>
  <si>
    <t>Elvis Väntetider Specialistvård till SKR</t>
  </si>
  <si>
    <t>INT01343</t>
  </si>
  <si>
    <t>Orbit Väntetider Specialistvård till SKR</t>
  </si>
  <si>
    <t>INT01344</t>
  </si>
  <si>
    <t>Auditbase Väntetider Specialistvård till SKR</t>
  </si>
  <si>
    <t>INT01346</t>
  </si>
  <si>
    <t>Okänd mitt-vaccin</t>
  </si>
  <si>
    <t>INT01347</t>
  </si>
  <si>
    <t>VGR Chatbot</t>
  </si>
  <si>
    <t>INT01348</t>
  </si>
  <si>
    <t>ROSP Remiss till Biobank Väst</t>
  </si>
  <si>
    <t>ASM:1757 - ROSP remiss till BioBank []
ASMOnRamp:SchLK-1272 - Schemaläggningskomponenten-FileOnramp_v100 AMK:1757 []</t>
  </si>
  <si>
    <t>INT01349</t>
  </si>
  <si>
    <t>Biobank Väst Svar till ROSP</t>
  </si>
  <si>
    <t>ASM:1758 - BioBank svar till ROSP []</t>
  </si>
  <si>
    <t>INT01350</t>
  </si>
  <si>
    <t>ROSP Svarskvittens till Biobank Väst</t>
  </si>
  <si>
    <t>ASM:1759 - ROSP Kvittens svar till BioBank []
ASMOnRamp:SchLK-1273 - Schemaläggningskomponenten-FileOnramp_v100 AMK:1759 []</t>
  </si>
  <si>
    <t>INT01351</t>
  </si>
  <si>
    <t>ROSP Remiss till MikroLIS (SU Mikro)</t>
  </si>
  <si>
    <t>ASM:1760 - ROSP remiss till MikroLIS []
ASMOnRamp:SchLK-1275 - Schemaläggningskomponenten-FileOnramp_v100 AMK:1760 []</t>
  </si>
  <si>
    <t>INT01352</t>
  </si>
  <si>
    <t>MikroLIS (SU Mikro) remisskvittens till ROSP</t>
  </si>
  <si>
    <t>ASMOnRamp:SchLK-1276 - Schemaläggningskomponenten-FileOnramp_v100 AMK:1761 []
ASM:1761 - MikroLIS Kvittens remiss till ROSP []</t>
  </si>
  <si>
    <t>INT01353</t>
  </si>
  <si>
    <t>MikroLIS (SU Mikro) Remissvar till ROSP</t>
  </si>
  <si>
    <t>ASMOnRamp:SchLK-1276 - Schemaläggningskomponenten-FileOnramp_v100 AMK:1761 []</t>
  </si>
  <si>
    <t>INT01354</t>
  </si>
  <si>
    <t>ROSP Svarskvittens till MikroLIS (SU Mikro)</t>
  </si>
  <si>
    <t>ASM:1763 - ROSP Kvittens svar till MikroLIS []
ASMOnRamp:SchLK-1278 - Schemaläggningskomponenten-FileOnramp_v100 AMK:1763 []</t>
  </si>
  <si>
    <t>INT01355</t>
  </si>
  <si>
    <t>KiV enheter till ROSP</t>
  </si>
  <si>
    <t>ASM:1764 - KIV enheter till ROSP []</t>
  </si>
  <si>
    <t>INT01356</t>
  </si>
  <si>
    <t>KiV PersonerMedAnställningar till LabPortalen</t>
  </si>
  <si>
    <t>ASM:1765 - KIV personerMedAnställningar till ROSP []</t>
  </si>
  <si>
    <t>INT01357</t>
  </si>
  <si>
    <t>KiV Commissions till ROSP</t>
  </si>
  <si>
    <t>ASM:1766 - KIV commissions till ROSP []</t>
  </si>
  <si>
    <t>INT01358</t>
  </si>
  <si>
    <t>Journalia KU eBrev Varandoseringar till Eyedoc</t>
  </si>
  <si>
    <t>INT01359</t>
  </si>
  <si>
    <t>Journalia NÄL eBrev Varandoseringar till Eyedoc</t>
  </si>
  <si>
    <t>INT01360</t>
  </si>
  <si>
    <t>Journalia SÄS (Alingsås) eBrev Varandoseringar till Eyedoc</t>
  </si>
  <si>
    <t>INT01361</t>
  </si>
  <si>
    <t>Journalia SÄS (Borås) eBrev Varandoseringar till Eyedoc</t>
  </si>
  <si>
    <t>INT01362</t>
  </si>
  <si>
    <t>Journalia SKAS eBrev Varandoseringar till Eyedoc</t>
  </si>
  <si>
    <t>INT01363</t>
  </si>
  <si>
    <t>Journalia SU eBrev Varandoseringar till Eyedoc</t>
  </si>
  <si>
    <t>INT01364</t>
  </si>
  <si>
    <t>Plexus Debiteringsunderlag Accounting till Raindance</t>
  </si>
  <si>
    <t>Anypoint:1689532 - proxy-raindance
ASM:1774 - Debiteringsunderlag Plexus till Raindance Accounting [OverrideMonitoringProperties,SNDebiteringsunderlagJsonToRaindanceAccounting] </t>
  </si>
  <si>
    <t>INT01365</t>
  </si>
  <si>
    <t>Plexus Debiteringsunderlag Invoice till Raindance</t>
  </si>
  <si>
    <t>Anypoint:1689532 - proxy-raindance
ASM:1775 - Debiteringsunderlag Plexus till Raindance Invoice [SNDebiteringsunderlagJsonToRaindanceInvoice,OverrideMonitoringProperties]</t>
  </si>
  <si>
    <t>INT01366</t>
  </si>
  <si>
    <t>T4 Skapa filer till Värmlands Läns Landsting</t>
  </si>
  <si>
    <t>ASM:1776 - FTV Skapa filer till VLL - Värmlands Läns Landsting []
ASMOnRamp:SchLK-1381 - Schemaläggningskomponenten-FileOnramp_v100 AMK:1776 []</t>
  </si>
  <si>
    <t>INT01367</t>
  </si>
  <si>
    <t>Journal3 test-remisser till RTjP</t>
  </si>
  <si>
    <t>ASM:448 - Profdoclink Testsystem remiss till Rtjp - Test [ProfdocRtgRem2KunradMedReq]</t>
  </si>
  <si>
    <t>INT01368</t>
  </si>
  <si>
    <t>Inera PU-tjänst Personuppgifter till Prosang</t>
  </si>
  <si>
    <t>INT01369</t>
  </si>
  <si>
    <t>Inera Detaljerad VGR statistik till Denodo</t>
  </si>
  <si>
    <t>ASM:1785 - Detaljerad VGR-statistik över nyttjandet av Ineras tjänster [OverrideMonitoringProperties]</t>
  </si>
  <si>
    <t>INT01370</t>
  </si>
  <si>
    <t>Inera Pseudonymiserad VGR statistik till Denodo</t>
  </si>
  <si>
    <t>ASM:1786 - Pseudonymiserad VGR-statistik över nyttjandet av Ineras tjänster [OverrideMonitoringProperties]</t>
  </si>
  <si>
    <t>INT01371</t>
  </si>
  <si>
    <t>Plexus s-plexus</t>
  </si>
  <si>
    <t>API-Gateway:142664 - s-plexus []
API-Gateway:142718 - e-rollit []
API-Gateway:195643 - e-medusa []
API-Gateway:664455 - e-itsm-attachment []</t>
  </si>
  <si>
    <t>INT013721</t>
  </si>
  <si>
    <t>Zendesk p-itsm-incident</t>
  </si>
  <si>
    <t>API-Gateway:664402 - p-itsm-incident []
API-Gateway:664539 - e-itsm-incident []</t>
  </si>
  <si>
    <t>INT013722</t>
  </si>
  <si>
    <t>Plexus p-itsm-incident</t>
  </si>
  <si>
    <t>INT01373</t>
  </si>
  <si>
    <t>AsynjaVisph Remiss (SkaS Osteoporosmottagning) till Sectra</t>
  </si>
  <si>
    <t>ASM:1827 - NH Remiss till SkaS Osteoporosmottagning [SectraMedreqToSectraMedreqIdTranslation,OverrideMonitoringProperties]</t>
  </si>
  <si>
    <t>INT01374</t>
  </si>
  <si>
    <t>Sectra Kvittens (SkaS Osteoporosmottagning) till AsynjaVisph</t>
  </si>
  <si>
    <t>ASM:1828 - SKAS Osteoporosmottagning kvittens till NH [SectraReqRecToSectraReqrecParamIdTranslation]</t>
  </si>
  <si>
    <t>INT01375</t>
  </si>
  <si>
    <t>Sectra Svar (SKAS Osteoporosmottagning) till AsynjaVisph</t>
  </si>
  <si>
    <t>ASM:1829 - SKAS Osteoporosmottagning svar till NH [OverrideMonitoringProperties,SectraHeaderToSectraHeaderParamIdTranslation]</t>
  </si>
  <si>
    <t>INT01376</t>
  </si>
  <si>
    <t>AsynjaVisph Kvittens (SkaS Skövde Osteoporosmottagning) till Sectra</t>
  </si>
  <si>
    <t>ASM:1830 - NH kvittens till SkaS Osteoporosmottagning [AsynjaSectraRptrecToUnilabsSectraRptrecIdTranslation]</t>
  </si>
  <si>
    <t>INT01377</t>
  </si>
  <si>
    <t>AmbuLink till AmbuReg</t>
  </si>
  <si>
    <t>INT01378</t>
  </si>
  <si>
    <t>Befreg Person- och besöksinformation till Agfa RIS (SU)</t>
  </si>
  <si>
    <t>Custom-Mule:befreg-adapter_LookupResidentForPatientProfile - Custom-Mule befreg-adapter_LookupResidentForPatientProfile webservice [befreg-adapter]
Custom-Mule:pdvq_QueryPatientVisit - Custom-Mule pdvq_QueryPatientVisit hl7 request-reply [pdvq]
Custom-Mule:population_QueryPatientVisit - Custom-Mule population_QueryPatientVisit hl7 request-reply [population]
Custom-Mule:visitmgmt_GetOngoingVisitForPatient - Custom-Mule visitmgmt_GetOngoingVisitForPatient  [visitmgmt]
HL7 BoV:9:RTjP - HL7:QBP:ZV1 till RTjP []</t>
  </si>
  <si>
    <t>INT01379</t>
  </si>
  <si>
    <t>IBC Radiologi och klinisk fysiologi barn - ÖS Process General Order Message (ORM:O01)</t>
  </si>
  <si>
    <t>INT01380</t>
  </si>
  <si>
    <t>Vårdvalen Telefontider till SKR</t>
  </si>
  <si>
    <t>telefontidervårdvalen, vårdcentral  &amp; SKR</t>
  </si>
  <si>
    <t xml:space="preserve">Integrationsdesign_Ny </t>
  </si>
  <si>
    <t>integrationen har ändrats och går via "p-vantetider" istället för p-vardval, p-skr som går sedan till s-skr</t>
  </si>
  <si>
    <t>INT01381</t>
  </si>
  <si>
    <t>Mätvärdesappen Process Patient Admit/Visit (ADT:A01)</t>
  </si>
  <si>
    <t>INT01382</t>
  </si>
  <si>
    <t>Mätvärdesappen Process Patient Transfer (ADT:A02)</t>
  </si>
  <si>
    <t>INT01383</t>
  </si>
  <si>
    <t>Mätvärdesappen Process Patient Discharge (ADT:A03)</t>
  </si>
  <si>
    <t>INT01384</t>
  </si>
  <si>
    <t>Mätvärdesappen Process Patient Registration (ADT:A04)</t>
  </si>
  <si>
    <t>INT01385</t>
  </si>
  <si>
    <t>Mätvärdesappen Process Outpatient To Inpatient (ADT:A06)</t>
  </si>
  <si>
    <t>INT01386</t>
  </si>
  <si>
    <t>Mätvärdesappen Process Inpatient To Outpatient (ADT:A07)</t>
  </si>
  <si>
    <t>INT01387</t>
  </si>
  <si>
    <t>Mätvärdesappen Process Patient Information Update (ADT:A08)</t>
  </si>
  <si>
    <t>INT01388</t>
  </si>
  <si>
    <t>Mätvärdesappen Process Cancel Patient Admit (ADT:A11)</t>
  </si>
  <si>
    <t>INT01389</t>
  </si>
  <si>
    <t>Mätvärdesappen Process Cancel Patient Transfer (ADT:A12)</t>
  </si>
  <si>
    <t>INT01390</t>
  </si>
  <si>
    <t>Mätvärdesappen Process Cancel Patient Discharge (ADT:A13)</t>
  </si>
  <si>
    <t>INT01391</t>
  </si>
  <si>
    <t>Mätvärdesappen Process Leave Of Absence Out (ADT:A21)</t>
  </si>
  <si>
    <t>INT01392</t>
  </si>
  <si>
    <t>Mätvärdesappen Process Update Person Information (ADT:A31)</t>
  </si>
  <si>
    <t>INT01393</t>
  </si>
  <si>
    <t>Mätvärdesappen Process Merge Patient (ADT:A40)</t>
  </si>
  <si>
    <t>INT01394</t>
  </si>
  <si>
    <t>Mätvärdesappen Process Unsolicited Observation (ORU:R01)</t>
  </si>
  <si>
    <t>INT01395</t>
  </si>
  <si>
    <t>Millennium Process Unsolicited Observation (ORU:R01)</t>
  </si>
  <si>
    <t>INT01396</t>
  </si>
  <si>
    <t>1177 Egen Provhantering OrderToPrint Parajett</t>
  </si>
  <si>
    <t>INT01397</t>
  </si>
  <si>
    <t>Parajett PrintedOrder 1177 Egen Provhantering</t>
  </si>
  <si>
    <t>INT013981</t>
  </si>
  <si>
    <t>Millennium Patientändring till slutenvård till Bifrost</t>
  </si>
  <si>
    <t>HL7 BoV:10 Millennium - HL7:ADT:A06 till EventPublisher []
ASM:2000 - Millennium patientändring till slutenvård till prenumeranter []
ASM:2001 - Millennium patientändring till slutenvård till Bifrost []</t>
  </si>
  <si>
    <t>INT013982</t>
  </si>
  <si>
    <t>Millennium Patientändring till slutenvård till Heimdall</t>
  </si>
  <si>
    <t>HL7 BoV:10 Millennium - HL7:ADT:A06 till EventPublisher []
ASM:2000 - Millennium patientändring till slutenvård till prenumeranter []
ASM:2002 - Millennium patientändring till slutenvård till Heimdall []</t>
  </si>
  <si>
    <t>INT013991</t>
  </si>
  <si>
    <t>Millennium Avslutat konto patient till VEP</t>
  </si>
  <si>
    <t>HL7 BoV:19 Millennium - HL7:BAR:P06 till EventPublisher []
ASM:2019 - Millennium avslutat konto patient till prenumeranter []
ASM:2025 - Millennium avslutat konto patient till VEP [MillenniumHL7ToEncounterEvent, XpathFilter, XpathFilter]</t>
  </si>
  <si>
    <t>INT013992</t>
  </si>
  <si>
    <t>Millennium Avslutat konto patient till Vårdvalen</t>
  </si>
  <si>
    <t>HL7 BoV:19 Millennium - HL7:BAR:P06 till EventPublisher []
ASM:2019 - Millennium avslutat konto patient till prenumeranter []
ASM:2032 - Millennium avslutat konto patient till Vårdvalen [MillenniumHL7ToEncounterEvent, XpathFilter, XpathFilter, XpathFilter]</t>
  </si>
  <si>
    <t>INT01400</t>
  </si>
  <si>
    <t>BFR Bekräftelse på remiss till TMC RIS</t>
  </si>
  <si>
    <t>INT01401</t>
  </si>
  <si>
    <t>BFR Bekräftelse på rapport till TMC RIS</t>
  </si>
  <si>
    <t>INT014021</t>
  </si>
  <si>
    <t>AsynjaVisph Admit/Visit Notification (ADT:A01) till Imatis</t>
  </si>
  <si>
    <t>HL7 BoV:15:Imatis - HL7:ADT:A01 till Imatis []</t>
  </si>
  <si>
    <t>INT014022</t>
  </si>
  <si>
    <t>Elvis Admit/Visit Notification (ADT:A01) till Imatis</t>
  </si>
  <si>
    <t>INT014023</t>
  </si>
  <si>
    <t>Elvis (SU) Admit/Visit Notification (ADT:A01) till Imatis</t>
  </si>
  <si>
    <t>INT01403</t>
  </si>
  <si>
    <t>Imatis Register a Patient (ADT:A04) till AsynjaVisph</t>
  </si>
  <si>
    <t>HL7 BoV:16:AsynjaVisph CGMX - HL7:ADT:A04 till AsynjaVisph CGMX []</t>
  </si>
  <si>
    <t>INT01404</t>
  </si>
  <si>
    <t>Imatis Register a Patient (ADT:A04) till Auditbase</t>
  </si>
  <si>
    <t>HL7 BoV:16:Auditbase - HL7:ADT:A04 till Auditbase []</t>
  </si>
  <si>
    <t>INT01405</t>
  </si>
  <si>
    <t>Sectra RIS Register a Patient (ADT:A04) till BFR</t>
  </si>
  <si>
    <t>HL7 BoV:16:Bild- och Funktionsregistrets (BFR) integrationsserver (integration.bfr.vgregion.se) - HL7:ADT:A04 till Bild- och Funktionsregistrets (BFR) integrationsserver (integration.bfr.vgregion.se) []
Custom-Mule:sectra-ris-ackfiltering-AckFilterProxyADTA04 - Custom-Mule sectra-ris-ackfiltering-AckFilterProxyADTA04 hl7 request-reply [sectra-ris-ackfiltering]</t>
  </si>
  <si>
    <t>INT01406</t>
  </si>
  <si>
    <t>Imatis Register a Patient (ADT:A04) till Elvis</t>
  </si>
  <si>
    <t>HL7 BoV:16:Elvis - HL7:ADT:A04 till Elvis []</t>
  </si>
  <si>
    <t>INT01407</t>
  </si>
  <si>
    <t>Imatis Register a Patient (ADT:A04) till Elvis (SU)</t>
  </si>
  <si>
    <t>HL7 BoV:16:Elvis SU - HL7:ADT:A04 till Elvis SU []</t>
  </si>
  <si>
    <t>INT01408</t>
  </si>
  <si>
    <t>Agfa RIS Update Patient Information (ADT:A08) till BFR</t>
  </si>
  <si>
    <t>HL7 BoV:5:AGFA RIS Aleris (Ansluten via IPSec-tunnel) - HL7:ADT:A08 till AGFA RIS Aleris (Ansluten via IPSec-tunnel) []</t>
  </si>
  <si>
    <t>INT01409</t>
  </si>
  <si>
    <t>Sectra RIS Update Patient Information (ADT:A08) till BFR</t>
  </si>
  <si>
    <t>Custom-Mule:sectra-ris-ackfiltering-AckFilterProxyADTA08 - Custom-Mule sectra-ris-ackfiltering-AckFilterProxyADTA08 hl7 request-reply [sectra-ris-ackfiltering]
HL7 BoV:5:Bild- och Funktionsregistrets (BFR) integrationsserver (integration.bfr.vgregion.se) - HL7:ADT:A08 till Bild- och Funktionsregistrets (BFR) integrationsserver (integration.bfr.vgregion.se) []</t>
  </si>
  <si>
    <t>INT01410</t>
  </si>
  <si>
    <t>Sectra RIS (Unilabs) Update Patient Information (ADT:A08) till BFR</t>
  </si>
  <si>
    <t>HL7 BoV:5:Unilabs Sectra RIS (HL7-SectraRIS-se.corp.unilabs.com) - HL7:ADT:A08 till Unilabs Sectra RIS (HL7-SectraRIS-se.corp.unilabs.com) []</t>
  </si>
  <si>
    <t>INT01411</t>
  </si>
  <si>
    <t>Agfa RIS (Aleris) Merge patient (ADT:A40) till BFR</t>
  </si>
  <si>
    <t>HL7 BoV:4:AGFA RIS Aleris (Ansluten via IPSec-tunnel) - HL7:ADT:A40 till AGFA RIS Aleris (Ansluten via IPSec-tunnel) []</t>
  </si>
  <si>
    <t>INT01412</t>
  </si>
  <si>
    <t>Sectra RIS Merge patient (ADT:A40) till BFR</t>
  </si>
  <si>
    <t>Custom-Mule:sectra-ris-ackfiltering-AckFilterProxyADTA40 - Custom-Mule sectra-ris-ackfiltering-AckFilterProxyADTA40 hl7 request-reply [sectra-ris-ackfiltering]
HL7 BoV:4:Bild- och Funktionsregistrets (BFR) integrationsserver (integration.bfr.vgregion.se) - HL7:ADT:A40 till Bild- och Funktionsregistrets (BFR) integrationsserver (integration.bfr.vgregion.se) []</t>
  </si>
  <si>
    <t>INT01413</t>
  </si>
  <si>
    <t>Sectra RIS (Unilabs) Merge Patient (ADT:A40) till BFR</t>
  </si>
  <si>
    <t>HL7 BoV:4:Unilabs Sectra RIS (HL7-SectraRIS-se.corp.unilabs.com) - HL7:ADT:A40 till Unilabs Sectra RIS (HL7-SectraRIS-se.corp.unilabs.com) []</t>
  </si>
  <si>
    <t>INT01414</t>
  </si>
  <si>
    <t>RHKS Cytologiremiss (OML:O21) till Athena (Unilabs)</t>
  </si>
  <si>
    <t>HL7 BoV:22:Unilabs Athena - HL7:OML:O21 till Unilabs Athena []</t>
  </si>
  <si>
    <t>INT01415</t>
  </si>
  <si>
    <t xml:space="preserve">BFR General Order Message (ORM:O01) till Agfa RIS (Aleris) </t>
  </si>
  <si>
    <t>HL7 BoV:2:AGFA RIS Aleris (Ansluten via IPSec-tunnel) - Outbound - HL7:ORM:O01 till AGFA RIS Aleris (Ansluten via IPSec-tunnel) - Outbound []</t>
  </si>
  <si>
    <t>INT01416</t>
  </si>
  <si>
    <t>BFR General Order Message (ORM:O01) till Agfa RIS (SU)</t>
  </si>
  <si>
    <t>HL7 BoV:2:AGFA RIS SU (vgbfmconnect.vgregion.se) - HL7:ORM:O01 till AGFA RIS SU (vgbfmconnect.vgregion.se) []</t>
  </si>
  <si>
    <t>INT01417</t>
  </si>
  <si>
    <t>BFR General Order Message (ORM:O01) till (Aleris)</t>
  </si>
  <si>
    <t>HL7 BoV:2:Aleris - HL7:ORM:O01 till Aleris []</t>
  </si>
  <si>
    <t>INT01418</t>
  </si>
  <si>
    <t>Sectra RIS General Order Message (ORM:O01) till BFR</t>
  </si>
  <si>
    <t>Custom-Mule:sectra-ris-ackfiltering-AckFilterProxyORMO01 - Custom-Mule sectra-ris-ackfiltering-AckFilterProxyORMO01 hl7 request-reply [sectra-ris-ackfiltering]
HL7 BoV:2:Bild- och Funktionsregistrets (BFR) integrationsserver (integration.bfr.vgregion.se) - HL7:ORM:O01 till Bild- och Funktionsregistrets (BFR) integrationsserver (integration.bfr.vgregion.se) []</t>
  </si>
  <si>
    <t>INT01419</t>
  </si>
  <si>
    <t>BFR General Order Message (ORM:O01) till DDA RIS</t>
  </si>
  <si>
    <t>HL7 BoV:2:DDARIS - Direct Diagnostic Alliance RIS (Ansluten via IPSec-tunnel) - HL7:ORM:O01 till DDARIS - Direct Diagnostic Alliance RIS (Ansluten via IPSec-tunnel) []</t>
  </si>
  <si>
    <t>INT01420</t>
  </si>
  <si>
    <t>Remiss ORM:O01 (flera avsändare, flera mottagare)</t>
  </si>
  <si>
    <t>HL7 BoV:2:RTjP - HL7:ORM:O01 till RTjP []</t>
  </si>
  <si>
    <t>INT01421</t>
  </si>
  <si>
    <t>BFR General Order Message (ORM:O01) till Sectra RIS</t>
  </si>
  <si>
    <t>HL7 BoV:2:Sectra RIS HL7-server (sectraie.vgregion.se) - HL7:ORM:O01 till Sectra RIS HL7-server (sectraie.vgregion.se) []</t>
  </si>
  <si>
    <t>INT01422</t>
  </si>
  <si>
    <t xml:space="preserve">BFR General Order Message (ORM:O01) till TMC RIS </t>
  </si>
  <si>
    <t>INT01423</t>
  </si>
  <si>
    <t>Sectra RIS (Unilabs) General Order Message (ORM:O01) till BFR</t>
  </si>
  <si>
    <t>HL7 BoV:2:Unilabs Sectra RIS (HL7-SectraRIS-se.corp.unilabs.com) - HL7:ORM:O01 till Unilabs Sectra RIS (HL7-SectraRIS-se.corp.unilabs.com) []</t>
  </si>
  <si>
    <t>INT01424</t>
  </si>
  <si>
    <t>BFR Unsolicited Observation (ORU:R01) till Agfa RIS (Aleris)</t>
  </si>
  <si>
    <t>HL7 BoV:3:AGFA RIS Aleris (Ansluten via IPSec-tunnel) - Outbound - HL7:ORU:R01 till AGFA RIS Aleris (Ansluten via IPSec-tunnel) - Outbound []</t>
  </si>
  <si>
    <t>INT01425</t>
  </si>
  <si>
    <t>BFR Unsolicited Observation (ORU:R01) till Agfa RIS (SU)</t>
  </si>
  <si>
    <t>HL7 BoV:3:AGFA RIS SU (vgbfmconnect.vgregion.se) - HL7:ORU:R01 till AGFA RIS SU (vgbfmconnect.vgregion.se) []</t>
  </si>
  <si>
    <t>INT01426</t>
  </si>
  <si>
    <t xml:space="preserve">BFR Unsolicited Observation (ORU:R01) till (Aleris) </t>
  </si>
  <si>
    <t>HL7 BoV:3:Aleris - HL7:ORU:R01 till Aleris []</t>
  </si>
  <si>
    <t>INT01427</t>
  </si>
  <si>
    <t>Sectra Unsolicited Observation (ORU:R01) till BFR</t>
  </si>
  <si>
    <t>Custom-Mule:sectra-ris-ackfiltering-AckFilterProxyORUR01 - Custom-Mule sectra-ris-ackfiltering-AckFilterProxyORUR01 hl7 request-reply [sectra-ris-ackfiltering]
HL7 BoV:3:Bild- och Funktionsregistrets (BFR) integrationsserver (integration.bfr.vgregion.se) - HL7:ORU:R01 till Bild- och Funktionsregistrets (BFR) integrationsserver (integration.bfr.vgregion.se) []</t>
  </si>
  <si>
    <t>INT01428</t>
  </si>
  <si>
    <t>BFR Unsolicited Observation (ORU:R01) till DDA RIS</t>
  </si>
  <si>
    <t>HL7 BoV:3:DDARIS - Direct Diagnostic Alliance RIS (Ansluten via IPSec-tunnel) - HL7:ORU:R01 till DDARIS - Direct Diagnostic Alliance RIS (Ansluten via IPSec-tunnel) []</t>
  </si>
  <si>
    <t>INT01429</t>
  </si>
  <si>
    <t>Remiss-svar ORU:R01 (flera avsändare, flera mottagare)</t>
  </si>
  <si>
    <t>HL7 BoV:3:RTjP - HL7:ORU:R01 till RTjP []</t>
  </si>
  <si>
    <t>INT01430</t>
  </si>
  <si>
    <t>BFR Unsolicited Observation (ORU:R01) till Sectra RIS</t>
  </si>
  <si>
    <t>HL7 BoV:3:Sectra RIS HL7-server (sectraie.vgregion.se) - HL7:ORU:R01 till Sectra RIS HL7-server (sectraie.vgregion.se) []</t>
  </si>
  <si>
    <t>INT01431</t>
  </si>
  <si>
    <t>BFR Unsolicited Observation (ORU:R01) till TMC RIS</t>
  </si>
  <si>
    <t>INT01432</t>
  </si>
  <si>
    <t>BFR Unsolicited Observation (ORU:R01) till Sectra RIS (Unilabs)</t>
  </si>
  <si>
    <t>HL7 BoV:3:Unilabs Sectra RIS (HL7-SectraRIS-se.corp.unilabs.com) - HL7:ORU:R01 till Unilabs Sectra RIS (HL7-SectraRIS-se.corp.unilabs.com) []</t>
  </si>
  <si>
    <t>INT014331</t>
  </si>
  <si>
    <t>Personuppgiftstjänst Personuppgifter till Agfa RIS (SU)</t>
  </si>
  <si>
    <t>Custom-Mule:population_QueryPatient - Custom-Mule population_QueryPatient hl7 request-reply [population]
HL7 BoV:1:RTjP - HL7:QBP:Q22 till RTjP []</t>
  </si>
  <si>
    <t>INT014332</t>
  </si>
  <si>
    <t>Personuppgiftstjänst Personuppgifter till Auditbase</t>
  </si>
  <si>
    <t>INT01435</t>
  </si>
  <si>
    <t>AsynjaVisph Today's appointments by patient (QBP:Z01) till Imatis</t>
  </si>
  <si>
    <t>HL7 BoV:18:AsynjaVisph CGMX - HL7:QBP:Z01 till AsynjaVisph CGMX []</t>
  </si>
  <si>
    <t>INT01436</t>
  </si>
  <si>
    <t>Auditbase Today's appointments by patient (QBP:Z01) till Imatis</t>
  </si>
  <si>
    <t>HL7 BoV:18:Auditbase - HL7:QBP:Z01 till Auditbase []</t>
  </si>
  <si>
    <t>INT01437</t>
  </si>
  <si>
    <t>Elvis Today's appointments by patient (QBP:Z01) till Imatis</t>
  </si>
  <si>
    <t>HL7 BoV:18:Elvis - HL7:QBP:Z01 till Elvis []</t>
  </si>
  <si>
    <t>INT01438</t>
  </si>
  <si>
    <t>Elvis (SU) Today's appointments by patient (QBP:Z01) till Imatis</t>
  </si>
  <si>
    <t>HL7 BoV:18:Elvis SU - HL7:QBP:Z01 till Elvis SU []</t>
  </si>
  <si>
    <t>INT014391</t>
  </si>
  <si>
    <t>Elvis Today's appointments by patient till Imatis</t>
  </si>
  <si>
    <t>INT014392</t>
  </si>
  <si>
    <t>AsynjaVisph Today's appointments by patient till Imatis</t>
  </si>
  <si>
    <t>INT014393</t>
  </si>
  <si>
    <t>Auditbase Today's appointments by patient till Imatis</t>
  </si>
  <si>
    <t>INT01440</t>
  </si>
  <si>
    <t>AsynjaVisph  Appointments by date range (QBP:Z02) till Imatis</t>
  </si>
  <si>
    <t>HL7 BoV:19:AsynjaVisph CGMX - HL7:QBP:Z02 till AsynjaVisph CGMX []</t>
  </si>
  <si>
    <t>INT01441</t>
  </si>
  <si>
    <t>Auditbase Appointments by date range (QBP:Z02) till Imatis</t>
  </si>
  <si>
    <t>HL7 BoV:19:Auditbase - HL7:QBP:Z02 till Auditbase []</t>
  </si>
  <si>
    <t>INT01442</t>
  </si>
  <si>
    <t>Elvis Appointments by date range (QBP:Z02) till Imatis</t>
  </si>
  <si>
    <t>HL7 BoV:19:Elvis - HL7:QBP:Z02 till Elvis []</t>
  </si>
  <si>
    <t>INT01443</t>
  </si>
  <si>
    <t>Elvis (SU) Appointments by date range (QBP:Z02) till Imatis</t>
  </si>
  <si>
    <t>HL7 BoV:19:Elvis SU - HL7:QBP:Z02 till Elvis SU []</t>
  </si>
  <si>
    <t>INT014441</t>
  </si>
  <si>
    <t>Elvis Appointments by date range till Imatis</t>
  </si>
  <si>
    <t>INT014442</t>
  </si>
  <si>
    <t>AsynjaVisph Appointments by date range till Imatis</t>
  </si>
  <si>
    <t>INT014443</t>
  </si>
  <si>
    <t>Auditbase Appointments by date range till Imatis</t>
  </si>
  <si>
    <t>INT01445</t>
  </si>
  <si>
    <t>AsynjaVisph Appointment by Filler Appointment ID (QBP:Z03) till Imatis</t>
  </si>
  <si>
    <t>HL7 BoV:20:AsynjaVisph CGMX - HL7:QBP:Z03 till AsynjaVisph CGMX []</t>
  </si>
  <si>
    <t>INT01446</t>
  </si>
  <si>
    <t>Auditbase Appointment by Filler Appointment ID (QBP:Z03) till Imatis</t>
  </si>
  <si>
    <t>HL7 BoV:20:Auditbase - HL7:QBP:Z03 till Auditbase []</t>
  </si>
  <si>
    <t>INT014471</t>
  </si>
  <si>
    <t>Elvis Appointment by Filler Appointment ID till Imatis</t>
  </si>
  <si>
    <t>INT014472</t>
  </si>
  <si>
    <t>AsynjaVisph Appointment by Filler Appointment ID till Imatis</t>
  </si>
  <si>
    <t>INT014473</t>
  </si>
  <si>
    <t>Auditbase Appointment by Filler Appointment ID till Imatis</t>
  </si>
  <si>
    <t>INT01448</t>
  </si>
  <si>
    <t>KIV Chefer till Komet</t>
  </si>
  <si>
    <t>ASM:1839 - KIV Personer (managers) med anställningar till Komet [kivPersonsWithEmploymentsToKometManagersCsv]</t>
  </si>
  <si>
    <t>INT014491</t>
  </si>
  <si>
    <t>Personuppgiftstjänst Patientuppgifter till ViewPoint</t>
  </si>
  <si>
    <t>HL7 BoV:6:RTjP - HL7:QRY:A19 till RTjP []</t>
  </si>
  <si>
    <t>INT014492</t>
  </si>
  <si>
    <t>Personuppgiftstjänst Patientuppgifter till Philips IBE</t>
  </si>
  <si>
    <t>INT014493</t>
  </si>
  <si>
    <t>Personuppgiftstjänst Patientuppgifter till CHA</t>
  </si>
  <si>
    <t>https://samarbete-skyddad.vgregion.se/sites/sy-rs-integrationsdokumentation/projektdokument/ICCUPP-6435%20FVM%20-%20Regional%20upphandling%20av%20system%20f%C3%B6r%20AnIVA/Integrationer/INT01449%20-%20Fr%C3%A5ga-svar%20RTjP%20(population)%20Process%20Patient%20Query%20(QRY%20A19).vsdx?d=wa996e006f0b44902bf4e6ecf1b094927</t>
  </si>
  <si>
    <t>INT01450</t>
  </si>
  <si>
    <t>Aria Personuppgiftsuppdatering till Lokal Personuppgiftstjänst</t>
  </si>
  <si>
    <t>HL7 BoV:21:RTjP - HL7:QRY:Q01 till RTjP []</t>
  </si>
  <si>
    <t>INT014511</t>
  </si>
  <si>
    <t>Elvis New Appointment Booking (SIU:S12) till Imatis</t>
  </si>
  <si>
    <t>HL7 BoV:10:Imatis - HL7:SIU:S12 till Imatis []</t>
  </si>
  <si>
    <t>INT014512</t>
  </si>
  <si>
    <t>Elvis (SU) New Appointment Booking (SIU:S12) till Imatis</t>
  </si>
  <si>
    <t>INT014521</t>
  </si>
  <si>
    <t>Elvis Appointment Rescheduling (SIU:S13) till Imatis</t>
  </si>
  <si>
    <t>HL7 BoV:11:Imatis - HL7:SIU:S13 till Imatis []</t>
  </si>
  <si>
    <t>INT014522</t>
  </si>
  <si>
    <t>Elvis (SU) Appointment Rescheduling (SIU:S13) till Imatis</t>
  </si>
  <si>
    <t>INT014531</t>
  </si>
  <si>
    <t>Elvis Appointment Modification (SIU:S14) till Imatis</t>
  </si>
  <si>
    <t>HL7 BoV:12:Imatis - HL7:SIU:S14 till Imatis []</t>
  </si>
  <si>
    <t>INT014532</t>
  </si>
  <si>
    <t>Elvis (SU) Appointment Modification (SIU:S14) till Imatis</t>
  </si>
  <si>
    <t>INT014541</t>
  </si>
  <si>
    <t>Elvis Appointment Cancellation (SIU:S15) till Imatis</t>
  </si>
  <si>
    <t>HL7 BoV:13:Imatis - HL7:SIU:S15 till Imatis []</t>
  </si>
  <si>
    <t>INT014542</t>
  </si>
  <si>
    <t>Elvis (SU) Appointment Cancellation (SIU:S15) till Imatis</t>
  </si>
  <si>
    <t>INT014551</t>
  </si>
  <si>
    <t>Elvis Appointment Deletion (SIU:S17) till Imatis</t>
  </si>
  <si>
    <t>HL7 BoV:14:Imatis - HL7:SIU:S17 till Imatis []</t>
  </si>
  <si>
    <t>INT014552</t>
  </si>
  <si>
    <t>Elvis (SU) Appointment Deletion (SIU:S17) till Imatis</t>
  </si>
  <si>
    <t>INT01456</t>
  </si>
  <si>
    <t>Imatis Request Appointment Modification (SRM:S03) till AsynjaVisph</t>
  </si>
  <si>
    <t>HL7 BoV:17:AsynjaVisph CGMX - HL7:SRM:S03 till AsynjaVisph CGMX []</t>
  </si>
  <si>
    <t>INT01457</t>
  </si>
  <si>
    <t>Imatis Request Appointment Modification (SRM:S03) till Auditbase</t>
  </si>
  <si>
    <t>HL7 BoV:17:Auditbase - HL7:SRM:S03 till Auditbase []</t>
  </si>
  <si>
    <t>INT01458</t>
  </si>
  <si>
    <t>Imatis Request Appointment Modification (SRM:S03) till Elvis</t>
  </si>
  <si>
    <t>HL7 BoV:17:Elvis - HL7:SRM:S03 till Elvis []</t>
  </si>
  <si>
    <t>INT01459</t>
  </si>
  <si>
    <t>Imatis Request Appointment Modification (SRM:S03) till Elvis (SU)</t>
  </si>
  <si>
    <t>HL7 BoV:17:Elvis SU - HL7:SRM:S03 till Elvis SU []</t>
  </si>
  <si>
    <t>INT01460</t>
  </si>
  <si>
    <t>BaktLis ROKundRegWS till ROKundReg</t>
  </si>
  <si>
    <t>Envoy</t>
  </si>
  <si>
    <t>INT01461</t>
  </si>
  <si>
    <t>SACS-BDS ROKundRegWS till ROKundReg</t>
  </si>
  <si>
    <t>INT01462</t>
  </si>
  <si>
    <t>Adapt ROKundRegWS till ROKundReg</t>
  </si>
  <si>
    <t>INT01463</t>
  </si>
  <si>
    <t>SectraRIS ROKundRegWS till ROKundReg</t>
  </si>
  <si>
    <t>INT01464</t>
  </si>
  <si>
    <t>TimeCarePool EOIBokningsimport till Heroma</t>
  </si>
  <si>
    <t>INT01465</t>
  </si>
  <si>
    <t>TimeCarePool EOIOrganisationsexport till Heroma</t>
  </si>
  <si>
    <t>INT01466</t>
  </si>
  <si>
    <t>TimeCarePool EOIPerson till Heroma</t>
  </si>
  <si>
    <t>INT01467</t>
  </si>
  <si>
    <t>TimeCarePool EOILogin till Heroma</t>
  </si>
  <si>
    <t>INT01468</t>
  </si>
  <si>
    <t>Orbit-SAS SporRegistration till Spor</t>
  </si>
  <si>
    <t>INT01469</t>
  </si>
  <si>
    <t>Orbit-Skas SporRegistration till Spor</t>
  </si>
  <si>
    <t>INT01470</t>
  </si>
  <si>
    <t>ISS Order till Atea</t>
  </si>
  <si>
    <t>INT01471</t>
  </si>
  <si>
    <t>ISS Incident till Atea</t>
  </si>
  <si>
    <t>INT01472</t>
  </si>
  <si>
    <t>Orbit-NU SporRegistration till Spor</t>
  </si>
  <si>
    <t>INT01473</t>
  </si>
  <si>
    <t>INT01474</t>
  </si>
  <si>
    <t>Operett SporRegistration till Spor</t>
  </si>
  <si>
    <t>INT01475</t>
  </si>
  <si>
    <t>INT01476</t>
  </si>
  <si>
    <t>INT01477</t>
  </si>
  <si>
    <t>INT01478</t>
  </si>
  <si>
    <t>Elvis ROKundRegWS till ROKundReg</t>
  </si>
  <si>
    <t>INT01479</t>
  </si>
  <si>
    <t>Mequal CreateRegistration till Swedeheart</t>
  </si>
  <si>
    <t>INT01480</t>
  </si>
  <si>
    <t>Mequal UpdateRegistration till Swedeheart</t>
  </si>
  <si>
    <t>INT01481</t>
  </si>
  <si>
    <t>Klara VarselService till Elvis</t>
  </si>
  <si>
    <t>INT01482</t>
  </si>
  <si>
    <t>Elvis SVPLExtService till Klara</t>
  </si>
  <si>
    <t>INT01483</t>
  </si>
  <si>
    <t>WorklistCollector BesListaService till Elvis</t>
  </si>
  <si>
    <t>INT01484</t>
  </si>
  <si>
    <t>Gurusoft LandlordRestAPI till Landlord</t>
  </si>
  <si>
    <t>INT01486</t>
  </si>
  <si>
    <t>AgfaRisSU ROKundRegWS till ROKundReg</t>
  </si>
  <si>
    <t>INT01487</t>
  </si>
  <si>
    <t>PMI pdmessage:RtgRem till asm</t>
  </si>
  <si>
    <t>INT01488</t>
  </si>
  <si>
    <t>RHK login/logut till Västfolket</t>
  </si>
  <si>
    <t>INT01489</t>
  </si>
  <si>
    <t>RHK get*/search* till Västfolket</t>
  </si>
  <si>
    <t>INT01490</t>
  </si>
  <si>
    <t>Jeeves Jeeves:ORDRSP till asm</t>
  </si>
  <si>
    <t>INT01491</t>
  </si>
  <si>
    <t>Jeeves Jeeves:DESADV till asm</t>
  </si>
  <si>
    <t>INT01492</t>
  </si>
  <si>
    <t>Evidens login/logout till Västfolket</t>
  </si>
  <si>
    <t>INT01493</t>
  </si>
  <si>
    <t>Evidens get*/search* till Västfolket</t>
  </si>
  <si>
    <t>INT01494</t>
  </si>
  <si>
    <t>VGPV OrderVegaExport till Vega</t>
  </si>
  <si>
    <t>INT01495</t>
  </si>
  <si>
    <t>VGPV OrderVegaStat till Vega</t>
  </si>
  <si>
    <t>INT01496</t>
  </si>
  <si>
    <t>OIS Graviditetsregistret till Medscinet</t>
  </si>
  <si>
    <t>INT01497</t>
  </si>
  <si>
    <t>VFPortal LandlordRestAPI till Landlord</t>
  </si>
  <si>
    <t>INT01498</t>
  </si>
  <si>
    <t>VFPortal HOPAGetView4Object till Hyperdoc</t>
  </si>
  <si>
    <t>INT01499</t>
  </si>
  <si>
    <t>VFPortal HOPAFindObjectsXML till Hyperdoc</t>
  </si>
  <si>
    <t>INT01500</t>
  </si>
  <si>
    <t>VFPortal HOPAGetDocInfoXML till Hyperdoc</t>
  </si>
  <si>
    <t>INT01501</t>
  </si>
  <si>
    <t>VFPortal HOPAGetView4Doc till Hyperdoc</t>
  </si>
  <si>
    <t>INT01502</t>
  </si>
  <si>
    <t>VFPortal HOPAGetTree till Hyperdoc</t>
  </si>
  <si>
    <t>INT01503</t>
  </si>
  <si>
    <t>VFPortal HOPAGetDocContent till Hyperdoc</t>
  </si>
  <si>
    <t>INT01504</t>
  </si>
  <si>
    <t>Cytobase SilDB till SILDB42</t>
  </si>
  <si>
    <t>INT01505</t>
  </si>
  <si>
    <t>Medanets AddMeasures till SIS</t>
  </si>
  <si>
    <t>INT01506</t>
  </si>
  <si>
    <t>Medanets GetMeasures till SIS</t>
  </si>
  <si>
    <t>INT01507</t>
  </si>
  <si>
    <t>Medanets GetCareContacts till SIS</t>
  </si>
  <si>
    <t>INT01508</t>
  </si>
  <si>
    <t>Medanets GetPatients till SIS</t>
  </si>
  <si>
    <t>INT01509</t>
  </si>
  <si>
    <t>SALA BefregWebService till Befreg</t>
  </si>
  <si>
    <t>INT01510</t>
  </si>
  <si>
    <t>VFPortal HOPAGetDocListXML till Hyperdoc</t>
  </si>
  <si>
    <t>INT01511</t>
  </si>
  <si>
    <t>Mequal GetDiagnoses till SIS</t>
  </si>
  <si>
    <t>INT01512</t>
  </si>
  <si>
    <t>Mequal GetDrugPrescriptions till SIS</t>
  </si>
  <si>
    <t>INT01513</t>
  </si>
  <si>
    <t>Mequal GetWarnings till SIS</t>
  </si>
  <si>
    <t>INT01514</t>
  </si>
  <si>
    <t>Mequal GetMeasures till SIS</t>
  </si>
  <si>
    <t>INT01515</t>
  </si>
  <si>
    <t>VFDW LandlordRestAPI till Landlord</t>
  </si>
  <si>
    <t>INT01516</t>
  </si>
  <si>
    <t>VFPortal CaneaAPI till Canea</t>
  </si>
  <si>
    <t>INT01517</t>
  </si>
  <si>
    <t>CGMX BHVJournalExport till CGMES</t>
  </si>
  <si>
    <t>INT01518</t>
  </si>
  <si>
    <t>CGMES BHVJournalExport till CGMX</t>
  </si>
  <si>
    <t>INT01519</t>
  </si>
  <si>
    <t>VAS VGRBI:SVFInfo till asm</t>
  </si>
  <si>
    <t>INT01520</t>
  </si>
  <si>
    <t>Lista-MT-KS  GetEquipment till MedusaKS</t>
  </si>
  <si>
    <t>INT01521</t>
  </si>
  <si>
    <t>Lista-MT-NU  GetEquipment till MedusaNU</t>
  </si>
  <si>
    <t>INT01522</t>
  </si>
  <si>
    <t>Lista-MT-SAS GetEquipment till MedusaSAS</t>
  </si>
  <si>
    <t>INT01523</t>
  </si>
  <si>
    <t>Lista-MT-Skas GetEquipment till MedusaSkaS</t>
  </si>
  <si>
    <t>INT01524</t>
  </si>
  <si>
    <t>Lista-MT-SU GetEquipment till MedusaSU</t>
  </si>
  <si>
    <t>INT01525</t>
  </si>
  <si>
    <t>AP-IS SampleTransfer till SBR</t>
  </si>
  <si>
    <t>INT01526</t>
  </si>
  <si>
    <t>AP-IS SkickaLeverans till Cytburken</t>
  </si>
  <si>
    <t>INT01527</t>
  </si>
  <si>
    <t>INCA Standardiserade Vårdförlopp i cancervården till GRAL</t>
  </si>
  <si>
    <t>API-Gateawy (Kong): inca-svf-reportservice</t>
  </si>
  <si>
    <t>INT01528</t>
  </si>
  <si>
    <t>LabPortalen OMLO21 till hl7-router</t>
  </si>
  <si>
    <t>INT01529</t>
  </si>
  <si>
    <t>API ITAMservice till ITAM</t>
  </si>
  <si>
    <t>INT01532</t>
  </si>
  <si>
    <t>BI Vardrad till 1177</t>
  </si>
  <si>
    <t>INT01533</t>
  </si>
  <si>
    <t>Episerver GetToken till Trippus</t>
  </si>
  <si>
    <t>INT01534</t>
  </si>
  <si>
    <t>Episerver GetFilteredCourses till Trippus</t>
  </si>
  <si>
    <t>INT01535</t>
  </si>
  <si>
    <t>Alla-SILs50-tjänster SilDB till SILDB50</t>
  </si>
  <si>
    <t>INT01536</t>
  </si>
  <si>
    <t>INT01537</t>
  </si>
  <si>
    <t>INT01538</t>
  </si>
  <si>
    <t>Obstetrix SilDB till SIL</t>
  </si>
  <si>
    <t>INT01539</t>
  </si>
  <si>
    <t>Orbit5 SporRegistration till Spor</t>
  </si>
  <si>
    <t>INT01541</t>
  </si>
  <si>
    <t>INT01542</t>
  </si>
  <si>
    <t>INT01543</t>
  </si>
  <si>
    <t>INT01553</t>
  </si>
  <si>
    <t>strecket strecket:BefReg till Befreg</t>
  </si>
  <si>
    <t>INT01554</t>
  </si>
  <si>
    <t>API-GetPatients GetPatients till SIS</t>
  </si>
  <si>
    <t>Kong</t>
  </si>
  <si>
    <t>INT01555</t>
  </si>
  <si>
    <t>API-GetCareContact GetCareContacts till SIS</t>
  </si>
  <si>
    <t>INT01556</t>
  </si>
  <si>
    <t>API-GetMeasures GetMeasures till SIS</t>
  </si>
  <si>
    <t>INT01557</t>
  </si>
  <si>
    <t>API-GetActivity GetActivityTerms till SIS</t>
  </si>
  <si>
    <t>INT01558</t>
  </si>
  <si>
    <t>API-GetTerms GetTerms till SIS</t>
  </si>
  <si>
    <t>INT01559</t>
  </si>
  <si>
    <t>API-GetTemplates GetTemplates till SIS</t>
  </si>
  <si>
    <t>INT01560</t>
  </si>
  <si>
    <t>API-SendMedicals SendMedicalRecords till SIS</t>
  </si>
  <si>
    <t>INT01561</t>
  </si>
  <si>
    <t>INT01562</t>
  </si>
  <si>
    <t>CGMX TillgangligVardInsteg till Signe</t>
  </si>
  <si>
    <t>INT01563</t>
  </si>
  <si>
    <t>CGMX ExportErsattningsId till Signe</t>
  </si>
  <si>
    <t>INT01564</t>
  </si>
  <si>
    <t>INT01566</t>
  </si>
  <si>
    <t>PasIva BefregWebService till Befreg</t>
  </si>
  <si>
    <t>INT01567</t>
  </si>
  <si>
    <t>INT01568</t>
  </si>
  <si>
    <t>KiV Person och anställningar till heroma</t>
  </si>
  <si>
    <t>Custom-Mule:heroma_ssoSynch - Custom-Mule heroma_ssoSynch  [heroma-standalone]
Custom-Mule:kiv-standalone - Custom-Mule kiv-InitialLoad  [kiv]</t>
  </si>
  <si>
    <t>INT01569</t>
  </si>
  <si>
    <t>Lokala Säkerhetstjänster CheckConsent till BFR</t>
  </si>
  <si>
    <t>SKLTP:184 - urn:riv:informationsecurity:authorization:consent:CheckConsentResponder:2 []</t>
  </si>
  <si>
    <t>INT01570</t>
  </si>
  <si>
    <t>Skicka Dosbeställning till Candos från Millennium</t>
  </si>
  <si>
    <t>INT01571</t>
  </si>
  <si>
    <t>Skicka Produktionskvittens till Millennium från Candos</t>
  </si>
  <si>
    <t>INT01572</t>
  </si>
  <si>
    <t>Sharepoint Arkiveringsbegäran till Mellanarkiv</t>
  </si>
  <si>
    <t>Custom-Mule:buffered-proxy_IngestPackage - Custom-Mule buffered-proxy_IngestPackage  [buffered-proxy]</t>
  </si>
  <si>
    <t>INT01573</t>
  </si>
  <si>
    <t>Indexeringsbegäran (Mellanarkiv) till Sökmotorn</t>
  </si>
  <si>
    <t>Custom-Mule:buffered-proxy_Index - Custom-Mule buffered-proxy_Index  [buffered-proxy]</t>
  </si>
  <si>
    <t>INT01574</t>
  </si>
  <si>
    <t>Indexeringsbegäran (Publik handling) till Sökmotorn</t>
  </si>
  <si>
    <t>Custom-Mule:buffered-proxy_IndexPublic - Custom-Mule buffered-proxy_IndexPublic  [buffered-proxy]</t>
  </si>
  <si>
    <t>INT015751</t>
  </si>
  <si>
    <t>Sökmotorn Resultat av indexeringsbegäran till Mellanarkiv</t>
  </si>
  <si>
    <t>Custom-Mule:buffered-proxy_Feedback - Custom-Mule buffered-proxy_Feedback  [buffered-proxy]</t>
  </si>
  <si>
    <t>INT015752</t>
  </si>
  <si>
    <t>Mellanarkiv Resultat av indexeringsbegäran till Sharepoint</t>
  </si>
  <si>
    <t>INT01576</t>
  </si>
  <si>
    <t>BFR RegisterExtentedConsent till Lokala Säkerhetstjänster</t>
  </si>
  <si>
    <t>SKLTP:185 - urn:riv:informationsecurity:authorization:consent:RegisterExtendedConsentResponder:2 []</t>
  </si>
  <si>
    <t>INT01577</t>
  </si>
  <si>
    <t>KiV Enheter och personer till Vårdval Rehab</t>
  </si>
  <si>
    <t>Custom-Mule:kiv-adapter_kivEvents - Custom-Mule kiv-adapter_kivEvents jms-out [kiv-adapter]
Custom-Mule:vardval-rehab_RehabKivEventNotification - Custom-Mule vardval-rehab_RehabKivEventNotification  [vardval-rehab]</t>
  </si>
  <si>
    <t>INT01578</t>
  </si>
  <si>
    <t>ROSP Remiss till KlinKemLIS (SU KlinKem)</t>
  </si>
  <si>
    <t>INT01579</t>
  </si>
  <si>
    <t>KlinKemLIS (SU KlinKem) Remissvar till ROSP</t>
  </si>
  <si>
    <t>INT01580</t>
  </si>
  <si>
    <t>ROSP Svarskvittens till KlinKemLIS (SU KlinKem)</t>
  </si>
  <si>
    <t>INT01581</t>
  </si>
  <si>
    <t>KlinKemLIS (SU KlinKem) Svarskvittens till ROSP</t>
  </si>
  <si>
    <t>INT015821</t>
  </si>
  <si>
    <t>Obstetrix Mödravårdsjournal till 1177</t>
  </si>
  <si>
    <t>SKLTP:193</t>
  </si>
  <si>
    <t>INT015822</t>
  </si>
  <si>
    <t>Obstetrix Mödravårdsjournal till NPÖ</t>
  </si>
  <si>
    <t>INT01583</t>
  </si>
  <si>
    <t>Heroma avstämningsfil (A03) till RDVGR</t>
  </si>
  <si>
    <t>ASM:1855 - Heroma/Palett till Raindance A03 plus Default mappning [PalettDefault,PalettAo3]</t>
  </si>
  <si>
    <t>INT01584</t>
  </si>
  <si>
    <t>Heroma avstämningsfil (P115) till RDVGR</t>
  </si>
  <si>
    <t>ASM:1856 - Heroma/Palett till Raindance P115 till Default Mappn och email [PalettDefault,BroadcasterProcessingComponent]</t>
  </si>
  <si>
    <t>INT01585</t>
  </si>
  <si>
    <t>Heroma avstämningsfil (resten) till RDVGR</t>
  </si>
  <si>
    <t>ASM:1854 - Heroma/Palett till Raindance Default mappning [PalettDefault]</t>
  </si>
  <si>
    <t>INT01586</t>
  </si>
  <si>
    <t>Heroma avstämningsfil (P455) till RDVGR</t>
  </si>
  <si>
    <t>ASM:1860 - Prenumerant Heroma/Palett till Raindance Kopiemottagare (PS) [PalettDefault]
ASM:1858 - Heroma/Palett till Raindance Default mappning för P455 till Kopiemottagare (Prenumeranter) [PalettDefault,BroadcasterProcessingComponent]
ASM:1859 - Prenumerant Heroma/Palett till Raindance Kopiemottagare (org) [PalettDefault]</t>
  </si>
  <si>
    <t>INT01587</t>
  </si>
  <si>
    <t>Millennium Tillgänglig Patient TGPOnline (AssertCareEngagementResponse) till NPÖ</t>
  </si>
  <si>
    <t>SKLTP:223 -urn:riv:ehr:accesscontrol:AssertCareEngagementResponder:1</t>
  </si>
  <si>
    <t>INT01588</t>
  </si>
  <si>
    <t>Sectra RIS Process Register a Patient (ADT:A04)</t>
  </si>
  <si>
    <t>INT01589</t>
  </si>
  <si>
    <t>Marknadsplatsen Produktkatalog till MedControl</t>
  </si>
  <si>
    <t>ASM:1878 - Produktkatalog Marknadsplatsen till MedControl [OverrideMonitoringProperties]</t>
  </si>
  <si>
    <t>INT01590</t>
  </si>
  <si>
    <t>Plexus Assets till KiV</t>
  </si>
  <si>
    <t>API-Gateway:48548 - e-plexus []</t>
  </si>
  <si>
    <t>INT01591</t>
  </si>
  <si>
    <t>Plexus Debiteringsunderlag till Fleas</t>
  </si>
  <si>
    <t>INT01592</t>
  </si>
  <si>
    <t>Atea Status på garantiärende till Plexus</t>
  </si>
  <si>
    <t>INT01593</t>
  </si>
  <si>
    <t>Plexus Garantiärende till Atea</t>
  </si>
  <si>
    <t>INT01594</t>
  </si>
  <si>
    <t>Fleas Leasinginformation till Plexus</t>
  </si>
  <si>
    <t>INT01595</t>
  </si>
  <si>
    <t>Omada Användarbehörighet till Nuance</t>
  </si>
  <si>
    <t>INT01596</t>
  </si>
  <si>
    <t>Millennium Patientändring till öppenvård till Bifrost</t>
  </si>
  <si>
    <t>HL7 BoV:11 Millennium - HL7:ADT:A07 till EventPublisher []
ASM:2003 - Millennium patientändring till öppenvård till prenumeranter []
ASM:2004 - Millennium patientändring till öppenvård till Bifrost []</t>
  </si>
  <si>
    <t>INT01597</t>
  </si>
  <si>
    <t>Millennium Sammanslagen vårdhändelse till Bifrost</t>
  </si>
  <si>
    <t>HL7 BoV:18 Millennium - HL7:ADT:A41 till EventPublisher []
ASM:2017 - Millennium sammanslagen vårdhändelse till prenumeranter []
ASM:2018 - Millennium sammanslagen vårdhändelse till Bifrost []</t>
  </si>
  <si>
    <t>INT01598</t>
  </si>
  <si>
    <t>Millennium Annullerad vårdhändelse till Bifrost</t>
  </si>
  <si>
    <t>HL7 BoV:17 Millennium - HL7:ADT:A23 till EventPublisher []
ASM:2015 - Millennium annullerad vårdhändelse till prenumeranter []
ASM:2016 - Millennium annullerad vårdhändelse till Bifrost []</t>
  </si>
  <si>
    <t>INT01599</t>
  </si>
  <si>
    <t>Journalia ebrev AK Mott. NÄL till Eyedoc</t>
  </si>
  <si>
    <t>ASM:1768 - Journalia NÄL - eBrev Varandoseringar till Eyedoc []
ASMOnRamp:SchLK-1316 - Schemaläggningskomponenten-FileOnramp_v100 AMK:1768 []</t>
  </si>
  <si>
    <t>INT01600</t>
  </si>
  <si>
    <t>SURF Kundfakturaunderlag till VEP</t>
  </si>
  <si>
    <t>Anypoint:proxy-vep</t>
  </si>
  <si>
    <t>INT01601</t>
  </si>
  <si>
    <t>Milennium Vårdaktiviteter (GetActivitiesResponse) till NKRR</t>
  </si>
  <si>
    <t>INT01603</t>
  </si>
  <si>
    <t>Journalia ebrev AK Mott. SÄS/Alingsås till Eyedoc</t>
  </si>
  <si>
    <t>ASM:1769 - Journalia SÄS/Alingsås - eBrev Varandoseringar till Eyedoc []
ASMOnRamp:SchLK-1317 - Schemaläggningskomponenten-FileOnramp_v100 AMK:1769 []</t>
  </si>
  <si>
    <t>INT01604</t>
  </si>
  <si>
    <t>Journalia ebrev AK Mott. SÄS/Borås till Eyedoc</t>
  </si>
  <si>
    <t>ASM:1770 - Journalia SÄS Borås - eBrev Varandoseringar till Eyedoc []
ASMOnRamp:SchLK-1318 - Schemaläggningskomponenten-FileOnramp_v100 AMK:1770 []</t>
  </si>
  <si>
    <t>INT01605</t>
  </si>
  <si>
    <t>Journalia ebrev AK Mott. SKAS till Eyedoc</t>
  </si>
  <si>
    <t>ASM:1771 - Journalia SKAS - eBrev Varandoseringar till AMG [OverrideMonitoringProperties]
ASMOnRamp:SchLK-1319 - Schemaläggningskomponenten-FileOnramp_v100 AMK:1771 []</t>
  </si>
  <si>
    <t>INT01606</t>
  </si>
  <si>
    <t>Journalia ebrev AK Mott. SU till Eyedoc</t>
  </si>
  <si>
    <t>ASMOnRamp:SchLK-1320 - Schemaläggningskomponenten-FileOnramp_v100 AMK:1772 []
ASM:1772 - Journalia SU - eBrev Varandoseringar till AMG [OverrideMonitoringProperties]</t>
  </si>
  <si>
    <t>INT01607</t>
  </si>
  <si>
    <t>T4 FTV och specialisttandvård ekonomifiler till Raindance</t>
  </si>
  <si>
    <t>ASM:1877 - Fakturafiler FAK/INT/RED Folktandvården o Specialist till Raindance []
ASMOnRamp:SchLK-1622 - Schemaläggningskomponenten-FileOnramp_v100 AMK:1877 []</t>
  </si>
  <si>
    <t>INT01608</t>
  </si>
  <si>
    <t>T4 NU ekonomifiler till Raindance</t>
  </si>
  <si>
    <t>ASM:1876 - Fakturafiler FAK/INT/RED Folktandvården NU till Raindance []
ASMOnRamp:SchLK-1623 - Schemaläggningskomponenten-FileOnramp_v100 AMK:1876 []</t>
  </si>
  <si>
    <t>INT01609</t>
  </si>
  <si>
    <t>T4 SKAS ekonomifiler till Raindance</t>
  </si>
  <si>
    <t>ASM:1875 - Fakturafiler FAK/INT/RED Folktandvården SKAS till Raindance []
ASMOnRamp:SchLK-1624 - Schemaläggningskomponenten-FileOnramp_v100 AMK:1875 []</t>
  </si>
  <si>
    <t>INT01610</t>
  </si>
  <si>
    <t>T4 SÄS ekonomifiler till Raindance</t>
  </si>
  <si>
    <t>ASM:1874 - Fakturafiler FAK/INT Folktandvården SÄS till Raindance []
ASMOnRamp:SchLK-1625 - Schemaläggningskomponenten-FileOnramp_v100 AMK:1874 []</t>
  </si>
  <si>
    <t>INT01611</t>
  </si>
  <si>
    <t>T4 FTV och specialisttandvård ekonomifiler HSS till Raindance</t>
  </si>
  <si>
    <t>ASM:1871 - HSSl/Fakturafiler från Folktandvården FTV och Specialist till Tandvårdssamordningen []
ASMOnRamp:SchLK-1619 - Schemaläggningskomponenten-FileOnramp_v100 AMK:1871 []</t>
  </si>
  <si>
    <t>INT01612</t>
  </si>
  <si>
    <t>T4 NU ekonomifiler HSS till Raindance</t>
  </si>
  <si>
    <t>ASM:1872 - HSSl/Fakturafiler från Folktandvården FTV NU till Tandvårdssamordningen []
ASMOnRamp:SchLK-1620 - Schemaläggningskomponenten-FileOnramp_v100 AMK:1872 []</t>
  </si>
  <si>
    <t>INT01613</t>
  </si>
  <si>
    <t>T4 SKAS ekonomifiler HSS till Raindance</t>
  </si>
  <si>
    <t>ASM:1873 - HSSl/Fakturafiler från Folktandvården FTV SKAS till Tandvårdssamordningen []
ASMOnRamp:SchLK-1621 - Schemaläggningskomponenten-FileOnramp_v100 AMK:1873 []</t>
  </si>
  <si>
    <t>INT01614</t>
  </si>
  <si>
    <t>T4 FTV fakturafil till Veraasyl</t>
  </si>
  <si>
    <t>ASM:1870 - VeraAsyl/fakturafiler från Folktandvården FTV och Specilist  till VeraAsyl via VGRFTP []
ASMOnRamp:SchLK-1618 - Schemaläggningskomponenten-FileOnramp_v100 AMK:1870 []</t>
  </si>
  <si>
    <t>INT01615</t>
  </si>
  <si>
    <t>Raindance RDVGR Betalningsinformation till FTV T4</t>
  </si>
  <si>
    <t>ASM:1869 - Betalfiler från Raindance till Folktandvården alla områden (FTV, Specialist, SKAS, NU) []</t>
  </si>
  <si>
    <t>INT01616</t>
  </si>
  <si>
    <t>T4 FTV Remiss till Sectra</t>
  </si>
  <si>
    <t>ASMOnRamp:SchLK-1613 - Schemaläggningskomponenten-FileOnramp_v100 AMK:1863 []
ASM:1863 - Folktandvården FTV T4  Remiss till Sectra konsoliderad [SectraMedreqToSectraMedreqIdTranslation,OverrideMonitoringProperties]</t>
  </si>
  <si>
    <t>INT01617</t>
  </si>
  <si>
    <t>Sectra SKAS Remiss-kvittens till FTV T4</t>
  </si>
  <si>
    <t>ASM:997 - SKAS Rtg KSS Kvittens Till FTV [OverrideMonitoringProperties,SectraReqRecToSectraReqrecParamIdTranslation]
ASMOnRamp:SchLK-648 - Schemaläggningskomponenten-FileOnramp_v100 KS:RTG:Kvittens []</t>
  </si>
  <si>
    <t>INT01618</t>
  </si>
  <si>
    <t>Sectra SÄS Remiss-kvittens till FTV T4</t>
  </si>
  <si>
    <t>ASM:1001 - SÄS Rtg BL Kvittens Till FTV [OverrideMonitoringProperties,SectraReqRecToSectraReqrecParamIdTranslation]
ASMOnRamp:SchLK-648 - Schemaläggningskomponenten-FileOnramp_v100 KS:RTG:Kvittens []</t>
  </si>
  <si>
    <t>INT01619</t>
  </si>
  <si>
    <t>Sectra Specialistkliniken för odontologisk radiologi 3757 Remiss-kvittens till FTV T4</t>
  </si>
  <si>
    <t>ASM:1311 - Kvittens Specialistkliniken för odontologisk radiologi 3757 till TV [SectraReqRecToSectraReqrecParamIdTranslation,OverrideMonitoringProperties]
ASMOnRamp:SchLK-648 - Schemaläggningskomponenten-FileOnramp_v100 KS:RTG:Kvittens []</t>
  </si>
  <si>
    <t>INT01620</t>
  </si>
  <si>
    <t>Sectra Specialistkliniken för odontologisk radiologi 4000 Remiss-kvittens till FTV T4</t>
  </si>
  <si>
    <t>ASM:1312 - Kvittens Specialistkliniken för odontologisk radiologi 4000 till TV [OverrideMonitoringProperties,SectraReqRecToSectraReqrecParamIdTranslation]
ASMOnRamp:SchLK-648 - Schemaläggningskomponenten-FileOnramp_v100 KS:RTG:Kvittens []</t>
  </si>
  <si>
    <t>INT01621</t>
  </si>
  <si>
    <t>Sectra TMS Röntgen Remiss-kvittens till FTV T4</t>
  </si>
  <si>
    <t>ASM:1315 - Kvittens TMS Röntgen till TV [OverrideMonitoringProperties,SectraReqRecToSectraReqrecParamIdTranslation]
ASMOnRamp:SchLK-648 - Schemaläggningskomponenten-FileOnramp_v100 KS:RTG:Kvittens []</t>
  </si>
  <si>
    <t>INT01622</t>
  </si>
  <si>
    <t>Sectra SKAS Röntegen-KSS-svar till FTV T4</t>
  </si>
  <si>
    <t>ASM:999 - SKAS Rtg KSS Svar Till FTV [OverrideMonitoringProperties,SectraHeaderToSectraHeaderParamIdTranslation]
ASMOnRamp:SchLK-649 - Schemaläggningskomponenten-FileOnramp_v100 KS:RTG:Svar []</t>
  </si>
  <si>
    <t>INT01623</t>
  </si>
  <si>
    <t>Sectra Specialistkliniken för odontologisk radiologi 3757 Röntegen-svar till FTV T4</t>
  </si>
  <si>
    <t>ASM:1317 - Svar Specialistkliniken för odontologisk radiologi 3757 till TV [SectraHeaderToSectraHeaderParamIdTranslation,OverrideMonitoringProperties]
ASMOnRamp:SchLK-649 - Schemaläggningskomponenten-FileOnramp_v100 KS:RTG:Svar []</t>
  </si>
  <si>
    <t>INT01624</t>
  </si>
  <si>
    <t>Sectra Specialistkliniken för odontologisk radiologi 4000 Röntegen-svar till FTV T4</t>
  </si>
  <si>
    <t>ASMOnRamp:SchLK-649 - Schemaläggningskomponenten-FileOnramp_v100 KS:RTG:Svar []
ASM:1318 - Svar Specialistkliniken för odontologisk radiologi 4000 till TV [OverrideMonitoringProperties,SectraHeaderToSectraHeaderParamIdTranslation]</t>
  </si>
  <si>
    <t>INT01625</t>
  </si>
  <si>
    <t>Sectra TMS Röntegen-svar till FTV T4</t>
  </si>
  <si>
    <t>ASM:1319 - Svar TMS Röntgen till TV [OverrideMonitoringProperties,SectraHeaderToSectraHeaderParamIdTranslation]
ASMOnRamp:SchLK-649 - Schemaläggningskomponenten-FileOnramp_v100 KS:RTG:Svar []</t>
  </si>
  <si>
    <t>INT01626</t>
  </si>
  <si>
    <t>Sectra SÄS Röntegen-BL-svar till FTV T4</t>
  </si>
  <si>
    <t>ASM:1002 - SÄS Rtg BL Svar Till FTV [OverrideMonitoringProperties,SectraHeaderToSectraHeaderParamIdTranslation]
ASMOnRamp:SchLK-649 - Schemaläggningskomponenten-FileOnramp_v100 KS:RTG:Svar []</t>
  </si>
  <si>
    <t>INT01627</t>
  </si>
  <si>
    <t>Flexlab (NU Klinkem) Remiss-svar till Melior (SU)</t>
  </si>
  <si>
    <t>ASM:1912 - NU Klinkem Svar till SU su_gem [MedrptToMedrptSUNoTrim]
ASMOnRamp:SchLK-650 - Schemaläggningskomponenten-FileOnramp_v100 NU:LAB []</t>
  </si>
  <si>
    <t>INT01628</t>
  </si>
  <si>
    <t>Melior (SU) Kvittens Remiss-svar till Flexlab (NU Klinkem)</t>
  </si>
  <si>
    <t>ASM:1913 - SU su_gem Kvittens till NU Klinkem []</t>
  </si>
  <si>
    <t>INT01630</t>
  </si>
  <si>
    <t>MikroLIS (SU) Maskinprovsvar till DiaVu</t>
  </si>
  <si>
    <t>ASM:1953 - SU Mikro BAKT maskinprovsvar till DiaVu []
ASMOnRamp:SchLK-1736 - Schemaläggningskomponenten-FileOnramp_v100 AMK:1953 []</t>
  </si>
  <si>
    <t>INT01631</t>
  </si>
  <si>
    <t>Plexus Integrationskatalogen</t>
  </si>
  <si>
    <t>INT01632</t>
  </si>
  <si>
    <t>Raindance Leverantörsreskontra till Dataportal Väst</t>
  </si>
  <si>
    <t>INT01633</t>
  </si>
  <si>
    <t>AsynjaVisph Remiss (Radiologimottagning Högsbo) till Sectra</t>
  </si>
  <si>
    <t>ASM:1917 - NH Remiss Till KS Rtg Högsbo [SectraMedreqToSectraMedreqIdTranslation,OverrideMonitoringProperties]
ASMOnRamp:SchLK-482 - Schemaläggningskomponenten-FileOnramp_v100 AMK:233 []</t>
  </si>
  <si>
    <t>INT01634</t>
  </si>
  <si>
    <t>Sectra Kvittens (Radiologimottagning Högsbo) till AsynjaVisph</t>
  </si>
  <si>
    <t>ASM:1918 - KS Rtg Högsbo Kvittens Till NH [SectraReqRecToSectraReqrecParamIdTranslation]
ASMOnRamp:SchLK-648 - Schemaläggningskomponenten-FileOnramp_v100 KS:RTG:Kvittens []</t>
  </si>
  <si>
    <t>INT01635</t>
  </si>
  <si>
    <t>Sectra Svar (Radiologimottagning Högsbo) till AsynjaVisph</t>
  </si>
  <si>
    <t>ASM:1919 - KS Rtg Högsbo Svar Till NH [OverrideMonitoringProperties,SectraHeaderToSectraHeaderParamIdTranslation]
ASMOnRamp:SchLK-649 - Schemaläggningskomponenten-FileOnramp_v100 KS:RTG:Svar []</t>
  </si>
  <si>
    <t>INT01636</t>
  </si>
  <si>
    <t>AsynjaVisph Kvittens (Radiologimottagning Högsbo) till Sectra</t>
  </si>
  <si>
    <t>ASM:1920 - NH Kvittens Till KS Rtg Högsbo [AsynjaSectraRptrecToUnilabsSectraRptrecIdTranslation]
ASMOnRamp:SchLK-483 - Schemaläggningskomponenten-FileOnramp_v100 AMK:234 []</t>
  </si>
  <si>
    <t>INT01637</t>
  </si>
  <si>
    <t>Lärportalen Utbildningsinformation till Komet</t>
  </si>
  <si>
    <t>Anypoint:proxy-komet</t>
  </si>
  <si>
    <t>INT01638</t>
  </si>
  <si>
    <t>Public 360 proxy-public-360 (mTLS)</t>
  </si>
  <si>
    <t>INT01639</t>
  </si>
  <si>
    <t>EMK Patientfaktura Patientfakturaunderlag till Raindance RDSRP</t>
  </si>
  <si>
    <t>Anypoint:1617472 - p-invoice
Anypoint:1490023 - s-raindance
ASM:1978 - Bifrost patientfaktura till Raindance []</t>
  </si>
  <si>
    <t>INT01640</t>
  </si>
  <si>
    <t>ROSP till wwLab SÄS</t>
  </si>
  <si>
    <t>INT01641</t>
  </si>
  <si>
    <t>ROSP Remissvar wwLab till ROSP</t>
  </si>
  <si>
    <t>INT01642</t>
  </si>
  <si>
    <t>1177 Listning till Regional Listningstjänst</t>
  </si>
  <si>
    <t>INT01643</t>
  </si>
  <si>
    <t>Vårdval Vårdinrättningar (GetAvailableFacilitiesResponse) till Nationell Listningstjänst</t>
  </si>
  <si>
    <t>SKLTP:3</t>
  </si>
  <si>
    <t>INT01650</t>
  </si>
  <si>
    <t>Matomo Webstatistik till Västtrafik BI</t>
  </si>
  <si>
    <t>INT01651</t>
  </si>
  <si>
    <t>EMK Kassamodul Patientfakturaunderlag till Raindance RDSRP</t>
  </si>
  <si>
    <t>Anypoint:1617472 - p-invoice
Anypoint:1490023 - s-raindance
ASM:1979 - Heimdall patientfaktura till Raindance []</t>
  </si>
  <si>
    <t>INT01652</t>
  </si>
  <si>
    <t>Millennium PatientInformation till Tillväxtkurvan</t>
  </si>
  <si>
    <t>INT01653</t>
  </si>
  <si>
    <t>ROSP Remiss till KlinkemNU</t>
  </si>
  <si>
    <t>INT01654</t>
  </si>
  <si>
    <t>KlinkemNU svar till ROSP</t>
  </si>
  <si>
    <t>INT01655</t>
  </si>
  <si>
    <t>KlinkemNU Kvittens remiss till ROSP</t>
  </si>
  <si>
    <t>INT01656</t>
  </si>
  <si>
    <t>ROSP Kvittens svar till KlinkemNU</t>
  </si>
  <si>
    <t>INT01657</t>
  </si>
  <si>
    <t>KIV Personer med anställningar till EFA-ACG</t>
  </si>
  <si>
    <t>INT01658</t>
  </si>
  <si>
    <t>CapsLock (Tvätteriet) till EFA-ACG</t>
  </si>
  <si>
    <t>Anypoint:proxy-efa-acg</t>
  </si>
  <si>
    <t>INT01659</t>
  </si>
  <si>
    <t>EFA-ACG till CapsLock (Tvätteriet)</t>
  </si>
  <si>
    <t>Anypoint:proxy-capslock</t>
  </si>
  <si>
    <t>INT01661</t>
  </si>
  <si>
    <t>Orbit formulärförfrågan till AddMessage Gateway (AMG)</t>
  </si>
  <si>
    <t>&lt;Länk&gt;</t>
  </si>
  <si>
    <t>&lt;Realisering&gt;</t>
  </si>
  <si>
    <t>INT01662</t>
  </si>
  <si>
    <t>Raindance Kodplan 510 till Marknadsplatsen</t>
  </si>
  <si>
    <t xml:space="preserve">https://samarbete-skyddad.vgregion.se/sites/sy-rs-integrationsdokumentation/Delade%20dokument/E-Handel/Marknadsplatsen%202.0/L%C3%B6snings%C3%B6versikt/510_kodplaner.vsdx?d=w9ad4158edc844999a4690b5bbebf3f23​​
</t>
  </si>
  <si>
    <t>AMK:2105: Ek 510 Kodplan till Proceedo (Org-ID: 510)</t>
  </si>
  <si>
    <t>INT01663</t>
  </si>
  <si>
    <t>Readsoft Scannad Faktura 510 till Raindance</t>
  </si>
  <si>
    <t>https://samarbete-skyddad.vgregion.se/sites/sy-rs-integrationsdokumentation/Delade%20dokument/E-Handel/Marknadsplatsen%202.0/L%C3%B6snings%C3%B6versikt/510_readsoft-raindance_INT01663.vsdx?d=wb2fd4992e98c4c53acfaab4efa4eab14</t>
  </si>
  <si>
    <t>AMK:2106: Scannade fakturor till dokhuset 510</t>
  </si>
  <si>
    <t>INT01664</t>
  </si>
  <si>
    <t>Orbit CancelForm till 1177 Formulärtjänst</t>
  </si>
  <si>
    <t>INT01665</t>
  </si>
  <si>
    <t>Readsoft Fakturabild 510 till Marknadsplatsen</t>
  </si>
  <si>
    <t>https://samarbete-skyddad.vgregion.se/sites/sy-rs-integrationsdokumentation/Delade%20dokument/E-Handel/Marknadsplatsen%202.0/L%C3%B6snings%C3%B6versikt/510_readsoft-marknadsplatsen_INT01673,INT01665.vsdx?d=w14dd7db2cd0842d18fe6ee5812d6ee4d</t>
  </si>
  <si>
    <t>AMK:1073 - Readsoft Fakturabild till Proceedo (Fakturabild Buffer)</t>
  </si>
  <si>
    <t>INT016651</t>
  </si>
  <si>
    <t>Orbit CreateFormRequest till 1177 Formulärtjänst</t>
  </si>
  <si>
    <t>INT016652</t>
  </si>
  <si>
    <t>AMG CreateForm till 1177 Formulärtjänst</t>
  </si>
  <si>
    <t>INT01666</t>
  </si>
  <si>
    <t>1177 Formulärtjänst Formulär-svar till Orbit</t>
  </si>
  <si>
    <t>SLKTP:198</t>
  </si>
  <si>
    <t>INT01667</t>
  </si>
  <si>
    <t>1177 Formulärtjänst Formulär till Orbit</t>
  </si>
  <si>
    <t>SKLTP:201</t>
  </si>
  <si>
    <t>INT01668</t>
  </si>
  <si>
    <t>Personuppgiftstjänst (Inera) Personuppgifter till BFR</t>
  </si>
  <si>
    <t>INT01669</t>
  </si>
  <si>
    <t>KiV personWithEmployments till SDK</t>
  </si>
  <si>
    <t>INT01670</t>
  </si>
  <si>
    <t>1177 API Vårdnadshavarcheck (IsValidRelationResponse) till Cerner Virtual</t>
  </si>
  <si>
    <t>Anypoint:proxy-voh-to-1177api-isvalidrelation</t>
  </si>
  <si>
    <t>INT01671</t>
  </si>
  <si>
    <t>KiV Roles till SDK</t>
  </si>
  <si>
    <t>INT01672</t>
  </si>
  <si>
    <t>KiV Units till SDK</t>
  </si>
  <si>
    <t>INT01673</t>
  </si>
  <si>
    <t>Readsoft Faktura 510 till Marknadsplatsen</t>
  </si>
  <si>
    <t>AMK:1072 - Readsoft Faktura till Proceedo (invoizip)</t>
  </si>
  <si>
    <t>INT016731</t>
  </si>
  <si>
    <t>Heimdall Erlagd patientavgift till EMK Utdata (Idun)</t>
  </si>
  <si>
    <t>API-Gateway:2386739 - proxy-idun []</t>
  </si>
  <si>
    <t>INT016732</t>
  </si>
  <si>
    <t>Bifrost Erlagd patientavgift till EMK Utdata (Idun)</t>
  </si>
  <si>
    <t>INT016741</t>
  </si>
  <si>
    <t>EMK Utdata (Idun) Erlagd patientavgift till VEP</t>
  </si>
  <si>
    <t>INT016742</t>
  </si>
  <si>
    <t>EMK Utdata (Idun) Erlagd patientavgift till Vårdvalen</t>
  </si>
  <si>
    <t>INT01675</t>
  </si>
  <si>
    <t>Cardiolex EKG-resultat för Scapis 2 till GU</t>
  </si>
  <si>
    <t>ASM:1954 - Cardiolex EKG-resultat för Scapis 2 till GU [OverrideMonitoringProperties]
ASMOnRamp:SchLK-1737 - Schemaläggningskomponenten-FileOnramp_v100 AMK:1954 []</t>
  </si>
  <si>
    <t>INT01676</t>
  </si>
  <si>
    <t>FLEAS Faktura- och orderrader (Avtal- och processtrohet) till Denodo</t>
  </si>
  <si>
    <t>INT016781</t>
  </si>
  <si>
    <t>SKLTP:183</t>
  </si>
  <si>
    <t>INT016782</t>
  </si>
  <si>
    <t>SAMSA Vårdplaner till NPÖ</t>
  </si>
  <si>
    <t>INT01679</t>
  </si>
  <si>
    <t>Millennium Läkemedelshistorik (GetMedicationHistoryResponse) till 1177</t>
  </si>
  <si>
    <t>SKLTP:220 - urn:riv:clinicalprocess:activityprescription:actoutcome:GetMedicationHistoryResponder:2
Anypoint:millennium-jvn-adapter</t>
  </si>
  <si>
    <t>INT01680</t>
  </si>
  <si>
    <t>FFSS Kundfaktura RDVGR till Raindance</t>
  </si>
  <si>
    <t>ASM:1966 - EK RPA FFSS Kundfaktura RDVGR till EK rpa</t>
  </si>
  <si>
    <t>INT01681</t>
  </si>
  <si>
    <t>Raindance Återrapportering till FFSS</t>
  </si>
  <si>
    <t>INT01682</t>
  </si>
  <si>
    <t>FFSS Kundfaktura RDSRP till Raindance</t>
  </si>
  <si>
    <t>INT01683</t>
  </si>
  <si>
    <t>Centuri proxy-centuri</t>
  </si>
  <si>
    <t>https://samarbete-skyddad.vgregion.se/sites/sy-rs-integrationsdokumentation/projektdokument/ICCUPP-6701%20Dokumenthanteringssystem%20LabMedicin%20VGR/INT01683%20-%20Fr%C3%A5ga-svar%20Centuri%20proxy-centuri.vsdx?d=we7ccf72c110b4b2c876b489a59d77232</t>
  </si>
  <si>
    <t>Proxy i Kong, "proxy-centuri": https://git.vgregion.se/integration/customer-solutions/proxy-components/proxy-centuri-deployment/</t>
  </si>
  <si>
    <t>INT01684</t>
  </si>
  <si>
    <t>ROSP Remiss till wwLab (NU)</t>
  </si>
  <si>
    <t>ASM:1947 - ROSP remiss till NU Klinkem []</t>
  </si>
  <si>
    <t>INT01685</t>
  </si>
  <si>
    <t>Flexlab/Lifecare NU remissvar till ROSP</t>
  </si>
  <si>
    <t>INT01686</t>
  </si>
  <si>
    <t>Marknadsplatsen Fakturakontering till Leaseright (Fleas)</t>
  </si>
  <si>
    <t>ASM:1916 - Marknadsplatsen Fakturakontering till Leaseright [OverrideMonitoringProperties]</t>
  </si>
  <si>
    <t>INT01687</t>
  </si>
  <si>
    <t>Millennium Business Objects Kassarapport till UiPath</t>
  </si>
  <si>
    <t>ASM:1980 - NH Millennium kassafiler till NH Ekonomikontor</t>
  </si>
  <si>
    <t>INT01688</t>
  </si>
  <si>
    <t>Hämta ICD10-kod från Terminologiserver</t>
  </si>
  <si>
    <t>Anypoint:e-millennium-codesetmapper
Anypoint:p-snomedct-icd10-map
Anypoint:s-Datakatalogen</t>
  </si>
  <si>
    <t>INT01689</t>
  </si>
  <si>
    <t>Plexus Incidenter til Remedy</t>
  </si>
  <si>
    <t>Anypoint:proxy-plexus-incident</t>
  </si>
  <si>
    <t>INT01690</t>
  </si>
  <si>
    <t>Millennium Röntgenremiss till Sectra (VGR)</t>
  </si>
  <si>
    <t>INT01691</t>
  </si>
  <si>
    <t>1177 Formulärtjänst Formulärsvar till SU BUP</t>
  </si>
  <si>
    <t>ASM:1933 - 1177 Formulärsvar SFTP till SU BUP regional utredning och gruppverksamhet []</t>
  </si>
  <si>
    <t>INT01692</t>
  </si>
  <si>
    <t>Sectra (VGR) Orderinformation till Millennium</t>
  </si>
  <si>
    <t>INT01693</t>
  </si>
  <si>
    <t>Millennium Ordersvar till Sectra (VGR)</t>
  </si>
  <si>
    <t>INT01694</t>
  </si>
  <si>
    <t>Sectra (VGR) Remissvar till Millennium</t>
  </si>
  <si>
    <t>INT01695</t>
  </si>
  <si>
    <t>Sectra (VGR) Patientbokning till Millennium</t>
  </si>
  <si>
    <t>INT01696</t>
  </si>
  <si>
    <t>Sectra (VGR) Patientavbokning till Millennium</t>
  </si>
  <si>
    <t>INT01697</t>
  </si>
  <si>
    <t>Sectra (VGR) Patientankomstregistrering till Millennium</t>
  </si>
  <si>
    <t>INT01698</t>
  </si>
  <si>
    <t>Millennium Patientregistrering slutenvård till Sectra (VGR)</t>
  </si>
  <si>
    <t>INT01699</t>
  </si>
  <si>
    <t>Millennium Patientförflyttning till Sectra (VGR)</t>
  </si>
  <si>
    <t>INT01700</t>
  </si>
  <si>
    <t>Formulärdata till Melior</t>
  </si>
  <si>
    <t>INT01701</t>
  </si>
  <si>
    <t>Engagemangsindex ProcessNotification-Formulärtjänsten</t>
  </si>
  <si>
    <t>INT01702</t>
  </si>
  <si>
    <t>Millennium Patientutskrivning till Sectra (VGR)</t>
  </si>
  <si>
    <t>INT01703</t>
  </si>
  <si>
    <t>Millennium Patientregistrering öppenvård till Sectra (VGR)</t>
  </si>
  <si>
    <t>INT01704</t>
  </si>
  <si>
    <t>Millennium Patientförflyttning från öppenvård till slutenvård till Sectra (VGR)</t>
  </si>
  <si>
    <t>INT01705</t>
  </si>
  <si>
    <t>Millennium Patientförflyttning från slutenvård till öppenvård till Sectra (VGR)</t>
  </si>
  <si>
    <t>INT01706</t>
  </si>
  <si>
    <t>Millennium Upphävd Patientregistrering till Sectra (VGR)</t>
  </si>
  <si>
    <t>INT01707</t>
  </si>
  <si>
    <t>Fråga-svar NLL Läkemedelslista från Ehälsomyndigheten till Melior</t>
  </si>
  <si>
    <t>INT01708</t>
  </si>
  <si>
    <t>Millennium Upphävd Patientförflyttning till Sectra (VGR)</t>
  </si>
  <si>
    <t>INT01709</t>
  </si>
  <si>
    <t>Millennium Upphävd Patientutskrivning till Sectra (VGR)</t>
  </si>
  <si>
    <t>INT01710</t>
  </si>
  <si>
    <t>WebCert Intyg till Intygsmodulen</t>
  </si>
  <si>
    <t>INT01711</t>
  </si>
  <si>
    <t>Flexlab (SU Klinkem) Analys/Provresultat för Scapis 2 till GU</t>
  </si>
  <si>
    <t>INT01712</t>
  </si>
  <si>
    <t>EMK Kassamodul Kundfaktura till Raindance RDVGR</t>
  </si>
  <si>
    <t>Anypoint:1617472 - p-invoice
Anypoint:1490023 - s-raindance
ASM:1976 - Heimdall kundfaktura till Raindance []</t>
  </si>
  <si>
    <t>INT01713</t>
  </si>
  <si>
    <t>IBC Klinisk fysiologi - SU Process General Order Message (ORM:O01)</t>
  </si>
  <si>
    <t>INT01714</t>
  </si>
  <si>
    <t>IBC Klinisk fysiologi - ÖS Process General Order Message (ORM:O01)</t>
  </si>
  <si>
    <t>INT01715</t>
  </si>
  <si>
    <t>IBC Klinisk Bild- och funktionsmedicin – NÄL Process General Order Message (ORM:O01)</t>
  </si>
  <si>
    <t>INT01716</t>
  </si>
  <si>
    <t>IBC Klinisk Bild- och funktionsmedicin – US Process General Order Message (ORM:O01)</t>
  </si>
  <si>
    <t>INT01717</t>
  </si>
  <si>
    <t>IBC Klinisk Bild- och funktionsmedicin – SÄS Process General Order Message (ORM:O01)</t>
  </si>
  <si>
    <t>INT01718</t>
  </si>
  <si>
    <t>IBC Nuklearmedicinsk mottagning - SkaS Process General Order Message (ORM:O01)</t>
  </si>
  <si>
    <t>INT01719</t>
  </si>
  <si>
    <t>GRAL kvalitetsmått till Svenska akutvårdsregistret</t>
  </si>
  <si>
    <t>INT01720</t>
  </si>
  <si>
    <t>KliniskKemi NU (Flexlab/Lifecare) Svarskvittens till ROSP</t>
  </si>
  <si>
    <t>INT01721</t>
  </si>
  <si>
    <t>ROSP Remissvarskvittens till KliniskKemi NU (Flecxlab/Lifecare)</t>
  </si>
  <si>
    <t>INT01722</t>
  </si>
  <si>
    <t>ROSP remiss till KliniskMikro NU  (wwLab)</t>
  </si>
  <si>
    <t>INT01723</t>
  </si>
  <si>
    <t>KlinskMikro NU  (wwLab) remissvar till ROSP</t>
  </si>
  <si>
    <t>INT01724</t>
  </si>
  <si>
    <t>(Servicedesk) Samtalsstatistik till Puzzel</t>
  </si>
  <si>
    <t>INT01725</t>
  </si>
  <si>
    <t>Skicka DigitalaAnsökningar till Public 360 från Dataport</t>
  </si>
  <si>
    <t>INT01727</t>
  </si>
  <si>
    <t>​1177 Formulärtjänst Gynekologi</t>
  </si>
  <si>
    <t>INT01728</t>
  </si>
  <si>
    <t>1177 Formulärtjänst Formulärsvar till (SÄS Neuro och Rehabklinik)</t>
  </si>
  <si>
    <t>INT01729</t>
  </si>
  <si>
    <t>1177 Formulärtjänst Formulärsvar till (KSD VE Formulärhantering)</t>
  </si>
  <si>
    <t>INT01730</t>
  </si>
  <si>
    <t>1177 Formulärtjänst Formulärsvar till (SU Urologi)</t>
  </si>
  <si>
    <t>INT01731</t>
  </si>
  <si>
    <t>1177 Formulärtjänst Formulärsvar till (SU Handkirugi)</t>
  </si>
  <si>
    <t>INT01732</t>
  </si>
  <si>
    <t>1177 Formulärtjänst Formulärsvar till (SU Gynologi)</t>
  </si>
  <si>
    <t>INT01734</t>
  </si>
  <si>
    <t>Unilabs Remissvar till Journalia AK SU</t>
  </si>
  <si>
    <t>INT01735</t>
  </si>
  <si>
    <t>Journalia AK SU Negative Aperak till RTjP</t>
  </si>
  <si>
    <t>INT01736</t>
  </si>
  <si>
    <t>Kalkylverktyget proxy-kalkylverktyg</t>
  </si>
  <si>
    <t>INT01737</t>
  </si>
  <si>
    <t>Lokal SIL 9.0 proxy-lokal-sil-9</t>
  </si>
  <si>
    <t>INT01738</t>
  </si>
  <si>
    <t>RCC Remiss till Agfa RIS</t>
  </si>
  <si>
    <t>INT01739</t>
  </si>
  <si>
    <t>Agfa RIS Remiss-svar till RCC</t>
  </si>
  <si>
    <t>INT01740</t>
  </si>
  <si>
    <t>1177 Meddelandetrådstatus (GetMessageThreadStatusResponse) till AddMessageGateway (AMG)</t>
  </si>
  <si>
    <t>SKLTP:192 - urn:riv-application:infrastructure:eservicesupply:patientportal:GetMessageThreadStatusResponder:2 []</t>
  </si>
  <si>
    <t>INT01741</t>
  </si>
  <si>
    <t>FlexLab (NU Klinkem) Labsvar till CHA</t>
  </si>
  <si>
    <t>https://samarbete-skyddad.vgregion.se/sites/sy-rs-integrationsdokumentation/projektdokument/ICCUPP-6435%20FVM%20-%20Regional%20upphandling%20av%20system%20f%C3%B6r%20AnIVA/Integrationer/INT01741%20-%20One-way%20FlexLab%20(NU%20Klinkem)%20Labsvar%20till%20CHA.vsdx?d=wbc5da7265423462781b1fe97abb5052b</t>
  </si>
  <si>
    <t>INT01742</t>
  </si>
  <si>
    <t>CHA Kvittens Labsvar till FlexLab (NU Klinkem)</t>
  </si>
  <si>
    <t>https://samarbete-skyddad.vgregion.se/sites/sy-rs-integrationsdokumentation/projektdokument/ICCUPP-6435%20FVM%20-%20Regional%20upphandling%20av%20system%20f%C3%B6r%20AnIVA/Integrationer/INT01742%20-%20One-way%20CHA%20Kvittens%20Labsvar%20till%20FlexLab%20(NU%20Klinkem).vsdx?d=w38602ae100fd4736bfcacf9ab0741761</t>
  </si>
  <si>
    <t>INT01743</t>
  </si>
  <si>
    <t>SIR sir-import</t>
  </si>
  <si>
    <t>https://samarbete-skyddad.vgregion.se/sites/sy-rs-integrationsdokumentation/projektdokument/ICCUPP-6435%20FVM%20-%20Regional%20upphandling%20av%20system%20f%C3%B6r%20AnIVA/Integrationer/INT01743%20-%20Fr%C3%A5ga-svar%20SIR%20sir-import.vsdx?d=wf27b22994eb24c2c991fbfd449644c75</t>
  </si>
  <si>
    <t>Proxy i Kong, "sir-import": https://git.vgregion.se/integration/customer-solutions/proxy-components/sir-import-deployment/</t>
  </si>
  <si>
    <t>INT01744</t>
  </si>
  <si>
    <t>VGPV Förändrade vårdval till Medrave</t>
  </si>
  <si>
    <t>INT01745</t>
  </si>
  <si>
    <t>SÄS Millennium (Analytix) Skickeprover till Lifecare</t>
  </si>
  <si>
    <t>INT01746</t>
  </si>
  <si>
    <t xml:space="preserve"> SU Lifecare Skickeprovsvar till Millennium via Analytix</t>
  </si>
  <si>
    <t>INT01747</t>
  </si>
  <si>
    <t>LifeCare SU Klinkem Analysresultat till SLIMS (GU)</t>
  </si>
  <si>
    <t>INT01748</t>
  </si>
  <si>
    <t>Sympathy Analysresultat till SLIMS (GU)</t>
  </si>
  <si>
    <t>INT01749</t>
  </si>
  <si>
    <t>ADB Analysresultat till SLIMS (GU)</t>
  </si>
  <si>
    <t>INT01750</t>
  </si>
  <si>
    <t>Schemahanteringssystemet proxy-tessa</t>
  </si>
  <si>
    <t>INT01751</t>
  </si>
  <si>
    <t>KIV Personer med anställningar till TESSA-xKDA</t>
  </si>
  <si>
    <t>INT01752</t>
  </si>
  <si>
    <t>KIV Organisationsenheter till TESSA-xKDA</t>
  </si>
  <si>
    <t>INT01753</t>
  </si>
  <si>
    <t>Tessa Schema till Heroma (EOISchema)</t>
  </si>
  <si>
    <t>INT01754</t>
  </si>
  <si>
    <t>Analysbeställning från RHKS SAFIR-9 till Sympathy (SU)</t>
  </si>
  <si>
    <t>ASM:2068</t>
  </si>
  <si>
    <t>INT01755</t>
  </si>
  <si>
    <t>Analysbeställning från RHKS SAFIR-9 till Sympathy (SÄS)</t>
  </si>
  <si>
    <t>INT01756</t>
  </si>
  <si>
    <t>Analysbeställning från RHKS SAFIR-9 till Sympathy (NU)</t>
  </si>
  <si>
    <t>INT01757</t>
  </si>
  <si>
    <t>Analysbeställning från RHKS SAFIR-9 till Sympathy (SKAS)</t>
  </si>
  <si>
    <t>INT01758</t>
  </si>
  <si>
    <t>Sympathy Patologiremiss-kvittens till RHKS SAFIR-9</t>
  </si>
  <si>
    <t>ASM:2070</t>
  </si>
  <si>
    <t>INT01759</t>
  </si>
  <si>
    <t>Sympathy Remissvar till RHKS</t>
  </si>
  <si>
    <t>INT01760</t>
  </si>
  <si>
    <t>RHKS ebrev (aortoascreen kallelser) till Strålfors</t>
  </si>
  <si>
    <t>ASM:2083</t>
  </si>
  <si>
    <t>INT01761</t>
  </si>
  <si>
    <t>RHKS Kallelser/Svar Gynscreening till Strålfors eBrev</t>
  </si>
  <si>
    <t>ASM:2084 ASM:2086</t>
  </si>
  <si>
    <t>INT01762</t>
  </si>
  <si>
    <t>Negativa eBrev från RHKS till Parajett</t>
  </si>
  <si>
    <t>INT01763</t>
  </si>
  <si>
    <t>Melanarkiv Resultat av Arkiveringsbegäran till Sharepoint</t>
  </si>
  <si>
    <t>INT01764</t>
  </si>
  <si>
    <t>KIV Organisationsenheter till Dialog+</t>
  </si>
  <si>
    <t>INT01765</t>
  </si>
  <si>
    <t>Orbit Operations-case till CHA</t>
  </si>
  <si>
    <t>INT01766</t>
  </si>
  <si>
    <t>Orbit Operationshändelse till CHA</t>
  </si>
  <si>
    <t>INT01767</t>
  </si>
  <si>
    <t>CHA Operationshändelse till Orbit</t>
  </si>
  <si>
    <t>INT01768</t>
  </si>
  <si>
    <t>CHA PostOp-rapport till Orbit</t>
  </si>
  <si>
    <t>INT01769</t>
  </si>
  <si>
    <t>Orbit Operationsavbokning till CHA</t>
  </si>
  <si>
    <t>INT01770</t>
  </si>
  <si>
    <t>Underlag Utskrivningsklara dagar från Samvy</t>
  </si>
  <si>
    <t>INT01771</t>
  </si>
  <si>
    <t>Jeeves Kundfakturaunderlag (RGL) till Raindance</t>
  </si>
  <si>
    <t>INT01772</t>
  </si>
  <si>
    <t>Jeeves Lagerkonteringsunderlag (RGL) till Raindance</t>
  </si>
  <si>
    <t>INT01773</t>
  </si>
  <si>
    <t>Jeeves Bokföringsunderlag (RGL) till Raindance</t>
  </si>
  <si>
    <t>INT01774</t>
  </si>
  <si>
    <t>HSA Enheter utökad till VGR Kundregister</t>
  </si>
  <si>
    <t>https://samarbete-skyddad.vgregion.se/sites/sy-rs-integrationsdokumentation/projektdokument/ICCUPP-7266%20Regionalt%20kundregister/INT01774%20-%20One-way%20HSA%20Enheter%20ut%C3%B6kad%20till%20VGR%20Kundregister.vsdx?d=wc0f4c7b17dc64af28c3a4aa37d354bab</t>
  </si>
  <si>
    <t>AMK:2097 och schedulerare id 1847 (https-polling-onramp)</t>
  </si>
  <si>
    <t>INT01775</t>
  </si>
  <si>
    <t>(Bolagsverket) SSBTGO proxy-bolagsverket-ssbtgo</t>
  </si>
  <si>
    <t>INT01776</t>
  </si>
  <si>
    <t>T4 Engagemangsindexuppdatering till Mitt Folktandvården</t>
  </si>
  <si>
    <t>INT01777</t>
  </si>
  <si>
    <t>Skicka Överbeläggning till SKR från SSRS</t>
  </si>
  <si>
    <t>INT01778</t>
  </si>
  <si>
    <t>Unilabs Bröstdiagnostikremiss till Sectra (VGRBI)</t>
  </si>
  <si>
    <t>AMK:2052. Dokumentation: https://samarbete-skyddad.vgregion.se/sites/sy-rs-integrationsdokumentation/SitePages/R%C3%B6ntgen-Unilabs-filflytt.aspx</t>
  </si>
  <si>
    <t>INT01779</t>
  </si>
  <si>
    <t>M proxy-m</t>
  </si>
  <si>
    <t>INT01780</t>
  </si>
  <si>
    <t>Connected Car Telematikinfo till flera mottagare</t>
  </si>
  <si>
    <t>INT01781</t>
  </si>
  <si>
    <t>KIV Organisationsenheter till Mitt Folktandvården</t>
  </si>
  <si>
    <t>INT01782</t>
  </si>
  <si>
    <t>Marknadsplatsen Priskatalog till Jeeves RGL</t>
  </si>
  <si>
    <t>INT01783</t>
  </si>
  <si>
    <t>Jeeves RGL Order till Marknadsplatsen</t>
  </si>
  <si>
    <t>INT01784</t>
  </si>
  <si>
    <t>Marknadsplatsen Ordererkännande och Orderbekräftelse till Jeeves RGL</t>
  </si>
  <si>
    <t>INT01785</t>
  </si>
  <si>
    <t>Marknadsplatsen Leveransavisering till Jeeves RGL</t>
  </si>
  <si>
    <t>INT01786</t>
  </si>
  <si>
    <t>Jeeves RGL Inleveransbekräftelse till Marknadsplatsen</t>
  </si>
  <si>
    <t>INT01787</t>
  </si>
  <si>
    <t>GRAL kvalitetsdata till Kvalitetsregistret Medicinska födelseregistret</t>
  </si>
  <si>
    <t>Medicinska födelseregistret får data via en applikation som skickar data till registrets SFTP server via AMK avtal i RTjP..</t>
  </si>
  <si>
    <t>INT01788</t>
  </si>
  <si>
    <t>Readsoft Fakturascanning (Film i Väst) till Raindance</t>
  </si>
  <si>
    <t>ASM:2057 - Scannade fakturor till dokhuset 512 [OverrideMonitoringProperties]</t>
  </si>
  <si>
    <t>INT01789</t>
  </si>
  <si>
    <t>KiV Enheter med Leveransadresser till Jeeves RGL</t>
  </si>
  <si>
    <t>INT01790</t>
  </si>
  <si>
    <t>One-way 1177 Formulärtjänst Formulärsvar till (SU Transplantationscentrum)</t>
  </si>
  <si>
    <t>AMK:2077</t>
  </si>
  <si>
    <t>INT01791</t>
  </si>
  <si>
    <t>Fråga-svar Katalogtjänst HSA infrastructure:directory:organization:GetUnit</t>
  </si>
  <si>
    <t>INT01792</t>
  </si>
  <si>
    <t>Unilabs provsvar till Journalia CB SKAS</t>
  </si>
  <si>
    <t>INT01793</t>
  </si>
  <si>
    <t>Unilabs provsvar till Journalia LI SKAS</t>
  </si>
  <si>
    <t>INT01794</t>
  </si>
  <si>
    <t>Jeeves RGL Artikelkatalog till Hamlet SV</t>
  </si>
  <si>
    <t>INT01795</t>
  </si>
  <si>
    <t>Hamlet SV Order till Jeeves RGL</t>
  </si>
  <si>
    <t>INT01796</t>
  </si>
  <si>
    <t>Jeeves RGL Ordersvar till Hamlet SV</t>
  </si>
  <si>
    <t>INT01797</t>
  </si>
  <si>
    <t xml:space="preserve">Jeeves RGL Leveransavisering till Hamlet </t>
  </si>
  <si>
    <t>INT01798</t>
  </si>
  <si>
    <t>Hamlet SV Berikad Artikelkatalog till Jeeves RGL</t>
  </si>
  <si>
    <t>INT01799</t>
  </si>
  <si>
    <t>Jeeves RGL Lagersaldo till Hamlet SV</t>
  </si>
  <si>
    <t>INT01800</t>
  </si>
  <si>
    <t>INT01801</t>
  </si>
  <si>
    <t>KiV Enheter till E-Arkiv</t>
  </si>
  <si>
    <t>ASM:2065 units.json</t>
  </si>
  <si>
    <t>INT01802</t>
  </si>
  <si>
    <t>KiV Roller till E-Arkiv</t>
  </si>
  <si>
    <t>ASM:2066 roles.json</t>
  </si>
  <si>
    <t>INT01803</t>
  </si>
  <si>
    <t>Fråga-svar Bolagsverket SSBTGO proxy-bolagsverket-ssbtgo-notifieringar</t>
  </si>
  <si>
    <t>INT01804</t>
  </si>
  <si>
    <t>VGR Kundregister Kundförändringar till Raindance</t>
  </si>
  <si>
    <t>https://samarbete-skyddad.vgregion.se/sites/sy-rs-integrationsdokumentation/Delade%20dokument/INT01804%20-%20One-way%20VGR%20Kundregister%20Kundf%C3%B6r%C3%A4ndringar%20till%20Raindance.vsdx?d=w9af26ef24f2c4fe4b966f03371f8b2ec</t>
  </si>
  <si>
    <t>AMK:2103 - Kundregister Betalkunder till Raindance</t>
  </si>
  <si>
    <t>INT01805</t>
  </si>
  <si>
    <t>Raindance Återredovisning till VGR Kundregister</t>
  </si>
  <si>
    <t>https://samarbete-skyddad.vgregion.se/sites/sy-rs-integrationsdokumentation/Delade%20dokument/INT01805%20-%20One-way%20Raindance%20%C3%85terredovisning%20till%20VGR%20Kundregister.vsdx?d=wa51781f3e2d54fcda90053a7ae0ec0e2</t>
  </si>
  <si>
    <t>AMK:2104 - Raindance återrapportering till VGR Kundregister</t>
  </si>
  <si>
    <t>INT01806</t>
  </si>
  <si>
    <t>RCC OPT RTG Remiss till Agfa</t>
  </si>
  <si>
    <t>INT01807</t>
  </si>
  <si>
    <t>Agfa OPT RTG-svar till RCC</t>
  </si>
  <si>
    <t>INT01808</t>
  </si>
  <si>
    <t>RCC OPT RTG Remiss till Sectra</t>
  </si>
  <si>
    <t>INT01809</t>
  </si>
  <si>
    <t>Sectra OPT RTG-svar till RCC</t>
  </si>
  <si>
    <t>INT01810</t>
  </si>
  <si>
    <t>1177 Formulärtjänst Formulärsvar till SV Geriatrik neurologi och rehabilitering</t>
  </si>
  <si>
    <t>ASM:2076</t>
  </si>
  <si>
    <t>INT01811</t>
  </si>
  <si>
    <t>Frisq Forskningsdata till Melior</t>
  </si>
  <si>
    <t>INT01812</t>
  </si>
  <si>
    <t>Sympathy till Snittrobot</t>
  </si>
  <si>
    <t>ASM:2092</t>
  </si>
  <si>
    <t>INT01813</t>
  </si>
  <si>
    <t>(Läkemedelsverket) Restsituationer till Hamlet</t>
  </si>
  <si>
    <t>INT01814</t>
  </si>
  <si>
    <t>GRAL UPH Väntetider till GRAL</t>
  </si>
  <si>
    <t>AMK:2082 - GRAL UPH Väntetider kopia till GRAL</t>
  </si>
  <si>
    <t>INT01815</t>
  </si>
  <si>
    <t>Budgetunderlag till Västfastigheter</t>
  </si>
  <si>
    <t>INT01816</t>
  </si>
  <si>
    <t>KiV Roller till Plexus</t>
  </si>
  <si>
    <t>https://samarbete-skyddad.vgregion.se/sites/sy-rs-integrationsdokumentation/projektdokument/ICCUPP-7266%20Regionalt%20kundregister/INT01816%20-%20One-way%20KiV%20Roller%20till%20Plexus.vsdx?d=w5d16d6ead34f4537bbb3785ffcc04fc8</t>
  </si>
  <si>
    <t>ASM:2101 - KIV roller till Plexus [GzipProcessor]</t>
  </si>
  <si>
    <t>INT01818</t>
  </si>
  <si>
    <t>CHA Utskriftsrapport till E-Arkiv 2.0</t>
  </si>
  <si>
    <t>INT01819</t>
  </si>
  <si>
    <t>Jeeves Peppol-Priskatalog till Hamlet</t>
  </si>
  <si>
    <t>INT01830</t>
  </si>
  <si>
    <t>Särkostnader från Flexlab till Kalkylverktyget</t>
  </si>
  <si>
    <t>INT01831</t>
  </si>
  <si>
    <t>Fråga/svar Särkostnader från ASM till Kalkylverktyget</t>
  </si>
  <si>
    <t>INT01840</t>
  </si>
  <si>
    <t>MFT OP Trigga-integration till MFT IP</t>
  </si>
  <si>
    <t>INT01841</t>
  </si>
  <si>
    <t>MFT IP Integrationer till MFT OP</t>
  </si>
  <si>
    <t>INT01842</t>
  </si>
  <si>
    <t>MFT OP integration-avaktiverad till MFT IP</t>
  </si>
  <si>
    <t>INT01843</t>
  </si>
  <si>
    <t>MFT OP integration-aktiverad till MFT IP</t>
  </si>
  <si>
    <t>INT01844</t>
  </si>
  <si>
    <t>MFT IP loggar till MFT OP</t>
  </si>
  <si>
    <t>INT01845</t>
  </si>
  <si>
    <t>MFT OP Ekonomi-data till MFT IP</t>
  </si>
  <si>
    <t>INT01846</t>
  </si>
  <si>
    <t>MFT OP Varukorg-data till MFT IP</t>
  </si>
  <si>
    <t>INT01847</t>
  </si>
  <si>
    <t>MFT IP Debit-Bulk-godkänning till MFT OP</t>
  </si>
  <si>
    <t>INT01848</t>
  </si>
  <si>
    <t>MFT IP Debit- invoiceId-godkänning till MFT OP</t>
  </si>
  <si>
    <t>INT01850</t>
  </si>
  <si>
    <t>MFT IP Varukorg-borttagning till MFT OP</t>
  </si>
  <si>
    <t>INT01851</t>
  </si>
  <si>
    <t>MFT IP Varukorgkatalog till MFT OP</t>
  </si>
  <si>
    <t>INT01861</t>
  </si>
  <si>
    <t>Marknadsplatsen Artikelkatalog (Pricat) till Matilda</t>
  </si>
  <si>
    <t>INT01862</t>
  </si>
  <si>
    <t>Marknadsplatsen Artikelkatalog (Peppol) till VGR</t>
  </si>
  <si>
    <t>INT01863</t>
  </si>
  <si>
    <t>Marknadsplatsen Artikelkatalog (Peppol med header) till Matilda</t>
  </si>
  <si>
    <t>INT01864</t>
  </si>
  <si>
    <t>Marknadsplatsen Artikelkatalog (Peppol utan header) till Matilda</t>
  </si>
  <si>
    <t>INT01865</t>
  </si>
  <si>
    <t>Matilda Beställning till Marknadsplatsen</t>
  </si>
  <si>
    <t>INT01866</t>
  </si>
  <si>
    <t>Matilda Kundfakturaunderlag till Raindance</t>
  </si>
  <si>
    <t>INT01867</t>
  </si>
  <si>
    <t>Matilda Konteringsunderlag till Raindance</t>
  </si>
  <si>
    <t>INT01868</t>
  </si>
  <si>
    <t>Matilda Bokföringsunderlag till Raindance</t>
  </si>
  <si>
    <t>INT01869</t>
  </si>
  <si>
    <t>Matilda Swish till Raindance</t>
  </si>
  <si>
    <t>INT01878</t>
  </si>
  <si>
    <t>INT01880</t>
  </si>
  <si>
    <t>Plexus order to Ricoh</t>
  </si>
  <si>
    <t>INT01887</t>
  </si>
  <si>
    <t>(externa Vårdgivare) Väntetider till Gral</t>
  </si>
  <si>
    <t>INT01888</t>
  </si>
  <si>
    <t xml:space="preserve">Gral Väntetider till Socialstyrelsen </t>
  </si>
  <si>
    <t>INT01889</t>
  </si>
  <si>
    <t>AsynjaVisph Today's appointments by patient (QBP:Z01) till Axel Encounter</t>
  </si>
  <si>
    <t>INT01890</t>
  </si>
  <si>
    <t>Elvis Today's appointments by patient (QBP:Z01) till Axel Encounter</t>
  </si>
  <si>
    <t>INT01891</t>
  </si>
  <si>
    <t>Elvis (SU) Today's appointments by patient (QBP:Z01) till Axel Encounter</t>
  </si>
  <si>
    <t>INT01892</t>
  </si>
  <si>
    <t>Auditbase Today's appointments by patient (QBP:Z01) till Axel Encounter</t>
  </si>
  <si>
    <t>INT01893</t>
  </si>
  <si>
    <t>Axel Encounter Process Register a Patient (ADT:A04) till AsynjaVisph</t>
  </si>
  <si>
    <t>INT01894</t>
  </si>
  <si>
    <t>Axel Encounter Process Register a Patient (ADT:A04) till Elvis</t>
  </si>
  <si>
    <t>INT01895</t>
  </si>
  <si>
    <t>Axel Encounter Process Register a Patient (ADT:A04) till Elvis (SU)</t>
  </si>
  <si>
    <t>INT01896</t>
  </si>
  <si>
    <t>Axel Encounter Process Register a Patient (ADT:A04) till Auditbase</t>
  </si>
  <si>
    <t>INT01897</t>
  </si>
  <si>
    <t>Elvis New Appointment Booking (SIU:S12) till Axel Encounter</t>
  </si>
  <si>
    <t>INT01898</t>
  </si>
  <si>
    <t>Elvis (SU) New Appointment Booking (SIU:S12) till Axel Encounter</t>
  </si>
  <si>
    <t>INT01899</t>
  </si>
  <si>
    <t>Axel Encounter SMS-meddelande till SMS-tjänst</t>
  </si>
  <si>
    <t>INT01900</t>
  </si>
  <si>
    <t>Raindance Kodplan (Film i Väst) till Marknadsplatsen</t>
  </si>
  <si>
    <t>Namn på integrationstjänst i Asynkmaskinen: Ek 512 Kodplan till Proceedo (Org-ID: 512)</t>
  </si>
  <si>
    <t>INT01901</t>
  </si>
  <si>
    <t>Readsoft Fakturascanning Faktura (motpart 512) till Marknadsplatsen</t>
  </si>
  <si>
    <t>INT01902</t>
  </si>
  <si>
    <t>HSA Medarbetaruppdrag till AsynjaVisph</t>
  </si>
  <si>
    <t>SKLTP:141 - urn:riv:infrastructure:directory:authorizationmanagement:GetCredentialsForPersonIncludingProtectedPersonResponder:2 []</t>
  </si>
  <si>
    <t>INT01903</t>
  </si>
  <si>
    <t>Fråga-svar NLL Läkemedelslista från Ehälsomyndigheten till AsynjaVisph</t>
  </si>
  <si>
    <t>INT01904</t>
  </si>
  <si>
    <t>KiV Funktioner med Leveransadresser till Jeeves RGL</t>
  </si>
  <si>
    <t>INT01905</t>
  </si>
  <si>
    <t>Jeeves RGL Kundregister till Hamlet</t>
  </si>
  <si>
    <t>INT01906</t>
  </si>
  <si>
    <t>AuditBase New Appointment Booking (SIU:S12) till Axel Encounter</t>
  </si>
  <si>
    <t>INT01907</t>
  </si>
  <si>
    <t>Elvis Appointment Rescheduling (SIU:S13) till Axel Encounter</t>
  </si>
  <si>
    <t>INT01908</t>
  </si>
  <si>
    <t>Elvis (SU) Appointment Rescheduling (SIU:S13) till Axel Encounter</t>
  </si>
  <si>
    <t>INT01909</t>
  </si>
  <si>
    <t>AuditBase Appointment Rescheduling (SIU:S13) till Axel Encounter</t>
  </si>
  <si>
    <t>INT01910</t>
  </si>
  <si>
    <t>Elvis Appointment Modification (SIU:S14) till Axel Encounter</t>
  </si>
  <si>
    <t>INT01911</t>
  </si>
  <si>
    <t>Elvis (SU) Appointment Modification (SIU:S14) till Axel Encounter</t>
  </si>
  <si>
    <t>INT01912</t>
  </si>
  <si>
    <t>AuditBase Appointment Modification (SIU:S14) till Axel Encounter</t>
  </si>
  <si>
    <t>INT01913</t>
  </si>
  <si>
    <t>Elvis Appointment Cancellation (SIU:S15) till Axel Encounter</t>
  </si>
  <si>
    <t>INT01914</t>
  </si>
  <si>
    <t>Elvis (SU) Appointment Cancellation (SIU:S15) till Axel Encounter</t>
  </si>
  <si>
    <t>INT01915</t>
  </si>
  <si>
    <t>AuditBase Appointment Cancellation (SIU:S15) till Axel Encounter</t>
  </si>
  <si>
    <t>INT01916</t>
  </si>
  <si>
    <t>Elvis Appointment Deletion (SIU:S17) till Axel Encounter</t>
  </si>
  <si>
    <t>INT01917</t>
  </si>
  <si>
    <t>Elvis (SU) Appointment Deletion (SIU:S17) till Axel Encounter</t>
  </si>
  <si>
    <t>INT01918</t>
  </si>
  <si>
    <t>AuditBase Appointment Deletion (SIU:S17) till Axel Encounter</t>
  </si>
  <si>
    <t>INT01919</t>
  </si>
  <si>
    <t>AsynjaVisph Admit/Visit Notification (ADT:A01) till Axel Encounter</t>
  </si>
  <si>
    <t>INT01920</t>
  </si>
  <si>
    <t>Elvis Admit/Visit Notification (ADT:A01) till Axel Encounter</t>
  </si>
  <si>
    <t>INT01921</t>
  </si>
  <si>
    <t>Elvis (SU) Admit/Visit Notification (ADT:A01) till Axel Encounter</t>
  </si>
  <si>
    <t>INT01922</t>
  </si>
  <si>
    <t>AuditBase Admit/Visit Notification (ADT:A01) till Axel Encounter</t>
  </si>
  <si>
    <t>INT01923</t>
  </si>
  <si>
    <t>Tessa SMS-meddelande till SMS-tjänst</t>
  </si>
  <si>
    <t>INT01924</t>
  </si>
  <si>
    <t>SMS-tjänst Meddelandestatus till Tessa</t>
  </si>
  <si>
    <t>INT01925</t>
  </si>
  <si>
    <t>Heroma schema importstatus till Tessa (EOISchema)</t>
  </si>
  <si>
    <t>INT01926</t>
  </si>
  <si>
    <t>Tessa schema till Heroma</t>
  </si>
  <si>
    <t>INT01927</t>
  </si>
  <si>
    <t>Heroma schema importstatus till Tessa</t>
  </si>
  <si>
    <t>INT01928</t>
  </si>
  <si>
    <t>Befreg Patientuppgiftsuppdatering till ROSP</t>
  </si>
  <si>
    <t>ASM:2109 - Patientuppgiftsuppdatering till ROSP []</t>
  </si>
  <si>
    <t>INT01929</t>
  </si>
  <si>
    <t>HSA-Katalogen (GetEmployee) till Hamlet</t>
  </si>
  <si>
    <t>INT01930</t>
  </si>
  <si>
    <t>Matilda Egenkontroll till GRAL</t>
  </si>
  <si>
    <t>INT01931</t>
  </si>
  <si>
    <t>Marknadsplatsen Inleveranskvittens till Matilda</t>
  </si>
  <si>
    <t>INT01932</t>
  </si>
  <si>
    <t>Behörighetsportalen Konton till Matilda</t>
  </si>
  <si>
    <t>INT01933</t>
  </si>
  <si>
    <t>Dabas Livsmedelsinformation till Matilda</t>
  </si>
  <si>
    <t>INT01934</t>
  </si>
  <si>
    <t>Matilda Meny till Matilda</t>
  </si>
  <si>
    <t>INT01935</t>
  </si>
  <si>
    <t>Befreg Personuppgifter (LookupResidentForPatientProfileResponse) till Kalkylverktyget</t>
  </si>
  <si>
    <t>Custom-Mule:befreg-adapter_LookupResidentForPatientProfile - Custom-Mule befreg-adapter_LookupResidentForPatientProfile webservice [befreg-adapter]
Custom-Mule:population_LookupResidentForPatientProfile - Custom-Mule population_LookupResidentForPatientProfile webservice [population]
SKLTP:93 - urn:riv:population:residentmaster:LookupResidentForPatientProfileResponder:1 []</t>
  </si>
  <si>
    <t>INT01936</t>
  </si>
  <si>
    <t>NLL Läkemedelslista till Millennium (NLLImport)</t>
  </si>
  <si>
    <t>Anypoint:proxy-nll-fhir</t>
  </si>
  <si>
    <t>INT01937</t>
  </si>
  <si>
    <t>AsynjaVisph E-recept (SendPrescriptionSet) till Nationell Läkemedelslista (EHM)</t>
  </si>
  <si>
    <t>INT01938</t>
  </si>
  <si>
    <t>AsynjaVisph Makulera e-recept (SendCancellationSet) till Nationell Läkemedelslista (EHM)</t>
  </si>
  <si>
    <t>INT01939</t>
  </si>
  <si>
    <t>Millennium Uppmärksamhetsinfo (GetAlertInformationResponse) till 1177</t>
  </si>
  <si>
    <t>SKLTP:82 - urn:riv:clinicalprocess:healthcond:description:GetAlertInformationResponder:2
Anypoint:millennium-jvn-adapter</t>
  </si>
  <si>
    <t>INT01940</t>
  </si>
  <si>
    <t>Millennium Vårdkontakter (GetCareContactsResponse) till 1177</t>
  </si>
  <si>
    <t>SKLTP:152 - urn:riv:clinicalprocess:logistics:logistics:GetCareContactsResponder:3
Anypoint:millennium-jvn-adapter</t>
  </si>
  <si>
    <t>INT01941</t>
  </si>
  <si>
    <t>Millennium Journalanteckningar (GetCareDocumentationResponse) till 1177</t>
  </si>
  <si>
    <t>SKLTP:216 - urn:riv:clinicalprocess:healthcond:description:GetCareDocumentationResponder:3
Anypoint:millennium-jvn-adapter</t>
  </si>
  <si>
    <t>INT01942</t>
  </si>
  <si>
    <t>Millennium Vårdplaner (GetCarePlansResponse) till 1177</t>
  </si>
  <si>
    <t>SKLTP:183 - urn:riv:clinicalprocess:logistics:logistics:GetCarePlansResponder:2
Anypoint:millennium-jvn-adapter</t>
  </si>
  <si>
    <t>INT01943</t>
  </si>
  <si>
    <t>Millennium Diagnoser (GetDiagnosisResponse) till 1177</t>
  </si>
  <si>
    <t>SKLTP:81 - urn:riv:clinicalprocess:healthcond:description:GetDiagnosisResponder:2
Anypoint:millennium-jvn-adapter</t>
  </si>
  <si>
    <t>INT01944</t>
  </si>
  <si>
    <t>Millennium Laboratoriesvar (GetLaboratoryOrderOutcomeResponse) till 1177</t>
  </si>
  <si>
    <t>SKLTP:219 - urn:riv:clinicalprocess:healthcond:actoutcome:GetLaboratoryOrderOutcomeResponder:4
Anypoint:millennium-jvn-adapter</t>
  </si>
  <si>
    <t>INT01945</t>
  </si>
  <si>
    <t>Millennium Vaccinationshistorik (GetVaccinationHistoryResponse) till 1177</t>
  </si>
  <si>
    <t>SKLTP:133 - urn:riv:clinicalprocess:activityprescription:actoutcome:GetVaccinationHistoryResponder:2
Anypoint:millennium-jvn-adapter</t>
  </si>
  <si>
    <t>INT01946</t>
  </si>
  <si>
    <t>Millennium Observationer (GetObservationsResponse) till NPÖ</t>
  </si>
  <si>
    <t>INT01947</t>
  </si>
  <si>
    <t>Millennium Läkemedelshistorik (GetMedicationHistoryResponse) till NPÖ</t>
  </si>
  <si>
    <t>INT01948</t>
  </si>
  <si>
    <t>Millennium Uppmärksamhetsinfo (GetAlertInformationResponse) till NPÖ</t>
  </si>
  <si>
    <t>INT01949</t>
  </si>
  <si>
    <t>Millennium Vårdkontakter (GetCareContactsResponse) till NPÖ</t>
  </si>
  <si>
    <t>INT01950</t>
  </si>
  <si>
    <t>Millennium Journalanteckningar (GetCareDocumentationResponse) till NPÖ</t>
  </si>
  <si>
    <t>INT01951</t>
  </si>
  <si>
    <t>Millennium Vårdplaner (GetCarePlansResponse) till NPÖ</t>
  </si>
  <si>
    <t>INT01952</t>
  </si>
  <si>
    <t>Millennium Diagnoser (GetDiagnosisResponse) till NPÖ</t>
  </si>
  <si>
    <t>INT01953</t>
  </si>
  <si>
    <t>Millennium Laboratoriesvar (GetLaboratoryOrderOutcomeResponse) till NPÖ</t>
  </si>
  <si>
    <t>INT01954</t>
  </si>
  <si>
    <t>Millennium Vaccinationshistorik (GetVaccinationHistoryResponse) till NPÖ</t>
  </si>
  <si>
    <t>INT01955</t>
  </si>
  <si>
    <t>Millennium Engagemangsindex till Nationellt EI</t>
  </si>
  <si>
    <t>Custom-Mule:ei-adapter_Update - Custom-Mule ei-adapter_Update webservice [ei-adapter]
SKLTP:154 - urn:riv:itintegration:engagementindex:UpdateResponder:1 []</t>
  </si>
  <si>
    <t>INT01956</t>
  </si>
  <si>
    <t>Millennium Engagemangsindex Tidbok till Regionalt EI</t>
  </si>
  <si>
    <t>Custom-Mule:ei-adapter_Update - Custom-Mule ei-adapter_Update webservice [ei-adapter]
ASM:1681 - Engagemangsindex Update till Prenumeranter [BroadcasterProcessingComponent]
ASM:2046 - Engagemangsindex uppdateringar till Regionalt EI [EngagementTransactionFilter, UpdateToRIVTAUpdate]
SKLTP:154 - urn:riv:itintegration:engagementindex:UpdateResponder:1 []</t>
  </si>
  <si>
    <t>INT01957</t>
  </si>
  <si>
    <t>Obstetrix Engagemangsindex Tidbok till Regionalt EI</t>
  </si>
  <si>
    <t>INT01958</t>
  </si>
  <si>
    <t>Millennium Engagemangsindex Tidbok till Vård och hälsa</t>
  </si>
  <si>
    <t>Custom-Mule:ei-adapter_Update - Custom-Mule ei-adapter_Update webservice [ei-adapter]
ASM:1681 - Engagemangsindex Update till Prenumeranter [BroadcasterProcessingComponent]
ASM:2046 - Engagemangsindex uppdateringar till Cerner Virtual [UpdateToProcessNotification]
SKLTP:224 - urn:riv:itintegration:engagementindex:ProcessNotificationResponder:1</t>
  </si>
  <si>
    <t>INT01960</t>
  </si>
  <si>
    <t>Tele2 till Plexus</t>
  </si>
  <si>
    <t>INT01961</t>
  </si>
  <si>
    <t>Visiba Zendesk till Plexus</t>
  </si>
  <si>
    <t>INT01962</t>
  </si>
  <si>
    <t>Plexus till Tele2</t>
  </si>
  <si>
    <t>INT01963</t>
  </si>
  <si>
    <t>Plexus till Visiba Zendesk</t>
  </si>
  <si>
    <t>INT01964</t>
  </si>
  <si>
    <t>Infoblox till Plexus</t>
  </si>
  <si>
    <t>Denodo Vårdhändelse till KPP</t>
  </si>
  <si>
    <t>INT01965</t>
  </si>
  <si>
    <t>Journalia (SkaS) Inkorgsmeddelande + eBrev till AMG</t>
  </si>
  <si>
    <t>Anypoint:addmessagegateway</t>
  </si>
  <si>
    <t>INT01966</t>
  </si>
  <si>
    <t>Journalia eBrev till AMG</t>
  </si>
  <si>
    <t>Anypoint:addmessagegateway (AMGAdapter)</t>
  </si>
  <si>
    <t>INT01967</t>
  </si>
  <si>
    <t>LifeCare/Sympathy eBrev till AMG</t>
  </si>
  <si>
    <t>INT01968</t>
  </si>
  <si>
    <t>Tears eBrev till AMG</t>
  </si>
  <si>
    <t>INT01969</t>
  </si>
  <si>
    <t>RPA SU Inkorgsmeddelande till AMG</t>
  </si>
  <si>
    <t>INT01970</t>
  </si>
  <si>
    <t>Millennium Inkorgsmeddelande till AMG</t>
  </si>
  <si>
    <t>INT01971</t>
  </si>
  <si>
    <t>Personuppgiftstjänst för LISA</t>
  </si>
  <si>
    <t>LISA, Ineras PU-tjänst</t>
  </si>
  <si>
    <t>INT01972</t>
  </si>
  <si>
    <t>BoB (Consierge) VGRFaktura: BoB bokföringsfil till Ek</t>
  </si>
  <si>
    <t>BoB (Consierge)</t>
  </si>
  <si>
    <t>BoB Admin</t>
  </si>
  <si>
    <t>INT01973</t>
  </si>
  <si>
    <t>BoB (Consierge) VGRFaktura:BoB kundfakturaunderlag till Ek</t>
  </si>
  <si>
    <t>INT01974</t>
  </si>
  <si>
    <t>BoB (Consierge) VGRFaktura:BoB fakturaunderlag till prenumeranter</t>
  </si>
  <si>
    <t>INT02002</t>
  </si>
  <si>
    <t>2MA Bilbokning Kundfaktura till Raindance</t>
  </si>
  <si>
    <t>ASM:1646 - 2MA bilbok till EK Raindance []</t>
  </si>
  <si>
    <t>INT02006</t>
  </si>
  <si>
    <t>Journalia (AL AK) Kvittens remiss-svar till (AL Klinkem)</t>
  </si>
  <si>
    <t>INT02007</t>
  </si>
  <si>
    <t>Melior (AL as_drift) Kvittens remiss-svar till (AL Klinkem)</t>
  </si>
  <si>
    <t>ASM:66 - AL as_drift Klinkemsvarskvittens []</t>
  </si>
  <si>
    <t>INT02008</t>
  </si>
  <si>
    <t>Melior (AL as_drift) Kvittens remiss-svar till wwLab (SÄS Mikro)</t>
  </si>
  <si>
    <t>ASM:1404 - AL as_drift kvittens till SÄS Mikro []</t>
  </si>
  <si>
    <t>INT02009</t>
  </si>
  <si>
    <t>Journalia (AL Diab) Remiss-svar till Journalia (AL Diab)</t>
  </si>
  <si>
    <t>ASM:785 - AL Dibase Klinkemsvarskvittens []</t>
  </si>
  <si>
    <t>INT02011</t>
  </si>
  <si>
    <t>Journal3 (Allékliniken Sleipner) Kvittens remiss-svar till (Loggning)</t>
  </si>
  <si>
    <t>ASM:458 - Allékliniken Sleipner Klinkemsvarskvittens []</t>
  </si>
  <si>
    <t>INT02012</t>
  </si>
  <si>
    <t>Agfa RIS (Evidia) Remiss-kvittens (Annedal Rtg) till AsynjaVisph</t>
  </si>
  <si>
    <t>ASM:1686 - Annedal RTG kvittens till NH [XpathFilter,Hl7Ormo01ToTakeCareRadiologyAck]</t>
  </si>
  <si>
    <t>INT02013</t>
  </si>
  <si>
    <t>Agfa RIS (Evidia) Remiss-svar (Annedal Rtg) till AsynjaVisph</t>
  </si>
  <si>
    <t>ASM:1687 - Annedal RTG svar till NH [Hl7OrderSplitter,Hl7OruR01ToTakeCareMessage]</t>
  </si>
  <si>
    <t>INT02017</t>
  </si>
  <si>
    <t>(EHM) Apotekets konteringar till Raindance</t>
  </si>
  <si>
    <t>ASM:1370 - Apotekets konteringar till Ek [BroadcasterProcessingComponent,GzipProcessor]</t>
  </si>
  <si>
    <t>INT020231</t>
  </si>
  <si>
    <t>Augustus Områdeskoder till LOKE</t>
  </si>
  <si>
    <t>ASM:1518 - Augustus områdeskoder till SESAM LMN []
ASM:1517 - Augustus områdeskoder till prenumeranter [BroadcasterProcessingComponent]
ASMOnRamp:SchLK-913 - Schemaläggningskomponenten-FileOnramp_v100 AMK:1517 []
ASM:1519 - Augustus områdeskoder till LOKE ftp []</t>
  </si>
  <si>
    <t>INT020232</t>
  </si>
  <si>
    <t>Augustus Områdeskoder till SesamLMN</t>
  </si>
  <si>
    <t>INT02025</t>
  </si>
  <si>
    <t>AsynjaVisph Avbokningar till 1177 Inkorg</t>
  </si>
  <si>
    <t>ASM:1653 - Avbokningar från NH Intelligence till AMG []
ASMOnRamp:SchLK-1009 - Schemaläggningskomponenten-FileOnramp_v100 AMK:1653 []</t>
  </si>
  <si>
    <t>INT02026</t>
  </si>
  <si>
    <t>Agfa RIS (Evidia) Remiss-kvittens (Backa Rtg) till AsynjaVisph</t>
  </si>
  <si>
    <t>ASM:1683 - Backa RTG kvittens till NH [XpathFilter,Hl7Ormo01ToTakeCareRadiologyAck]</t>
  </si>
  <si>
    <t>INT02027</t>
  </si>
  <si>
    <t>Agfa RIS (Evidia) Remiss-svar (Backa Rtg) till AsynjaVisph</t>
  </si>
  <si>
    <t>ASM:1684 - Backa RTG svar till NH [Hl7OrderSplitter,Hl7OruR01ToTakeCareMessage]</t>
  </si>
  <si>
    <t>INT02032</t>
  </si>
  <si>
    <t>Journal3 (Brämhults VC) Kvittens remiss-svar till (Loggning)</t>
  </si>
  <si>
    <t>ASM:456 - Brämhults VC Klinkemsvarskvittens []</t>
  </si>
  <si>
    <t>INT02033</t>
  </si>
  <si>
    <t>Agfa RIS (Evidia) Remiss-kvittens (Bäckefors Rtg) till AsynjaVisph</t>
  </si>
  <si>
    <t>ASM:1688 - Bäckefors RTG kvittens till NH [XpathFilter,Hl7Ormo01ToTakeCareRadiologyAck]</t>
  </si>
  <si>
    <t>INT02034</t>
  </si>
  <si>
    <t>Agfa RIS (Evidia) Remiss-svar (Bäckefors Rtg) till AsynjaVisph</t>
  </si>
  <si>
    <t>ASM:1689 - Bäckefors RTG svar till NH [Hl7OrderSplitter,Hl7OruR01ToTakeCareMessage]</t>
  </si>
  <si>
    <t>INT02035</t>
  </si>
  <si>
    <t>CGM J4 (Företagshälsovården) Fakturaunderlag till Raindance</t>
  </si>
  <si>
    <t>ASM:1685 - CGM J4 fakturaunderlag till EK Raindance []
ASMOnRamp:SchLK-1059 - Schemaläggningskomponenten-FileOnramp_v100 AMK:1685 []</t>
  </si>
  <si>
    <t>INT02040</t>
  </si>
  <si>
    <t>eBrev (VGR) Bokningskallelser till Strålfors eBrev</t>
  </si>
  <si>
    <t>ASMOnRamp:SchLK-1011 - Schemaläggningskomponenten-FileOnramp_v100 AMK:1655 []</t>
  </si>
  <si>
    <t>INT02041</t>
  </si>
  <si>
    <t>AsynjaVisph Bokningskallelse till AMG</t>
  </si>
  <si>
    <t>ASM:1652 - Digitala kallelser från NH Asynjavisp till AMG []
ASMOnRamp:SchLK-1008 - Schemaläggningskomponenten-FileOnramp_v100 AMK:1652 []</t>
  </si>
  <si>
    <t>INT02042</t>
  </si>
  <si>
    <t>AMG Bokningskallelse till eBrev (VGR)</t>
  </si>
  <si>
    <t>ASM:1654 - Digitala kallelser från AMG till Parajett []
ASMOnRamp:SchLK-1010 - Schemaläggningskomponenten-FileOnramp_v100 AMK:1654 []</t>
  </si>
  <si>
    <t>INT02043</t>
  </si>
  <si>
    <t>Journal3 (Dr Christian Rosqvist) Kvittens remiss-svar till (Loggning)</t>
  </si>
  <si>
    <t>ASM:455 - Dr Christian Rosqvist Klinkemsvarskvittens []</t>
  </si>
  <si>
    <t>INT02044</t>
  </si>
  <si>
    <t>NLL Bekräftelse e-recept till AsynjaVisph</t>
  </si>
  <si>
    <t>ASM:1287 - EHM erecept-ackar till Närhälsan []</t>
  </si>
  <si>
    <t>INT02051</t>
  </si>
  <si>
    <t>Raindance Kodplan (Strategisk HS-nämnd) till Marknadsplatsen</t>
  </si>
  <si>
    <t>ASM:1668 - Ek 841 Kodplan till Proceedo (Org-ID: 841) [RaindanceKodplanToProceedoBasdatAccdat]</t>
  </si>
  <si>
    <t>INT02052</t>
  </si>
  <si>
    <t>Raindance Kodplan (Operativ HS-nämnd) till Marknadsplatsen</t>
  </si>
  <si>
    <t>ASM:1669 - Ek 842 Kodplan till Proceedo (Org-ID: 842) [RaindanceKodplanToProceedoBasdatAccdat]</t>
  </si>
  <si>
    <t>INT02053</t>
  </si>
  <si>
    <t>Raindance Kodplan (Delregional nämnd Norra) till Marknadsplatsen</t>
  </si>
  <si>
    <t>ASM:1670 - Ek 843 Kodplan till Proceedo (Org-ID: 843) [RaindanceKodplanToProceedoBasdatAccdat]</t>
  </si>
  <si>
    <t>INT02054</t>
  </si>
  <si>
    <t>Raindance Kodplan (Delregional nämnd Västra) till Marknadsplatsen</t>
  </si>
  <si>
    <t>ASM:1671 - Ek 844 Kodplan till Proceedo (Org-ID: 844) [RaindanceKodplanToProceedoBasdatAccdat]</t>
  </si>
  <si>
    <t>INT02055</t>
  </si>
  <si>
    <t>Raindance Kodplan (Delregional nämnd Göteborg) till Marknadsplatsen</t>
  </si>
  <si>
    <t>ASM:1672 - Ek 845 Kodplan till Proceedo (Org-ID: 845) [RaindanceKodplanToProceedoBasdatAccdat]</t>
  </si>
  <si>
    <t>INT02056</t>
  </si>
  <si>
    <t>Raindance Kodplan (Delregional nämnd Södra) till Marknadsplatsen</t>
  </si>
  <si>
    <t>ASM:1673 - Ek 846 Kodplan till Proceedo (Org-ID: 846) [RaindanceKodplanToProceedoBasdatAccdat]</t>
  </si>
  <si>
    <t>INT02057</t>
  </si>
  <si>
    <t>Raindance Kodplan (Delregional nämnd Östra) till Marknadsplatsen</t>
  </si>
  <si>
    <t>ASM:1674 - Ek 847 Kodplan till Proceedo (Org-ID: 847) [RaindanceKodplanToProceedoBasdatAccdat]</t>
  </si>
  <si>
    <t>INT02058</t>
  </si>
  <si>
    <t>Raindance Kodplan (Miljö- och regionutv-nämnd) till Marknadsplatsen</t>
  </si>
  <si>
    <t>ASM:1675 - Ek 851 Kodplan till Proceedo (Org-ID: 851) [RaindanceKodplanToProceedoBasdatAccdat]</t>
  </si>
  <si>
    <t>INT02059</t>
  </si>
  <si>
    <t>Raindance Kodplan (Infrastruktur och kollektivtrafik) till Marknadsplatsen</t>
  </si>
  <si>
    <t>ASM:1676 - Ek 852 Kodplan till Proceedo (Org-ID: 852) [RaindanceKodplanToProceedoBasdatAccdat]</t>
  </si>
  <si>
    <t>INT02060</t>
  </si>
  <si>
    <t>Raindance Kodplan (Kulturnämnden) till Marknadsplatsen</t>
  </si>
  <si>
    <t>ASM:1677 - Ek 853 Kodplan till Proceedo (Org-ID: 853) [RaindanceKodplanToProceedoBasdatAccdat]</t>
  </si>
  <si>
    <t>INT020621</t>
  </si>
  <si>
    <t>Raindance Beställarid till Sökmotorn</t>
  </si>
  <si>
    <t>ASM:906 - EK Beställarid Aggregerade till ServiceNow [RaindanceBestidAddHeaderToServiceNow]
ASM:905 - EK Beställarid till Aggregering för ServiceNow [RaindanceBestidToCSV]
ASM:807 - EK Beställarid till Pren [RaindanceBestIdReportToPurchaserId,BroadcasterProcessingComponent]
ASM:808 - EK Beställarid till Sökmotorn [PurchaserIdToDocument]</t>
  </si>
  <si>
    <t>INT020622</t>
  </si>
  <si>
    <t>Raindance Beställarid till Plexus</t>
  </si>
  <si>
    <t>INT02067</t>
  </si>
  <si>
    <t>Raindance Betalningar/Makuleringar (Fordonsförvaltningen) till Visma Collectors</t>
  </si>
  <si>
    <t>ASM:1695 - Ek ink/312 Betalningar Och Makuleringar till Visma Collectors [OverrideMonitoringProperties]</t>
  </si>
  <si>
    <t>INT02068</t>
  </si>
  <si>
    <t>Raindance Inkassoärenden (Fordonsförvaltningen) till Visma Collectors</t>
  </si>
  <si>
    <t>ASM:1694 - Ek ink/312 Inkassoärenden till Visma Collectors [OverrideMonitoringProperties]</t>
  </si>
  <si>
    <t>INT02069</t>
  </si>
  <si>
    <t>Raindance Betalningar/Makuleringar (Strategisk HS-nämnd) till Visma Collectors</t>
  </si>
  <si>
    <t>ASM:1698 - Ek ink/841 Betalningar Och Makuleringar till Visma Collectors [OverrideMonitoringProperties]</t>
  </si>
  <si>
    <t>INT02070</t>
  </si>
  <si>
    <t>Raindance Inkassoärenden (Strategisk HS-nämnd) till Visma Collectors</t>
  </si>
  <si>
    <t>ASM:1697 - Ek ink/841 Inkassoärenden till Visma Collectors [OverrideMonitoringProperties]</t>
  </si>
  <si>
    <t>INT02071</t>
  </si>
  <si>
    <t>Raindance Betalningar/Makuleringar (Operativ HS-nämnd) till Visma Collectors</t>
  </si>
  <si>
    <t>ASM:1701 - Ek ink/842 Betalningar Och Makuleringar till Visma Collectors [OverrideMonitoringProperties]</t>
  </si>
  <si>
    <t>INT02072</t>
  </si>
  <si>
    <t>Raindance Inkassoärenden (Operativ HS-nämnd) till Visma Collectors</t>
  </si>
  <si>
    <t>ASM:1700 - Ek ink/842 Inkassoärenden till Visma Collectors [OverrideMonitoringProperties]</t>
  </si>
  <si>
    <t>INT02073</t>
  </si>
  <si>
    <t>Raindance Betalningar/Makuleringar (Delregional nämnd norra) till Visma Collectors</t>
  </si>
  <si>
    <t>ASM:1704 - Ek ink/843 Betalningar Och Makuleringar till Visma Collectors [OverrideMonitoringProperties]</t>
  </si>
  <si>
    <t>INT02074</t>
  </si>
  <si>
    <t>Raindance Inkassoärenden (Delregional nämnd norra) till Visma Collectors</t>
  </si>
  <si>
    <t>ASM:1703 - Ek ink/843 Inkassoärenden till Visma Collectors [OverrideMonitoringProperties]</t>
  </si>
  <si>
    <t>INT02075</t>
  </si>
  <si>
    <t>Raindance Betalningar/Makuleringar (Delregional nämnd västra) till Visma Collectors</t>
  </si>
  <si>
    <t>ASM:1707 - Ek ink/844 Betalningar Och Makuleringar till Visma Collectors [OverrideMonitoringProperties]</t>
  </si>
  <si>
    <t>INT02076</t>
  </si>
  <si>
    <t>Raindance Inkassoärenden (Delregional nämnd västra) till Visma Collectors</t>
  </si>
  <si>
    <t>ASM:1706 - Ek ink/844 Inkassoärenden till Visma Collectors [OverrideMonitoringProperties]</t>
  </si>
  <si>
    <t>INT02077</t>
  </si>
  <si>
    <t>Raindance Betalningar/Makuleringar (Delregional nämnd Göteborg) till Visma Collectors</t>
  </si>
  <si>
    <t>ASM:1710 - Ek ink/845 Betalningar Och Makuleringar till Visma Collectors [OverrideMonitoringProperties]</t>
  </si>
  <si>
    <t>INT02078</t>
  </si>
  <si>
    <t>Raindance Inkassoärenden (Delregional nämnd Göteborg) till Visma Collectors</t>
  </si>
  <si>
    <t>ASM:1709 - Ek ink/845 Inkassoärenden till Visma Collectors [OverrideMonitoringProperties]</t>
  </si>
  <si>
    <t>INT02079</t>
  </si>
  <si>
    <t>Raindance Betalningar/Makuleringar (Delregional nämnd södra) till Visma Collectors</t>
  </si>
  <si>
    <t>ASM:1713 - Ek ink/846 Betalningar Och Makuleringar till Visma Collectors [OverrideMonitoringProperties]</t>
  </si>
  <si>
    <t>INT02080</t>
  </si>
  <si>
    <t>Raindance Inkassoärenden (Delregional nämnd södra) till Visma Collectors</t>
  </si>
  <si>
    <t>ASM:1712 - Ek ink/846 Inkassoärenden till Visma Collectors [OverrideMonitoringProperties]</t>
  </si>
  <si>
    <t>INT02087</t>
  </si>
  <si>
    <t>Raindance Kodplan till Plexus</t>
  </si>
  <si>
    <t>ASM:907 - Ek Kodplaner till Pren [BroadcasterProcessingComponent]
ASM:903 - EK Kodplaner till Aggregering för ServiceNow []</t>
  </si>
  <si>
    <t>INT02088</t>
  </si>
  <si>
    <t>Raindance Makulering/kreditering till eFrikort</t>
  </si>
  <si>
    <t>INT02089</t>
  </si>
  <si>
    <t>eFrikort Kvittens Makulering/kreditering till Raindance</t>
  </si>
  <si>
    <t>INT02091</t>
  </si>
  <si>
    <t>Raindance Organisation till Fleas</t>
  </si>
  <si>
    <t>ASM:650 - EK Organisationsrapport till VGR EKO Fleas [OverrideMonitoringProperties]
ASM:908 - Ek Organisationsrapport till Pren [BroadcasterProcessingComponent]</t>
  </si>
  <si>
    <t>INT02092</t>
  </si>
  <si>
    <t>Raindance Kundfakturasvar till VEP</t>
  </si>
  <si>
    <t>ASM:1647 - EK Raindance kundfakturasvar till VEP [RaindanceToInvoicespecAdapter,BroadcasterProcessingComponent]</t>
  </si>
  <si>
    <t>INT02093</t>
  </si>
  <si>
    <t>Raindance Debitering till eFrikort</t>
  </si>
  <si>
    <t>INT02094</t>
  </si>
  <si>
    <t>Raindance Kvittens Debitering till eFrikort</t>
  </si>
  <si>
    <t>INT0209831</t>
  </si>
  <si>
    <t>AsynjaVisph Tidbok Engagemangsindex till Regionalt EI</t>
  </si>
  <si>
    <t>INT0209832</t>
  </si>
  <si>
    <t>Elvis Engagemangsindex Tidbok till Regionalt EI</t>
  </si>
  <si>
    <t>INT0209833</t>
  </si>
  <si>
    <t>RHKS Engagemangsindex Tidbok till Regionalt EI</t>
  </si>
  <si>
    <t>INT0209834</t>
  </si>
  <si>
    <t>Sectra Engagemangsindex Tidbok till Regionalt EI</t>
  </si>
  <si>
    <t>INT0209835</t>
  </si>
  <si>
    <t>T4 Engagemangsindex Tidbok till Regionalt EI</t>
  </si>
  <si>
    <t>INT02101</t>
  </si>
  <si>
    <t>T4 Autogiromedgivande till Raindance</t>
  </si>
  <si>
    <t>ASM:1607 - FTV EKO Autogiro BGC till EK 220 ag till VGDB1440 [OverrideMonitoringProperties] --&gt; Hittar ej avtal i AMK. Är det ASM:62 som används istället? Sätter till Avvecklad. /CÖ 250422</t>
  </si>
  <si>
    <t>INT02111</t>
  </si>
  <si>
    <t>Journal3 (Herkules VC) Kvittens remiss-svar till (Loggning)</t>
  </si>
  <si>
    <t>ASM:457 - Herkules VC Klinkemsvarskvittens []</t>
  </si>
  <si>
    <t>INT02115</t>
  </si>
  <si>
    <t>iTrip Faktura till Raindance</t>
  </si>
  <si>
    <t>ASM:1582 - ITrip Fakturafil Karensresor till EK RDSRP /sjr [OverrideMonitoringProperties]
ASMOnRamp:SchLK-970 - Schemaläggningskomponenten-FileOnramp_v100 AMK:1582 []</t>
  </si>
  <si>
    <t>INT02117</t>
  </si>
  <si>
    <t>KIV Organisationsenheter till CGM J4 (Företagshälsovården)</t>
  </si>
  <si>
    <t>ASM:1662 - KIV enheter till CGM J4 []</t>
  </si>
  <si>
    <t>INT02118</t>
  </si>
  <si>
    <t>KIV Personer med anställning till CGM J4 (Företagshälsovården)</t>
  </si>
  <si>
    <t>ASM:1660 - KIV personerMedAnställningar till CGM J4 []</t>
  </si>
  <si>
    <t>INT02120</t>
  </si>
  <si>
    <t>FlexLab (KS Klinkem) Remiss-kvittens till Melior (KS psyk)</t>
  </si>
  <si>
    <t>ASM:13 - KS Klinkem kvittens till KS Psyk []</t>
  </si>
  <si>
    <t>INT02121</t>
  </si>
  <si>
    <t>FlexLab (KS Klinkem) Remiss-kvittens till Melior (KS somatik)</t>
  </si>
  <si>
    <t>ASM:12 - KS Klinkem kvittens till KS Somatik []</t>
  </si>
  <si>
    <t>INT02126</t>
  </si>
  <si>
    <t>Labportalen Remiss till Sympathy</t>
  </si>
  <si>
    <t>INT02127</t>
  </si>
  <si>
    <t>Labportalen Kvittens remiss-svar till Sympathy</t>
  </si>
  <si>
    <t>INT02133</t>
  </si>
  <si>
    <t>Agfa RIS (Evidia) Remiss-kvittens (Lysekil Rtg) till AsynjaVisph</t>
  </si>
  <si>
    <t>ASM:1690 - Lysekil RTG kvittens till NH [Hl7Ormo01ToTakeCareRadiologyAck,XpathFilter]</t>
  </si>
  <si>
    <t>INT02134</t>
  </si>
  <si>
    <t>Agfa RIS (Evidia) Remiss-svar (Lysekil Rtg) till AsynjaVisph</t>
  </si>
  <si>
    <t>ASM:1691 - Lysekil RTG svar till NH [Hl7OruR01ToTakeCareMessage,Hl7OrderSplitter]</t>
  </si>
  <si>
    <t>INT02138</t>
  </si>
  <si>
    <t>AsynjaVisph Remiss (Annedal, Backa, Bäckefors, Lysekil och Strömstad Rtg) till Agfa RIS (Evidia)</t>
  </si>
  <si>
    <t>ASM:1682 - NH Remiss till Evidia Röntgen [TakeCareRequisitionToOrmO01]
ASMOnRamp:SchLK-1058 - Schemaläggningskomponenten-FileOnramp_v100 AMK:1682 []</t>
  </si>
  <si>
    <t>INT02139</t>
  </si>
  <si>
    <t>AsynjaVisph Remiss till OneLIS SKAS Klinkem (Unilabs)</t>
  </si>
  <si>
    <t>INT02140</t>
  </si>
  <si>
    <t>AsynjaVisph Remiss till OneLIS SKAS Mikro (Unilabs)</t>
  </si>
  <si>
    <t>INT02141</t>
  </si>
  <si>
    <t>INT02142</t>
  </si>
  <si>
    <t>AsynjaVisph Kvittens remiss-svar (Almedal Rtg) till Sectra (Unilabs)</t>
  </si>
  <si>
    <t>ASM:1385 - NH RTG Svarskvittens till Unilabs Almedal RTG [AsynjaSectraRptrecToUnilabsSectraRptrecIdTranslation]</t>
  </si>
  <si>
    <t>INT02143</t>
  </si>
  <si>
    <t>AsynjaVisph Kvittens remiss-svar (Haga Rtg) till Sectra (Unilabs)</t>
  </si>
  <si>
    <t>ASM:1386 - NH RTG Svarskvittens till Unilabs Haga RTG [AsynjaSectraRptrecToUnilabsSectraRptrecIdTranslation]</t>
  </si>
  <si>
    <t>INT02144</t>
  </si>
  <si>
    <t>AsynjaVisph Kvittens remiss-svar (Hisingen Rtg) till Sectra (Unilabs)</t>
  </si>
  <si>
    <t>ASM:1387 - NH RTG Svarskvittens till Unilabs Hisingen RTG [AsynjaSectraRptrecToUnilabsSectraRptrecIdTranslation]</t>
  </si>
  <si>
    <t>INT02145</t>
  </si>
  <si>
    <t>ASM:1388 - NH RTG Svarskvittens till Unilabs Mammografi SKAS RTG [AsynjaSectraRptrecToUnilabsSectraRptrecIdTranslation]</t>
  </si>
  <si>
    <t>INT02146</t>
  </si>
  <si>
    <t>AsynjaVisph Kvittens remiss-svar (SKAS Rtg Mammografi) till Sectra (Unilabs)</t>
  </si>
  <si>
    <t>ASM:1389 - NH RTG Svarskvittens till Unilabs Mammografi SÄS RTG [AsynjaSectraRptrecToUnilabsSectraRptrecIdTranslation]</t>
  </si>
  <si>
    <t>INT02151</t>
  </si>
  <si>
    <t>FlexLab (NU Klinkem) Remiss-kvittens till AsynjaVisph</t>
  </si>
  <si>
    <t>ASM:351 - Nu Klinkem Kvittens till NH []</t>
  </si>
  <si>
    <t>INT02152</t>
  </si>
  <si>
    <t>FlexLab (NU Klinkem) Remiss-kvittens till Melior (NU bup)</t>
  </si>
  <si>
    <t>ASM:691 - Nu Klinkem Kvittens till NU bup []</t>
  </si>
  <si>
    <t>INT02153</t>
  </si>
  <si>
    <t>FlexLab (NU Klinkem) Remiss-kvittens till Melior (NU numel)</t>
  </si>
  <si>
    <t>ASM:271 - Nu Klinkem Kvittens till NU numel []</t>
  </si>
  <si>
    <t>INT02154</t>
  </si>
  <si>
    <t>FlexLab (NU Klinkem) Remiss-kvittens till Melior (NU priv_vdg)</t>
  </si>
  <si>
    <t>ASM:272 - Nu Klinkem Kvittens till NU priv_vdg []</t>
  </si>
  <si>
    <t>INT02155</t>
  </si>
  <si>
    <t>FlexLab (NU Klinkem) Remiss-kvittens till Melior (NU psyk)</t>
  </si>
  <si>
    <t>ASM:273 - Nu Klinkem Kvittens till NU psyk []</t>
  </si>
  <si>
    <t>INT02157</t>
  </si>
  <si>
    <t>FlexLab (NU Klinkem) Remiss-kvittens till Journalia (NU AK NÄL)</t>
  </si>
  <si>
    <t>ASM:22 - NU Laboratoriemedicin Flexlab Kemlabremisskvittens till NU AK-mottagning NÄL Journalia []</t>
  </si>
  <si>
    <t>INT02158</t>
  </si>
  <si>
    <t>FlexLab (NU Klinkem) Remiss-kvittens till Journalia (NU AK US)</t>
  </si>
  <si>
    <t>ASM:26 - NU Laboratoriemedicin Flexlab Kemlabremisskvittens till NU AK-mottagning US Journalia []</t>
  </si>
  <si>
    <t>INT02182</t>
  </si>
  <si>
    <t>OTA/OPAS Patientfaktura till Raindance RDSRP</t>
  </si>
  <si>
    <t>ASM:1650 - OTA/OPAS Patientfakturaunderlag till EK RDSRP /adrpu []
ASMOnRamp:SchLK-1007 - Schemaläggningskomponenten-FileOnramp_v100 AMK:1650 []</t>
  </si>
  <si>
    <t>INT02183</t>
  </si>
  <si>
    <t>Picsara Multimedia-länkar till Melior (SIS)</t>
  </si>
  <si>
    <t>ASM:914 - Picsara Multimedia till SIS []</t>
  </si>
  <si>
    <t>INT02185</t>
  </si>
  <si>
    <t>ASM:1601 - Proceedo Preliminärbokning till Raindance VGDB1440 [OverrideMonitoringProperties] --&gt; Hittar ej avtal i AMK. Är det ASM:1067 som används istället? Sätter till Avvecklad. /CÖ 250422</t>
  </si>
  <si>
    <t>INT02189</t>
  </si>
  <si>
    <t>Surf (Praktikertjänst) Faktura (Annan avgiftsbetalare) till Raindance RDVGR</t>
  </si>
  <si>
    <t>ASM:1659 - PTJ Fakturor Annan avgiftsbetalare Öppenv EK RDVGR /120/nsv []</t>
  </si>
  <si>
    <t>INT02190</t>
  </si>
  <si>
    <t>Surf (Praktikertjänst) Faktura (Huvudmannafakturor) till Raindance RDVGR</t>
  </si>
  <si>
    <t>ASM:1658 - PTJ Fakturor Hmanna Öppenv till EK RDVGR /120/nsv []</t>
  </si>
  <si>
    <t>INT02191</t>
  </si>
  <si>
    <t>Surf (Praktikertjänst) Kassafil till Raindance RDVGR</t>
  </si>
  <si>
    <t>ASM:1661 - PTJ Fakturor kassafil till EK RDVGR /120/nsvnsv []</t>
  </si>
  <si>
    <t>INT02193</t>
  </si>
  <si>
    <t>Surf Kundfakturor+krediteringar till Raindance</t>
  </si>
  <si>
    <t>ASM:1664 - PTJ kundfakturor + krediteringar till EK RDSRP elv/732 []</t>
  </si>
  <si>
    <t>INT02195</t>
  </si>
  <si>
    <t>ASM:1663 - PTJ kundfakturor till EK RDSRP elv/732 []</t>
  </si>
  <si>
    <t>INT02197</t>
  </si>
  <si>
    <t>Raindance Betalavisering till Visma</t>
  </si>
  <si>
    <t>ASM:1578 - RDSRP betalningar till VISMA [OverrideMonitoringProperties]
ASMOnRamp:SchLK-966 - Schemaläggningskomponenten-FileOnramp_v100 AMK:1578 []</t>
  </si>
  <si>
    <t>INT02201</t>
  </si>
  <si>
    <t>Inera SIL Läkemedelsinformation till Lokal SIL (SIL 7.0)</t>
  </si>
  <si>
    <t>ASM:1648 - SIL 7.0 från Inera []</t>
  </si>
  <si>
    <t>INT02202</t>
  </si>
  <si>
    <t>Journalia (SKAS AK) Kvittens Remiss-svar till OneLIS SKAS Klinkem (Unilabs)</t>
  </si>
  <si>
    <t>ASM:948 - SKAS AKmott Klinkemsvarskvittens []
ASMOnRamp:SchLK-629 - Schemaläggningskomponenten-FileOnramp_v100 AMK:948 []</t>
  </si>
  <si>
    <t>INT02204</t>
  </si>
  <si>
    <t>OneLIS SKAS Klinkem (Unilabs) Remiss-svar till AsynjaVisph</t>
  </si>
  <si>
    <t>INT02205</t>
  </si>
  <si>
    <t>OneLIS SKAS Klinkem (Unilabs) Remiss-svar till Journalia (SKAS AK)</t>
  </si>
  <si>
    <t>INT02206</t>
  </si>
  <si>
    <t>INT02207</t>
  </si>
  <si>
    <t>INT02208</t>
  </si>
  <si>
    <t>INT02209</t>
  </si>
  <si>
    <t>INT02210</t>
  </si>
  <si>
    <t>OneLIS SKAS Klinkem (Unilabs) Kvittens till (Loggning)</t>
  </si>
  <si>
    <t>ASM:390 - SKAS mel_drift Kvittens []</t>
  </si>
  <si>
    <t>INT02211</t>
  </si>
  <si>
    <t>INT02212</t>
  </si>
  <si>
    <t>OneLIS SKAS Mikro (Unilabs) Remiss-svar till AsynjaVisph</t>
  </si>
  <si>
    <t>INT02213</t>
  </si>
  <si>
    <t>INT02214</t>
  </si>
  <si>
    <t>INT02215</t>
  </si>
  <si>
    <t>(Skatteverket) Termkodsavisering till Västfolket</t>
  </si>
  <si>
    <t>ASM:1551 - Skatteverket konverterad termkodsaviseringsfil till Västfolket /rsvavis []</t>
  </si>
  <si>
    <t>INT02216</t>
  </si>
  <si>
    <t>Plexus Skrivarbeställning till Ricoh</t>
  </si>
  <si>
    <t>API-Gateway:142663 - p-order []
API-Gateway:48548 - e-plexus []
ASM:1657 - Skrivarbeställningar Plexus till Ricoh []</t>
  </si>
  <si>
    <t>INT02217</t>
  </si>
  <si>
    <t>SmiDig Smittspårningsdata till (Smittskyddsenheten)</t>
  </si>
  <si>
    <t>ASM:1613 - Smittspårning SmiDig till Smittskydd []</t>
  </si>
  <si>
    <t>INT02218</t>
  </si>
  <si>
    <t>Agfa RIS (Evidia) Remiss-kvittens (Praktikertjänst Rtg Strömstad) till AsynjaVisph</t>
  </si>
  <si>
    <t>ASM:1692 - Strömstad RTG kvittens till NH [XpathFilter,Hl7Ormo01ToTakeCareRadiologyAck]</t>
  </si>
  <si>
    <t>INT02219</t>
  </si>
  <si>
    <t>Agfa RIS (Evidia) Remiss-svar (Praktikertjänst Rtg Strömstad) till AsynjaVisph</t>
  </si>
  <si>
    <t>ASM:1693 - Strömstad RTG svar till NH [Hl7OruR01ToTakeCareMessage,Hl7OrderSplitter]</t>
  </si>
  <si>
    <t>INT02223</t>
  </si>
  <si>
    <t>FlexLab (SU Klinkem) Kvittens till (Loggning)</t>
  </si>
  <si>
    <t>ASM:86 - SU Klinkem Kvittens []</t>
  </si>
  <si>
    <t>INT02225</t>
  </si>
  <si>
    <t>Journalia (SU LI) Kvittens remiss-svar till (SÄS Klinkem)</t>
  </si>
  <si>
    <t>ASM:952 - SU Li labsvar kvittens till SÄS Klinkem []</t>
  </si>
  <si>
    <t>INT02230</t>
  </si>
  <si>
    <t>Sympathy Remiss-kvittens till LabPortalen</t>
  </si>
  <si>
    <t>ASM:933 - Sympathy Patologiremisskvittens till LabPortalen [SympathyPathologyAckToORLO22]</t>
  </si>
  <si>
    <t>INT02231</t>
  </si>
  <si>
    <t>Sympathy Remiss-svar till LabPortalen</t>
  </si>
  <si>
    <t>ASM:934 - Sympathy Patologisvar till LabPortalen [XpathFilter,SympathyPathologyReportToORUR01]</t>
  </si>
  <si>
    <t>INT02232</t>
  </si>
  <si>
    <t>Journalia (SÄS AK) BL Kvittens remiss-svar till (SÄS Klinkem)</t>
  </si>
  <si>
    <t>ASM:73 - SÄS AKmott BL Klinkemsvarskvittens []
ASMOnRamp:SchLK-580 - Schemaläggningskomponenten-FileOnramp_v100 AMK:74 []</t>
  </si>
  <si>
    <t>INT02233</t>
  </si>
  <si>
    <t>Journalia (SÄS AK) SL Kvittens remiss-svar till (SÄS Klinkem)</t>
  </si>
  <si>
    <t>ASM:75 - SÄS AKmott SL Klinkemsvarskvittens []</t>
  </si>
  <si>
    <t>INT02234</t>
  </si>
  <si>
    <t>Melior (SÄS bup_drift) Kvittens remiss-svar till (SÄS Klinkem)</t>
  </si>
  <si>
    <t>ASM:53 - SÄS bup_drift Klinkemsvarskvittens []</t>
  </si>
  <si>
    <t>INT02235</t>
  </si>
  <si>
    <t>Melior (SÄS bup_drift) Kvittens remiss-svar till (Loggning)</t>
  </si>
  <si>
    <t>ASM:49 - SÄS bup_drift Mikrosvarskvittens []</t>
  </si>
  <si>
    <t>INT02236</t>
  </si>
  <si>
    <t>Journalia (SÄS Diab) BL Kvittens remiss-svar till (SÄS Klinkem)</t>
  </si>
  <si>
    <t>ASM:764 - SÄS Diab BL Klinkemsvarskvittens []
ASMOnRamp:SchLK-598 - Schemaläggningskomponenten-FileOnramp_v100 AMK:764 []</t>
  </si>
  <si>
    <t>INT02237</t>
  </si>
  <si>
    <t>Journalia (SÄS Diab) SL Kvittens remiss-svar till (SÄS Klinkem)</t>
  </si>
  <si>
    <t>ASM:765 - SÄS Diab SL Klinkemsvarskvittens []</t>
  </si>
  <si>
    <t>INT02240</t>
  </si>
  <si>
    <t>Melior (SÄS psyk_drift) Kvittens remiss-svar till (SÄS Klinkem)</t>
  </si>
  <si>
    <t>ASM:54 - SÄS psyk_drift Klinkemsvarskvittens []</t>
  </si>
  <si>
    <t>INT02241</t>
  </si>
  <si>
    <t>Melior (SÄS psyk_drift) Kvittens remiss-svar till wwLab (SÄS Mikro)</t>
  </si>
  <si>
    <t>ASM:50 - SÄS psyk_drift Mikrosvarskvittens []</t>
  </si>
  <si>
    <t>INT02242</t>
  </si>
  <si>
    <t>Melior (SÄS sas_drift) Kvittens remiss-svar till (SÄS Klinkem)</t>
  </si>
  <si>
    <t>ASM:52 - SÄS sas_drift Klinkemsvarskvittens []</t>
  </si>
  <si>
    <t>INT02243</t>
  </si>
  <si>
    <t>Melior (SÄS sas_drift) Kvittens remiss-svar till wwLab (SÄS Mikro)</t>
  </si>
  <si>
    <t>ASM:48 - SÄS sas_drift Mikrosvarskvittens []</t>
  </si>
  <si>
    <t>INT02244</t>
  </si>
  <si>
    <t>Melior (SÄS std_drift) Kvittens remiss-svar till (SÄS Klinkem)</t>
  </si>
  <si>
    <t>ASM:55 - SÄS std_drift Klinkemsvarskvittens []</t>
  </si>
  <si>
    <t>INT02245</t>
  </si>
  <si>
    <t>Melior (SÄS std_drift) Kvittens remiss-svar till wwLab (SÄS Mikro)</t>
  </si>
  <si>
    <t>ASM:51 - SÄS std_drift Mikrosvarskvittens []</t>
  </si>
  <si>
    <t>INT02261</t>
  </si>
  <si>
    <t>Freja Vårdfakturering Ekonomifiler till Raindance RDVGR</t>
  </si>
  <si>
    <t>ASM:1678 - VGR EKO Ekonomifiler från Freja till EK RDVGR /vfa [OverrideMonitoringProperties]
ASMOnRamp:SchLK-1050 - Schemaläggningskomponenten-FileOnramp_v100 AMK:1678 []</t>
  </si>
  <si>
    <t>INT02262</t>
  </si>
  <si>
    <t>Freja Vårdfakturering Internclearing till Raindance RDVGR</t>
  </si>
  <si>
    <t>ASM:1679 - VGR EKO Internclearing från Freja till Ek RDVGR /swih [OverrideMonitoringProperties]
ASMOnRamp:SchLK-1053 - Schemaläggningskomponenten-FileOnramp_v100 AMK:1679 []</t>
  </si>
  <si>
    <t>INT02271</t>
  </si>
  <si>
    <t>Visma Collectors Avskrivningar till Raindance RDSRP</t>
  </si>
  <si>
    <t>ASM:1581 - Visma avskrivningsfil till RDSRP [OverrideMonitoringProperties]</t>
  </si>
  <si>
    <t>INT02272</t>
  </si>
  <si>
    <t>Visma Collectors Betalfil till Raindance RDSRP</t>
  </si>
  <si>
    <t>ASM:1580 - Visma betalfil med ränta till RDSRP [OverrideMonitoringProperties]</t>
  </si>
  <si>
    <t>INT02273</t>
  </si>
  <si>
    <t>Visma Collectors Betalningsredovisning (Fordonsförvaltningen) till Raindance</t>
  </si>
  <si>
    <t>ASM:1696 - Visma Collectors Betalningsredovisning till Ek /ink/312 [OverrideMonitoringProperties]</t>
  </si>
  <si>
    <t>INT02274</t>
  </si>
  <si>
    <t>Visma Collectors Betalningsredovisning (Strategisk HS-nämnd) till Raindance</t>
  </si>
  <si>
    <t>ASM:1699 - Visma Collectors Betalningsredovisning till Ek /ink/841 [OverrideMonitoringProperties]</t>
  </si>
  <si>
    <t>INT02275</t>
  </si>
  <si>
    <t>Visma Collectors Betalningsredovisning (Operativ HS-nämnd) till Raindance</t>
  </si>
  <si>
    <t>ASM:1702 - Visma Collectors Betalningsredovisning till Ek /ink/842 [OverrideMonitoringProperties]</t>
  </si>
  <si>
    <t>INT02276</t>
  </si>
  <si>
    <t>Visma Collectors Betalningsredovisning (Delregional nämnd norra) till Raindance</t>
  </si>
  <si>
    <t>ASM:1705 - Visma Collectors Betalningsredovisning till Ek /ink/843 [OverrideMonitoringProperties]</t>
  </si>
  <si>
    <t>INT02277</t>
  </si>
  <si>
    <t>Visma Collectors Betalningsredovisning (Delregional nämnd västra) till Raindance</t>
  </si>
  <si>
    <t>ASM:1708 - Visma Collectors Betalningsredovisning till Ek /ink/844 [OverrideMonitoringProperties]</t>
  </si>
  <si>
    <t>INT02278</t>
  </si>
  <si>
    <t>Visma Collectors Betalningsredovisning (Delregional nämnd Göteborg) till Raindance</t>
  </si>
  <si>
    <t>ASM:1711 - Visma Collectors Betalningsredovisning till Ek /ink/845 [OverrideMonitoringProperties]</t>
  </si>
  <si>
    <t>INT02279</t>
  </si>
  <si>
    <t>Visma Collectors Betalningsredovisning (Delregional nämnd södra) till Raindance</t>
  </si>
  <si>
    <t>ASM:1714 - Visma Collectors Betalningsredovisning till Ek /ink/846 [OverrideMonitoringProperties]</t>
  </si>
  <si>
    <t>INT02306</t>
  </si>
  <si>
    <t>(Swedbank) Återrapportering till Raindance RDSRP</t>
  </si>
  <si>
    <t>ASM:1576 - Återrapporteringsfil Swedbank till RDSRP [OverrideMonitoringProperties]</t>
  </si>
  <si>
    <t>INT02307</t>
  </si>
  <si>
    <t>Plexus GetCredentialsForPersonIncludingProtectedPerson till Katalogtjänst HSA (Inera)</t>
  </si>
  <si>
    <t>SKLTP:141- urn:riv:infrastructure:directory:authorizationmanagement:GetCredentialsForPersonIncludingProtectedPersonResponder:2</t>
  </si>
  <si>
    <t>INT02308</t>
  </si>
  <si>
    <t>Plexus GetAdminCredentialsForPersonIncludingProtectedPerson till Katalogtjänst HSA (Inera)</t>
  </si>
  <si>
    <t>SKLTP:153- urn:riv:infrastructure:directory:authorizationmanagement:GetAdminCredentialsForPersonIncludingProtectedPersonResponder:2</t>
  </si>
  <si>
    <t>INT02309</t>
  </si>
  <si>
    <t>Plexus GetEmployeeIncludingProtectedPerson till Katalogtjänst HSA (Inera)</t>
  </si>
  <si>
    <t>SKLTP:189- urn:riv:infrastructure:directory:employee:GetEmployeeIncludingProtectedPersonResponder:3</t>
  </si>
  <si>
    <t>INT02310</t>
  </si>
  <si>
    <t>Plexus GetUnit till Katalogtjänst HSA (Inera)</t>
  </si>
  <si>
    <t>INT02311</t>
  </si>
  <si>
    <t>UpdateIndex</t>
  </si>
  <si>
    <t>INT02312</t>
  </si>
  <si>
    <t>Feedback</t>
  </si>
  <si>
    <t>INT02313</t>
  </si>
  <si>
    <t>Västtrafik Företagsportal Registrerade användare till Offboarding App</t>
  </si>
  <si>
    <t>INT02314</t>
  </si>
  <si>
    <t>KiV personsWithEmployment till Offboarding App</t>
  </si>
  <si>
    <t>INT02315</t>
  </si>
  <si>
    <t>Offboarding App Avslutade användare till Västtrafik Företagsportal</t>
  </si>
  <si>
    <t>INT02316</t>
  </si>
  <si>
    <t>Lärportalen Fakturaunderlag till Raindance RDVGR</t>
  </si>
  <si>
    <t>ASM:1915 - Lärportalen fakturaunderlag till EK Raindance []</t>
  </si>
  <si>
    <t>INT02317</t>
  </si>
  <si>
    <t>Flytta filer Specialiserad vård genomförda</t>
  </si>
  <si>
    <t>INT02318</t>
  </si>
  <si>
    <t>Flytta filer Specialiserad vård väntande</t>
  </si>
  <si>
    <t>INT02319</t>
  </si>
  <si>
    <t>HLR-PatientDatafiler för forskning och läkare</t>
  </si>
  <si>
    <t>SHLR/kvalitetsRegister</t>
  </si>
  <si>
    <t>Ambulink, GRAL, SHLR, RTjP via K-register</t>
  </si>
  <si>
    <t>Realisering från Ambulink(källa) till GRAL som sedan till SHLR via RTjP-porxy och kubernetes K-registerapplikation</t>
  </si>
  <si>
    <t>INT02320</t>
  </si>
  <si>
    <t>Flytta filer Primärvård</t>
  </si>
  <si>
    <t>INT02321</t>
  </si>
  <si>
    <t>Flytta filer StandardVårdförlopp Cancer</t>
  </si>
  <si>
    <t>INT02322</t>
  </si>
  <si>
    <t>Flytta filer Telefon- och Chatdata</t>
  </si>
  <si>
    <t>INT02323</t>
  </si>
  <si>
    <t>Matilda Egenkontroll Kontrollpunkt till GRAL</t>
  </si>
  <si>
    <t>INT02324</t>
  </si>
  <si>
    <t>Skicka felanmälan till Plexus</t>
  </si>
  <si>
    <t>INT02325</t>
  </si>
  <si>
    <t>Axel Encounter fil med personidentiteter till Personuppgiftstjänst</t>
  </si>
  <si>
    <t>INT02326</t>
  </si>
  <si>
    <t>Personuppgiftstjänst tillgängliga filer med personuppgifter till Axel Encounter</t>
  </si>
  <si>
    <t>INT101001</t>
  </si>
  <si>
    <t>Vårdval Vårdcentral Listning till AsynjaVisph</t>
  </si>
  <si>
    <t>SKLTP:1 - urn:riv:crm:carelisting:GetListingResponder:1 []</t>
  </si>
  <si>
    <t>INT101002</t>
  </si>
  <si>
    <t>Vårdval Vårdcentral Listning till Cerner Virtual</t>
  </si>
  <si>
    <t>INT101003</t>
  </si>
  <si>
    <t>Vårdval Vårdcentral Listning till Nationell Listningstjänst</t>
  </si>
  <si>
    <t>INT101004</t>
  </si>
  <si>
    <t>Vårdval Vårdcentral Listning till SAMSA</t>
  </si>
  <si>
    <t>INT101005</t>
  </si>
  <si>
    <t>Vårdval Vårdcentral Listning till Vårdval Vårdcentral</t>
  </si>
  <si>
    <t>INT101006</t>
  </si>
  <si>
    <t>Vårdval Vårdcentral Listning till VisibaCare</t>
  </si>
  <si>
    <t>INT101007</t>
  </si>
  <si>
    <t>Vårdval Vårdcentral Listning till Millennium</t>
  </si>
  <si>
    <t>INT101008</t>
  </si>
  <si>
    <t>Vårdval Vårdcentral Listning till Millennium Kassa</t>
  </si>
  <si>
    <t>INT10102</t>
  </si>
  <si>
    <t>Vårdval Vårdenheter (GetAvailableFacilitiesResponse) till 1177 e-tjänster</t>
  </si>
  <si>
    <t>SKLTP:3 - urn:riv:crm:carelisting:GetAvailableFacilitiesResponder:1 []</t>
  </si>
  <si>
    <t>INT10103</t>
  </si>
  <si>
    <t>Vårdval Listningstyper (GetListingTypesResponse) till 1177 e-tjänster</t>
  </si>
  <si>
    <t>SKLTP:4 - urn:riv:crm:carelisting:GetListingTypesResponder:1 []</t>
  </si>
  <si>
    <t>INT10104</t>
  </si>
  <si>
    <t>Vårdval Köstatus (GetPersonQueueStatusResponse) till 1177 e-tjänster</t>
  </si>
  <si>
    <t>SKLTP:5 - urn:riv:crm:carelisting:GetPersonQueueStatusResponder:1 []</t>
  </si>
  <si>
    <t>INT10105</t>
  </si>
  <si>
    <t>Lokala Säkerhetstjänster GetBlocksResponse till Regionportalen</t>
  </si>
  <si>
    <t>SKLTP:6 - urn:riv:ehr:blocking:querying:GetBlocksResponder:2 []</t>
  </si>
  <si>
    <t>INT10106</t>
  </si>
  <si>
    <t>Lokala Säkerhetstjänster GetBlocksForPatientResponse till Regionportalen</t>
  </si>
  <si>
    <t>SKLTP:7 - urn:riv:ehr:blocking:querying:GetBlocksForPatientResponder:2 []</t>
  </si>
  <si>
    <t>INT10107</t>
  </si>
  <si>
    <t>Säkerhetstjänster (Inera) Spärr (GetAllBlocksResponse) till Lokala Säkerhetstjänster</t>
  </si>
  <si>
    <t>SKLTP:8 - urn:riv:ehr:blocking:querying:GetAllBlocksResponder:2 []</t>
  </si>
  <si>
    <t>INT10108</t>
  </si>
  <si>
    <t>Säkerhetstjänster (Inera) Spärr (GetAllBlocksForPatientResponse) till Lokala Säkerhetstjänster</t>
  </si>
  <si>
    <t>SKLTP:9 - urn:riv:ehr:blocking:querying:GetAllBlocksForPatientResponder:2 []</t>
  </si>
  <si>
    <t>INT10109</t>
  </si>
  <si>
    <t xml:space="preserve">Regionportalen CancelTemporaryExtendedRevoke till Lokala Säkerhetstjänster </t>
  </si>
  <si>
    <t>SKLTP:10 - urn:riv:ehr:blocking:administration:CancelTemporaryExtendedRevokeResponder:2 []</t>
  </si>
  <si>
    <t>INT10111</t>
  </si>
  <si>
    <t xml:space="preserve">Regionportalen DeleteExtendedBlock till Lokala Säkerhetstjänster </t>
  </si>
  <si>
    <t>SKLTP:12 - urn:riv:ehr:blocking:administration:DeleteExtendedBlockResponder:2 []</t>
  </si>
  <si>
    <t>INT10112</t>
  </si>
  <si>
    <t>Lokala Säkerhetstjänster GetExtendedBlocksForPatientResponse till Regionportalen</t>
  </si>
  <si>
    <t>SKLTP:13 - urn:riv:ehr:blocking:administration:GetExtendedBlocksForPatientResponder:2 []</t>
  </si>
  <si>
    <t>INT10113</t>
  </si>
  <si>
    <t>Lokala Säkerhetstjänster GetPatientIds till Regionportalen</t>
  </si>
  <si>
    <t>SKLTP:14 - urn:riv:ehr:blocking:administration:GetPatientIdsResponder:2 []</t>
  </si>
  <si>
    <t>INT10114</t>
  </si>
  <si>
    <t xml:space="preserve">Regionportalen RegisterExtendedBlock till Lokala Säkerhetstjänster </t>
  </si>
  <si>
    <t>SKLTP:15 - urn:riv:ehr:blocking:administration:RegisterExtendedBlockResponder:2 []</t>
  </si>
  <si>
    <t>INT10115</t>
  </si>
  <si>
    <t xml:space="preserve">Regionportalen RegisterTemporaryExtendedRevoke till Lokala Säkerhetstjänster </t>
  </si>
  <si>
    <t>SKLTP:16 - urn:riv:ehr:blocking:administration:RegisterTemporaryExtendedRevokeResponder:2 []</t>
  </si>
  <si>
    <t>INT10116</t>
  </si>
  <si>
    <t xml:space="preserve">Regionportalen RevokeExtendedBlock till Lokala Säkerhetstjänster </t>
  </si>
  <si>
    <t>SKLTP:17 - urn:riv:ehr:blocking:administration:RevokeExtendedBlockResponder:2 []</t>
  </si>
  <si>
    <t>INT10117</t>
  </si>
  <si>
    <t>Lokala Säkerhetstjänster RegisterBlock till Säkerhetstjänster (Inera)</t>
  </si>
  <si>
    <t>SKLTP:18 - urn:riv:ehr:blocking:synchronization:RegisterBlockResponder:2 []</t>
  </si>
  <si>
    <t>INT10118</t>
  </si>
  <si>
    <t>Lokala Säkerhetstjänster RegisterTemporaryRevoke till Säkerhetstjänster (Inera)</t>
  </si>
  <si>
    <t>SKLTP:19 - urn:riv:ehr:blocking:synchronization:RegisterTemporaryRevokeResponder:2 []</t>
  </si>
  <si>
    <t>INT10119</t>
  </si>
  <si>
    <t>Lokala Säkerhetstjänster UnregisterBlock till Säkerhetstjänster (Inera)</t>
  </si>
  <si>
    <t>SKLTP:20 - urn:riv:ehr:blocking:synchronization:UnregisterBlockResponder:2 []</t>
  </si>
  <si>
    <t>INT10120</t>
  </si>
  <si>
    <t>Lokala Säkerhetstjänster UnregisterTemporaryRevoke till Säkerhetstjänster (Inera)</t>
  </si>
  <si>
    <t>SKLTP:21 - urn:riv:ehr:blocking:synchronization:UnregisterTemporaryRevokeResponder:2 []</t>
  </si>
  <si>
    <t>INT101211</t>
  </si>
  <si>
    <t>AsynjaVisph RegisterMedicalCertificate till Webcert (Inera)</t>
  </si>
  <si>
    <t>SKLTP:22 - urn:riv:insuranceprocess:healthreporting:RegisterMedicalCertificateResponder:3 []</t>
  </si>
  <si>
    <t>INT101212</t>
  </si>
  <si>
    <t>Intygsmodulen RegisterMedicalCertificate till Webcert (Inera)</t>
  </si>
  <si>
    <t>INT10122</t>
  </si>
  <si>
    <t>SIE Intyg Radera Läkarintyg svar till Intygstjänster (Inera)</t>
  </si>
  <si>
    <t>SKLTP:23 - urn:riv:insuranceprocess:healthreporting:DeleteAnswersResponder:1 []</t>
  </si>
  <si>
    <t>INT10123</t>
  </si>
  <si>
    <t>SIE Intyg Radera Läkarintyg frågor till Intygstjänster (Inera)</t>
  </si>
  <si>
    <t>SKLTP:24 - urn:riv:insuranceprocess:healthreporting:DeleteQuestionsResponder:1 []</t>
  </si>
  <si>
    <t>INT10124</t>
  </si>
  <si>
    <t>Intygstjänster (Inera) Läkarintyg svar (FindAllAnswers) till SIE Intyg</t>
  </si>
  <si>
    <t>SKLTP:25 - urn:riv:insuranceprocess:healthreporting:FindAllAnswersResponder:1 []</t>
  </si>
  <si>
    <t>INT10125</t>
  </si>
  <si>
    <t>Intygstjänster (Inera) Läkarintyg frågor (FindAllQuestions) till SIE Intyg</t>
  </si>
  <si>
    <t>SKLTP:26 - urn:riv:insuranceprocess:healthreporting:FindAllQuestionsResponder:1 []</t>
  </si>
  <si>
    <t>INT101281</t>
  </si>
  <si>
    <t>AsynjaVisph SendMedicalCertificateAnswer till Webcert (Inera)</t>
  </si>
  <si>
    <t>SKLTP:29 - urn:riv:insuranceprocess:healthreporting:SendMedicalCertificateAnswerResponder:1 []</t>
  </si>
  <si>
    <t>INT101282</t>
  </si>
  <si>
    <t>Intygsmodulen SendMedicalCertificateAnswer till Webcert (Inera)</t>
  </si>
  <si>
    <t>INT101291</t>
  </si>
  <si>
    <t>AsynjaVisph SendMedicalCertificateQuestion till Webcert (Inera)</t>
  </si>
  <si>
    <t>SKLTP:30 - urn:riv:insuranceprocess:healthreporting:SendMedicalCertificateQuestionResponder:1 []</t>
  </si>
  <si>
    <t>INT101292</t>
  </si>
  <si>
    <t>Intygsmodulen SendMedicalCertificateQuestion till Webcert (Inera)</t>
  </si>
  <si>
    <t>INT10131</t>
  </si>
  <si>
    <t>Regionportalen CancelExtededPatientRelation till Lokala Säkerhetstjänster</t>
  </si>
  <si>
    <t>SKLTP:32 - urn:riv:ehr:patientrelationship:administration:CancelExtendedPatientRelationResponder:1 []</t>
  </si>
  <si>
    <t>INT10132</t>
  </si>
  <si>
    <t>Regionportalen DeleteExtendedPatientRelation till Lokala Säkerhetstjänster</t>
  </si>
  <si>
    <t>SKLTP:33 - urn:riv:ehr:patientrelationship:administration:DeleteExtendedPatientRelationResponder:1 []</t>
  </si>
  <si>
    <t>INT10133</t>
  </si>
  <si>
    <t>Lokala Säkerhetstjänster GetExtendedPatientRelationsForPatient till Regionportalen</t>
  </si>
  <si>
    <t>SKLTP:34 - urn:riv:ehr:patientrelationship:administration:GetExtendedPatientRelationsForPatientResponder:1 []</t>
  </si>
  <si>
    <t>INT10135</t>
  </si>
  <si>
    <t>Lokala Säkerhetstjänster GetPatientRelationsForCareProvider till Regionportalen</t>
  </si>
  <si>
    <t>SKLTP:36 - urn:riv:ehr:patientrelationship:querying:GetPatientRelationsForCareProviderResponder:1 []</t>
  </si>
  <si>
    <t>INT10136</t>
  </si>
  <si>
    <t>Lokala Säkerhetstjänster GetPatientRelationsForPatient till Regionportalen</t>
  </si>
  <si>
    <t>SKLTP:37 - urn:riv:ehr:patientrelationship:querying:GetPatientRelationsForPatientResponder:1 []</t>
  </si>
  <si>
    <t>INT10138</t>
  </si>
  <si>
    <t>Regionportalen CancelExtendedConsent till Lokala Säkerhetstjänster</t>
  </si>
  <si>
    <t>SKLTP:40 - urn:riv:ehr:patientconsent:administration:CancelExtendedConsentResponder:1 []</t>
  </si>
  <si>
    <t>INT10139</t>
  </si>
  <si>
    <t>Regionportalen DeleteExtendedConsent till Lokala Säkerhetstjänster</t>
  </si>
  <si>
    <t>SKLTP:41 - urn:riv:ehr:patientconsent:administration:DeleteExtendedConsentResponder:1 []</t>
  </si>
  <si>
    <t>INT10141</t>
  </si>
  <si>
    <t>Lokala Säkerhetstjänster Samtycke för vårdgivare (GetConsentsForCareProvider) till Regionportalen</t>
  </si>
  <si>
    <t>SKLTP:44 - urn:riv:ehr:patientconsent:querying:GetConsentsForCareProviderResponder:1 []</t>
  </si>
  <si>
    <t>INT10142</t>
  </si>
  <si>
    <t>Lokala Säkerhetstjänster Samtycke för patient (GetConsentsForPatient) till Regionportalen</t>
  </si>
  <si>
    <t>SKLTP:45 - urn:riv:ehr:patientconsent:querying:GetConsentsForPatientResponder:1 []</t>
  </si>
  <si>
    <t>INT101431</t>
  </si>
  <si>
    <t>(SU Baktlab) ProcessPrescriptionReason till Infektionsverktyget (Inera)</t>
  </si>
  <si>
    <t>SKLTP:46 - urn:riv:processdevelopment:infections:ProcessPrescriptionReasonResponder:1 []</t>
  </si>
  <si>
    <t>INT101432</t>
  </si>
  <si>
    <t>Infektionsverktyget ProcessPrescriptionReason till Infektionsverktyget (Inera)</t>
  </si>
  <si>
    <t>INT101433</t>
  </si>
  <si>
    <t>MikroLIS ProcessPrescriptionReason till Infektionsverktyget (Inera)</t>
  </si>
  <si>
    <t>INT101434</t>
  </si>
  <si>
    <t>SIE ProcessPrescriptionReason till Infektionsverktyget (Inera)</t>
  </si>
  <si>
    <t>INT101435</t>
  </si>
  <si>
    <t>wwLab (NU Mikro) ProcessPrescriptionReason till Infektionsverktyget (Inera)</t>
  </si>
  <si>
    <t>INT101436</t>
  </si>
  <si>
    <t>wwLab (SÄS Mikro) ProcessPrescriptionReason till Infektionsverktyget (Inera)</t>
  </si>
  <si>
    <t>INT101441</t>
  </si>
  <si>
    <t>(SU Baktlab) ProcessCondition till Infektionsverktyget (Inera)</t>
  </si>
  <si>
    <t>SKLTP:47 - urn:riv:processdevelopment:infections:ProcessConditionResponder:1 []</t>
  </si>
  <si>
    <t>INT101442</t>
  </si>
  <si>
    <t>Infektionsverktyget ProcessCondition till Infektionsverktyget (Inera)</t>
  </si>
  <si>
    <t>INT101443</t>
  </si>
  <si>
    <t>MikroLIS ProcessCondition till Infektionsverktyget (Inera)</t>
  </si>
  <si>
    <t>INT101444</t>
  </si>
  <si>
    <t>SIE ProcessCondition till Infektionsverktyget (Inera)</t>
  </si>
  <si>
    <t>INT101445</t>
  </si>
  <si>
    <t>wwLab (NU Mikro) ProcessCondition till Infektionsverktyget (Inera)</t>
  </si>
  <si>
    <t>INT101446</t>
  </si>
  <si>
    <t>wwLab (SÄS Mikro) ProcessCondition till Infektionsverktyget (Inera)</t>
  </si>
  <si>
    <t>INT101451</t>
  </si>
  <si>
    <t>(SU Baktlab) ProcessCareEncounter till Infektionsverktyget (Inera)</t>
  </si>
  <si>
    <t>SKLTP:48 - urn:riv:processdevelopment:infections:ProcessCareEncounterResponder:1 []</t>
  </si>
  <si>
    <t>INT101452</t>
  </si>
  <si>
    <t>Infektionsverktyget ProcessCareEncounter till Infektionsverktyget (Inera)</t>
  </si>
  <si>
    <t>INT101453</t>
  </si>
  <si>
    <t>MikroLIS ProcessCareEncounter till Infektionsverktyget (Inera)</t>
  </si>
  <si>
    <t>INT101454</t>
  </si>
  <si>
    <t>SIE ProcessCareEncounter till Infektionsverktyget (Inera)</t>
  </si>
  <si>
    <t>INT101455</t>
  </si>
  <si>
    <t>wwLab (NU Mikro) ProcessCareEncounter till Infektionsverktyget (Inera)</t>
  </si>
  <si>
    <t>INT101456</t>
  </si>
  <si>
    <t>wwLab (SÄS Mikro) ProcessCareEncounter till Infektionsverktyget (Inera)</t>
  </si>
  <si>
    <t>INT101461</t>
  </si>
  <si>
    <t>(SU Baktlab) ProcessActivity till Infektionsverktyget (Inera)</t>
  </si>
  <si>
    <t>SKLTP:49 - urn:riv:processdevelopment:infections:ProcessActivityResponder:1 []</t>
  </si>
  <si>
    <t>INT101462</t>
  </si>
  <si>
    <t>Infektionsverktyget ProcessActivity till Infektionsverktyget (Inera)</t>
  </si>
  <si>
    <t>INT101463</t>
  </si>
  <si>
    <t>MikroLIS ProcessActivity till Infektionsverktyget (Inera)</t>
  </si>
  <si>
    <t>INT101464</t>
  </si>
  <si>
    <t>SIE ProcessActivity till Infektionsverktyget (Inera)</t>
  </si>
  <si>
    <t>INT101465</t>
  </si>
  <si>
    <t>wwLab (NU Mikro) ProcessActivity till Infektionsverktyget (Inera)</t>
  </si>
  <si>
    <t>INT101466</t>
  </si>
  <si>
    <t>wwLab (SÄS Mikro) ProcessActivity till Infektionsverktyget (Inera)</t>
  </si>
  <si>
    <t>INT101471</t>
  </si>
  <si>
    <t>(SU Baktlab) Laboratorierapport till Infektionsverktyget (Inera)</t>
  </si>
  <si>
    <t>SKLTP:50 - urn:riv:processdevelopment:infections:ProcessLaboratoryReportResponder:1 []</t>
  </si>
  <si>
    <t>INT101472</t>
  </si>
  <si>
    <t>VRI Laboratorierapport till Infektionsverktyget (Inera)</t>
  </si>
  <si>
    <t>INT101473</t>
  </si>
  <si>
    <t>(SKAS Unilabs) till Infektionsverktyget (Inera)</t>
  </si>
  <si>
    <t>INT101474</t>
  </si>
  <si>
    <t>MikroLIS till Infektionsverktyget (Inera)</t>
  </si>
  <si>
    <t>INT101475</t>
  </si>
  <si>
    <t>SIE till Infektionsverktyget (Inera)</t>
  </si>
  <si>
    <t>INT101476</t>
  </si>
  <si>
    <t>wwLab (NU Mikro) till Infektionsverktyget (Inera)</t>
  </si>
  <si>
    <t>INT101477</t>
  </si>
  <si>
    <t>wwLab (SÄS Mikro) till Infektionsverktyget (Inera)</t>
  </si>
  <si>
    <t>INT101481</t>
  </si>
  <si>
    <t>(SU Baktlab) DeleteActivity till Infektionsverktyget (Inera)</t>
  </si>
  <si>
    <t>SKLTP:51 - urn:riv:processdevelopment:infections:DeleteActivityResponder:1 []</t>
  </si>
  <si>
    <t>INT101482</t>
  </si>
  <si>
    <t>Infektionsverktyget DeleteActivity till Infektionsverktyget (Inera)</t>
  </si>
  <si>
    <t>INT101483</t>
  </si>
  <si>
    <t>MikroLIS DeleteActivity till Infektionsverktyget (Inera)</t>
  </si>
  <si>
    <t>INT101484</t>
  </si>
  <si>
    <t>SIE DeleteActivity till Infektionsverktyget (Inera)</t>
  </si>
  <si>
    <t>INT101485</t>
  </si>
  <si>
    <t>wwLab (NU Mikro) DeleteActivity till Infektionsverktyget (Inera)</t>
  </si>
  <si>
    <t>INT101486</t>
  </si>
  <si>
    <t>wwLab (SÄS Mikro) DeleteActivity till Infektionsverktyget (Inera)</t>
  </si>
  <si>
    <t>INT101491</t>
  </si>
  <si>
    <t>(SU Baktlab) DeleteCareEncounter till Infektionsverktyget (Inera)</t>
  </si>
  <si>
    <t>SKLTP:52 - urn:riv:processdevelopment:infections:DeleteCareEncounterResponder:1 []</t>
  </si>
  <si>
    <t>INT101492</t>
  </si>
  <si>
    <t>Infektionsverktyget DeleteCareEncounter till Infektionsverktyget (Inera)</t>
  </si>
  <si>
    <t>INT101493</t>
  </si>
  <si>
    <t>MikroLIS DeleteCareEncounter till Infektionsverktyget (Inera)</t>
  </si>
  <si>
    <t>INT101494</t>
  </si>
  <si>
    <t>SIE DeleteCareEncounter till Infektionsverktyget (Inera)</t>
  </si>
  <si>
    <t>INT101495</t>
  </si>
  <si>
    <t>wwLab (NU Mikro) DeleteCareEncounter till Infektionsverktyget (Inera)</t>
  </si>
  <si>
    <t>INT101496</t>
  </si>
  <si>
    <t>wwLab (SÄS Mikro) DeleteCareEncounter till Infektionsverktyget (Inera)</t>
  </si>
  <si>
    <t>INT101501</t>
  </si>
  <si>
    <t>(SU Baktlab) DeleteCondition till Infektionsverktyget (Inera)</t>
  </si>
  <si>
    <t>SKLTP:53 - urn:riv:processdevelopment:infections:DeleteConditionResponder:1 []</t>
  </si>
  <si>
    <t>INT101502</t>
  </si>
  <si>
    <t>Infektionsverktyget DeleteCondition till Infektionsverktyget (Inera)</t>
  </si>
  <si>
    <t>INT101503</t>
  </si>
  <si>
    <t>MikroLIS DeleteCondition till Infektionsverktyget (Inera)</t>
  </si>
  <si>
    <t>INT101504</t>
  </si>
  <si>
    <t>SIE DeleteCondition till Infektionsverktyget (Inera)</t>
  </si>
  <si>
    <t>INT101505</t>
  </si>
  <si>
    <t>wwLab (NU Mikro) DeleteCondition till Infektionsverktyget (Inera)</t>
  </si>
  <si>
    <t>INT101506</t>
  </si>
  <si>
    <t>wwLab (SÄS Mikro) DeleteCondition till Infektionsverktyget (Inera)</t>
  </si>
  <si>
    <t>INT101511</t>
  </si>
  <si>
    <t>(SU Baktlab) DeleteLaboratoryReport till Infektionsverktyget (Inera)</t>
  </si>
  <si>
    <t>SKLTP:54 - urn:riv:processdevelopment:infections:DeleteLaboratoryReportResponder:1 []</t>
  </si>
  <si>
    <t>INT101512</t>
  </si>
  <si>
    <t>Infektionsverktyget DeleteLaboratoryReport till Infektionsverktyget (Inera)</t>
  </si>
  <si>
    <t>INT101513</t>
  </si>
  <si>
    <t>MikroLIS DeleteLaboratoryReport till Infektionsverktyget (Inera)</t>
  </si>
  <si>
    <t>INT101514</t>
  </si>
  <si>
    <t>SIE DeleteLaboratoryReport till Infektionsverktyget (Inera)</t>
  </si>
  <si>
    <t>INT101515</t>
  </si>
  <si>
    <t>wwLab (NU Mikro) DeleteLaboratoryReport till Infektionsverktyget (Inera)</t>
  </si>
  <si>
    <t>INT101516</t>
  </si>
  <si>
    <t>wwLab (SÄS Mikro) DeleteLaboratoryReport till Infektionsverktyget (Inera)</t>
  </si>
  <si>
    <t>INT101521</t>
  </si>
  <si>
    <t>(SU Baktlab) DeletePrescriptionReason till Infektionsverktyget (Inera)</t>
  </si>
  <si>
    <t>SKLTP:55 - urn:riv:processdevelopment:infections:DeletePrescriptionReasonResponder:1 []</t>
  </si>
  <si>
    <t>INT101522</t>
  </si>
  <si>
    <t>Infektionsverktyget DeletePrescriptionReason till Infektionsverktyget (Inera)</t>
  </si>
  <si>
    <t>INT101523</t>
  </si>
  <si>
    <t>MikroLIS DeletePrescriptionReason till Infektionsverktyget (Inera)</t>
  </si>
  <si>
    <t>INT101524</t>
  </si>
  <si>
    <t>SIE DeletePrescriptionReason till Infektionsverktyget (Inera)</t>
  </si>
  <si>
    <t>INT101525</t>
  </si>
  <si>
    <t>wwLab (NU Mikro) DeletePrescriptionReason till Infektionsverktyget (Inera)</t>
  </si>
  <si>
    <t>INT101526</t>
  </si>
  <si>
    <t>wwLab (SÄS Mikro) DeletePrescriptionReason till Infektionsverktyget (Inera)</t>
  </si>
  <si>
    <t>INT101531</t>
  </si>
  <si>
    <t>Terminologitjänst (Inera) Termer till (SU Baktlab)</t>
  </si>
  <si>
    <t>SKLTP:56 - urn:riv:informatics:terminology:GetTerminologySubsetResponder:1 []</t>
  </si>
  <si>
    <t>INT101532</t>
  </si>
  <si>
    <t>Terminologitjänst (Inera) Termer till VRI</t>
  </si>
  <si>
    <t>INT101533</t>
  </si>
  <si>
    <t>Terminologitjänst (Inera) Termer till MikroLIS</t>
  </si>
  <si>
    <t>INT101534</t>
  </si>
  <si>
    <t>Terminologitjänst (Inera) Termer till SIE</t>
  </si>
  <si>
    <t>INT10154</t>
  </si>
  <si>
    <t>Delegeringstjänsten GetDelegations till Behörighetsblanketten</t>
  </si>
  <si>
    <t>SKLTP:57 - urn:riv:authorization:delegation:GetDelegationsResponder:1 []</t>
  </si>
  <si>
    <t>INT10155</t>
  </si>
  <si>
    <t>Delegeringstjänsten GetDelegationsbyUnitAndRole till Behörighetsblanketten</t>
  </si>
  <si>
    <t>SKLTP:58 - urn:riv:authorization:delegation:GetDelegationsbyUnitAndRoleResponder:1 []</t>
  </si>
  <si>
    <t>INT10156</t>
  </si>
  <si>
    <t>Delegeringstjänsten GetInactiveDelegations till Behörighetsblanketten</t>
  </si>
  <si>
    <t>SKLTP:59 - urn:riv:authorization:delegation:GetInactiveDelegationsResponder:1 []</t>
  </si>
  <si>
    <t>INT10157</t>
  </si>
  <si>
    <t>Delegeringstjänsten HasDelegation till Behörighetsblanketten</t>
  </si>
  <si>
    <t>SKLTP:60 - urn:riv:authorization:delegation:HasDelegationResponder:1 []</t>
  </si>
  <si>
    <t>INT10158</t>
  </si>
  <si>
    <t>Behörighetsblanketten RemoveDelegation till Delegeringstjänsten</t>
  </si>
  <si>
    <t>SKLTP:61 - urn:riv:authorization:delegation:RemoveDelegationResponder:1 []</t>
  </si>
  <si>
    <t>INT10159</t>
  </si>
  <si>
    <t>Behörighetsblanketten SaveDelegations till Delegeringstjänsten</t>
  </si>
  <si>
    <t>SKLTP:62 - urn:riv:authorization:delegation:SaveDelegationsResponder:1 []</t>
  </si>
  <si>
    <t>INT10160</t>
  </si>
  <si>
    <t>Delegeringstjänsten GetDelegation till Behörighetsblanketten</t>
  </si>
  <si>
    <t>SKLTP:63 - urn:riv:authorization:delegation:GetDelegationResponder:1 []</t>
  </si>
  <si>
    <t>INT10161</t>
  </si>
  <si>
    <t>Delegeringstjänsten GetActiveDelegations till Behörighetsblanketten</t>
  </si>
  <si>
    <t>SKLTP:64 - urn:riv:authorization:delegation:GetActiveDelegationsResponder:1 []</t>
  </si>
  <si>
    <t>INT10162</t>
  </si>
  <si>
    <t>Delegeringstjänsten FindDelegations till Behörighetsblanketten</t>
  </si>
  <si>
    <t>SKLTP:65 - urn:riv:authorization:delegation:FindDelegationsResponder:1 []</t>
  </si>
  <si>
    <t>INT101631</t>
  </si>
  <si>
    <t>AsynjaVisph RevokeMedicalCertificate till Webcert (Inera)</t>
  </si>
  <si>
    <t>SKLTP:66 - urn:riv:insuranceprocess:healthreporting:RevokeMedicalCertificateResponder:1 []</t>
  </si>
  <si>
    <t>INT101632</t>
  </si>
  <si>
    <t>Intygsmodulen RevokeMedicalCertificate till Webcert (Inera)</t>
  </si>
  <si>
    <t>INT101641</t>
  </si>
  <si>
    <t>AsynjaVisph SendMedicalCertificate till Webcert (Inera)</t>
  </si>
  <si>
    <t>SKLTP:67 - urn:riv:insuranceprocess:healthreporting:SendMedicalCertificateResponder:1 []</t>
  </si>
  <si>
    <t>INT101642</t>
  </si>
  <si>
    <t>Intygsmodulen SendMedicalCertificate till Webcert (Inera)</t>
  </si>
  <si>
    <t>INT101651</t>
  </si>
  <si>
    <t>Qmatic Väntetider till Elvis</t>
  </si>
  <si>
    <t>Custom-Mule:Custom-Mule qmatic-solo-adapter_GetTicketTime - Custom-Mule qmatic-solo-adapter_GetTicketTime [qmatic-solo-adapter]
SKLTP:68 - urn:riv:patientadministration:patientencounter:queuemanagement:GetTicketTimeResponder:1 []</t>
  </si>
  <si>
    <t>INT101652</t>
  </si>
  <si>
    <t>INT101653</t>
  </si>
  <si>
    <t>INT101654</t>
  </si>
  <si>
    <t>INT101655</t>
  </si>
  <si>
    <t>INT101661</t>
  </si>
  <si>
    <t>Elvis Kalla nästa patient till Qmatic</t>
  </si>
  <si>
    <t>Custom-Mule:qmatic-solo-adapter_CallNextTicket - Custom-Mule qmatic-solo-adapter_CallNextTicket  [qmatic-solo-adapter]
SKLTP:69 - urn:riv:patientadministration:patientencounter:queuemanagement:CallNextTicketResponder:1 []</t>
  </si>
  <si>
    <t>INT101662</t>
  </si>
  <si>
    <t>INT101663</t>
  </si>
  <si>
    <t>INT101664</t>
  </si>
  <si>
    <t>INT101665</t>
  </si>
  <si>
    <t>INT101671</t>
  </si>
  <si>
    <t>1177 webbtidbok Avboka tid till AsynjaVisph</t>
  </si>
  <si>
    <t>SKLTP:70 - urn:riv:crm:scheduling:CancelBookingResponder:1 []</t>
  </si>
  <si>
    <t>INT101672</t>
  </si>
  <si>
    <t>1177 webbtidbok Avboka tid till Elvis</t>
  </si>
  <si>
    <t>INT101673</t>
  </si>
  <si>
    <t>1177 webbtidbok Avboka tid till Obstetrix</t>
  </si>
  <si>
    <t>INT101674</t>
  </si>
  <si>
    <t>1177 webbtidbok Avboka tid till Prosang</t>
  </si>
  <si>
    <t>INT101675</t>
  </si>
  <si>
    <t>1177 webbtidbok Avboka tid till RHKS</t>
  </si>
  <si>
    <t>INT101676</t>
  </si>
  <si>
    <t>1177 webbtidbok Avboka tid till Sectra</t>
  </si>
  <si>
    <t>INT101677</t>
  </si>
  <si>
    <t>1177 webbtidbok Avboka tid till T4</t>
  </si>
  <si>
    <t>INT101681</t>
  </si>
  <si>
    <t>AsynjaVisph Tidstyper till 1177 webbtidbok</t>
  </si>
  <si>
    <t>SKLTP:71 - urn:riv:crm:scheduling:GetAllTimeTypesResponder:1 []</t>
  </si>
  <si>
    <t>INT101682</t>
  </si>
  <si>
    <t>Elvis Tidstyper till 1177 webbtidbok</t>
  </si>
  <si>
    <t>INT101683</t>
  </si>
  <si>
    <t>Obstetrix Tidstyper till 1177 webbtidbok</t>
  </si>
  <si>
    <t>INT101684</t>
  </si>
  <si>
    <t>Prosang Tidstyper till 1177 webbtidbok</t>
  </si>
  <si>
    <t>INT101685</t>
  </si>
  <si>
    <t>RHKS Tidstyper till 1177 webbtidbok</t>
  </si>
  <si>
    <t>INT101686</t>
  </si>
  <si>
    <t>Sectra Tidstyper till 1177 webbtidbok</t>
  </si>
  <si>
    <t>INT101687</t>
  </si>
  <si>
    <t>T4 Tidstyper till 1177 webbtidbok</t>
  </si>
  <si>
    <t>INT101691</t>
  </si>
  <si>
    <t>AsynjaVisph Lediga datum till 1177 webbtidbok</t>
  </si>
  <si>
    <t>SKLTP:72 - urn:riv:crm:scheduling:GetAvailableDatesResponder:1 []</t>
  </si>
  <si>
    <t>INT101692</t>
  </si>
  <si>
    <t>Elvis Lediga datum till 1177 webbtidbok</t>
  </si>
  <si>
    <t>INT101693</t>
  </si>
  <si>
    <t>Obstetrix Lediga datum till 1177 webbtidbok</t>
  </si>
  <si>
    <t>INT101694</t>
  </si>
  <si>
    <t>Prosang Lediga datum till 1177 webbtidbok</t>
  </si>
  <si>
    <t>INT101695</t>
  </si>
  <si>
    <t>RHKS Lediga datum till 1177 webbtidbok</t>
  </si>
  <si>
    <t>INT101696</t>
  </si>
  <si>
    <t>Sectra Lediga datum till 1177 webbtidbok</t>
  </si>
  <si>
    <t>INT101697</t>
  </si>
  <si>
    <t>T4 Lediga datum till 1177 webbtidbok</t>
  </si>
  <si>
    <t>INT101701</t>
  </si>
  <si>
    <t>AsynjaVisph Lediga tider till 1177 webbtidbok</t>
  </si>
  <si>
    <t>SKLTP:73 - urn:riv:crm:scheduling:GetAvailableTimeslotsResponder:1 []</t>
  </si>
  <si>
    <t>INT101702</t>
  </si>
  <si>
    <t>AsynjaVisph Lediga tider till Tidbokningsöversikt</t>
  </si>
  <si>
    <t>INT101703</t>
  </si>
  <si>
    <t>Elvis Lediga tider till 1177 webbtidbok</t>
  </si>
  <si>
    <t>INT101705</t>
  </si>
  <si>
    <t>Obstetrix Lediga tider till 1177 webbtidbok</t>
  </si>
  <si>
    <t>INT101706</t>
  </si>
  <si>
    <t>Prosang Lediga tider till 1177 webbtidbok</t>
  </si>
  <si>
    <t>INT101707</t>
  </si>
  <si>
    <t>RHKS Lediga tider till 1177 webbtidbok</t>
  </si>
  <si>
    <t>INT101708</t>
  </si>
  <si>
    <t>Sectra Lediga tider till 1177 webbtidbok</t>
  </si>
  <si>
    <t>INT101709</t>
  </si>
  <si>
    <t>T4 Lediga tider till 1177 webbtidbok</t>
  </si>
  <si>
    <t>INT101711</t>
  </si>
  <si>
    <t>Elvis Tidbokningsdetaljer till AddMessageGateway (AMG)</t>
  </si>
  <si>
    <t>SKLTP:74 - urn:riv:crm:scheduling:GetBookingDetailsResponder:1 []</t>
  </si>
  <si>
    <t>INT101712</t>
  </si>
  <si>
    <t>AsynjaVisph Tidbokningsdetaljer till 1177 webbtidbok</t>
  </si>
  <si>
    <t>INT101713</t>
  </si>
  <si>
    <t>Elvis Tidbokningsdetaljer till 1177 webbtidbok</t>
  </si>
  <si>
    <t>INT101714</t>
  </si>
  <si>
    <t>Obstetrix Tidbokningsdetaljer till 1177 webbtidbok</t>
  </si>
  <si>
    <t>INT101715</t>
  </si>
  <si>
    <t>Prosang Tidbokningsdetaljer till 1177 webbtidbok</t>
  </si>
  <si>
    <t>INT101716</t>
  </si>
  <si>
    <t>RHKS Tidbokningsdetaljer till 1177 webbtidbok</t>
  </si>
  <si>
    <t>INT101717</t>
  </si>
  <si>
    <t>Sectra Tidbokningsdetaljer till 1177 webbtidbok</t>
  </si>
  <si>
    <t>INT101718</t>
  </si>
  <si>
    <t>T4 Tidbokningsdetaljer till 1177 webbtidbok</t>
  </si>
  <si>
    <t>INT101721</t>
  </si>
  <si>
    <t>AsynjaVisph Bokade tider för invånare till 1177 webbtidbok</t>
  </si>
  <si>
    <t>SKLTP:75 - urn:riv:crm:scheduling:GetSubjectOfCareScheduleResponder:1 []</t>
  </si>
  <si>
    <t>INT101722</t>
  </si>
  <si>
    <t>Elvis Bokade tider för invånare till 1177 webbtidbok</t>
  </si>
  <si>
    <t>INT101723</t>
  </si>
  <si>
    <t>Obstetrix Bokade tider för invånare till 1177 webbtidbok</t>
  </si>
  <si>
    <t>INT101724</t>
  </si>
  <si>
    <t>Prosang Bokade tider för invånare till 1177 webbtidbok</t>
  </si>
  <si>
    <t>INT101725</t>
  </si>
  <si>
    <t>RHKS Bokade tider för invånare till 1177 webbtidbok</t>
  </si>
  <si>
    <t>INT101726</t>
  </si>
  <si>
    <t>Sectra Bokade tider för invånare till 1177 webbtidbok</t>
  </si>
  <si>
    <t>INT101727</t>
  </si>
  <si>
    <t>T4 Bokade tider för invånare till 1177 webbtidbok</t>
  </si>
  <si>
    <t>INT101731</t>
  </si>
  <si>
    <t>1177 webbtidbok Tidbokning (MakeBooking) till AsynjaVisph</t>
  </si>
  <si>
    <t>SKLTP:76 - urn:riv:crm:scheduling:MakeBookingResponder:1 []</t>
  </si>
  <si>
    <t>INT101732</t>
  </si>
  <si>
    <t>1177 webbtidbok Tidbokning (MakeBooking) till Elvis</t>
  </si>
  <si>
    <t>INT101733</t>
  </si>
  <si>
    <t>1177 webbtidbok Tidbokning (MakeBooking) till Obstetrix</t>
  </si>
  <si>
    <t>INT101734</t>
  </si>
  <si>
    <t>1177 webbtidbok Tidbokning (MakeBooking) till Prosang</t>
  </si>
  <si>
    <t>INT101735</t>
  </si>
  <si>
    <t>1177 webbtidbok Tidbokning (MakeBooking) till RHKS</t>
  </si>
  <si>
    <t>INT101736</t>
  </si>
  <si>
    <t>1177 webbtidbok Tidbokning (MakeBooking) till Sectra</t>
  </si>
  <si>
    <t>INT101737</t>
  </si>
  <si>
    <t>1177 webbtidbok Tidbokning (MakeBooking) till T4</t>
  </si>
  <si>
    <t>INT101741</t>
  </si>
  <si>
    <t>1177 webbtidbok Ombokning (UpdateBooking) till AsynjaVisph</t>
  </si>
  <si>
    <t>SKLTP:77 - urn:riv:crm:scheduling:UpdateBookingResponder:1 []</t>
  </si>
  <si>
    <t>INT101742</t>
  </si>
  <si>
    <t>1177 webbtidbok Ombokning (UpdateBooking) till Elvis</t>
  </si>
  <si>
    <t>INT101743</t>
  </si>
  <si>
    <t>1177 webbtidbok Ombokning (UpdateBooking) till Obstetrix</t>
  </si>
  <si>
    <t>INT101744</t>
  </si>
  <si>
    <t>1177 webbtidbok Ombokning (UpdateBooking) till Prosang</t>
  </si>
  <si>
    <t>INT101745</t>
  </si>
  <si>
    <t>1177 webbtidbok Ombokning (UpdateBooking) till RHKS</t>
  </si>
  <si>
    <t>INT101746</t>
  </si>
  <si>
    <t>1177 webbtidbok Ombokning (UpdateBooking) till Sectra</t>
  </si>
  <si>
    <t>INT101747</t>
  </si>
  <si>
    <t>1177 webbtidbok Ombokning (UpdateBooking) till T4</t>
  </si>
  <si>
    <t>INT10175</t>
  </si>
  <si>
    <t>Mina vårdkontakter (Inera) Erbjuden e-tjänst till Episerver CMS</t>
  </si>
  <si>
    <t>SKLTP:79 - urn:riv:eservicesupply:eoffering:GetAvailableEServicesResponder:1 []</t>
  </si>
  <si>
    <t>INT101761</t>
  </si>
  <si>
    <t>AsynjaVisph Vårdkontakter (GetCareDocumentationResponse:2) till 1177</t>
  </si>
  <si>
    <t>SKLTP:80 - urn:riv:clinicalprocess:healthcond:description:GetCareDocumentationResponder:2 []
Custom-Mule:cgmx-adapter_GetCareDocumentation - Custom-Mule cgmx-adapter_GetCareDocumentation webservice [cgmx-adapter]</t>
  </si>
  <si>
    <t>INT101762</t>
  </si>
  <si>
    <t>Journal3 Vårdkontakter (GetCareDocumentationResponse:2) till 1177</t>
  </si>
  <si>
    <t>SKLTP:80 - urn:riv:clinicalprocess:healthcond:description:GetCareDocumentationResponder:2 []
Custom-Mule:t4-adapter_GetCareDocumentation - Custom-Mule t4-adapter_GetCareDocumentation webservice [t4-adapter]
Custom-Mule:obstetrix-adapter_GetCareDocumentation - Custom-Mule obstetrix-adapter_GetCareDocumentation webservice [obstetrix-adapter]
Custom-Mule:journalia-adapter_GetCareDocumentation - Custom-Mule journalia-adapter_GetCareDocumentation  [journalia-adapter]
Custom-Mule:cgmx-adapter_GetCareDocumentation - Custom-Mule cgmx-adapter_GetCareDocumentation webservice [cgmx-adapter]
Custom-Mule:melior-jol-patientrecordfiltering_GetCareDocumentation - Custom-Mule melior-jol-patientrecordfiltering_GetCareDocumentation webservice [melior-jol-patientrecordfiltering]</t>
  </si>
  <si>
    <t>INT101763</t>
  </si>
  <si>
    <t>Melior Vårdkontakter (GetCareDocumentationResponse:2) till 1177</t>
  </si>
  <si>
    <t>SKLTP:80 - urn:riv:clinicalprocess:healthcond:description:GetCareDocumentationResponder:2 []
Custom-Mule:melior-jol-patientrecordfiltering_GetCareDocumentation - Custom-Mule melior-jol-patientrecordfiltering_GetCareDocumentation webservice [melior-jol-patientrecordfiltering]</t>
  </si>
  <si>
    <t>INT101764</t>
  </si>
  <si>
    <t>Obstetrix Journalanteckningar (GetCareDocumentationResponse:2) till 1177</t>
  </si>
  <si>
    <t>SKLTP:80 - urn:riv:clinicalprocess:healthcond:description:GetCareDocumentationResponder:2 []
Custom-Mule:obstetrix-adapter_GetCareDocumentation - Custom-Mule obstetrix-adapter_GetCareDocumentation webservice [obstetrix-adapter]</t>
  </si>
  <si>
    <t>INT101765</t>
  </si>
  <si>
    <t>T4 Journalanteckningar (GetCareDocumentationResponse:2) till 1177</t>
  </si>
  <si>
    <t xml:space="preserve">SKLTP:80 - urn:riv:clinicalprocess:healthcond:description:GetCareDocumentationResponder:2 []
Custom-Mule:t4-adapter_GetCareDocumentation - Custom-Mule t4-adapter_GetCareDocumentation webservice [t4-adapter]
</t>
  </si>
  <si>
    <t>INT101766</t>
  </si>
  <si>
    <t>AsynjaVisph Journalanteckning (GetCareDocumentationResponse:2) till NPÖ</t>
  </si>
  <si>
    <t xml:space="preserve">SKLTP:80 - urn:riv:clinicalprocess:healthcond:description:GetCareDocumentationResponder:2 []
Custom-Mule:cgmx-adapter_GetCareDocumentation - Custom-Mule cgmx-adapter_GetCareDocumentation webservice [cgmx-adapter]
</t>
  </si>
  <si>
    <t>INT101767</t>
  </si>
  <si>
    <t>Journal3 Journalanteckning (GetCareDocumentationResponse:2) till NPÖ</t>
  </si>
  <si>
    <t>INT101768</t>
  </si>
  <si>
    <t>Melior Journalanteckning (GetCareDocumentationResponse:2) till NPÖ</t>
  </si>
  <si>
    <t>INT101769</t>
  </si>
  <si>
    <t>Obstetrix Journalanteckning (GetCareDocumentationResponse:2) till NPÖ</t>
  </si>
  <si>
    <t xml:space="preserve">SKLTP:80 - urn:riv:clinicalprocess:healthcond:description:GetCareDocumentationResponder:2 []
Custom-Mule:obstetrix-adapter_GetCareDocumentation - Custom-Mule obstetrix-adapter_GetCareDocumentation webservice [obstetrix-adapter]
</t>
  </si>
  <si>
    <t>INT101771</t>
  </si>
  <si>
    <t>AsynjaVisph Diagnoser (GetDiagnosisResponse) till 1177 Journalen</t>
  </si>
  <si>
    <t>Custom-Mule:cgmx-adapter_GetDiagnosis - Custom-Mule cgmx-adapter_GetDiagnosis webservice [cgmx-adapter]
SKLTP:81 - urn:riv:clinicalprocess:healthcond:description:GetDiagnosisResponder:2 []</t>
  </si>
  <si>
    <t>INT101772</t>
  </si>
  <si>
    <t>Melior Diagnoser (GetDiagnosisResponse) till 1177 Journalen</t>
  </si>
  <si>
    <t>Custom-Mule:melior-jol-patientrecordfiltering_GetDiagnosis - Custom-Mule melior-jol-patientrecordfiltering_GetDiagnosis webservice [melior-jol-patientrecordfiltering]
SKLTP:81 - urn:riv:clinicalprocess:healthcond:description:GetDiagnosisResponder:2 []</t>
  </si>
  <si>
    <t>INT101773</t>
  </si>
  <si>
    <t>AsynjaVisph Diagnoser (GetDiagnosisResponse) till NPÖ</t>
  </si>
  <si>
    <t>INT101774</t>
  </si>
  <si>
    <t>Melior Diagnoser (GetDiagnosisResponse) till NPÖ</t>
  </si>
  <si>
    <t>INT101781</t>
  </si>
  <si>
    <t>AsynjaVisph Uppmärksamhetsinformation (GetAlertInformation) till 1177 Journalen</t>
  </si>
  <si>
    <t>Custom-Mule:cgmx-adapter_GetAlertInformation - Custom-Mule cgmx-adapter_GetAlertInformation webservice [cgmx-adapter]
SKLTP:82 - urn:riv:clinicalprocess:healthcond:description:GetAlertInformationResponder:2 []</t>
  </si>
  <si>
    <t>INT101782</t>
  </si>
  <si>
    <t>Melior Uppmärksamhetsinformation (GetAlertInformation) till 1177 Journalen</t>
  </si>
  <si>
    <t>Custom-Mule:melior-jol-patientrecordfiltering_GetAlertInformation - Custom-Mule melior-jol-patientrecordfiltering_GetAlertInformation webservice [melior-jol-patientrecordfiltering]
SKLTP:82 - urn:riv:clinicalprocess:healthcond:description:GetAlertInformationResponder:2 []</t>
  </si>
  <si>
    <t>INT101783</t>
  </si>
  <si>
    <t>AsynjaVisph Uppmärksamhetsinformation (GetAlertInformation) till NPÖ</t>
  </si>
  <si>
    <t>INT101784</t>
  </si>
  <si>
    <t>Melior Uppmärksamhetsinformation (GetAlertInformation) till NPÖ</t>
  </si>
  <si>
    <t>INT101791</t>
  </si>
  <si>
    <t>AsynjaVisph Vårdkontakter (GetCareContactsResponse) till 1177</t>
  </si>
  <si>
    <t>Custom-Mule:cgmx-adapter_GetCareContacts - Custom-Mule cgmx-adapter_GetCareContacts webservice [cgmx-adapter]
SKLTP:84 - urn:riv:clinicalprocess:logistics:logistics:GetCareContactsResponder:2 []</t>
  </si>
  <si>
    <t>INT101792</t>
  </si>
  <si>
    <t>Journal3 Vårdkontakter (GetCareContactsResponse) till 1177</t>
  </si>
  <si>
    <t>Custom-Mule:cgmx-adapter_GetCareContacts - Custom-Mule cgmx-adapter_GetCareContacts webservice [cgmx-adapter]
SKLTP:84 - urn:riv:clinicalprocess:logistics:logistics:GetCareContactsResponder:2 []
Custom-Mule:t4-adapter_GetCareContacts - Custom-Mule t4-adapter_GetCareContacts webservice [t4-adapter]
Custom-Mule:obstetrix-adapter_GetCareContacts - Custom-Mule obstetrix-adapter_GetCareContacts webservice [obstetrix-adapter]
Custom-Mule:melior-jol-patientrecordfiltering_GetCareContacts - Custom-Mule melior-jol-patientrecordfiltering_GetCareContacts webservice [melior-jol-patientrecordfiltering]
Custom-Mule:journal3-adapter_GetCareContacts - Custom-Mule journal3-adapter_GetCareContacts  [journal3-adapter]</t>
  </si>
  <si>
    <t>INT101793</t>
  </si>
  <si>
    <t>Melior Vårdkontakter (GetCareContactsResponse) till 1177</t>
  </si>
  <si>
    <t>SKLTP:84 - urn:riv:clinicalprocess:logistics:logistics:GetCareContactsResponder:2 []
Custom-Mule:melior-jol-patientrecordfiltering_GetCareContacts - Custom-Mule melior-jol-patientrecordfiltering_GetCareContacts webservice [melior-jol-patientrecordfiltering]</t>
  </si>
  <si>
    <t>INT101794</t>
  </si>
  <si>
    <t>Obstetrix Vårdkontakter (GetCareContactsResponse) till 1177</t>
  </si>
  <si>
    <t>SKLTP:84 - urn:riv:clinicalprocess:logistics:logistics:GetCareContactsResponder:2 []
Custom-Mule:obstetrix-adapter_GetCareContacts - Custom-Mule obstetrix-adapter_GetCareContacts webservice [obstetrix-adapter]</t>
  </si>
  <si>
    <t>INT101795</t>
  </si>
  <si>
    <t>T4 Vårdkontakter (GetCareContactsResponse) till 1177</t>
  </si>
  <si>
    <t>SKLTP:84 - urn:riv:clinicalprocess:logistics:logistics:GetCareContactsResponder:2 []
Custom-Mule:t4-adapter_GetCareContacts - Custom-Mule t4-adapter_GetCareContacts webservice [t4-adapter]</t>
  </si>
  <si>
    <t>INT101796</t>
  </si>
  <si>
    <t>AsynjaVisph Vårdkontakter (GetCareContactsResponse) till NPÖ</t>
  </si>
  <si>
    <t>INT101797</t>
  </si>
  <si>
    <t>Journal3 Vårdkontakter (GetCareContactsResponse) till NPÖ</t>
  </si>
  <si>
    <t>INT101798</t>
  </si>
  <si>
    <t>Melior Vårdkontakter (GetCareContactsResponse) till NPÖ</t>
  </si>
  <si>
    <t>INT101799</t>
  </si>
  <si>
    <t>Obstetrix Vårdkontakter (GetCareContactsResponse) till NPÖ</t>
  </si>
  <si>
    <t>INT10180</t>
  </si>
  <si>
    <t>LMN1177 Beställning (RegisterMedicalSupplyOrder:2.1) till SesamLMN</t>
  </si>
  <si>
    <t>SKLTP:85 - urn:riv:crm:selfservice:medicalsupply:RegisterMedicalSupplyOrderResponder:0 []</t>
  </si>
  <si>
    <t>INT10181</t>
  </si>
  <si>
    <t>SesamLMN Utlämningsställen (GetMedicalSupplyDeliveryPoints:2.1) till LMN1177</t>
  </si>
  <si>
    <t>SKLTP:86 - urn:riv:crm:selfservice:medicalsupply:GetMedicalSupplyDeliveryPointsResponder:0 []</t>
  </si>
  <si>
    <t>INT10182</t>
  </si>
  <si>
    <t>SesamLMN Förskrivningar (GetMedicalSupplyPrescriptions:2.1) till LMN1177</t>
  </si>
  <si>
    <t>SKLTP:87 - urn:riv:crm:selfservice:medicalsupply:GetMedicalSupplyPrescriptionsResponder:0 []</t>
  </si>
  <si>
    <t>INT101871</t>
  </si>
  <si>
    <t>Befreg Personuppgifter till 3Q</t>
  </si>
  <si>
    <t>Custom-Mule:befreg-adapter_LookupResidentForPatientProfile - Custom-Mule befreg-adapter_LookupResidentForPatientProfile webservice [befreg-adapter]
Custom-Mule:population_LookupResidentForFullProfile - Custom-Mule population_LookupResidentForFullProfile webservice [population]
SKLTP:92 - urn:riv:population:residentmaster:LookupResidentForFullProfileResponder:1 []</t>
  </si>
  <si>
    <t>INT101872</t>
  </si>
  <si>
    <t>Befreg Personuppgifter till CIMA</t>
  </si>
  <si>
    <t>INT101873</t>
  </si>
  <si>
    <t>Befreg Personuppgifter till Ivard</t>
  </si>
  <si>
    <t>INT101874</t>
  </si>
  <si>
    <t>Befreg Personuppgifter till Lokala Säkerhetstjänster</t>
  </si>
  <si>
    <t>INT101875</t>
  </si>
  <si>
    <t>Befreg Personuppgifter till Privera</t>
  </si>
  <si>
    <t>INT101876</t>
  </si>
  <si>
    <t>Befreg Personuppgifter till TEARS</t>
  </si>
  <si>
    <t>INT101877</t>
  </si>
  <si>
    <t>Befreg Personuppgifter till Vårdval Rehab</t>
  </si>
  <si>
    <t>INT101878</t>
  </si>
  <si>
    <t>Befreg Personuppgifter till Vårdval Vårdcentral</t>
  </si>
  <si>
    <t>INT101881</t>
  </si>
  <si>
    <t>Befreg Personuppgifter (LookupResidentForPatientProfileResponse) till Ambulink</t>
  </si>
  <si>
    <t>INT1018811</t>
  </si>
  <si>
    <t>Befreg Personuppgifter (LookupResidentForPatientProfileResponse) till Ivard</t>
  </si>
  <si>
    <t>INT1018812</t>
  </si>
  <si>
    <t>Befreg Personuppgifter (LookupResidentForPatientProfileResponse) till Journalia</t>
  </si>
  <si>
    <t>INT1018813</t>
  </si>
  <si>
    <t>Befreg Personuppgifter (LookupResidentForPatientProfileResponse) till Lokala Säkerhetstjänster</t>
  </si>
  <si>
    <t>INT1018814</t>
  </si>
  <si>
    <t>Befreg Personuppgifter (LookupResidentForPatientProfileResponse) till Sectra</t>
  </si>
  <si>
    <t>INT1018815</t>
  </si>
  <si>
    <t>Befreg Personuppgifter (LookupResidentForPatientProfileResponse) till Sympathy</t>
  </si>
  <si>
    <t>INT1018816</t>
  </si>
  <si>
    <t>Befreg Personuppgifter (LookupResidentForPatientProfileResponse) till TCS Stamcell</t>
  </si>
  <si>
    <t>INT1018817</t>
  </si>
  <si>
    <t>Befreg Personuppgifter (LookupResidentForPatientProfileResponse) till Vera Asyl</t>
  </si>
  <si>
    <t>INT1018818</t>
  </si>
  <si>
    <t>Befreg Personuppgifter (LookupResidentForPatientProfileResponse) till Viewpoint</t>
  </si>
  <si>
    <t>INT101882</t>
  </si>
  <si>
    <t>Befreg Personuppgifter (LookupResidentForPatientProfileResponse) till AsynjaVisph</t>
  </si>
  <si>
    <t>INT101883</t>
  </si>
  <si>
    <t>Befreg Personuppgifter (LookupResidentForPatientProfileResponse) till Barium</t>
  </si>
  <si>
    <t>INT101884</t>
  </si>
  <si>
    <t>Befreg Personuppgifter (LookupResidentForPatientProfileResponse) till Cytobase</t>
  </si>
  <si>
    <t>INT101885</t>
  </si>
  <si>
    <t>Befreg Personuppgifter (LookupResidentForPatientProfileResponse) till Apoteksmodulen</t>
  </si>
  <si>
    <t>INT101886</t>
  </si>
  <si>
    <t>Befreg Personuppgifter (LookupResidentForPatientProfileResponse) till FlexLab (KS)</t>
  </si>
  <si>
    <t>INT101887</t>
  </si>
  <si>
    <t>Befreg Personuppgifter (LookupResidentForPatientProfileResponse) till FlexLab (NU)</t>
  </si>
  <si>
    <t>INT101888</t>
  </si>
  <si>
    <t>Befreg Personuppgifter (LookupResidentForPatientProfileResponse) till FlexLab (SU)</t>
  </si>
  <si>
    <t>INT101891</t>
  </si>
  <si>
    <t>Befreg LookupResidentForExtendedProfile till Ivard</t>
  </si>
  <si>
    <t>Custom-Mule:befreg-adapter_LookupResidentForPatientProfile - Custom-Mule befreg-adapter_LookupResidentForPatientProfile webservice [befreg-adapter]
Custom-Mule:population_LookupResidentForExtendedProfile - Custom-Mule population_LookupResidentForExtendedProfile webservice [population]
SKLTP:94 - urn:riv:population:residentmaster:LookupResidentForExtendedProfileResponder:1 []</t>
  </si>
  <si>
    <t>INT101892</t>
  </si>
  <si>
    <t>Befreg LookupResidentForExtendedProfile till Privera</t>
  </si>
  <si>
    <t>INT101893</t>
  </si>
  <si>
    <t>Befreg LookupResidentForExtendedProfile till SesamLMN</t>
  </si>
  <si>
    <t>INT101901</t>
  </si>
  <si>
    <t>Katalogtjänst HSA Medarbetaruppdrag (GetCredentialsForPersonResponse:1) till Candos</t>
  </si>
  <si>
    <t>SKLTP:95 - urn:riv:infrastructure:directory:authorizationmanagement:GetCredentialsForPersonResponder:1 []</t>
  </si>
  <si>
    <t>INT101902</t>
  </si>
  <si>
    <t>Katalogtjänst HSA Medarbetaruppdrag (GetCredentialsForPersonResponse:1) till ViewPoint Fosterultraljud</t>
  </si>
  <si>
    <t>INT101903</t>
  </si>
  <si>
    <t>Katalogtjänst HSA Medarbetaruppdrag (GetCredentialsForPersonResponse:1) till ViewPoint Kardiologi</t>
  </si>
  <si>
    <t>INT101911</t>
  </si>
  <si>
    <t>Agfa BFM SMS-meddelande till SMS-tjänst</t>
  </si>
  <si>
    <t>Custom-Mule:messaging-adapter_SendMessage - Custom-Mule messaging-adapter_SendMessage webservice [messaging-adapter]
SKLTP:96 - urn:riv:infrastructure:itintegration:messaging:SendMessageResponder:1 []</t>
  </si>
  <si>
    <t>INT101912</t>
  </si>
  <si>
    <t>Auditbase SMS-meddelande till SMS-tjänst</t>
  </si>
  <si>
    <t>INT101913</t>
  </si>
  <si>
    <t>Bibliotekssystem SMS-meddelande till SMS-tjänst</t>
  </si>
  <si>
    <t>INT101914</t>
  </si>
  <si>
    <t>Cerner Virtual SMS-meddelande till SMS-tjänst</t>
  </si>
  <si>
    <t>INT101915</t>
  </si>
  <si>
    <t>EPiServer SMS-meddelande till SMS-tjänst</t>
  </si>
  <si>
    <t>INT101916</t>
  </si>
  <si>
    <t>Imatis SMS-meddelande till SMS-tjänst</t>
  </si>
  <si>
    <t>INT101917</t>
  </si>
  <si>
    <t>Sectra SMS-meddelande till SMS-tjänst</t>
  </si>
  <si>
    <t>INT101918</t>
  </si>
  <si>
    <t>t9K BFM SMS-meddelande till SMS-tjänst</t>
  </si>
  <si>
    <t>INT101919</t>
  </si>
  <si>
    <t>VisibaCare BFM SMS-meddelande till SMS-tjänst</t>
  </si>
  <si>
    <t>INT101921</t>
  </si>
  <si>
    <t>SMS-tjänst Meddelandestatus till Imatis</t>
  </si>
  <si>
    <t>SKLTP:97 - urn:riv:infrastructure:itintegration:messaging:GetMessageStatusResponder:1 []</t>
  </si>
  <si>
    <t>INT101922</t>
  </si>
  <si>
    <t>SMS-tjänst Meddelandestatus till Episerver</t>
  </si>
  <si>
    <t>INT10193</t>
  </si>
  <si>
    <t>SMS-tjänst Inkommande meddelanden till Imatis</t>
  </si>
  <si>
    <t>SKLTP:98 - urn:riv:infrastructure:itintegration:messaging:GetIncomingMessagesResponder:1 []</t>
  </si>
  <si>
    <t>INT10194</t>
  </si>
  <si>
    <t>Säkerhetstjänster (Inera) LookupResidentsForProfile till Lokala Säkerhetstjänster</t>
  </si>
  <si>
    <t>SKLTP:99 - urn:riv:masterdata:citizen:citizen:LookupResidentsForProfileResponder:2 []</t>
  </si>
  <si>
    <t>INT10195</t>
  </si>
  <si>
    <t>Candos Slutenvårdsdossortiment (SetDispensedDrugAssortment) till Melior</t>
  </si>
  <si>
    <t>Custom-Mule:druglogistics_SetDispensedDrugAssortment - Custom-Mule druglogistics_SetDispensedDrugAssortment webservice [druglogistics]
SKLTP:100 - urn:riv:druglogistics:inpatient:SetDispensedDrugAssortmentResponder:1 []</t>
  </si>
  <si>
    <t>INT10196</t>
  </si>
  <si>
    <t>Melior Slutenvårdspatienter (GetPatientsByWardHsaId) till Candos</t>
  </si>
  <si>
    <t>SKLTP:102 - urn:riv:clinicalprocess:activityprescription:actoutcome:GetPatientsByWardHsaIdResponder:1 []</t>
  </si>
  <si>
    <t>INT10197</t>
  </si>
  <si>
    <t>Melior Läkemedelslista (GetMedicationHistoryExtended) till Candos</t>
  </si>
  <si>
    <t>SKLTP:103 - urn:riv:clinicalprocess:activityprescription:actoutcome:GetMedicationHistoryExtendedResponder:2 []</t>
  </si>
  <si>
    <t>INT10199</t>
  </si>
  <si>
    <t>VEP Utomlänsfakturering till Ivard</t>
  </si>
  <si>
    <t>SKLTP:105 - urn:riv:financial:billing:claim:ProcessClaimSpecificationResponder:1 []</t>
  </si>
  <si>
    <t>INT10200</t>
  </si>
  <si>
    <t>AsynjaVisph RegisterTransaction till eFrikort</t>
  </si>
  <si>
    <t>SKLTP:106 - urn:com:logica:se:healthcare:efrikort:administration:RegisterTransactionResponder:1 []</t>
  </si>
  <si>
    <t>INT10201</t>
  </si>
  <si>
    <t>eFrikort efrikort (GetCardForPerson) till AsynjaVisph</t>
  </si>
  <si>
    <t>SKLTP:107 - urn:com:logica:se:healthcare:efrikort:querying:GetCardForPersonResponder:1 []</t>
  </si>
  <si>
    <t>INT10202</t>
  </si>
  <si>
    <t>AsynjaVisph DeleteTransaction till eFrikort</t>
  </si>
  <si>
    <t>SKLTP:108 - urn:com:logica:se:healthcare:efrikort:administration:DeleteTransactionResponder:1 []</t>
  </si>
  <si>
    <t>INT102031</t>
  </si>
  <si>
    <t>Ambulink RegisterTransaction till eFrikort</t>
  </si>
  <si>
    <t>SKLTP:109 - urn:riv:cgi:healthcare:efrikort:RegisterTransactionResponder:3 []</t>
  </si>
  <si>
    <t>INT102032</t>
  </si>
  <si>
    <t>INT102033</t>
  </si>
  <si>
    <t>Auditbase RegisterTransaction till eFrikort</t>
  </si>
  <si>
    <t>INT102034</t>
  </si>
  <si>
    <t>Elvis RegisterTransaction till eFrikort</t>
  </si>
  <si>
    <t>INT102035</t>
  </si>
  <si>
    <t>Elvis (SU) RegisterTransaction till eFrikort</t>
  </si>
  <si>
    <t>INT102036</t>
  </si>
  <si>
    <t>VisibaCare RegisterTransaction till eFrikort</t>
  </si>
  <si>
    <t>INT102037</t>
  </si>
  <si>
    <t>Millennium Kassa RegisterTransaction till eFrikort</t>
  </si>
  <si>
    <t>INT102041</t>
  </si>
  <si>
    <t>Ambulink DeleteTransaction till eFrikort</t>
  </si>
  <si>
    <t>SKLTP:110 - urn:riv:cgi:healthcare:efrikort:DeleteTransactionResponder:3 []</t>
  </si>
  <si>
    <t>INT102042</t>
  </si>
  <si>
    <t>INT102043</t>
  </si>
  <si>
    <t>Auditbase DeleteTransaction till eFrikort</t>
  </si>
  <si>
    <t>INT102044</t>
  </si>
  <si>
    <t>Elvis DeleteTransaction till eFrikort</t>
  </si>
  <si>
    <t>INT102045</t>
  </si>
  <si>
    <t>Elvis (SU) DeleteTransaction till eFrikort</t>
  </si>
  <si>
    <t>INT102046</t>
  </si>
  <si>
    <t>VisibaCare DeleteTransaction till eFrikort</t>
  </si>
  <si>
    <t>INT102047</t>
  </si>
  <si>
    <t>Millennium Kassa DeleteTransaction till eFrikort</t>
  </si>
  <si>
    <t>INT102051</t>
  </si>
  <si>
    <t>eFrikort efrikort till Ambulink</t>
  </si>
  <si>
    <t>SKLTP:111 - urn:riv:cgi:healthcare:efrikort:GetCardForPersonResponder:3 []</t>
  </si>
  <si>
    <t>INT102052</t>
  </si>
  <si>
    <t>eFrikort efrikort till AsynjaVisph</t>
  </si>
  <si>
    <t>INT102053</t>
  </si>
  <si>
    <t>eFrikort efrikort till Auditbase</t>
  </si>
  <si>
    <t>INT102054</t>
  </si>
  <si>
    <t>eFrikort efrikort till Elvis</t>
  </si>
  <si>
    <t>INT102055</t>
  </si>
  <si>
    <t>eFrikort efrikort till Elvis (SU)</t>
  </si>
  <si>
    <t>INT102056</t>
  </si>
  <si>
    <t>eFrikort efrikort till VisibaCare</t>
  </si>
  <si>
    <t>INT102057</t>
  </si>
  <si>
    <t>eFrikort efrikort till Millennium Kassa</t>
  </si>
  <si>
    <t>INT102061</t>
  </si>
  <si>
    <t>eFrikort eFrikort extended till Elvis</t>
  </si>
  <si>
    <t>SKLTP:112 - urn:riv:cgi:healthcare:efrikort:GetExtendedCardsForPersonResponder:3 []</t>
  </si>
  <si>
    <t>INT102062</t>
  </si>
  <si>
    <t>eFrikort eFrikort extended till Elvis (SU)</t>
  </si>
  <si>
    <t>INT102071</t>
  </si>
  <si>
    <t>Lokala Säkerhetstjänster Spärr till BFR</t>
  </si>
  <si>
    <t>SKLTP:113 - urn:riv:informationsecurity:authorization:blocking:GetBlocksResponder:4 []</t>
  </si>
  <si>
    <t>INT102072</t>
  </si>
  <si>
    <t>Lokala Säkerhetstjänster Spärr till Milou (NU)</t>
  </si>
  <si>
    <t>INT102073</t>
  </si>
  <si>
    <t>Lokala Säkerhetstjänster Spärr till Milou (SÄS)</t>
  </si>
  <si>
    <t>INT102074</t>
  </si>
  <si>
    <t>Lokala Säkerhetstjänster Spärr till Milou (SKAS)</t>
  </si>
  <si>
    <t>INT102075</t>
  </si>
  <si>
    <t>Lokala Säkerhetstjänster Spärr till Milou (SU)</t>
  </si>
  <si>
    <t>INT102076</t>
  </si>
  <si>
    <t>Lokala Säkerhetstjänster Spärr till SIE Spärr</t>
  </si>
  <si>
    <t>INT102077</t>
  </si>
  <si>
    <t>Säkerhetstjänster (Inera) Spärr till CESAR Journalarkiv</t>
  </si>
  <si>
    <t>INT102121</t>
  </si>
  <si>
    <t>Personuppgiftstjänst Personuppgifter till Cerner Virtual</t>
  </si>
  <si>
    <t>SKLTP:118 - urn:riv:strategicresourcemanagement:persons:person:GetPersonsForProfileResponder:3 []</t>
  </si>
  <si>
    <t>INT102122</t>
  </si>
  <si>
    <t>Personuppgiftstjänst Personuppgifter till Lokala Säkerhetstjänster</t>
  </si>
  <si>
    <t>INT102123</t>
  </si>
  <si>
    <t>Personuppgiftstjänst (Inera) Personuppgifter till Lokal Personuppgiftstjänst</t>
  </si>
  <si>
    <t>INT102124</t>
  </si>
  <si>
    <t>Personuppgiftstjänst Personuppgifter till Raindance RDSRP</t>
  </si>
  <si>
    <t>INT102125</t>
  </si>
  <si>
    <t>Personuppgiftstjänst Personuppgifter till SmiDig</t>
  </si>
  <si>
    <t>INT102126</t>
  </si>
  <si>
    <t>Personuppgiftstjänst Personuppgifter till Uthopp 1177</t>
  </si>
  <si>
    <t>INT10213</t>
  </si>
  <si>
    <t>LMN1177 Beställning (RegisterMedicalSupplyOrder:1) till SesamLMN</t>
  </si>
  <si>
    <t>SKLTP:119 - urn:riv:crm:selfservice:medicalsupply:RegisterMedicalSupplyOrderResponder:1 []</t>
  </si>
  <si>
    <t>INT10214</t>
  </si>
  <si>
    <t>SesamLMN Utlämningsställen (GetMedicalSupplyDeliveryPoints:1) till LMN1177</t>
  </si>
  <si>
    <t>SKLTP:120 - urn:riv:crm:selfservice:medicalsupply:GetMedicalSupplyDeliveryPointsResponder:1 []</t>
  </si>
  <si>
    <t>INT10215</t>
  </si>
  <si>
    <t>SesamLMN Förskrivningar (GetMedicalSupplyPrescriptions:1) till LMN1177</t>
  </si>
  <si>
    <t>SKLTP:121 - urn:riv:crm:selfservice:medicalsupply:GetMedicalSupplyPrescriptionsResponder:1 []</t>
  </si>
  <si>
    <t>INT10216</t>
  </si>
  <si>
    <t>vri.vgregion.se DeletePrescription till Infektionsverktyget (Inera)</t>
  </si>
  <si>
    <t>SKLTP:122 - urn:riv:processdevelopment:infections:DeletePrescriptionResponder:1 []</t>
  </si>
  <si>
    <t>INT102171</t>
  </si>
  <si>
    <t>AsynjaVisph Provsvar (GetLaboratoryOrderOutcome) till 1177 Journalen</t>
  </si>
  <si>
    <t>Custom-Mule:cgmx-adapter_GetLaboratoryOrderOutcome - Custom-Mule cgmx-adapter_GetLaboratoryOrderOutcome webservice [cgmx-adapter]
SKLTP:123 - urn:riv:clinicalprocess:healthcond:actoutcome:GetLaboratoryOrderOutcomeResponder:3 []</t>
  </si>
  <si>
    <t>INT102172</t>
  </si>
  <si>
    <t>AsynjaVisph Provsvar (GetLaboratoryOrderOutcome) till NPÖ</t>
  </si>
  <si>
    <t>INT10218</t>
  </si>
  <si>
    <t>Katalogtjänst HSA Anställd (GetEmployee) till TjänsteID</t>
  </si>
  <si>
    <t>SKLTP:124 - urn:riv:infrastructure:directory:employee:GetEmployeeResponder:2 []</t>
  </si>
  <si>
    <t>INT10220</t>
  </si>
  <si>
    <t>Intygsmodulen Registrera intyg (RegisterCertificate) till WebCert (Inera)</t>
  </si>
  <si>
    <t>SKLTP:126 - urn:riv:clinicalprocess:healthcond:certificate:RegisterCertificateResponder:3 []</t>
  </si>
  <si>
    <t>INT10221</t>
  </si>
  <si>
    <t>Intygsmodulen Återkalla intyg (RevokeCertificate) till WebCert (Inera)</t>
  </si>
  <si>
    <t>SKLTP:127 - urn:riv:clinicalprocess:healthcond:certificate:RevokeCertificateResponder:2 []</t>
  </si>
  <si>
    <t>INT10222</t>
  </si>
  <si>
    <t>Intygsmodulen SendCertificateToReceipient till WebCert (Inera)</t>
  </si>
  <si>
    <t>SKLTP:128 - urn:riv:clinicalprocess:healthcond:certificate:SendCertificateToRecipientResponder:2 []</t>
  </si>
  <si>
    <t>INT10223</t>
  </si>
  <si>
    <t>Intygsmodulen SendMessageToRecipient till WebCert (Inera)</t>
  </si>
  <si>
    <t>SKLTP:129 - urn:riv:clinicalprocess:healthcond:certificate:SendMessageToRecipientResponder:2 []</t>
  </si>
  <si>
    <t>INT10224</t>
  </si>
  <si>
    <t>WebCert (Inera) SendMessageToCare till Intygsmodulen</t>
  </si>
  <si>
    <t>SKLTP:130 - urn:riv:clinicalprocess:healthcond:certificate:SendMessageToCareResponder:2 []</t>
  </si>
  <si>
    <t>INT102251</t>
  </si>
  <si>
    <t>AsynjaVisph CreateDraftCertificate till Webcert (Inera)</t>
  </si>
  <si>
    <t>SKLTP:131 - urn:riv:clinicalprocess:healthcond:certificate:CreateDraftCertificateResponder:3 []</t>
  </si>
  <si>
    <t>INT102252</t>
  </si>
  <si>
    <t>Intygsmodulen CreateDraftCertificate till Webcert (Inera)</t>
  </si>
  <si>
    <t>INT10226</t>
  </si>
  <si>
    <t>WebCert (Inera) Statusuppdatering (CertificateStatusUpdateForCare) till AsynjaVisph</t>
  </si>
  <si>
    <t>SKLTP:132 - urn:riv:clinicalprocess:healthcond:certificate:CertificateStatusUpdateForCareResponder:3 []</t>
  </si>
  <si>
    <t>INT102271</t>
  </si>
  <si>
    <t>AsynjaVisph Vaccinationshistorik (GetVaccinationHistoryResponse) till 1177 Journalen</t>
  </si>
  <si>
    <t>Custom-Mule:cgmx-adapter_GetVaccinationHistory - Custom-Mule cgmx-adapter_GetVaccinationHistory webservice [cgmx-adapter]
SKLTP:133 - urn:riv:clinicalprocess:activityprescription:actoutcome:GetVaccinationHistoryResponder:2 []</t>
  </si>
  <si>
    <t>INT102272</t>
  </si>
  <si>
    <t>AsynjaVisph Vaccinationshistorik (GetVaccinationHistoryResponse) till NPÖ</t>
  </si>
  <si>
    <t>INT102281</t>
  </si>
  <si>
    <t>Elvis Uppdatera transaktion till Efrikort (CGI)</t>
  </si>
  <si>
    <t>SKLTP:134 - urn:riv:cgi:healthcare:efrikort:UpdateTransactionResponder:3 []</t>
  </si>
  <si>
    <t>INT102282</t>
  </si>
  <si>
    <t>Elvis (SU) Uppdatera transaktion till Efrikort (CGI)</t>
  </si>
  <si>
    <t>INT102291</t>
  </si>
  <si>
    <t>Elvis (flera instanser) Registrera Optin till Efrikort (CGI)</t>
  </si>
  <si>
    <t>SKLTP:135 - urn:riv:cgi:healthcare:efrikort:RegisterOptInResponder:3 []</t>
  </si>
  <si>
    <t>INT102292</t>
  </si>
  <si>
    <t>T4 (flera instanser) Registrera Optin till Efrikort (CGI)</t>
  </si>
  <si>
    <t>INT10230</t>
  </si>
  <si>
    <t>(SOS Alarm) Köhantering Triage ActivateCase till Alitis MBS</t>
  </si>
  <si>
    <t>INT10231</t>
  </si>
  <si>
    <t>(SOS Alarm) Köhantering Triage CreateCase till Alitis MBS</t>
  </si>
  <si>
    <t>INT10232</t>
  </si>
  <si>
    <t>(SOS Alarm) Köhantering Triage CloseCase till Alitis MBS</t>
  </si>
  <si>
    <t>INT10233</t>
  </si>
  <si>
    <t>AlitisMBS UpdateCase till (SOS Alarm)</t>
  </si>
  <si>
    <t>Custom-Mule:sosalarm-adapter_UpdateCase - Custom-Mule sosalarm-adapter_UpdateCase  [sosalarm-adapter]
SKLTP:139 - urn:riv-vgr:patientadministration:patientencounter:triage:UpdateCaseResponder:1 []</t>
  </si>
  <si>
    <t>INT102341</t>
  </si>
  <si>
    <t>Katalogtjänst HSA Medarbetare (GetEmployeeIncludingProtectedPersonResponse) till AsynjaVisph</t>
  </si>
  <si>
    <t>SKLTP:140 - urn:riv:infrastructure:directory:employee:GetEmployeeIncludingProtectedPersonResponder:2 []</t>
  </si>
  <si>
    <t>INT102342</t>
  </si>
  <si>
    <t>Katalogtjänst HSA Medarbetare (GetEmployeeIncludingProtectedPersonResponse) till Lokal IdP</t>
  </si>
  <si>
    <t>INT102351</t>
  </si>
  <si>
    <t>Katalogtjänst HSA Medarbetaruppdrag till Cerner Virtual</t>
  </si>
  <si>
    <t>INT102352</t>
  </si>
  <si>
    <t>HSA Medarbetaruppdrag till Lokal IdP</t>
  </si>
  <si>
    <t>INT102353</t>
  </si>
  <si>
    <t>HSA Medarbetaruppdrag till Melior</t>
  </si>
  <si>
    <t>INT102354</t>
  </si>
  <si>
    <t>HSA Medarbetaruppdrag till Intygsmodulen</t>
  </si>
  <si>
    <t>INT102361</t>
  </si>
  <si>
    <t>Katalogtjänst HSA Vårdenhet till BFR</t>
  </si>
  <si>
    <t>SKLTP:142 - urn:riv:infrastructure:directory:organization:GetHealthCareUnitResponder:2 []</t>
  </si>
  <si>
    <t>INT102362</t>
  </si>
  <si>
    <t>Katalogtjänst HSA Vårdenhet till Cerner Virtual</t>
  </si>
  <si>
    <t>INT10237</t>
  </si>
  <si>
    <t>Katalogtjänst HSA (Inera) Vårdenheter (GetHealthCareUnitListResponse) till Lokala Säkerhetstjänster</t>
  </si>
  <si>
    <t>SKLTP:143 - urn:riv:infrastructure:directory:organization:GetHealthCareUnitListResponder:2 []</t>
  </si>
  <si>
    <t>INT10238</t>
  </si>
  <si>
    <t>Katalogtjänst HSA (Inera) Medarbetaruppdrag (GetCredentialsForPersonResponse) till Melior</t>
  </si>
  <si>
    <t>SKLTP:144 - urn:riv:infrastructure:directory:authorizationmanagement:GetCredentialsForPersonResponder:2 []</t>
  </si>
  <si>
    <t>INT102411</t>
  </si>
  <si>
    <t>BFR RegisterTemporaryExtendedRevoke till Lokala Säkerhetstjänster</t>
  </si>
  <si>
    <t>INT102412</t>
  </si>
  <si>
    <t>Milou (NU) RegisterTemporaryExtendedRevoke till Lokala Säkerhetstjänster</t>
  </si>
  <si>
    <t>INT102413</t>
  </si>
  <si>
    <t>Milou (SÄS) RegisterTemporaryExtendedRevoke till Lokala Säkerhetstjänster</t>
  </si>
  <si>
    <t>INT102414</t>
  </si>
  <si>
    <t>Milou (SKAS) RegisterTemporaryExtendedRevoke till Lokala Säkerhetstjänster</t>
  </si>
  <si>
    <t>INT102415</t>
  </si>
  <si>
    <t>Milou (SU) RegisterTemporaryExtendedRevoke till Lokala Säkerhetstjänster</t>
  </si>
  <si>
    <t>INT102416</t>
  </si>
  <si>
    <t>SIE Spärr RegisterTemporaryExtendedRevoke till Lokala Säkerhetstjänster</t>
  </si>
  <si>
    <t>INT10243</t>
  </si>
  <si>
    <t>SesamLMN Förskrivningar (GetMedicalSupplyPrescriptions:2) till LMN1177</t>
  </si>
  <si>
    <t>SKLTP:149 - urn:riv:crm:selfservice:medicalsupply:GetMedicalSupplyPrescriptionsResponder:2 []</t>
  </si>
  <si>
    <t>INT10244</t>
  </si>
  <si>
    <t>SesamLMN Utlämningsställen (GetMedicalSupplyDeliveryPoints:2) till LMN1177</t>
  </si>
  <si>
    <t>SKLTP:150 - urn:riv:crm:selfservice:medicalsupply:GetMedicalSupplyDeliveryPointsResponder:2 []</t>
  </si>
  <si>
    <t>INT10245</t>
  </si>
  <si>
    <t>LMN1177 Beställning (RegisterMedicalSupplyOrder:2) till SesamLMN</t>
  </si>
  <si>
    <t>SKLTP:151 - urn:riv:crm:selfservice:medicalsupply:RegisterMedicalSupplyOrderResponder:2 []</t>
  </si>
  <si>
    <t>INT102461</t>
  </si>
  <si>
    <t>AsynjaVisph Vårdkontakter (GetCareContactsResponse:3) till 1177</t>
  </si>
  <si>
    <t>Custom-Mule:cgmx-adapter_GetCareContacts - Custom-Mule cgmx-adapter_GetCareContacts webservice [cgmx-adapter]
Custom-Mule:journal3-adapter_GetCareContacts - Custom-Mule journal3-adapter_GetCareContacts  [journal3-adapter]
Custom-Mule:melior-jol-patientrecordfiltering_GetCareContacts - Custom-Mule melior-jol-patientrecordfiltering_GetCareContacts webservice [melior-jol-patientrecordfiltering]
Custom-Mule:obstetrix-adapter_GetCareContacts - Custom-Mule obstetrix-adapter_GetCareContacts webservice [obstetrix-adapter]
Custom-Mule:t4-adapter_GetCareContacts - Custom-Mule t4-adapter_GetCareContacts webservice [t4-adapter]
SKLTP:152 - urn:riv:clinicalprocess:logistics:logistics:GetCareContactsResponder:3 []</t>
  </si>
  <si>
    <t>INT102462</t>
  </si>
  <si>
    <t>Journal3 Vårdkontakter (GetCareContactsResponse:3) till 1177</t>
  </si>
  <si>
    <t>INT102463</t>
  </si>
  <si>
    <t>Melior Vårdkontakter (GetCareContactsResponse:3) till 1177</t>
  </si>
  <si>
    <t>Custom-Mule:melior-jol-patientrecordfiltering_GetCareContacts - Custom-Mule melior-jol-patientrecordfiltering_GetCareContacts webservice [melior-jol-patientrecordfiltering]
SKLTP:152 - urn:riv:clinicalprocess:logistics:logistics:GetCareContactsResponder:3 []</t>
  </si>
  <si>
    <t>INT102464</t>
  </si>
  <si>
    <t>Obstetrix Vårdkontakter (GetCareContactsResponse:3) till 1177</t>
  </si>
  <si>
    <t>Custom-Mule:obstetrix-adapter_GetCareContacts - Custom-Mule obstetrix-adapter_GetCareContacts webservice [obstetrix-adapter]
SKLTP:152 - urn:riv:clinicalprocess:logistics:logistics:GetCareContactsResponder:3 []</t>
  </si>
  <si>
    <t>INT102465</t>
  </si>
  <si>
    <t>T4 Vårdkontakter (GetCareContactsResponse:3) till 1177</t>
  </si>
  <si>
    <t>Custom-Mule:t4-adapter_GetCareContacts - Custom-Mule t4-adapter_GetCareContacts webservice [t4-adapter]
SKLTP:152 - urn:riv:clinicalprocess:logistics:logistics:GetCareContactsResponder:3 []</t>
  </si>
  <si>
    <t>INT102466</t>
  </si>
  <si>
    <t>AsynjaVisph Vårdkontakter (GetCareContactsResponse:3) till NPÖ</t>
  </si>
  <si>
    <t>Custom-Mule:cgmx-adapter_GetCareContacts - Custom-Mule cgmx-adapter_GetCareContacts webservice [cgmx-adapter]
SKLTP:152 - urn:riv:clinicalprocess:logistics:logistics:GetCareContactsResponder:3 []</t>
  </si>
  <si>
    <t>INT102467</t>
  </si>
  <si>
    <t>Journal3 Vårdkontakter (GetCareContactsResponse:3) till NPÖ</t>
  </si>
  <si>
    <t>INT102468</t>
  </si>
  <si>
    <t>Melior Vårdkontakter (GetCareContactsResponse:3) till NPÖ</t>
  </si>
  <si>
    <t>INT102469</t>
  </si>
  <si>
    <t>Obstetrix Vårdkontakter (GetCareContactsResponse:3) till NPÖ</t>
  </si>
  <si>
    <t>INT10247</t>
  </si>
  <si>
    <t>Katalogtjänst HSA (Inera) Administrativa uppdrag AMU till Lokal IdP</t>
  </si>
  <si>
    <t>SKLTP:153 - urn:riv:infrastructure:directory:authorizationmanagement:GetAdminCredentialsForPersonIncludingProtectedPersonResponder:2 []</t>
  </si>
  <si>
    <t>INT102481</t>
  </si>
  <si>
    <t>AsynjaVisph Engagemangsindex till Nationellt EI</t>
  </si>
  <si>
    <t>INT102482</t>
  </si>
  <si>
    <t>Elvis Engagemangsindex till Nationellt EI</t>
  </si>
  <si>
    <t>INT102483</t>
  </si>
  <si>
    <t>Journalia Engagemangsindex till Nationellt EI</t>
  </si>
  <si>
    <t>INT102484</t>
  </si>
  <si>
    <t>Melior Engagemangsindex till Nationellt EI</t>
  </si>
  <si>
    <t>INT102485</t>
  </si>
  <si>
    <t>Obstetrix Engagemangsindex till Nationellt EI</t>
  </si>
  <si>
    <t>INT102486</t>
  </si>
  <si>
    <t>RHKS Engagemangsindex till Nationellt EI</t>
  </si>
  <si>
    <t>INT102487</t>
  </si>
  <si>
    <t>Sectra Engagemangsindex till Nationellt EI</t>
  </si>
  <si>
    <t>INT102488</t>
  </si>
  <si>
    <t>T4 Engagemangsindex till Nationellt EI</t>
  </si>
  <si>
    <t>INT10249</t>
  </si>
  <si>
    <t>Personuppgiftstjänst (Inera) GetFilesForOrderIdResponse till Personuppgiftstjänsten</t>
  </si>
  <si>
    <t>SKLTP:155 - urn:riv:strategicresourcemanagement:persons:person:GetFilesForOrderIdResponder:3 []</t>
  </si>
  <si>
    <t>INT102501</t>
  </si>
  <si>
    <t>Personuppgiftstjänst (Inera) GetPersonContactInformationResponse till Orbit</t>
  </si>
  <si>
    <t>SKLTP:156 - urn:riv:strategicresourcemanagement:persons:person:GetPersonContactInformationResponder:3 []</t>
  </si>
  <si>
    <t>INT102502</t>
  </si>
  <si>
    <t>Personuppgiftstjänst (Inera) GetPersonContactInformationResponse till Lokal Personuppgiftstjänst</t>
  </si>
  <si>
    <t>INT102503</t>
  </si>
  <si>
    <t>Personuppgiftstjänst (Inera) GetPersonContactInformationResponse till AMG</t>
  </si>
  <si>
    <t>INT10251</t>
  </si>
  <si>
    <t>Personuppgiftstjänst (Inera) GetPersonContactInformationUnrestrictedResponse till Lokal Personuppgiftstjänst</t>
  </si>
  <si>
    <t>SKLTP:157 - urn:riv:strategicresourcemanagement:persons:person:GetPersonContactInformationUnrestrictedResponder:3 []</t>
  </si>
  <si>
    <t>INT10252</t>
  </si>
  <si>
    <t>Personuppgiftstjänst (Inera) GetPersonsForProfileUnrestrictedResponse till Lokal Personuppgiftstjänst</t>
  </si>
  <si>
    <t>SKLTP:158 - urn:riv:strategicresourcemanagement:persons:person:GetPersonsForProfileUnrestrictedResponder:3 []</t>
  </si>
  <si>
    <t>INT10253</t>
  </si>
  <si>
    <t xml:space="preserve">Lokal Personuppgiftstjänst LinkPersonIdentity till Personuppgiftstjänst (Inera) </t>
  </si>
  <si>
    <t>SKLTP:159 - urn:riv:strategicresourcemanagement:persons:person:LinkPersonIdentityResponder:3 []</t>
  </si>
  <si>
    <t>INT10254</t>
  </si>
  <si>
    <t>Personuppgiftstjänst (Inera) SearchPersonsForProfile till Lokal Personuppgiftstjänst</t>
  </si>
  <si>
    <t>SKLTP:160 - urn:riv:strategicresourcemanagement:persons:person:SearchPersonsForProfileResponder:3 []</t>
  </si>
  <si>
    <t>INT10255</t>
  </si>
  <si>
    <t>Personuppgiftstjänst (Inera) SearchPersonsForProfileByOrder till Lokal Personuppgiftstjänst</t>
  </si>
  <si>
    <t>SKLTP:161 - urn:riv:strategicresourcemanagement:persons:person:SearchPersonsForProfileByOrderResponder:3 []</t>
  </si>
  <si>
    <t>INT10256</t>
  </si>
  <si>
    <t>Personuppgiftstjänst (Inera) Personuppgifter (SearchPersonsForProfileByOrderUnrestrictedResponse) till Lokal Personuppgiftstjänst</t>
  </si>
  <si>
    <t>SKLTP:162 - urn:riv:strategicresourcemanagement:persons:person:SearchPersonsForProfileByOrderUnrestrictedResponder:3 []</t>
  </si>
  <si>
    <t>INT10257</t>
  </si>
  <si>
    <t>Personuppgiftstjänst (Inera) SearchPersonsForProfileUnrestricted till Lokal Personuppgiftstjänst</t>
  </si>
  <si>
    <t>SKLTP:163 - urn:riv:strategicresourcemanagement:persons:person:SearchPersonsForProfileUnrestrictedResponder:3 []</t>
  </si>
  <si>
    <t>INT10258</t>
  </si>
  <si>
    <t xml:space="preserve">Lokal Personuppgiftstjänst UnlinkPersonIdentity till Personuppgiftstjänst (Inera) </t>
  </si>
  <si>
    <t>SKLTP:164 - urn:riv:strategicresourcemanagement:persons:person:UnlinkPersonIdentityResponder:3 []</t>
  </si>
  <si>
    <t>INT10259</t>
  </si>
  <si>
    <t xml:space="preserve">Lokal Personuppgiftstjänst UpdatePerson till Personuppgiftstjänst (Inera) </t>
  </si>
  <si>
    <t>SKLTP:165 - urn:riv:strategicresourcemanagement:persons:person:UpdatePersonResponder:3 []</t>
  </si>
  <si>
    <t>INT10260</t>
  </si>
  <si>
    <t xml:space="preserve">Lokal Personuppgiftstjänst UpdatePersonContactInformation till Personuppgiftstjänst (Inera) </t>
  </si>
  <si>
    <t>SKLTP:166 - urn:riv:strategicresourcemanagement:persons:person:UpdatePersonContactInformationResponder:3 []</t>
  </si>
  <si>
    <t>INT10261</t>
  </si>
  <si>
    <t xml:space="preserve">Lokal Personuppgiftstjänst UpdatePersonContactInformationUnrestricted till Personuppgiftstjänst (Inera) </t>
  </si>
  <si>
    <t>SKLTP:167 - urn:riv:strategicresourcemanagement:persons:person:UpdatePersonContactInformationUnrestrictedResponder:3 []</t>
  </si>
  <si>
    <t>INT102631</t>
  </si>
  <si>
    <t>Katalogtjänst HSA Medarbetaruppdrag till BFR</t>
  </si>
  <si>
    <t>SKLTP:169 - urn:riv:infrastructure:directory:authorizationmanagement:GetCredentialsForPersonResponder:2 []</t>
  </si>
  <si>
    <t>INT102632</t>
  </si>
  <si>
    <t>Katalogtjänst HSA Medarbetaruppdrag till ViewPoint Fosterultraljud</t>
  </si>
  <si>
    <t>INT102633</t>
  </si>
  <si>
    <t>Katalogtjänst HSA Medarbetaruppdrag till ViewPoint Kardiologi</t>
  </si>
  <si>
    <t>INT102641</t>
  </si>
  <si>
    <t>AMG Meddelande till 1177 Inkorg</t>
  </si>
  <si>
    <t>SKLTP:170 - urn:riv-application:infrastructure:eservicesupply:patientportal:AddMessageResponder:2 []</t>
  </si>
  <si>
    <t>INT102642</t>
  </si>
  <si>
    <t>RHKS Meddelande till 1177 Inkorg</t>
  </si>
  <si>
    <t>INT102643</t>
  </si>
  <si>
    <t>Sectra Meddelande till 1177 Inkorg</t>
  </si>
  <si>
    <t>INT102651</t>
  </si>
  <si>
    <t>Elvis Vårdenheter till AddMessage Gateway (AMG)</t>
  </si>
  <si>
    <t>SKLTP:174 - urn:riv:crm:scheduling:GetAllHealthcareFacilitiesResponder:1 []</t>
  </si>
  <si>
    <t>INT102652</t>
  </si>
  <si>
    <t>RHKS Vårdenheter till AddMessage Gateway (AMG)</t>
  </si>
  <si>
    <t>INT102653</t>
  </si>
  <si>
    <t>Sectra Vårdenheter till AddMessage Gateway (AMG)</t>
  </si>
  <si>
    <t>INT102654</t>
  </si>
  <si>
    <t>Elvis Vårdenheter till 1177 webbtidbok (Inera)</t>
  </si>
  <si>
    <t>INT102655</t>
  </si>
  <si>
    <t>RHKS Vårdenheter till 1177 webbtidbok (Inera)</t>
  </si>
  <si>
    <t>INT102656</t>
  </si>
  <si>
    <t>Sectra Vårdenheter till 1177 webbtidbok (Inera)</t>
  </si>
  <si>
    <t>INT10266</t>
  </si>
  <si>
    <t>1177 e-tjänster Aktiv användare (IsActiveUser) till AddMessageGateway (AMG)</t>
  </si>
  <si>
    <t>SKLTP:175 - urn:riv-application:infrastructure:eservicesupply:patientportal:IsActiveUserResponder:2 []</t>
  </si>
  <si>
    <t>INT10267</t>
  </si>
  <si>
    <t>Personuppgiftstjänst (Inera) Personuppgifter (GetPersonsForProfileResponse) till wwLab (SÄS Mikro)</t>
  </si>
  <si>
    <t>SKLTP:176 - urn:riv:strategicresourcemanagement:persons:person:GetPersonsForProfileResponder:4[]</t>
  </si>
  <si>
    <t>INT10268</t>
  </si>
  <si>
    <t>1177 Formulärtjänst Formulärsvar till SU Verksamhet Neuropsykiatri</t>
  </si>
  <si>
    <t>Rutinintegration</t>
  </si>
  <si>
    <t>AMK:2093</t>
  </si>
  <si>
    <t>INT10269</t>
  </si>
  <si>
    <t>eFakturatjänst Faktura till Ivard</t>
  </si>
  <si>
    <t>INT10270</t>
  </si>
  <si>
    <t>(Art Clinic) Fakturaspec till Ivard</t>
  </si>
  <si>
    <t>INT10271</t>
  </si>
  <si>
    <t>(Capio) Fakturaspec till Ivard</t>
  </si>
  <si>
    <t>INT10272</t>
  </si>
  <si>
    <t>(Spine Center) Fakturaspec till Ivard</t>
  </si>
  <si>
    <t>INT10273</t>
  </si>
  <si>
    <t>Webdoc Fakturaspec till Ivard</t>
  </si>
  <si>
    <t>INT10274</t>
  </si>
  <si>
    <t>Personuppgiftstjänst (Inera) GetPersonsForProfile till Alfresco Mellanarkiv</t>
  </si>
  <si>
    <t>INT10275</t>
  </si>
  <si>
    <t xml:space="preserve">CoordCom (SOSAlarm-statistik) till GRAL </t>
  </si>
  <si>
    <t>Integratiosdiagram</t>
  </si>
  <si>
    <t>Schemaläggare </t>
  </si>
  <si>
    <t>INT10276</t>
  </si>
  <si>
    <t>Personuppgiftstjänst (Inera) Personuppgifter (GetPersonsForProfileResponse) till Itrip</t>
  </si>
  <si>
    <t>INT10277</t>
  </si>
  <si>
    <t>KvalitetsRegister-NDR, journalData som samlas i GRAL(denodo) förs till en applikation (K-register-applikation), går till Startum (Slutdestination) via Proxy API.</t>
  </si>
  <si>
    <t xml:space="preserve">”proxy-stratum”  i Kong </t>
  </si>
  <si>
    <t>INT10278</t>
  </si>
  <si>
    <t>CESAR Journalarkiv Uppmärksamhetsinfo (GetAlertInformationResponse) till 1177</t>
  </si>
  <si>
    <t>INT10279</t>
  </si>
  <si>
    <t>CESAR Journalarkiv Vårdkontakter (GetCareContactsResponse) till 1177</t>
  </si>
  <si>
    <t>INT10280</t>
  </si>
  <si>
    <t>CESAR Journalarkiv Journalanteckningar (GetCareDocumentationResponse) till 1177</t>
  </si>
  <si>
    <t>INT10281</t>
  </si>
  <si>
    <t>CESAR Journalarkiv Diagnoser (GetDiagnosisResponse) till 1177</t>
  </si>
  <si>
    <t>INT10282</t>
  </si>
  <si>
    <t>CESAR Journalarkiv Laboratoriesvar (GetLaboratoryOrderOutcomeResponse) till 1177</t>
  </si>
  <si>
    <t>INT10283</t>
  </si>
  <si>
    <t>CESAR Journalarkiv Uppmärksamhetsinfo (GetAlertInformationResponse) till NPÖ</t>
  </si>
  <si>
    <t>INT10284</t>
  </si>
  <si>
    <t>CESAR Journalarkiv Vårdkontakter (GetCareContactsResponse) till NPÖ</t>
  </si>
  <si>
    <t>INT10285</t>
  </si>
  <si>
    <t>CESAR Journalarkiv Journalanteckningar (GetCareDocumentationResponse) till NPÖ</t>
  </si>
  <si>
    <t>INT10286</t>
  </si>
  <si>
    <t>CESAR Journalarkiv Diagnoser (GetDiagnosisResponse) till NPÖ</t>
  </si>
  <si>
    <t>INT10287</t>
  </si>
  <si>
    <t>CESAR Journalarkiv Laboratoriesvar (GetLaboratoryOrderOutcomeResponse) till NPÖ</t>
  </si>
  <si>
    <t>INT10288</t>
  </si>
  <si>
    <t>Katalogtjänst HSA (Inera) Medarbetaruppdrag (GetCredentialsForPersonIncludingProtectedPersonResponse:2) till CESAR Journalarkiv</t>
  </si>
  <si>
    <t>INT10289</t>
  </si>
  <si>
    <t>Personuppgiftstjänst (Inera) GetPersonsForProfile till Vårdval Vårdcentral</t>
  </si>
  <si>
    <t>&lt;Plattform&gt;:&lt;Plattforms-ID&gt; - &lt;Namn&gt; [&lt;komponent1&gt;,&lt;komponent2&gt;]</t>
  </si>
  <si>
    <t>INT10290</t>
  </si>
  <si>
    <t>Befreg Patientuppgiftsuppdatering till Vårdval Vårdcentral</t>
  </si>
  <si>
    <t>INTxxx</t>
  </si>
  <si>
    <t>&lt;App1&gt; &lt;Information&gt; till &lt;App2&gt;</t>
  </si>
  <si>
    <t>Hjälpfunktion: Uppslag Applikation Benämning -&gt; Applikation ID</t>
  </si>
  <si>
    <t>Välj Applikation:</t>
  </si>
  <si>
    <t>(eller skriv början av applikationens namn)</t>
  </si>
  <si>
    <t>Applikation ID:</t>
  </si>
  <si>
    <t>För att skapa en ny post i listan, kopiera raden med ID "INTxxx" och fyll i attribut enligt nedan.</t>
  </si>
  <si>
    <t>-IntegrationID</t>
  </si>
  <si>
    <t>Ett unikt ID för denna integration (INTxxx). Bär ingen övrig betydelse än ett löpnummer.</t>
  </si>
  <si>
    <t>Förklarar det informationsutbyte som sker, utifrån den huvudsakliga riktningen på informationsflödet. Skall vara på formen "&lt;App1&gt; &lt;Information&gt; till &lt;App2&gt;". Exempel: Scenariot A skickar X till B benämns "A x till B"; Scenariot A hämtar X från B benämns "B X till A" osv.</t>
  </si>
  <si>
    <t>-Integrationsmönster</t>
  </si>
  <si>
    <t>Förklarar hur den tekniska interaktionen sker, baserat på den mönsterkatalog som definieras i Referensarkitektur för integration.</t>
  </si>
  <si>
    <t>Skall spegla integrationens livscykelstatus. Integrationer under design/införande har status "Planerad".</t>
  </si>
  <si>
    <t>- Om en förändring avbryts, sätts integrationens status till "Avvecklad" för spårbarhet.</t>
  </si>
  <si>
    <t>-App 1 ID</t>
  </si>
  <si>
    <t>ID för den ena applikationen som ingår i integrationen. Använd hjälpfunktionen "Uppslag Applikation" som stöd</t>
  </si>
  <si>
    <t>-App 1 Benämning</t>
  </si>
  <si>
    <t>(Fylls i automatiskt)</t>
  </si>
  <si>
    <t>-App 2 ID</t>
  </si>
  <si>
    <t>ID för den andra applikationen som ingår i integrationen. Använd hjälpfunktionen "Uppslag Applikation" som stöd</t>
  </si>
  <si>
    <t>-App 2 Benämning</t>
  </si>
  <si>
    <t>-Ingående Applikationer</t>
  </si>
  <si>
    <t>(Fylls i automatiskt, kan användas för filtrering när man vill hitta alla integrationer där en viss applikation ingår)</t>
  </si>
  <si>
    <t>-Länk till Diagram</t>
  </si>
  <si>
    <t>Länk till diagram som beskriver hur integrationen realiseras, i första hand Integrationsdiagram</t>
  </si>
  <si>
    <t>-Realisering</t>
  </si>
  <si>
    <t>Beskrivning av hur integrationen realiseras, med referens till de faktiska komponenter/konfigurationer på RTjP som används</t>
  </si>
  <si>
    <t>Bör om möjligt vara ett antal rader av formen "&lt;Plattform&gt;:&lt;Plattforms-ID&gt; - &lt;Namn&gt; [&lt;komponent1&gt;,&lt;komponent2&gt;]"</t>
  </si>
  <si>
    <t>En Integrationslösning består av en eller flera Integrationer, som samverkar för att lösa ett verksamhetsbehov.</t>
  </si>
  <si>
    <t>IntegrationslösningID</t>
  </si>
  <si>
    <t>Länk till dokumentation</t>
  </si>
  <si>
    <t>SOL0002</t>
  </si>
  <si>
    <t>1177 Egen provhantering</t>
  </si>
  <si>
    <t>Lösningssida</t>
  </si>
  <si>
    <t>SOL0003</t>
  </si>
  <si>
    <t>1177 Vårdguidens e-tjänst Formulärhantering</t>
  </si>
  <si>
    <t>SOL0004</t>
  </si>
  <si>
    <t>1177 Webtidbok</t>
  </si>
  <si>
    <t>SOL0005</t>
  </si>
  <si>
    <t>AsyncMachine Payload Logger</t>
  </si>
  <si>
    <t>SOL0006</t>
  </si>
  <si>
    <t>Avrop hyrpersonal</t>
  </si>
  <si>
    <t>SOL0007</t>
  </si>
  <si>
    <t>BAKTLAB - SÄS </t>
  </si>
  <si>
    <t>SOL0008</t>
  </si>
  <si>
    <t>Barium Ärendeinformation</t>
  </si>
  <si>
    <t>SOL0009</t>
  </si>
  <si>
    <t>Befolkningsregistret (BefReg) </t>
  </si>
  <si>
    <t>SOL0010</t>
  </si>
  <si>
    <t>Bild- och Funktionsregistret (Bfr) </t>
  </si>
  <si>
    <t>SOL0011</t>
  </si>
  <si>
    <t>SOL0012</t>
  </si>
  <si>
    <t>Bokning och Besök</t>
  </si>
  <si>
    <t>SOL0013</t>
  </si>
  <si>
    <t>BufferedProxy Mellanarkiv </t>
  </si>
  <si>
    <t>SOL0014</t>
  </si>
  <si>
    <t>Campus </t>
  </si>
  <si>
    <t>SOL0015</t>
  </si>
  <si>
    <t>Centraliserad Portohantering </t>
  </si>
  <si>
    <t>SOL0016</t>
  </si>
  <si>
    <t>SOL0017</t>
  </si>
  <si>
    <t>SOL0018</t>
  </si>
  <si>
    <t>Digitala kallelser</t>
  </si>
  <si>
    <t>SOL0019</t>
  </si>
  <si>
    <t>eBrev Översikt</t>
  </si>
  <si>
    <t>SOL0020</t>
  </si>
  <si>
    <t>EFA - Elektronisk födelseanmälan 2022</t>
  </si>
  <si>
    <t>SOL0021</t>
  </si>
  <si>
    <t>EFA - Effektiv försörjning av arbetskläder</t>
  </si>
  <si>
    <t>SOL0022</t>
  </si>
  <si>
    <t>EFakturor </t>
  </si>
  <si>
    <t>SOL0023</t>
  </si>
  <si>
    <t>Efrikort </t>
  </si>
  <si>
    <t>SOL0024</t>
  </si>
  <si>
    <t>EHandel </t>
  </si>
  <si>
    <t>SOL0025</t>
  </si>
  <si>
    <t>Ekonomihantering </t>
  </si>
  <si>
    <t>SOL0026</t>
  </si>
  <si>
    <t>Ekonomihantering (RDSRP) </t>
  </si>
  <si>
    <t>SOL0027</t>
  </si>
  <si>
    <t>Elvis Kallelser eBrev</t>
  </si>
  <si>
    <t>SOL0028</t>
  </si>
  <si>
    <t>Envoy / VPM-proxy ersättare</t>
  </si>
  <si>
    <t>SOL0029</t>
  </si>
  <si>
    <t>EPassi </t>
  </si>
  <si>
    <t>SOL0030</t>
  </si>
  <si>
    <t>ERecept </t>
  </si>
  <si>
    <t>SOL0031</t>
  </si>
  <si>
    <t>E-Remisser </t>
  </si>
  <si>
    <t>SOL0032</t>
  </si>
  <si>
    <t>Extempore </t>
  </si>
  <si>
    <t>SOL0033</t>
  </si>
  <si>
    <t>Filflytt Arbetsmiljöapp MAPS Heroma-Grade </t>
  </si>
  <si>
    <t>SOL0034</t>
  </si>
  <si>
    <t>Fleas (Leasing) </t>
  </si>
  <si>
    <t>SOL0035</t>
  </si>
  <si>
    <t>Folktandvården </t>
  </si>
  <si>
    <t>SOL0036</t>
  </si>
  <si>
    <t>Fosterdiagnostik </t>
  </si>
  <si>
    <t>SOL0037</t>
  </si>
  <si>
    <t>Frisq vårdplaner </t>
  </si>
  <si>
    <t>SOL0038</t>
  </si>
  <si>
    <t>SOL0039</t>
  </si>
  <si>
    <t>Hamlet Horatio Narkotikamodul</t>
  </si>
  <si>
    <t>SOL0040</t>
  </si>
  <si>
    <t>Heroma </t>
  </si>
  <si>
    <t>SOL0041</t>
  </si>
  <si>
    <t>Heroma - KIV</t>
  </si>
  <si>
    <t>SOL0042</t>
  </si>
  <si>
    <t>Heroma/Palett till Raindance</t>
  </si>
  <si>
    <t>SOL0043</t>
  </si>
  <si>
    <t>Incidentärende-API </t>
  </si>
  <si>
    <t>SOL0044</t>
  </si>
  <si>
    <t>Indexering av Alfresco och Barium (publiceringskedjan) </t>
  </si>
  <si>
    <t>SOL0045</t>
  </si>
  <si>
    <t>Indexering av Beställarid Rapporter (Raindance) </t>
  </si>
  <si>
    <t>SOL0046</t>
  </si>
  <si>
    <t>Indexering av diarieförda dokument (Public360) </t>
  </si>
  <si>
    <t>SOL0047</t>
  </si>
  <si>
    <t>IT - stöd Automatisk materialpåfyllnad till MiV 2.0 </t>
  </si>
  <si>
    <t>SOL0048</t>
  </si>
  <si>
    <t>Journal Via Nätet</t>
  </si>
  <si>
    <t>SOL0049</t>
  </si>
  <si>
    <t>Journalia eBrev </t>
  </si>
  <si>
    <t>SOL0050</t>
  </si>
  <si>
    <t>Katalog i Väst (KIV) </t>
  </si>
  <si>
    <t>SOL0051</t>
  </si>
  <si>
    <t>Klinisk Kemi KS </t>
  </si>
  <si>
    <t>SOL0052</t>
  </si>
  <si>
    <t>Klinisk Kemi NU </t>
  </si>
  <si>
    <t>SOL0053</t>
  </si>
  <si>
    <t>Klinisk Kemi SU </t>
  </si>
  <si>
    <t>SOL0054</t>
  </si>
  <si>
    <t>Klinisk Kemi SkaS</t>
  </si>
  <si>
    <t>SOL0055</t>
  </si>
  <si>
    <t>Klinisk Kemi SÄS </t>
  </si>
  <si>
    <t>SOL0056</t>
  </si>
  <si>
    <t>Klinisk Mikrobiologi NU </t>
  </si>
  <si>
    <t>SOL0057</t>
  </si>
  <si>
    <t>Klinisk Mikrobiologi SU </t>
  </si>
  <si>
    <t>SOL0058</t>
  </si>
  <si>
    <t>Klinisk Mikrobiologi SkaS </t>
  </si>
  <si>
    <t>SOL0059</t>
  </si>
  <si>
    <t>Klinisk Mikrobiologi SÄS </t>
  </si>
  <si>
    <t>SOL0060</t>
  </si>
  <si>
    <t>Kompetenshantering (Komet)</t>
  </si>
  <si>
    <t>SOL0061</t>
  </si>
  <si>
    <t>Kontinuerlig import Resnr Befreg </t>
  </si>
  <si>
    <t>SOL0062</t>
  </si>
  <si>
    <t>Köpt Vård (Ivard) </t>
  </si>
  <si>
    <t>SOL0063</t>
  </si>
  <si>
    <t>Lokal IdP </t>
  </si>
  <si>
    <t>SOL0064</t>
  </si>
  <si>
    <t>Matilda - Patientmeny </t>
  </si>
  <si>
    <t>SOL0065</t>
  </si>
  <si>
    <t>MBS - Prioriteringsprocess för 112 </t>
  </si>
  <si>
    <t>SOL0066</t>
  </si>
  <si>
    <t>Mequal och Sweadheart</t>
  </si>
  <si>
    <t>SOL0067</t>
  </si>
  <si>
    <t>Millennium Ekonomihantering</t>
  </si>
  <si>
    <t>SOL0068</t>
  </si>
  <si>
    <t>Millennium HL7 EventPublisher</t>
  </si>
  <si>
    <t>SOL0069</t>
  </si>
  <si>
    <t>Millennium - Plexus - Remedy - Incident</t>
  </si>
  <si>
    <t>SOL0070</t>
  </si>
  <si>
    <t>Millennium - Tillväxtkurva</t>
  </si>
  <si>
    <t>SOL0071</t>
  </si>
  <si>
    <t>Mätvärdesappen </t>
  </si>
  <si>
    <t>SOL0072</t>
  </si>
  <si>
    <t>Närhälsan </t>
  </si>
  <si>
    <t>SOL0073</t>
  </si>
  <si>
    <t>Obstetrix </t>
  </si>
  <si>
    <t>SOL0074</t>
  </si>
  <si>
    <t>OneMed </t>
  </si>
  <si>
    <t>SOL0075</t>
  </si>
  <si>
    <t>Orbit </t>
  </si>
  <si>
    <t>SOL0076</t>
  </si>
  <si>
    <t>Ordinationsstöd Cytostatika </t>
  </si>
  <si>
    <t>SOL0077</t>
  </si>
  <si>
    <t>Patientrecord </t>
  </si>
  <si>
    <t>SOL0078</t>
  </si>
  <si>
    <t>Patientövervakning (Philips) </t>
  </si>
  <si>
    <t>SOL0079</t>
  </si>
  <si>
    <t>Patologi </t>
  </si>
  <si>
    <t>SOL0080</t>
  </si>
  <si>
    <t>Personuppgiftstjänster (PU-tjänster) </t>
  </si>
  <si>
    <t>SOL0081</t>
  </si>
  <si>
    <t>Picsara </t>
  </si>
  <si>
    <t>SOL0082</t>
  </si>
  <si>
    <t>Plan och Styr (Nyckeltal) </t>
  </si>
  <si>
    <t>SOL0083</t>
  </si>
  <si>
    <t>Plexus (Service-Now)</t>
  </si>
  <si>
    <t>SOL0084</t>
  </si>
  <si>
    <t>Plexus PPM </t>
  </si>
  <si>
    <t>SOL0085</t>
  </si>
  <si>
    <t>SOL0086</t>
  </si>
  <si>
    <t>Qmatic </t>
  </si>
  <si>
    <t>SOL0087</t>
  </si>
  <si>
    <t>Raindance Internetbanksfaktura till Tieto</t>
  </si>
  <si>
    <t>SOL0088</t>
  </si>
  <si>
    <t>Readsoft Scannade Fakturor</t>
  </si>
  <si>
    <t>SOL0089</t>
  </si>
  <si>
    <t>RHKS Kallelser/Svar eBrev och Negativa eBrev, Analysremisser och AnalysAckar</t>
  </si>
  <si>
    <t>SOL0090</t>
  </si>
  <si>
    <t>ROSP</t>
  </si>
  <si>
    <t>SOL0091</t>
  </si>
  <si>
    <t>Röntgen Närhälsan </t>
  </si>
  <si>
    <t>SOL0092</t>
  </si>
  <si>
    <t>Röntgen Närhälsan Unilabs </t>
  </si>
  <si>
    <t>SOL0093</t>
  </si>
  <si>
    <t>Röntgen Privata </t>
  </si>
  <si>
    <t>SOL0094</t>
  </si>
  <si>
    <t>Röntgen Slutenvården </t>
  </si>
  <si>
    <t>SOL0095</t>
  </si>
  <si>
    <t>Röntgen SU </t>
  </si>
  <si>
    <t>SOL0096</t>
  </si>
  <si>
    <t>Scapis</t>
  </si>
  <si>
    <t>SOL0097</t>
  </si>
  <si>
    <t>Sectra kallelser eBrev - Klin.fys</t>
  </si>
  <si>
    <t>SOL0098</t>
  </si>
  <si>
    <t>Sectra RIS filtrering </t>
  </si>
  <si>
    <t>SOL0099</t>
  </si>
  <si>
    <t>Sectra RIS Självincheckning</t>
  </si>
  <si>
    <t>SOL0100</t>
  </si>
  <si>
    <t>Självincheckning inom Hälso och sjukvården</t>
  </si>
  <si>
    <t>SOL0101</t>
  </si>
  <si>
    <t>Skrivaravtal Plexus till Ricoh </t>
  </si>
  <si>
    <t>SOL0103</t>
  </si>
  <si>
    <t>Slutenvårdsdos</t>
  </si>
  <si>
    <t>SOL0104</t>
  </si>
  <si>
    <t>SmiDig - Smittspårning </t>
  </si>
  <si>
    <t>SOL0105</t>
  </si>
  <si>
    <t>SMS-flöden </t>
  </si>
  <si>
    <t>SOL0106</t>
  </si>
  <si>
    <t>Stamcellslaboratoriet </t>
  </si>
  <si>
    <t>SOL0107</t>
  </si>
  <si>
    <t>Stressmedicin Personalsynk </t>
  </si>
  <si>
    <t>SOL0108</t>
  </si>
  <si>
    <t>System Barn2011 med CNI-index </t>
  </si>
  <si>
    <t>SOL0109</t>
  </si>
  <si>
    <t>Sökmotorn</t>
  </si>
  <si>
    <t>SOL0110</t>
  </si>
  <si>
    <t>Tears eBrev Intyg - Listningar</t>
  </si>
  <si>
    <t>SOL0111</t>
  </si>
  <si>
    <t>Teleoperatörsavtal (Tele2) </t>
  </si>
  <si>
    <t>SOL0112</t>
  </si>
  <si>
    <t>Terminologiserver</t>
  </si>
  <si>
    <t>SOL0113</t>
  </si>
  <si>
    <t>Tidbokningsöversikt </t>
  </si>
  <si>
    <t>SOL0114</t>
  </si>
  <si>
    <t>Ultraljudundersökningar hjärta </t>
  </si>
  <si>
    <t>SOL0115</t>
  </si>
  <si>
    <t>Vera Asyl </t>
  </si>
  <si>
    <t>SOL0116</t>
  </si>
  <si>
    <t>VGR IT serviceportal - IT-nytt </t>
  </si>
  <si>
    <t>SOL0117</t>
  </si>
  <si>
    <t>VRI Infektionsverktyg i vården </t>
  </si>
  <si>
    <t>SOL0118</t>
  </si>
  <si>
    <t>SOL0119</t>
  </si>
  <si>
    <t>Vård och hälsa (Cerner Virtual)</t>
  </si>
  <si>
    <t>SOL0120</t>
  </si>
  <si>
    <t>Västfastigheter</t>
  </si>
  <si>
    <t>SOL0121</t>
  </si>
  <si>
    <t>Kalkylverktyget</t>
  </si>
  <si>
    <t>SOL0122</t>
  </si>
  <si>
    <t>WinPOS-Raindance Bokföringsfiler</t>
  </si>
  <si>
    <t>SOL0123</t>
  </si>
  <si>
    <t>Nationella läkemedelslistan</t>
  </si>
  <si>
    <t>SOL0124</t>
  </si>
  <si>
    <t>Formulärhanteringsmotorn</t>
  </si>
  <si>
    <t>SOL0125</t>
  </si>
  <si>
    <t>VGR Kundregister</t>
  </si>
  <si>
    <t>SOL0126</t>
  </si>
  <si>
    <t>Serviceportal för kommuner och externa utvövare</t>
  </si>
  <si>
    <t>SOL0127</t>
  </si>
  <si>
    <t>IBC NM (Nuclearmedicinskt hotlab)</t>
  </si>
  <si>
    <t>SOL0128</t>
  </si>
  <si>
    <t>KvalitesRegister</t>
  </si>
  <si>
    <t>SOL0129</t>
  </si>
  <si>
    <t>Väntetider Ungas Psykiska Hälsa (UPH)</t>
  </si>
  <si>
    <t>SOL0130</t>
  </si>
  <si>
    <t>CoordCom/SOSAlarm</t>
  </si>
  <si>
    <t>SOLxxx</t>
  </si>
  <si>
    <t>För att skapa en ny post i listan, kopiera raden med ID "SOLxxx" och fyll i attribut enligt nedan.</t>
  </si>
  <si>
    <t>-IntegrationslösningID</t>
  </si>
  <si>
    <t>Ett unikt ID för denna integrationslösning ("SOLxxx")</t>
  </si>
  <si>
    <t>Kortnamn på denna integrationslösning</t>
  </si>
  <si>
    <t>-Länk till dokumentation</t>
  </si>
  <si>
    <t>Länk till Integrationslösnings-sida på Sharepoint</t>
  </si>
  <si>
    <t>En Integrationsbeställning är en referens till ett uppdrag/aktivitet som etablerar eller förändrar en eller flera Integrationer.</t>
  </si>
  <si>
    <t>BeställningID</t>
  </si>
  <si>
    <t>(ev) Gammalt ID</t>
  </si>
  <si>
    <t>Datum</t>
  </si>
  <si>
    <t>Beskrivning</t>
  </si>
  <si>
    <t>Länk Ärendehantering</t>
  </si>
  <si>
    <t>Länk Integrationsdesign</t>
  </si>
  <si>
    <t>ORD0001</t>
  </si>
  <si>
    <t>00011863</t>
  </si>
  <si>
    <t>Journal via nätet</t>
  </si>
  <si>
    <t>Idag anväds Tietos anslutningstjänst för att producera information till NPÖ. Denna bygger på mappning från Meliors interna format till EN13606 och hanteras av Tieto. Den sista augusti 2015 går avtalet mellan VGR och Tietout vilket innebär att vi som landsting behöver göra ändringar i koppling mot NPÖ för att kunna fortsätta producera.
Denna integrationsbeställning syftar till ansluta Melior och Journal3 till de nationella tjänstekontrakt som möjliggör åtkomst till journal och läkemedelsinformation från lösningar såsom Journalen och kommande NPÖ version 2.</t>
  </si>
  <si>
    <t>ORD0002</t>
  </si>
  <si>
    <t>PRJ00019941</t>
  </si>
  <si>
    <t>Journal via nätet 1177, Tandvård</t>
  </si>
  <si>
    <t>Syftar till att ansluta T4 till den taionella tjänsterna GetCareDocumentation och GetCareContacts som ingår i Journal via nätet</t>
  </si>
  <si>
    <t>Integrationsärende</t>
  </si>
  <si>
    <t>Integrationsdesign</t>
  </si>
  <si>
    <t>ORD0003</t>
  </si>
  <si>
    <t>2020-00425</t>
  </si>
  <si>
    <t>Service Unit i BoB</t>
  </si>
  <si>
    <t>Typ:
Kompetens i projekt
Behov:
Test och eventuell korrigering av integration tillsammans med leverantör. Integrationen ska vara uppsatt i tidigare projekt men har aldrig testats och behöver därför verifieras och eventuellt justeras och dokumenteras.
Önskat Behov:
20% i 10 veckor</t>
  </si>
  <si>
    <t>ORD0004</t>
  </si>
  <si>
    <t>2020-00447</t>
  </si>
  <si>
    <t xml:space="preserve">Digitala Vårdmöten </t>
  </si>
  <si>
    <t xml:space="preserve">Ny integration
Översikt/Bakgrund: Leverantörer som har vunnit upphandlingar där det ingår Incidenthantering. Dessa hanteras ibland av leverantör själva eller med hjälp av underleverantörer. Det samtliga avtal har gemensamt, är det är Leverantören vi skrivit avtal med och inte deras underleverantörer.
I och med införande av det nya PCavtalet kommer vi att standardisera Incidentärenden i ett automatiserat flöde i vårt ärendehanteringssystem. VGR IT agerar SPOC, registrerar ärendet, bedömer det som ett incidentärende och taggar ärenden med relevant information och status. Incidentärendet skjuts över till Leverantör hanteras och återkopplas av dem, varpå ärendet uppdateras i Plexus. VGR IT SPOC, återkopplar och stänger ärendet.
Per Jalmelid har mer bakgrund och kunskap och ett uppdaterat dokument kommer snart att skickas in till er.  
Syfte/Behov:
Syftet med detta dokument är att ge en översiktlig bild av hur integrationerna gällande incidentärenden mellan Plexus och Leverantör ska se ut. Dokumentationen kommer senare utförligt. </t>
  </si>
  <si>
    <t>ORD0005</t>
  </si>
  <si>
    <t>2020-00522</t>
  </si>
  <si>
    <t>Buffringsproblem HL7 trafik in mot BFR via RTjP</t>
  </si>
  <si>
    <t xml:space="preserve">Typ:
Kompetens i projekt
Behov:
Behöver en integrationsarkitekt för att tillsammans arbeta för att införa den föreslagna lösning på problematiken med buffring i BFR leder till incidenter idag. Tre åtgärder är inom scope i uppdraget: 1) En lösning för Sectra har identifierats och ska implementeras i RTJP. 2) GE har också förslag på ändringar i BFR validation gateway (de kan behöva "stöttning" från VGR). 3) En lösning behöver också arbetas fram tillsammans med AGFA. Se bifogad fil för beskrivning av domänarkitekt där 1) beskrivs i detalj.
</t>
  </si>
  <si>
    <t>ORD0006</t>
  </si>
  <si>
    <t>2020-00470</t>
  </si>
  <si>
    <t>Överföring Lifecare Kemi (Flexlab) till Qlikview - Affektiv Psykiatri</t>
  </si>
  <si>
    <t>Översikt/bakgrund: 
Det har tidigare funnits en integration mellan LabBest CR och Affektive Psykiatri gällandes deras provsvar. Nu när LabBest CR skall avvecklas behövs detta ersättas.
Syfte/behov: 
Integration är en väldigt enkel överflyttning av data som hamnar i en mapp skapat av Klinisk Kemis Laboratorieinformationssystem som sedan skall flyttas till en mapp på Qlickview server dedikerat till Affektive Psykiatri. Överflytt av data kan ske förslagsvis 2 gånger om dagen, men detta kan diskuteras. Övervakning av att data flytt har utförts är efterfrågat. Behöver sätta upp ett 2 integrationer, en mellan LifeCare Kemi Test till Qlikview produktion och en mellan LifeCare Kemi produktion till Qlikview produktion. Pga av dyra licensenskostnader har inte Qlikview någon testmijö.</t>
  </si>
  <si>
    <t>ORD0007</t>
  </si>
  <si>
    <t>2021-00607</t>
  </si>
  <si>
    <t>Mätning av Avtals- och Processtrohet</t>
  </si>
  <si>
    <t>Typ: Ändring av befintlig integration
Översikt: Vi håller på med ett BI-projekt för att mäta Avtals- och Processtrohet inom inköp. För detta behöver "kuben" hämta hem filer från Visma/Proceedo/Marknadsplatsen 2. Detta behöver göras flera gånger i veckan med automatik.
Idag har vi en i det närmaste klar applikation där vi matar kuben manuellt med manuellt utsökta rapportfiler.
Nu vill vi automatisera detta flöde. För detta vill vi nyttja samma Area i RTjP som tidigare används i kommunikationen mellan VGR IT och VISMA. Detta är redan förberett på VISMAS sida.
Syfte: Syftet är att med tätare uppdateringar av kuben för att mäta Avtals- och Processtrohet så kan inköpsstab och inköpskontrollers få kontroll på de bortemot 28Mdr som VGR gör inköp för idag.
Av dessa 28Mdr så kan man idag enbart spåra 3 Mdr till Marknadsplatsen och summa 8Mdr totalt. Dvs 20Mdr köps in "vid sidan om beslutade inköpssystem och inköpsprocesser.
Bättre kontroll skulle innebär besparingar och att vi dessutom inte skulle riskera stora EU-viten pga att vi inte följer ingångna avtal.</t>
  </si>
  <si>
    <t>ORD0008</t>
  </si>
  <si>
    <t>2021-00636</t>
  </si>
  <si>
    <t>Filflytt Arbetsmiljöapp MAPS Heroma-Grade</t>
  </si>
  <si>
    <t xml:space="preserve">Typ: Ny Integration
Översikt/bakgrund: integration mellan Heroma och nytt verktyg för arbetsmiljöenkätshantering
Syfte/Behov: Det nya verktyget behöver ha organisation och personinformation från Heroma
</t>
  </si>
  <si>
    <t>ORD0009</t>
  </si>
  <si>
    <t>2021-00638</t>
  </si>
  <si>
    <t>Uppdrag ehandel</t>
  </si>
  <si>
    <t xml:space="preserve">Typ: 
Ny integration
Översikt: 
Med denna integration vill man flytta en schedulerad rapport i xls format från Visma Proceedos sftp yta till en yta som koncerninköp har tillgång till (dfs share). Det rör sig om en filflytt utan att mappa någon data.
Inkluderar en dokument nedan som beskriver lite mer i detalj mellan vilka system  m.m. det skall flytta.
Syfte: Syftet är att använda ny funktionalitet som att schedulering av  rapporter i Proceedo (Marknadsplatsen). Idag används ett manuellt förfarande med kopiering m.m. och man vill få till en mer automatiserad process
</t>
  </si>
  <si>
    <t>ORD0010</t>
  </si>
  <si>
    <t xml:space="preserve"> 2021-00573</t>
  </si>
  <si>
    <t>Integration teknisk katalog Plexus</t>
  </si>
  <si>
    <t>Översikt/Bakgrund: 
Nybeställning eller förändring av servrar sker genom formulär i service portalen idag. Virtualierings plattform genomför deployment baserat på lagda RITMar.
Syfte/Behov: 
Virtualierings plattform ska via sina deployscript kunna göra APi anrop mot Plexus dels för att kunna hämta info från RITMen men även för att kunna uppdatera RITMen.</t>
  </si>
  <si>
    <t>ORD0011</t>
  </si>
  <si>
    <t>2021-00564</t>
  </si>
  <si>
    <t>Plexus förvaltning</t>
  </si>
  <si>
    <t>Översikt/bakgrund: 
“• Ledningen för Servicedesk behöver på daglig basis följa upp samtalsstatistik i Plexus, detta är idag inte möjligt. • Exempel på samtalsinformation kan vara tid för samtal, namn på telefonkö, väntetid, namn på agent etc • Det finns en fil i csv-format med denna information som idag sparas ner till FTP varje dygn (Host: vgvp0061.vgregion.se) • Samtal per dag: 1100 (rad) - Attribut: 18 (kolumn) • Vi har tillgång till denna FTP via användarnamn + lösenord. • Datan är inte känslig Vi vill importera den aktuella datan till Plexus enligt liknande sätt som gör idag för KIV och Raindance (dvs följa standard). Filen hämtas till Tjänsteplattformen och skjuts in till Plexus; det är inte en tvåvägsintegration utan bara envägs. Alltså, en Copy+Paste på vad som finns i dagsläget för KIV/Raindance men riktad på ett annat vis. 
Syfte/behov: ”Ledningen för Servicedesk (Erik Westlund och hans sektionschefer) måste kunna följa upp hur samtalsstatistik ser ut för att möjliggöra resursplanering och annan uppföljning – detta är en förutsättning för att kunna fortsätta ge IT support till våra 55 000 anställda.”</t>
  </si>
  <si>
    <t>ORD0012</t>
  </si>
  <si>
    <t>2021-00684</t>
  </si>
  <si>
    <t>Lärplattform Implementation Fas 3</t>
  </si>
  <si>
    <t>Typ: Ny integration
Översikt/bakgrund: Endast filöverföring Lärportalen SFTP till Raindance fileshare.
Syfte/behov: Att flytta fakturaunderlag för kurser med avgift.</t>
  </si>
  <si>
    <t>ORD0013</t>
  </si>
  <si>
    <t>2021-00697</t>
  </si>
  <si>
    <t>Uppgradering av tolkbokningprogram T9K</t>
  </si>
  <si>
    <t>Ny integration
I samband med uppgradering av systemet T9K, är ett tolkbokningsprogram som används av Habilitering &amp; Hälsa, tas nya servrar tas fram och därför behöver nya integrationer sättas upp. Idag har T9K integrationer till (se bifogad skiss):
- Västfolket
- Raindance
- Regional SMS-tjänst (Kofax)
Uppsättning av samma integrationer som idag finns i drift till nya servrar.</t>
  </si>
  <si>
    <t>ORD0014</t>
  </si>
  <si>
    <t>2021-00710</t>
  </si>
  <si>
    <t>RPA/LAS HR process</t>
  </si>
  <si>
    <t>Typ
Ny integration
Översikt
En RPA söker ut användare som skall bli varslade enligt LAS för hela VGR men i SU´s fall behöver roboten ha ytterligare information kring vilket område en anställd tillhör. Den informationen finns inte lätt tillgängligt i Heroma. Objektet bedömer inte att någon lösningsarkitekt eller annan arkitekt behöver involveras för prenumeration av befintlig tjänst.
Syfte
För att kunna dela upp SU i områden så behöver vi veta vilket kostnadsställe som ligger under vilket område. Annars kan inte roboten sortera in rätt dokument till rätt HR avdelning för SU</t>
  </si>
  <si>
    <t>ORD0015</t>
  </si>
  <si>
    <t>2021-00722</t>
  </si>
  <si>
    <t>Centraliserad portohantering</t>
  </si>
  <si>
    <t>Översikt/Bakgrund: Varje månad kommer det fakturor från Postnord gällande skickade eBrev. Dessa fakturor sitter jag och Marianne Schmidt och manuellt fördelar ut till olika verksamheter utifrån underlag från iCore resp. EyeDoc.
Syfte/Behov:Ekonomi önskar förändra hanteringen av eBrevsfakturor till förmån för en centraliserad portohantering genom att få in underlagsfiler från de olika systemen in till FLEAS för att därifrån fördela ut kostnaden.
Berörda system är i dagsläget: ELVIS, RHKS, SECTRA ovg EyeDoc.Systemen kommer att skapa .csv filer i början av varje månad som läggs på olika app-share där RTjP hämtar och vidare befordrar till ett share på FLEAS-servern.De olika systemens app-share är inte klara ännu utan det informationen får jag återkomma med.Sharet på FLEAS-servern dit filerna skall levereras är: \vgwb0687\ICC.Web.Fleas$\import_file_delivery
Jag bifogar en skiss på liknande integrationer samt förslag på nya.Domainarkitekt Rickard Månesjö har tittat på förslaget och gett sitt samtycke.
Angivna test och produktionsdatum nedan är enbart förslag.</t>
  </si>
  <si>
    <t>ORD0016</t>
  </si>
  <si>
    <t>2021-00721</t>
  </si>
  <si>
    <t>Systemförvaltning 1177 Vårdguidens e-tjänst</t>
  </si>
  <si>
    <t>Vi tror att detta är skickat till er tidigare, ca 2021-05-19
Men vi kan inte se dessa upplagda i Inera. Kan ni kontrollera så att allt är korrekt upplagt internt och även beställt hos Inera?
ELVIS 1177 Webbtidbok:
TAKning för mottagningar i bifogad fil.</t>
  </si>
  <si>
    <t>ORD0017</t>
  </si>
  <si>
    <t>2020-IKAT version 1</t>
  </si>
  <si>
    <t>Etablera integrationskatalogen</t>
  </si>
  <si>
    <t>Framtagning av första versionen av integrationskatalogen</t>
  </si>
  <si>
    <t>ORD0018</t>
  </si>
  <si>
    <t>2021-00719</t>
  </si>
  <si>
    <t>Anslutningen till 1177 Webbtidboken för VGR SECTRA</t>
  </si>
  <si>
    <t>Typ: Kompetens i projekt
Översikt: Integrationsarkitekt med erfarenhet av Inera 1177 Tjänster. SECTRA RIS/PACS skall anslutas till 1177 webbtidbok via RTjP/NTjP. Vi behöver hjälp med integrationsprocessen utifrån att VGRs SECTRA-installation ej har 1177-integration tidigare. Leverantören SECTRA har erfarenhet av 1177 och produkten har funktionaliteten. Implementation troligen under Q2 2022, men förberedelser såsom Inera-förstudie och "TAK-ning" kan göras i Q1 2022.</t>
  </si>
  <si>
    <t>ORD0019</t>
  </si>
  <si>
    <t>2021-00723</t>
  </si>
  <si>
    <t>Rådgivning
Vi har tre integrationer mellan Proceedo/Marknadsplatsen och Jeeves/sisjödepån samt en mellan Raindance och Jeeves/sisjödepån där integrationen tittar på filnamnet och skickar filer med i detta fallet 21 och 01 vidare. Vi skulle behöva lägga till att filer med 23 också flyttas i dessa integrationer men är osäkra på vilken information samt vad vi behöver skriva för dokumentation/beställning m.m  för att få detta genomfört. Skulle därför vilja ha lite råd och tips.
Integrationerna det gäller är enligt AMK: 1097, 1100, 1101 samt 1102</t>
  </si>
  <si>
    <t>ORD0020</t>
  </si>
  <si>
    <t>2021-00724</t>
  </si>
  <si>
    <t>Uppdrag E-handel</t>
  </si>
  <si>
    <t>Ändring av befintlig integration
Översikt/Bakgrund:Sisjödepå/jeeves skickar idag kataloger, leveransaviseringar, ordererkännande samt kundfakturaunderlag till Proceedo/Marknadplatsen samt Raindance för två s.k. lagerställen, Region Tryckeriet Näl samt Sisjödepå och behöver nu utöka med Regions Tryckeriet Göteborg som ytteligare ett lagerställe.
Syfte/Behov:Idag finns det fyra kontrakt för varje lagerställe och dessa behöver utökas med ytterligare fyra för det nya och då kopiera de som finns.Har haft en avstämning med Andreas Glyssbo gällande detta och klipper in hans text i en medskickad bilaga för att klargöra behovet.</t>
  </si>
  <si>
    <t>ORD0021</t>
  </si>
  <si>
    <t>2021-00670</t>
  </si>
  <si>
    <t>Ny hantering av områdeskoder i Loke och Digitalis</t>
  </si>
  <si>
    <t>Typ: Ny integration
Översikt/bakgrund: Vi vill automatisera en fil flytt som idag görs manuellt.
Syfte: Vi vill automatisera en fil flytt som idag görs manuellt.</t>
  </si>
  <si>
    <t>ORD0022</t>
  </si>
  <si>
    <t xml:space="preserve">2022-00727 </t>
  </si>
  <si>
    <t>Digitala vårdmöten rådgivning</t>
  </si>
  <si>
    <t>Vi vill titta på tekniska förutsättningar för att integrera Digitala vårdmöten (Visiba Care) med 1177 webbtidbok och Asynja Visph. Till att börja med handlar det om att ta ett inledande möte med leverantör och se om det finns några som helst förutsättningar för att starta en förundersökning och gå vidare till ett uppdrag. Jag har pratat kort med Raul Berrio Garcia om att kunna delta på ett sådant möte.</t>
  </si>
  <si>
    <t>ORD0023</t>
  </si>
  <si>
    <t>2022-00726</t>
  </si>
  <si>
    <t>Plexus, PPM återgå till OOTB</t>
  </si>
  <si>
    <t xml:space="preserve">Typ:
Ny integration
Översikt:
Project management modulen har med sig en teknisk skuld ifrån införandet pga
tidspressen vid införandet gav ett till ett förhållande. För att komma tillrätta med 
skulden och komma i linje med plattformsprinciperna samt ökad 
förvaltningsbarhet med sänkta förvaltningskostnader behövs ett omtag. Ett omtag 
med målet att öka standardiseringen och användandet av ootb lösningar. Ett annat 
mål är att öka användarupplevelsen och känslan av verktygsstöd och inte 
verktygshinder.
I uppdraget ingår det att 
• Förenkla flöde och verka för OOTB lösningar
• Möjliggöra ökad användning av standardiserad funktionalitet
• Standardisering av motfaktureringen igenom FLEAS med målet att avveckla
Plexus Tools.
• Möjliggöra användning av program och portföljhantering
• Möjligöra sammlad ekonomiskt utfall av projekt (capex, opex).
Syfte:
Den ena är en ändring för att skicka faktorer (från Plexus till Raindance). Den andra är ny (från Raindance till Plexus)en ena är en ändring för att skicka faktorer (från Plexus till Raindance). </t>
  </si>
  <si>
    <t>ORD0024</t>
  </si>
  <si>
    <t>2022-00732</t>
  </si>
  <si>
    <t>Integration Jeeves Sisjödepån-Raindance</t>
  </si>
  <si>
    <t xml:space="preserve">Typ: Ny integration
Översikt: Det ska byggas en ny integration för att exporterar fakturaunderlag från Jeeves Sisjödepån till Raindance som skapar upp fakturor. Den nya integrationen gäller Tryckeriet i Göteborg. Det finns idag två identiska integrationer där endast filnamnet är ett annat, se bifogad fil. Ref. Andreas Glyssbo.
Syfte: Behov av ytterligare en integration, för Tryckeriet Göteborg
</t>
  </si>
  <si>
    <t>ORD0025</t>
  </si>
  <si>
    <t>2022-00740</t>
  </si>
  <si>
    <t>Åtgärd av debiteringsinläsning för Patologin i VGR</t>
  </si>
  <si>
    <t>Typ: Ändring av befintlig integration
Översikt/Bakgrund: SU Patologi "Sympathy SU" har sedan länge skickat sk debiteringsfiler via RTjP till HPP, Raindance mfl och HL7 mottagare. En datafil skapas månadsvis och överförs. Denna fil har nu uppnåt storleken strax över 17MB och då har RTjP inte kunnat behandla filen utan manuellt arbete måste ske för att öveföringen ska kunna ske. Samtal har förts med applikationsleverantör  om att stycka filen i mindre delar men detta medför kostnader i anpassning och tester samt att även mottagande parter/applikationer behöver anpassa sig till fler filer.
Syfte/Behov:
Flaskhalsen i denna kedjan verkar vara RTjP och projektet vill - via integrations arkitekt - undersöka möjligheten att höja maxstorleken för överföringen i RTjP från 17MB till ett lämpligt värde exempelvis 40 MB? Projektet kan inte avgöra om det finns behov av en Domänarkitekt i ärendet. Projektet vet inte om det existerar någon SAD eller ADD.
Robin Sevbold ska har satt upp den ursprungliga mappningen.
Leif Simonsson och Per Lövdinger har varit behjälpliga till projektet.</t>
  </si>
  <si>
    <t>ORD0026</t>
  </si>
  <si>
    <t>2022-00745</t>
  </si>
  <si>
    <t>Leverans Plexus förvaltning</t>
  </si>
  <si>
    <t>Typ:
Anslutning till befintlig regional tjänst
Översikt:
Det finns behov av att skapa incidenter i Plexus när fel loggas i Itamis. För detta behöver vi en envägs integration som skickar data från Itamis till Plexus.
Detta är en leverans och inte ett projekt.
Raul har konsulterats kring detta redan och han är insatt i vad som behöver göras.
Syfte:
Att skapa incidenter i Plexus automatiskt vid fel i Itmais och på så sätt spara tid från den manuell hantering som görs idag.</t>
  </si>
  <si>
    <t>ORD0027</t>
  </si>
  <si>
    <t xml:space="preserve"> 2022-00746</t>
  </si>
  <si>
    <t>Integration Jeeves Sisjödepån-Fleas</t>
  </si>
  <si>
    <t>Typ: 
Ny integration
Översikt:
Bygga ny integration Jeeves -&gt; Fleas, för debitering av portokostnader. I bifogade filer finns beskrivning på vad som ska hämtas, och vart det ska levereras.
Syfte:
Ny integration för debitering av portokostnader. Det har tidigare funnits en sådan integration, men den har plockats bort. Nu är det dags att skapa upp denna integration igen. Se bifogad fil vad som ska göras, vart det ska hämtas och vart det ska levereras.</t>
  </si>
  <si>
    <t>ORD0028</t>
  </si>
  <si>
    <t>2022-00748</t>
  </si>
  <si>
    <t>Upprustning Hamlet/Horatio 2022</t>
  </si>
  <si>
    <t>Typ: 
Ändring av befintlig integration
Översikt:
I befintlig integrationen tjänstekontrakt "updateArticle" mellan systemen Hamlet och Horatio behöver en justering göras så att scanning av 2D-koder möjliggörs
I förstudien har Andreas Glyssbo varit med i en rådgivande funktion  enl ärendenr 2021-00689 Förstudie Horatio 2D-koder
Syfte:
Möjjliggöra scanning av 2Dkoder genom att använda product code i bef integration
Det gäller Integrationen Update article som beskrivs i
svn://svn.vgregion.se/vgr/icc/service-descriptions/lma-vnl-schemas/tags/lma-vnl-schemas-3.0.3 samt i kap  "3.4 Tjänsten UpdateArticles" i dokumentet teknisk integrationsbeskrivning som bifogas</t>
  </si>
  <si>
    <t>ORD0029</t>
  </si>
  <si>
    <t>2022-00755</t>
  </si>
  <si>
    <t>Typ: Ändring av befintlig integration
Översikt: En tjänst i API GW som hämtar upp en specifik careUnit baserat på nyckeln HSA-id (hsaIdentity).
D.v.s. ett komplement till den existerande https://test.api-internal.vgregion.se/s-kiv-file/api/v1/units
Typ https://test.api-internal.vgregion.se/p-kiv/api/v1/units
Syfte: Som en del i utveckling v det nya ersättningssystemet. CareUnitName behövs för att kunna skapa korrekta fakturaunderlag</t>
  </si>
  <si>
    <t>ORD0030</t>
  </si>
  <si>
    <t>2021-00713</t>
  </si>
  <si>
    <t>Implementering av elektroniska röntgenremisser och svar mellan AsynjaVisph och VGR SECTRA _SU Mammo</t>
  </si>
  <si>
    <t>Typ: Ändring av befintlig integration
Översikt: Man önskar från AsynjaVisph skicka elektroniska remisser och svar till och från VGR Sectra SU Mammo. Idag är det cirka 60 enheter som skickar pappersremisser till SU Mammo
Syfte: Idag är det cirka 60 enheter som skickar pappersremisser till SU Mammo. Detta skulle underlätta och säkra processen. Även de privata vårdenheter
som idag använder AsynjaVisph kommer att få nytta av detta.</t>
  </si>
  <si>
    <t>ORD0031</t>
  </si>
  <si>
    <t>2022-00764</t>
  </si>
  <si>
    <t>FVM Uthopp - BFR Informationsvisare</t>
  </si>
  <si>
    <t>Typ:
Ny Integration
Översikt:
Idag stödjer BFR att journalsystem gör uthopp till BFR med endast patientens personnummer. BFR säkerställer då att användaren är inloggad genom att begära att användaren loggar in i de Lokal IDP i säkerhetstjänsterna.
Detta har ett antal nackdelar för användarens upplevelse:
Om användaren har mer än ett certifikat på sitt SITHS-kort: SITHS e-id Person HSA-id och SITHS e-id Person ID 3 så behöver denna välja, väljs fel så avbryts inloggningen och det går ej att återhämta utan att starta om uthoppet.
När medarbetaren loggar in så finns möjlighet att välja ett annat medarbetareuppdrag än det som uthoppet baserades på, i de fall som användaren har flera medarebetareuppdrag.
BFR har även stöd för ett mer avancerat flöde där anropande system skapar upp en JWT (JSON Web Token) med ett givet format och signerar denna. Detta har dock visat sig vara svårt att uppfylla hos anropande system.
Syfte:
BFR kommer att försöka skapa upp medarbetareuppdrag utifrån användares HSA-ID och vårdenhets HSA-ID som är tillgänglig i uthoppet.
Detta innebär att BFR slår upp medarbetareuppdrag via etablerade tjänster i regionala tjänsteplattformen. Detta genom att en ny komponent ”Commission Service” introduceras inom BFR.</t>
  </si>
  <si>
    <t>ORD0032</t>
  </si>
  <si>
    <t>2022-00766</t>
  </si>
  <si>
    <t>FVM Integration</t>
  </si>
  <si>
    <t>Typ: Ny Integration
Översikt:
Millennium ska koppla upp mot RTjP med HTTPS och efter granskning i ICC-rådet har det beslutats att det ska vara en generell "onramp" in till RTjP från API-GW. Leif Simonsson och Joakim Berg är involverade.
Syfte: -</t>
  </si>
  <si>
    <t>ORD0033</t>
  </si>
  <si>
    <t>2021-00718</t>
  </si>
  <si>
    <t>Typ: Ny integration
Översikt: Marknadsplatsen/Proccedo:s kataloger från leverantörerna sparas idag av leverantören Visma på en sftp yta avsedd för VGR:s filer/meddelanden. Då vi hittills inte hämtat/tagit till vara på dessa kataloger har det börjat fyllas på och Visma önskar att vi hämtar dessa kataloger till VGR alt. att dom tar bort dom. 
Därför vill verksamheten beställa en hämtning av dessa från den sftp ytan och tills vidare lägga dem på \\vgregion.se\App\Proceedo.Katalog. I dagsläget finns inget projekt som kan ta till vara på dessa men för att inte mista historik så behöver dessa hämtas då behovet finns under nästa år att använda datat i dessa ktaloger.
Syfte: Anledningen till hämtning är att Visma önskar att vi tar bort dom då det fyller deras sftp vilket inte är tänkt som en lagringsytan. För att inte missa historiken så behöver verksamheten hämta hem dessa. I dagsläget finns inte projekt som har behovet av katalogerna men troligen kommer det finnas behov av dessa nästa år 2022 och framåt.</t>
  </si>
  <si>
    <t>ORD0034</t>
  </si>
  <si>
    <t xml:space="preserve"> 2022-00772</t>
  </si>
  <si>
    <t>Förbättrad bilbokningsprocess inkl. anskaffning av systemstöd</t>
  </si>
  <si>
    <t>Typ: Kompetens i projekt
Bakgrund:
Bilbokningsprojektet behöver en integrationsresurs för att hantera design och implementation av integrationerna för VGR:s nya bilbokningssystem. Stora likheter finns med det förra bilbokningsprojektet där Andrew Culbert medverkade.</t>
  </si>
  <si>
    <t>ORD0035</t>
  </si>
  <si>
    <t xml:space="preserve"> 2022-00771</t>
  </si>
  <si>
    <t>Litium VGR - införande av nya förvaltningar KS &amp; NU</t>
  </si>
  <si>
    <t>Typ: Ny integration
Översikt: Införande av två nya förvaltningar i regional databas för Litium.Används i dag av SU och SÄS. Planering för införande i maj/juni
Sjukhusen i väster (KS) och NU-sjukvården ska börja använda Journalia Litium. Litium används idag av SU &amp; SÄS genom gemensam instans, vi behöver er hjälp med att lägga upp likadan labintegration för KS och NU .
Ärendet har konsulterats med Erik Frumerie som anser att nuvarande integration kan kopieras och skapas för de nya förvaltningarna. Kontakta Erik för förtydligande.
Syfte: Önskemål från verksamhet att använda Journalia Litium på KS och NU.</t>
  </si>
  <si>
    <t>ORD0036</t>
  </si>
  <si>
    <t>2021-00708</t>
  </si>
  <si>
    <t>VGR SECTRA- Utbyte och införandet av nya mallar nationella kallelser för Mammo verksamheter SECTRA</t>
  </si>
  <si>
    <t>Typ:
Ändring av befintlig integration
Översikt:
Dagens kallelser m.m. från mammografin NU och SU skickas som eBrev via RTjP-iCore
(VASTA001) till Strålfors (uppdrag VGRMAMC5). Dagens nuvarande Icore lösning ska inte
användas utan gå via ett modernare verktyg. Alla testfiler läggs i mappen
\\VGAS2765\eBrev_testfolder$ om ICC vill sätta upp en testintegration. Det finns dock
ingen testmapp på Strålfors sida, där har vi endast produktion.
Syfte:
Process
1. Ett tiotal Brevmallar läggs digitalt hos Strålfors
2. Sectra skapar batchfiler (har ännu inte hämtningsmapp från Sectra)
3. Rtjp hämtar batchfiler från förutbestämd plats på Sectra som sedan skickas till
Strålfors SFTP (81.89.148.42)</t>
  </si>
  <si>
    <t>ORD0037</t>
  </si>
  <si>
    <t>2022-00795</t>
  </si>
  <si>
    <t>3Q IT-Resurser för upphandling av vård/verksamshetsstödsystem</t>
  </si>
  <si>
    <t>Vi behöver en integrationsarkitekt som har stor erfarenhet av att implementera integrationer inom VGR. Det är också viktigt att det är en resurs (gärna en anställd arkitekt) som finns kvar över tid eftersom det är 10-15 integrationer som behöver komma på plats under en period på 1-2 år. Det handlar om integration med ekonomisystem och personuppgiftstjänster, men även ett vårdsystem där vi ska ansluta via befintliga tjänstekontrakt (SIL, NPÖ, Webcert, m.m.). Vi behöver en dedicerad resurs över tid, snarare än att beställa enskilda integrationer.
Vi behöver så snabbt som möjligt komma igång med utveckling av en koppling till KIV Fileservice. Denna tror vi enklast att vi får på plats genom att utgå från en befintlig koppling till 3Q. Tror Petter Nordlander var inblandad då. Och att Leif Simonsson kan rätt erfarenheter för att utveckla denna åt oss. Stäm gärna förslag på resurser med domänarkitekt Erik Frumerie och Mikael Elmquist innen beslut.</t>
  </si>
  <si>
    <t>ORD0038</t>
  </si>
  <si>
    <t>2022-00792</t>
  </si>
  <si>
    <t>Konsolidering av "Medusa" inför FVM</t>
  </si>
  <si>
    <t>Typ: Ändring av befintlig integration
Översikt: Orbit läser idag in Medusautrustning från 5 olika instanser (MedusaKS, MedusaNU, MedusaSAS, MedusaSKAS, MedusaSU). Medusaförvaltningen har beslutat att sätta upp ytterligare en instans dit samtliga 5 ska migreras in till. Detta projekt pågår nu och första instansen beräknas migreras under juni. Projektledare är magnus.ludvigsson@vgregion.se.
Syfte: För att Orbit ska kunna fortsätta läsa in Medusautrustning behöver vi lägga till den nya instansen i proxyn.När projektet är genomfört kan vi ta bort de gamla kopplingarna.</t>
  </si>
  <si>
    <t>ORD0039</t>
  </si>
  <si>
    <t>2022-00794</t>
  </si>
  <si>
    <t>Implementation av nytt skrivaravtal</t>
  </si>
  <si>
    <t>Typ: Ny integration
Översikt: Implementation av ny upphandling som är utförd gällande skrivare behöver startas upp.
Syfte: Efter avtalstecknande skall ett införandeprojekt genomföras (incident och beställning). Leverantören skall medverka i detta projekt utan kostnad. Projektet kommer uppskattningsvis att pågå under 6-12 arbetsveckor. Införandet sker agilt med standup varje veckodag under införandet.</t>
  </si>
  <si>
    <t>ORD0040</t>
  </si>
  <si>
    <t>2022-00802</t>
  </si>
  <si>
    <t>Systemförvaltning BFR</t>
  </si>
  <si>
    <t>Typ: Ändring av befintlig integration
Översikt: Uppsättning av HL7 kommunikation från Unilabs test till BFR test.
Syfte: Vi behöver kopplingen för fortsatt utveckling av vår integration med Unilabs.</t>
  </si>
  <si>
    <t>ORD0041</t>
  </si>
  <si>
    <t>2022-00809</t>
  </si>
  <si>
    <t>Typ: Ny integration
Översikt
Fr.o.m. 1 sept 2022 tillkommer det ett nytt Raindanceföretag som skickar kodplaner till Marknadsplatsen vilket innebär att en ny integration för detta behöver skapas i RTJP (ASM)
Vid tidigare behov har man kopierat befintlig integration och ersatt företagsnummer och namn i den nya
Syfte 
Nytt företag i Raindance behov av att skicka kodplaner till Marknadplatsen
Inkluderar ett underlag som var med i tidigare beställning med de nya företagsnummren m.m.</t>
  </si>
  <si>
    <t>ORD0042</t>
  </si>
  <si>
    <t>2022-00810</t>
  </si>
  <si>
    <t>Uppdrag e-handel</t>
  </si>
  <si>
    <t>Typ: Ändring av befintlig integration
Översikt
P.g.a. ett nytt företag i Raindance behöver vi uppdatera en befintlig integration mellan Raindance och Marknadsplatsen/Proceedo.
Syfte
Behov av att uppdatera integration Betalkvittens Raindance-proceedo då ett ytt företag har tillkommit i RD.
AMK 1069 (prod) och AMK 669 (QA) behöver uppdatera mappningen när det gäller GLN numren i integrationen.
Lägg till följande i integrationen/mappningen
Fordonsfärvaltningen Förvaltningsid/organisationskod 801 GLN 7350003379270</t>
  </si>
  <si>
    <t>ORD0043</t>
  </si>
  <si>
    <t>2022-00811</t>
  </si>
  <si>
    <t>Typ: Ändring av befintlig integration
Översikt/Bakgrund 
P.g.a. ett nytt företag i Raindance behövs två stycken integrationer från Readsoft/fakturascanning skapas. Vid förra förändringen hjälpte Henrik Kärnbratt Readsoft att lägga beställningen och jag har nu kopierat den beställningen och lagt till de nya värden som behövs. Då fanns följande uppdrag JIRA ICCUPP-4523
Vi har haft en sittning med Magnus Bengtström för att få reda på hur vi skulle lägga dessa beställningar och tror att vi kunde göra på detta sättet.
Kontakt för Redsoft är Mikael Stolpe Andersson mikan21 och för Raindance är Yvonne Svensson yvosv10
Syfte/Behov 
Se inkluderat dokument:
Addera integrationer i RTJP för skannade fakturor från Readsoft till Proceedo för motpart 801 SE flik Faktura till Proceedo 801 samt Fakturabild till Proceedo 801
Addera integrationer i RTJP för skannade fakturor från Readsoft till dokhuset för Raindanceföretag 312</t>
  </si>
  <si>
    <t>ORD0044</t>
  </si>
  <si>
    <t>2022-00871</t>
  </si>
  <si>
    <t>Dagliga aviseringsfiler AsynjaVisph</t>
  </si>
  <si>
    <t>Önskar beställa dagliga aviseringsfiler till nedan URL:er. Finns redan idag till TakeCare-komponenten i AsynjaVisph-tjänsten men vi önskar nu utöka till även LabCenter.
Detta arbete kan påbörjas redan nu.
\vgregion.se\app\AsynjaVISPH.Labcenter\VGR\Avisering
\vgregion.se\app\AsynjaVISPH.Labcenter\ONELIS\Avisering
\vgregion.se\app\AsynjaVISPH.Labcenter\HOH\Avisering
Analytix LabCenter i AsynjaVisph-tjänsten har tidigare inte uppdaterat personuppgifter vilket vi nu vill börja med.</t>
  </si>
  <si>
    <t>ORD0045</t>
  </si>
  <si>
    <t>UTB001</t>
  </si>
  <si>
    <t>Beställning skapad i utbildningssyfte</t>
  </si>
  <si>
    <t>Skapades för inspelning av utbildningsvideo.</t>
  </si>
  <si>
    <t>ORD0046</t>
  </si>
  <si>
    <t>2022-00877</t>
  </si>
  <si>
    <t>Implementera lagring av accessloggar i den nationella loggtjänsten</t>
  </si>
  <si>
    <t>Beställare: Stefan Nyström, stefan.nystrom@vgregion.se
Uppdragsmapp: Integrationsdokumentation - ICCUPP-6496 Implementera lagring av accessloggar i den nationella loggtjänsten - Alla dokument (vgregion.se)
Barium-länk: 2022-00877 - VGR Barium Process Server (vgregion.se)
OBS! Se bifogad ADD till beställningen.
Beskrivning: 
Har behov av en integrationsarkitekt som skall hjälpa till att koppla på lösningen.
Efter kontakt med Pontus Andersson har vi beräknat arbetet med integration 50 - 100 h.
Lösningen skall flytta över loggar från avställda system Medidoc och Journal 3 till INERAS loggtjänst via RTjP och tjänstekontrakt. Det behövs en "snurra" som skall hämta vårdhavares HSA-ID och Enhet/Avdelnings HSA-ID till dokumentet från XML och textdokument.
Vi kan behöva att utveckla tjänstekontrakt – skall ha dialog med IBO (Tobias Kallin och Anne-Berit Fredriksson) 
Önskat behov: 30%
Domänarkitekt: Simon Barkman</t>
  </si>
  <si>
    <t>ORD0047</t>
  </si>
  <si>
    <t>RITM0581350</t>
  </si>
  <si>
    <t>Integration mellan Plexus och sökmotorn</t>
  </si>
  <si>
    <t>ORD0048</t>
  </si>
  <si>
    <t>DMND0016205</t>
  </si>
  <si>
    <t>FVM NLL (Nationell Läkemedelslista) och E-recept</t>
  </si>
  <si>
    <t>ORD0049</t>
  </si>
  <si>
    <t>DMND0016264</t>
  </si>
  <si>
    <t>FVM Integration - Nationella Vaccinations registret NVR</t>
  </si>
  <si>
    <t>ORD0050</t>
  </si>
  <si>
    <t>2022-00754</t>
  </si>
  <si>
    <t>SIP 1177</t>
  </si>
  <si>
    <t>Integration ska göras mellan SAMSA och 1177. Vi kommer använda två tjänstekontrakt,
getcareplans och addmessage. Cerner har tagit fram ett lösningsförslag som bifogas i
beställningen. VI har valt lösningsförslag 1.</t>
  </si>
  <si>
    <t>ORD0051</t>
  </si>
  <si>
    <t>RITM0603748</t>
  </si>
  <si>
    <t>Uppgradering Intygsmodulen 3.3</t>
  </si>
  <si>
    <t>Vi behöver en lösningsarkitekt från Rtjp till projektet uppgradering Intygsmodulen 3.3 för hjälp med URL och integration. Vi önskar Pontus Andersson från den 15 mars till 1 juni på 20%
•	Projektet har som mål att genomföra uppgradering av Intyg till version 3.3.0.100 i VGR.
•	Intyg version 3.3 innehåller rättningar för och utveckling av administrationsverktyget Mallbyggaren för att skapa och hantera pappersintyg.
•	Ny funktionalitet för förifyllnad av FK7804.
•	Anpassning mot NLS (Ny Lösning SITHS).
•	Anpassning mot Edge då stödet för IE (Internet Explorer) försvinner.
•	Millennium kräver denna version för att hantera pappersintyg och pappersblanketter, då denna funktionalitet saknas i Millennium.
•	Projektet inkluderar teknik, test och verksamhetsförberedelser samt implementation.
•	Efter avslutade uppgraderingar, rapportering och upprensning sker överlämning till förvaltning.</t>
  </si>
  <si>
    <t>ORD0052</t>
  </si>
  <si>
    <t>RITM0638508</t>
  </si>
  <si>
    <t>Verifiering för koppling mot PU-tjänst och användning av NRID</t>
  </si>
  <si>
    <t>49 system som nu behöver verifieras att de verkligen kan kopplas mot PU-tjänsten och använda NRID.
se bilaga  med specifikation på systemen.</t>
  </si>
  <si>
    <t>ORD0053</t>
  </si>
  <si>
    <t>2022-00797</t>
  </si>
  <si>
    <t>Statsbidrag Tjänstefiering av vaccinationssidan</t>
  </si>
  <si>
    <t>ORD0054</t>
  </si>
  <si>
    <t>RITM0604961</t>
  </si>
  <si>
    <t>Mantidsavrop Tandvård</t>
  </si>
  <si>
    <t xml:space="preserve">T4 uppgraderar sin modul för eFrikort till en ny version och går i och med det från version 1 av tjänstekontrakten till version 3. </t>
  </si>
  <si>
    <t>ORD0055</t>
  </si>
  <si>
    <t>DMND0016161</t>
  </si>
  <si>
    <t>FVM integration: eFrikort</t>
  </si>
  <si>
    <t>ORD0056</t>
  </si>
  <si>
    <t>DMND0015760</t>
  </si>
  <si>
    <t>FVM Integration AuditBase</t>
  </si>
  <si>
    <t>ORD0057</t>
  </si>
  <si>
    <t>PRJ00023715</t>
  </si>
  <si>
    <t>EMK - konkretisering av omfattning</t>
  </si>
  <si>
    <t>ORD0058</t>
  </si>
  <si>
    <t>DMND0016163</t>
  </si>
  <si>
    <t>FVM integration: Q-matic</t>
  </si>
  <si>
    <t>ORD0059</t>
  </si>
  <si>
    <t>DMND0016164</t>
  </si>
  <si>
    <t>FVM integration: Regional listningstjänst</t>
  </si>
  <si>
    <t>ORD0060</t>
  </si>
  <si>
    <t>RITM0653043</t>
  </si>
  <si>
    <t>Flytt av integrationför filshare i samband med livcykelhantering av server TEARS</t>
  </si>
  <si>
    <t>VGMS0431 skall livcykelhanteras och ny server  VGWB0826 skall ersätta. Mot den gamla servern ligger idag en integration som pekar på ett filshare \\vgms0431\Tears$. Denna integration skall istället peka på ett nyuppsatt filshare \\VGFS0523.vgregion.se\TEARS$. Synkning i detta arbete bör göras mellan integrationstekniker och utvecklare i TEARS-teamet (Johan Wideberg)</t>
  </si>
  <si>
    <t>ORD0061</t>
  </si>
  <si>
    <t>2022-00818</t>
  </si>
  <si>
    <t>FVM - Implementering remiss- och svarsportal (ROSP)</t>
  </si>
  <si>
    <t>Vi kommer starta upp projektet V33. Det är ett en held del integrationser som skall sättas upp. Alla är att betraktata som nya. Resursens PRIMÄRA uppgift är att hjälpa till med att skatta integrationsuppdragens storlek. Det kommer inte vara ett enmansuppdrag. Det kan komma behövas flera Utvecklare och Akritekter.</t>
  </si>
  <si>
    <t>ORD0062</t>
  </si>
  <si>
    <t>RITM0647250</t>
  </si>
  <si>
    <t>Implementation Teleproduktavtal</t>
  </si>
  <si>
    <t>I enlighet med rådgivning RITM0601378 Implementation Teleproduktavtal  ICCUPP-6659: Implementation Teleproduktavtal - Rådgivning
FÖRFRÅGAN
Eventuellt lite tid som behövs av ICC systemutvecklare (några få timmar) Tänker ett möte tillsammans med leverantör  (Tele2) för att svara på deras frågor och sedan att lägga upp leverantören i det befintliga API't så vi och Tele2 kommer framåt.</t>
  </si>
  <si>
    <t>ORD0063</t>
  </si>
  <si>
    <t>2021-00701</t>
  </si>
  <si>
    <t>Integration av Kvalitetsregister då Millenium innebär att flertalet integrationer försvinner. Projektet är initierat av Ann-Marie Schaffrath direkt till Maria Taube. Vi behöver en resurs till 40% from nu och för hela 2022. TIllhör Data och Analys dvs inget objekt!</t>
  </si>
  <si>
    <t>ORD0064</t>
  </si>
  <si>
    <t>RITM0655243</t>
  </si>
  <si>
    <t>Skapande av en rutinbeställning för undantag Journalen</t>
  </si>
  <si>
    <t>Skapande av en rutinbeställning för undantag Journalen,  avstämt med Linn  Nyrén och Raul Berrio Garcia</t>
  </si>
  <si>
    <t>ORD0065</t>
  </si>
  <si>
    <t>2020-00549</t>
  </si>
  <si>
    <t>Upphandling av Skanningtjänst- Kompetens i projekt</t>
  </si>
  <si>
    <t>Projektet kommer under året att behöva integrationer för ett system upphandlat för arkivtjänsten.
Val av leverantör kommer att bli klart under Januari 2021 varvid projektet påbörjar slutgiltig design och implementation.
Projektet beräknas pågå under hela 2021. Genomsnittligt behov beräknas till 20%.
Lösningsarkitekt är Jennie Boije av Gennäs</t>
  </si>
  <si>
    <t>ORD0066</t>
  </si>
  <si>
    <t>RITM0603836</t>
  </si>
  <si>
    <t>Agilt utvecklingsarbete inom administrativ förenkling</t>
  </si>
  <si>
    <t>Projekt Administrativ förenkling håller på att sätta samman ett Agilt team, som ska driva delar av projektets initiativ under våren, samt hjälpa till att uppskatta behov av bemanning för nya initiativ. Det Agila teamet ska bestå av projektledare, domänarkitekt,  lösningsarkitekt, integrationsarkitekt samt applikationsutvecklare.  Behovet är en integrationsarkitekt från 15 februari till 30 juni. Omfattning är ca 30% under februari och 100 % av en heltid 1/3 - 30/6. Arbetet berör system som Melior, SAMSA, ELVIS  samt Selma, eventuellt några ytterligare. Man önskar nyttja Regionala tjänsteplattformen för att skapa en stabil och säker lösning, med övervakning. De flesta initiativ innebär kopiering/flytt av data från ett system till ett annat för att minska dubbeldokumentation i flera system som idag genomförs av personal i vården.</t>
  </si>
  <si>
    <t>ORD0067</t>
  </si>
  <si>
    <t>RITM0618701</t>
  </si>
  <si>
    <t>Folktandvården - Flytta Data från Kontaktcenter</t>
  </si>
  <si>
    <t>Folktandvården samlar in kundsynpunkter via kontaktcenter och informationen lagras på kontaktcenters server. Datan behöver analyseras av Folktandvårdens eget BI- team. Dom behöver ha data tillgänglig i GRAL. BI teamet kan inte nå kontaktcenter server. Datan behöver flyttas från kontaktcenters server till en filyta som är åtkomlig för BI-teamet</t>
  </si>
  <si>
    <t>ORD0068</t>
  </si>
  <si>
    <t>2022-00894</t>
  </si>
  <si>
    <t>Integration pulstavlan</t>
  </si>
  <si>
    <t>SU har beslutat att vi ska föra över viss (In och utskrivningar samt säng) data från Denodos API tjänst via den regionala Integrationstjänstens API till Leverantörens molnlösning.  Syftet är att, minska trippeldokumentation. 
Sändare - Mottagare:  Denodo och Pulstavlan.</t>
  </si>
  <si>
    <t>ORD0069</t>
  </si>
  <si>
    <t>RITM0599102</t>
  </si>
  <si>
    <t>Hämta statistikinfo från Inera och lägga på fileserver</t>
  </si>
  <si>
    <t>Hämta filer dagligen från en SFTP (där Inera lägger filerna) till någon fileserver, som Team BI sätter upp. Detta share ska ha skrivrättigheter till ICCs tk-konto.
Även historiken i bulkfiler vid start.
Därifrån hämtar Team BI med SSIS till SQL-server där det sparas och visualiserar och modellerar vidare upp genom Denodo. Informationen ska sedan tillgängliggöras för samtliga förvaltningar att kunna göra rapporter på. Det handlar om
	· Statistik kopplat till 1177 E-tjänster
	· Statistik kopplat till SOB
	· Statistik kopplat till Formulärhantering
	· Statistik kopplat till Webbtidboken</t>
  </si>
  <si>
    <t>ORD0070</t>
  </si>
  <si>
    <t>2019-00274</t>
  </si>
  <si>
    <t>FVMEE Ersättning - VEP</t>
  </si>
  <si>
    <t>Initial behöver personer få introduktion av projektet. 
Personen ska:
närvara i diskussioner kring integration och arkitektur
förbereda arbetet som ska göras tillsammans med FVM och beställas till FVM
hjälpa till att modellera vissa artifakter i IServer - både nuläge och börläge, samt även övergångsarkitektur
Initialt 50%, kanske mer längre fram beroende på hur målarkitekturen kommer att se ut. 
20 veckor initialt, troligen längre, men det vet vi inte ännu.</t>
  </si>
  <si>
    <t>ORD0071</t>
  </si>
  <si>
    <t>RITM0658261</t>
  </si>
  <si>
    <t>Verksamhet neurologi och psykiatri barn (SU) i 1177 Journalen</t>
  </si>
  <si>
    <t>Verksamhet neurologi och psykiatri barn (SU) är idag helt undantagen 1177 Journalen. Nu vill verksamheten börja visa information från 7 av 30 enheter.
Verksamhet SE2321000131-E000000000792 är idag helt undantagen 1177 Journalen. Verksamhetsområdet består av 30 enheter varav 23 fortsatt ska vara undantagna men 7 stycken ska börja visa information. Preliminärt datum för produktionssättning 2023-10-01 (söndag). 
Tacksam dialog för bästa hanteringen, behöver HSAID för de 23 ingående enheterna sättas i filter för helt undantag 1177 Journalen och HSAID SE2321000131-E000000000792 tas bort? Se bilaga för berörda enheter och HSAID.</t>
  </si>
  <si>
    <t>ORD0072</t>
  </si>
  <si>
    <t>2022-00850</t>
  </si>
  <si>
    <t>Journalia AK SU - remissflöde till labb</t>
  </si>
  <si>
    <t>Denna beställning är en följd av PRJ00021829 -SU Ersättning LabBest för klinisk Kemi med Melior Labmodul som driftsätts 15/10 2022. 
Vi har idag en lösning för e-brev från/till labb för Journalia AK SÄS och NU där aperaker
skickas i EDI-format och placeras på gemensam mapp av lab. Tjänst läser in till Journalias
databas.
Journalia AK SU vill nu få likadan lösning, alltså när man skickar e-brev till Strålfors så skickas en remiss till lab.
utredning/rådgivning (2022-00730) utförd av Mårten Björklund.</t>
  </si>
  <si>
    <t>ORD0073</t>
  </si>
  <si>
    <t>RITM0580862</t>
  </si>
  <si>
    <t>Komet - Resurs i projekt</t>
  </si>
  <si>
    <t>ORD0074</t>
  </si>
  <si>
    <t>RITM0666780</t>
  </si>
  <si>
    <t>Införande av nya tjänstekontrakt (Obstetrix och Melior)</t>
  </si>
  <si>
    <t>Obstetrix och Melior för uppläsning av mer information till 1177 och NPÖ.</t>
  </si>
  <si>
    <t>ORD0075</t>
  </si>
  <si>
    <t>DMND0016356</t>
  </si>
  <si>
    <t>FVM Integration: Sesam LMN</t>
  </si>
  <si>
    <t>ORD0076</t>
  </si>
  <si>
    <t>DMND0016141</t>
  </si>
  <si>
    <t>FVM - Integration Medanets</t>
  </si>
  <si>
    <t>ORD0077</t>
  </si>
  <si>
    <t>RITM0674326</t>
  </si>
  <si>
    <t>Info från Office 365 till regionala tjänsteplattformen</t>
  </si>
  <si>
    <t>Få in information från Office 365 till regionala tjänsteplattformen som Plexus kan nyttja - Min profilbild.
Som användare i VGR vill jag använda samma profilbild (i Office365) som jag använder i andra system i VGR och ej behöva lägga upp dessa i varje unikt system. Tidigare fanns denna information i AD och nu finns den i office365. Önskar kunna få in detta i regionala tjänsteplattformen så att alla system kan använda detta framöver. Behovet är just nu i Plexus. Masterdata" är alltså Office365.
Integrationsmodellen bör vara Office365 &gt; RTjP &gt; konsumerande system. Avstämt med tjänsteansvarig Office 365. Finns ärende om detta i Plexus att läsa mer STRY0155198
Min profil - profilbild ska automatiskt hämtas från "master" | Story | VGR | PLEXUS (service-now.com)</t>
  </si>
  <si>
    <t>ORD0078</t>
  </si>
  <si>
    <t>RITM0602092</t>
  </si>
  <si>
    <t>Produktionsstyrningsstöd för Regionhälsan</t>
  </si>
  <si>
    <t>Resurser från Integrationsenheten behövs för att undersöka och etablera integrationer mellan lämpliga datakällor (Obstetrix och Heroma) och Astrada (nytt upphandlat KPS system)</t>
  </si>
  <si>
    <t>ORD0079</t>
  </si>
  <si>
    <t>RITM0614509</t>
  </si>
  <si>
    <t>Uppgradering Integration1127 VARA4 till Hamlet - ändra till VARA6</t>
  </si>
  <si>
    <t>Uppgradering  Integration 1127 eHälsomyndigheten VARA4 till Hamlet -  ändra till VARA6. 
Produktionssättning önskas någon gång mellan V12 och V17. 
ID finns ej för denna, har skapat en prenumerationstjänst i AMK1753.</t>
  </si>
  <si>
    <t>ORD0080</t>
  </si>
  <si>
    <t>DMND0016127</t>
  </si>
  <si>
    <t>FVM - integration Nationell Patientöversikt/NPÖ</t>
  </si>
  <si>
    <t>ORD0081</t>
  </si>
  <si>
    <t>DMND0016666</t>
  </si>
  <si>
    <t>FVM Integration: Journal via Nätet</t>
  </si>
  <si>
    <t>ORD0082</t>
  </si>
  <si>
    <t>DMND0016694</t>
  </si>
  <si>
    <t>FVM Candos (slutenvårdsdos)</t>
  </si>
  <si>
    <t>ORD0083</t>
  </si>
  <si>
    <t>DMND0016113</t>
  </si>
  <si>
    <t>FVM integration: Elektronisk födelseanmälan, eFA</t>
  </si>
  <si>
    <t>ORD0084</t>
  </si>
  <si>
    <t>DMND0016472</t>
  </si>
  <si>
    <t>FVM Integration: Webbtidbok</t>
  </si>
  <si>
    <t>ORD0085</t>
  </si>
  <si>
    <t>RITM0639488</t>
  </si>
  <si>
    <t>TV Webbtidbok 1177</t>
  </si>
  <si>
    <t>Beskrivning:   Vi är i behov av Integrationsarkitekt för att hjälpa oss med webbtidbokningsprojekt inom tandvården. Idag har regionens invånare möjlighet att boka, se bokad tid och av- eller omboka en tid på 1177 (Webbtidbok) för sjukhusrelaterade ärenden. Folktandvården önskar nu också kunna erbjuda detta gränssnitt för en bättre användarupplevelse. För att ge verksamhetens kliniker/mottagningar möjlighet att erbjuda tidsbokning för invånarna startas nu ett projekt för etablera de tjänstekontrakt som behövs för detta, från dagens kärnsystem T4, till mina bokningar på 1177.
Vänligen se bifogat Integrationsunderlag enligt uppsatt rutin. Däri finns info gällande berörda system, bakgrund, syfte och behov, detaljerad information om uppdraget samt de tjänstekontrakt det handlar om. 
Tidrapporteras på PRJTASK5759647</t>
  </si>
  <si>
    <t>ORD0086</t>
  </si>
  <si>
    <t>RITM0691060</t>
  </si>
  <si>
    <t>SU - Labsvar från Lifecare NU till Meliors labmodul SU</t>
  </si>
  <si>
    <t>Patienter som kommer från SU och ska ta prover nära hemorten, där svar ska gå ner till remitterande kund på SU. Idag har patienten med sig ett provtagningsunderlag och utifrån detta tar vårdcentralen proverna och fyller i beställning på NU sjukvårdens remiss. Kund, analyser , provtagningstid mm förs över på remissen.  Denna följer sedan med proverna vilka analyseras på klin kem lab på NÄL, där personalen registrerar remissen med kunden som finns på Sahlgrenska manuellt. Dessa kunder har idag distributionssätt på pappersutskrift som vidarebefordras till kunden på SU antingen via manuell fax eller post.
Önskvärt är att sätta upp ett EDI flöde mellan Lifecare NU och Meliors labmodul på Sahlgrenska. Lifecare NU har redan idag ett liknande flöde till Kungälvs labmodul Melior.
Domänarkitekt Henrik Kärnbratt</t>
  </si>
  <si>
    <t>ORD0087</t>
  </si>
  <si>
    <t>RITM0691705</t>
  </si>
  <si>
    <t>ICC Resurs för Integration av Imatis och Sectra via Rjtp för Högsbo närsjukhus</t>
  </si>
  <si>
    <t>För att möjliggöra självincheckning i Imatis för besök till Radiologin på Högsbo behöver integration ske mellan Imatis Självincheckning och Sectra RIS. Ett lösningsförslag för detta är under framtagning av Sofie Törnqvist och Jennie Boije ag Gennäs men då det brådskar mht sjukhuset öppnande så vill vi boka en resurs redan nu för att kunna starta arbetet direkt efter sommaren.</t>
  </si>
  <si>
    <t>ORD0088</t>
  </si>
  <si>
    <t>2022-00835</t>
  </si>
  <si>
    <t>Digital hälsodeklaration op via 1177</t>
  </si>
  <si>
    <t>Vi behöver en kompetens i vårt projekt för kommande integration att integrera Orbit till 1177 Inkorg och 1177 Formulärhantering. Digitaliserad och automatiserad hälsodeklaration Orbit – 1177.</t>
  </si>
  <si>
    <t>ORD0089</t>
  </si>
  <si>
    <t>RITM0652312</t>
  </si>
  <si>
    <t xml:space="preserve">  Agilt utvecklingsarbete inom administrativ förenkling</t>
  </si>
  <si>
    <t>Ett forskningsprojekt som involverar SU och data måste hållas på SU. Datan skall till Graviditetsregistret i Stockholm på ett säkert sätt. Har SU tillgång till Cryptshare eller liknande program?   Jag har varit i kontakt med Gothia Forum enligt nedan, som alltså inte kunde hjälpa mig.   Då vi redan dagligen i vården skickar data till graviditetsregistret så fanns det under 2021 ett arbete att även inkludera PlGF (som detta arbete) berör. Anders Lindberg från IT var involverad. Detta har dock aldrig kommit framåt. 
Överföring av data inkluderande personnummeruppgifter på ett säkert sätt till graviditetsregistret.</t>
  </si>
  <si>
    <t>ORD0090</t>
  </si>
  <si>
    <t>2022-00874</t>
  </si>
  <si>
    <t>Översikt/Bakgrund:
PU-tjänsten har effekter för transfusionsverksamheten som kräver noggrant konsekvenstänk vid införande (reservnummer och nationellt reservnummer). Lösningen som den beskrivs i nuläget bedöms kunna införas på ett säkert sätt.
Syfte/Behov:
Anslutning till personuppgiftstjänst behövs.
Har haft kontakt med IBO och utredning resulterar i GetPersonsForProfile v3 i väntan på v4.</t>
  </si>
  <si>
    <t>ORD0091</t>
  </si>
  <si>
    <t>2022-00820</t>
  </si>
  <si>
    <t>Egen provhantering till VGR</t>
  </si>
  <si>
    <t>Det behövs en lösning för att automatisera hantering av Egenremisser (adressetiketter) och kvittens av dessa mellan 1177 (Inera) och logistikpartner med VGR-IT som mellanhand via ICC-integration i RTjP. Det finns ett tjänstekontrakt som tillåter att adressetiketterna laddas ner som xml. Det krävs också att de prickas av som utskrivna så att inte samma adressetiketter hämtas igen.</t>
  </si>
  <si>
    <t>ORD0092</t>
  </si>
  <si>
    <t>2022-00881</t>
  </si>
  <si>
    <t>Väntetider 2.0</t>
  </si>
  <si>
    <t>Utveckla lösning för rapportering av väntetider.</t>
  </si>
  <si>
    <t>ORD0093</t>
  </si>
  <si>
    <t>RITM0621940</t>
  </si>
  <si>
    <t>RITM0621940 - Implementering nytt kalkylverktyg KPP etapp 1 &amp; 2</t>
  </si>
  <si>
    <t>Komplettering till tidigare integrationsbeställning för kalkylverktyg:
Få utdrag från KIV via fileservice med leverans till lokal server via RTJP</t>
  </si>
  <si>
    <t>ORD0094</t>
  </si>
  <si>
    <t>RITM0624880</t>
  </si>
  <si>
    <t>AsynjaVisph och VGR SECTRA</t>
  </si>
  <si>
    <t>Implementering av elektroniska röntgenremisser och svar mellan AsynjaVisph och VGR SECTRA _SKAS Skövde Osteoporosmottagning.</t>
  </si>
  <si>
    <t>ORD0095</t>
  </si>
  <si>
    <t>RITM0618250</t>
  </si>
  <si>
    <t>VGR - VGR PU tjänst(inera) ansluta Blåappen</t>
  </si>
  <si>
    <t>Den Blåappen vill använda GetPersonsForProfile i VGRs PU-tjänst via Internet via RTjP på samma sätt som för Plattform24.</t>
  </si>
  <si>
    <t>ORD0096</t>
  </si>
  <si>
    <t>RITM0588905</t>
  </si>
  <si>
    <t>Lägga till rootcertifikat</t>
  </si>
  <si>
    <t>Vill ha hjälp med att lägga till rootcertifikatet "GlobalSign Root CA - R3" för integrationen e-medusa i Anypoint. I dagsläget är det bara SITHS root cert som finns med. Det gjordes ett byte till GlobalSign i juni 2022 och sedan dess har inte integrationen fungerat.</t>
  </si>
  <si>
    <t>ORD0097</t>
  </si>
  <si>
    <t>RITM0599569</t>
  </si>
  <si>
    <t>Sectra IEP - Integrationskompetens</t>
  </si>
  <si>
    <t>Verksamheten vill dela och ta emot medicinsk bild från/till andra vårdgivare.</t>
  </si>
  <si>
    <t>ORD0098</t>
  </si>
  <si>
    <t>RITM0694578</t>
  </si>
  <si>
    <t>Införande Qmatic</t>
  </si>
  <si>
    <t>Den integration som RTjP har mot Q-Matic SOL utrustning kommer troligen att behöva ändras. Eftersom Elvis endast mottager svar från RTjP, så bör ingen ändring behöva ske i befintlig integration mot Elvis.
Det finns önskemål om att denna ändring (RTjP – Q-matic Solo) kan ske per device (IPnr) och att detta sker i samband med att Millenium införs på varje enskild plats/förvaltning.
Jag hänvisar till bifogad fil. 
Catrin Öberg på ICC har varit med och tagit fram dokumentet. Det går bra att kontakta henne vid ev. frågor.</t>
  </si>
  <si>
    <t>ORD0099</t>
  </si>
  <si>
    <t>RITM0650679</t>
  </si>
  <si>
    <t>Systemförvaltning eFakturatjänsten</t>
  </si>
  <si>
    <t>Integrationsuppsättning av inkommande elektroniska leverantörsfakturor och utgående elektroniska kundfakturor för VGR bolagen.
Berörda system: Raindance och InExchange
Översikt: Ett elektroniskt leverantörsfakturaflöde från VAN-operatör (InExchange) till Ekonomisystem (Raindance)
Ett elektroniskt kundfakturaflöde från Ekonomisystem (Raindance) till VAN-operatör (InExchange).
Bolagen får en egen instans av InExchange eFakturaportalen för att kunna hantera både kundfakturor och leverantörsfakturor</t>
  </si>
  <si>
    <t>ORD0100</t>
  </si>
  <si>
    <t>RITM0614242</t>
  </si>
  <si>
    <t>RAPS Barium</t>
  </si>
  <si>
    <t>Rekommendationen är att den lokala Logstash-instansen ersätts med en fil-hämtning och eventuellt en efterföljande transformation. Informationen skickas sedan, av integrationen, till önskad destination.</t>
  </si>
  <si>
    <t>ORD0101</t>
  </si>
  <si>
    <t>RITM0619113</t>
  </si>
  <si>
    <t>DANS - Integration E-tjänst-Public 360</t>
  </si>
  <si>
    <t>I projektet skall en digital ansökningsplattform (DANS) tas fram som kommunicerar mot SIF-API:t i Public 360 (för att skicka ansökningar, dokument etc). Vi vill att detta API speglas i API-portalen hos RTjP.  Det kan även bli aktuellt att skicka SMS och mejl från DANS till RTjP.</t>
  </si>
  <si>
    <t>ORD0102</t>
  </si>
  <si>
    <t>RITM0619672</t>
  </si>
  <si>
    <t>Dokumenthanteringssystem LabMedicin VGR</t>
  </si>
  <si>
    <t>Integrationsarkitekt sökes för att bistå med expertis  inom området för det här implementationsprojektet av det nya ärendethanteringsystemet för Labmedicin. I samråd med lösningsarkitekten för det här projektet är målet att säkra integrationer som behövs, testa att allt fungerar</t>
  </si>
  <si>
    <t>ORD0103</t>
  </si>
  <si>
    <t>RITM0623963</t>
  </si>
  <si>
    <t>Integration Tendsign -&gt; Public360</t>
  </si>
  <si>
    <t>Jag önskar få stöttning och råd kring de delar som kan förberedas innan en integrationsarkitekt kan knytas till  PRJ00032922 (beställning för resurs lagd i RITM0623564 ). Vad för information behöver vi inhämta från olika parter. Vilket tekniskt arbete/beställningar kan göras i detta skede.</t>
  </si>
  <si>
    <t>ORD0104</t>
  </si>
  <si>
    <t>RITM0623564</t>
  </si>
  <si>
    <t>Beställning av resurs för att etablera samverkan/Integration mellan applikationerna TendSign och Public 360. TendSign (molnlösning) har behov att integrera mot Public 360 (Onpreme) för att arkivera handlingar, idag sker detta manuellt genom att utskrifter/filer via post/ e-post skickas från handläggare i TendSign  till registrator på Koncernkontoret som skapar ärende i P360 och registrerar. Ett första arbete för detta påbörjades för ett par tre år sedan och har nu återupptagits. 
Leverantörerna har gjort integrationer för detta för andra kunder tidigare och har färdigt koncept och tekniklösning.
Integration kommer att ske med stöd av en befintlig molntjänst CIS (CiceronIntegrationSystem) se bifogad bild på hur lösningen sätts upp när en kund har inhouse-lösning. I samband med detta kommer även integration mot befintlig testmiljö göras.</t>
  </si>
  <si>
    <t>ORD0105</t>
  </si>
  <si>
    <t>RITM0703103</t>
  </si>
  <si>
    <t>NPO - Hämta och lämna filer på Raindanceserver för FSS</t>
  </si>
  <si>
    <t>Säkerställa och implementera nya filer för Tryckeriet för FSS.
Filer hämtas på vgdb1440/raindance/prod/execs/dfiles/efut/
Alla filer som börjar med AXT_eInvoice_EIxxxx
Tryckeriet lämnar filer som ska levereras till Raindance på: 
vgdb1440/raindance/prod/execs/dfiles/ehp_in
Alla filer heter ehkrtry780xxx och ehktryg780xxx (idag levereras endast ehkrtry750 och ehktryg750 och dessa kommer att sluta levereras). Den enda filen som inte berörs (dvs ska fortsätta levereras är ehkdep750)
För ytterliga frågor kontakta Jenny Hallberg, jenha1, 0700-822134</t>
  </si>
  <si>
    <t>ORD0106</t>
  </si>
  <si>
    <t>RITM0703897</t>
  </si>
  <si>
    <t>NPO - Raindance sjukresor</t>
  </si>
  <si>
    <t>Hämtar en fil från VTK*.prn //vgregion.se/app/Raindance.Sjukresor 
Gäller AMK-kontrakt A1115 
Skrivande: /raindance/prod/execs/dfiles/300/sjr
Från mapp  dfiles/300/sjr/VTK till men ny mapp dfiles/280/sjr/VTK 
Önskemål att förändringen skall ske den 18 september 2023</t>
  </si>
  <si>
    <t>ORD0107</t>
  </si>
  <si>
    <t>RITM0703586</t>
  </si>
  <si>
    <t>FVM - Regional upphandling av Laboratorieinformationssystem</t>
  </si>
  <si>
    <t>Integrationskompetens på ca 25 %(deltid) inför och under Upphandling LISAs KPD(Konkurrens Präglad Dialog) hjälpa till i kravarbetet vad gäller integration. 
Diagnostik och Utredning har behov att snarast starta projekt för regional upphandling och implementering laboratorieinformationssystem.</t>
  </si>
  <si>
    <t>ORD0108</t>
  </si>
  <si>
    <t>RITM0705697</t>
  </si>
  <si>
    <t>Avveckling av integration Allegro-Filflytt</t>
  </si>
  <si>
    <t>Avveckling av integration Allegro-Filflytt via ftp av Allegro fil från Raindance till Kultur i väst (AMK:212)
Avveckling av integration mellan Raindance och Allegro då Allegro är avvecklat enligt Sara-Maria Herrman på Enheten för Analys och utveckling
Förvaltningen för kulturutveckling</t>
  </si>
  <si>
    <t>ORD0109</t>
  </si>
  <si>
    <t>RITM0708222</t>
  </si>
  <si>
    <t>Integrationsutveckling - Medscinet kubmodul</t>
  </si>
  <si>
    <t>Integration för att automatisera överföring av KUB prover till Medscinet/CSAM. Idag sker detta manuellt. 
Flexlab lifecare skall leverera filer till RTJP som i sin tur skickar detta vidare till MedSciNet API. Det finns en gammal arkitektur och en utvecklad tjänst sen tidigare (Integrationsarkitekt: Mårten Björklund, Integrationsutvecklare: Linda Berndtsson) Denna tjänst är uppsatt i test men har inte testats av.
Projekt stannade av under en längre tid och har nu återupptagits. Fredrik Fagerlin arbetar för närvarande med att validera tidigare framtagen integrationsarkitektur. Vi behöver en integrationsutvecklare för att hjälpa till att slutföra arbetet och driftsätta integrationen.</t>
  </si>
  <si>
    <t>ORD0110</t>
  </si>
  <si>
    <t>RITM0708777</t>
  </si>
  <si>
    <t>RHKS - byte från egen webtidbok till Ineras 1177</t>
  </si>
  <si>
    <t>RHKS ska byta från sin egna webbtidbokning till Ineras 1177. Det behövs ju nya integrationer för det, koppla till Ineras olika miljöer, ta bort gamla. Det ska oxå kopplas till Digitala kallelser och där vet jag i dagsläget inte vad det betyder i integrationsväg.</t>
  </si>
  <si>
    <t>ORD0111</t>
  </si>
  <si>
    <t>RITM0709352</t>
  </si>
  <si>
    <t>PEP2 - nya patientgrupper till 1177 Egen provhantering</t>
  </si>
  <si>
    <t>Projektet PEP2 ska koppla nya patientgrupper till 1177 Egen provhantering. Projektet är i uppstart och kommer behöva en integrationsarkitekt i och med de nya patientgrupperna som ska kopplas till Inera via integrationer.</t>
  </si>
  <si>
    <t>ORD0112</t>
  </si>
  <si>
    <t>RITM0710343</t>
  </si>
  <si>
    <t>GMS Lagring genomikdata</t>
  </si>
  <si>
    <t>Anslutning till HSA-tjänster för ny tjänst nationell genomikplattform. Behöver en integrationsresurs som kan hjälpa till med en integrationsdesign.
Berörda system: NGP och HSA
Syfte: Möjligöra federering och autentisering i GMS-tjänsten.</t>
  </si>
  <si>
    <t>ORD0113</t>
  </si>
  <si>
    <t>RITM0711043</t>
  </si>
  <si>
    <t>Upphandling och implementering Kostplanering</t>
  </si>
  <si>
    <t>Önskar rådgivning gällande budget- och resursplanering av integrationsarbetet inom detta projekt.
Upphandling sker av nytt kostplaneringssystem Q3+Q4 -2023. Flertalet integrationer kommer att ske inom projektet /implementeringsfasen, därmed krävs kompetens från er enhet inom detta i projektet kommande projektfas.
RS 2022-03963 En förstudie har genomförts med anledning av behov att anskaffa ett nytt avtal för IT-stöd avseende Kostplanering.
Upphandlingen kan dock inte startas innan Q3 2023 då inköp som behöver vara med i processen inte har resurser innan dess. Att upphandlingsprocessen blir förskjuten leder till att det finns utrymme Q1 och Q2 - 2023 att utreda och dokumentera ytterligare behov av funktionalitet och detaljer inom kostplaneringssystemet samt utföra en RFI.</t>
  </si>
  <si>
    <t>ORD0114</t>
  </si>
  <si>
    <t>RITM0712940</t>
  </si>
  <si>
    <t>Systemförvaltning VGPV</t>
  </si>
  <si>
    <t>Vitlistning av hälsahemma (privat vårdgivare). En vårdgivare behöver komma åt en listningstjänst som förvaltas inom vårdvalsystemen. Brandväggar är öppna det som är kvar är vitlistning så de kommer genom RTjP.
Kollade även att det var mycket väl som ni sa, vårdgivarna kommer via NTjP först. Vi vet inte vem som jobbade med detta från ICC tidigare, men vid frågor kontakta Toni Vasilevski som är PO.
Handlar om anslutning:
https://rtjptest.vgregion.sjunet.org:40200/vp/GetListing/1/rivtabp20
ISSUED TO: test.halsahemma.se
SUBJECT i certet är 
SERIALNUMBER = SE165567766992-B6N
CN = test.halsaHemma.se
O = Svensk e-identitet AB
L = Uppsala
C = SE</t>
  </si>
  <si>
    <t>ORD0115</t>
  </si>
  <si>
    <t>iCoreavveckling</t>
  </si>
  <si>
    <t>iCore-avvecklingen</t>
  </si>
  <si>
    <t>ORD0116</t>
  </si>
  <si>
    <t>RITM0714583</t>
  </si>
  <si>
    <t>Systemförvaltning Ordination och Förskrivning</t>
  </si>
  <si>
    <t>Ändring av Överföring Unilabs labrapport till Infektionsverktyget.
Vi har idag en producentanslutning till Infektionsverktyget för SkaS lab rapporter.
Vi ska nu byta ut broker/middelware för överföringen av dessa lab rapporter till Infektionsverktyget mellan Unilabs LIS och VGR`s tjästeplattform.
Aktuella tjänstekontrakt är:
DeleteLaboratoryReport
ProcessLaboratoryReport
Vi behöver information om url-adrsser för Test och Produktion
Ska vi använda nya funktionscertifikat? Vem ställer ut certifikaten?</t>
  </si>
  <si>
    <t>ORD0117</t>
  </si>
  <si>
    <t>RITM0714121</t>
  </si>
  <si>
    <t>Uppgradering Melior 221 anpassning NLL</t>
  </si>
  <si>
    <t>Uppgradering av Melior och SIE och integration till NLL . Plus att vi kommer att byta många servrar. Uppgradering av Melior och Sie  det är två Plexusprojekt dvs två tidskoder. 
Uppgradering SIE, SIEview, SIEadmin och STS PRJ00045333
Uppgradering Melior 221 anpassning NLL PRJ00046368</t>
  </si>
  <si>
    <t>ORD0118</t>
  </si>
  <si>
    <t>RITM0718735</t>
  </si>
  <si>
    <t>Byte av webbtidbok och uppgradering av RHKS</t>
  </si>
  <si>
    <t>Detta ärende är relaterad till RITM0714121 | Beställd artikel | VGR | PLEXUS (vgregion.se). Man har skapat denna Rådgivning för att se vad som behöver göras i 
RITM0714121   ICCUPP-6921.
Arkitekt behöver reda ut vad som direkt kan gå till Integrationsdriften ev. konfiguration osv. samt det som kräver ev. ID och utveckling. 
Projektet behöver få i väg förstudie till Inera. Hjälp med att förhoppningsvis återanvända förstudier till Inera för 1177 webbtidbokning</t>
  </si>
  <si>
    <t>ORD0119</t>
  </si>
  <si>
    <t>RITM0717852</t>
  </si>
  <si>
    <t>Databas &amp; databaskopia Barium 2.0 samt ny SN integration</t>
  </si>
  <si>
    <t xml:space="preserve">Integration Plexus från Barium APP.
Gäller "direktåtkomst databas" samt "Databaskopia"
Önskar uppgradering av Barium från version 1 till version 2. Denna uppgradering gör applikationen mindre konsultberoende.
Behov av att förändra processen i Barium och tex. lägga in fler valmöjligheter (sql, denodo) vid behörighetsansökan.
Önskar att ärendet går vidare till plexus (Service now) istället för som nu till Navet. </t>
  </si>
  <si>
    <t>ORD0120</t>
  </si>
  <si>
    <t>RITM0659791</t>
  </si>
  <si>
    <t>Etablera Mellanarkiv</t>
  </si>
  <si>
    <t>En lösning för autentisering, ersätta ett system som heter R7.
Vi behöver hjälp med att rita på en lösning för autentisering vid ett s.k. uthopp mellan journalsystem och ett mellanarkiv.</t>
  </si>
  <si>
    <t>ORD0121</t>
  </si>
  <si>
    <t>RITM0714610</t>
  </si>
  <si>
    <t>Rutinbeställning: Lägga till producent p-healthcare-provider-booking</t>
  </si>
  <si>
    <t>Vi önskar en post i respektive miljö för p-healthcare-provider-booking (https://api-internal.vgregion.se/p-healthcare-provider-booking/api/v1/timeslots samt test och qa).
supplier-id=mindoktor_v2
baseUrl=https://clinic.mindoktor.se
Observera att samma upplägg ska göras i test, qa och prod.</t>
  </si>
  <si>
    <t>ORD0122</t>
  </si>
  <si>
    <t>RITM0717384</t>
  </si>
  <si>
    <t>Skanningstjänster - ny integration (SearchPersonForProfile)</t>
  </si>
  <si>
    <t>Addera en integration till PU tjänsten https://vgregionit.atlassian.net/browse/ICCUPP-5423
Vi har idag SOAP (INT000XX) anropet GetPersonForProfile. Detta kräver OID vilket flera av Arkivets integrationer inte har tillgång till.
Vi behöver även SOAP anropet SearchPersonForProfile som inte kräver OID.</t>
  </si>
  <si>
    <t>ORD0123</t>
  </si>
  <si>
    <t>RITM0693652</t>
  </si>
  <si>
    <t>Upphandling Regionalt Bibliotekssystem fas 3, tilldelning och implementation</t>
  </si>
  <si>
    <t>Rådgivning (max 8h) - integrationer nytt bibliotekssystem
Koha bibliotekssystem är VGR:s nya bibliotekssystem, det kommer att implementeras stegvis under hösten 2023 och våren 2024. Det är open source, underhålls och driftas externt av leverantören ImCode.
Lösningsarkitekt Andreas Östberg önskar Integrationskompetens för rådgivning gällande möjliga integrationer mot:
SMS-tjänst
KIVFileService
Folkbokföring</t>
  </si>
  <si>
    <t>ORD0124</t>
  </si>
  <si>
    <t>RITM0674951</t>
  </si>
  <si>
    <t>Systemförvaltning MedControl Regionalt</t>
  </si>
  <si>
    <t>Flytt av fil dagligen mellan SFTP-yta hos extern systemleverantör till yta på VGR.
En fil kommer skapas dagligen på en SFTP-yta hos extern systemleverantör, och den ska läggas på en yta hos VGR. Systemet hos den externa systemleverantören är Marknadsplatsen (VISMA Proceedo) och mottagare hos VGR är MedControl. Filen ska hämtas dagligen från SFTP-ytan baserat på specifikt filnamn, och ska efter hämtning deletas från samma yta - inga hämtade filer får "lagras" på SFTP-ytan.</t>
  </si>
  <si>
    <t>ORD0125</t>
  </si>
  <si>
    <t>RITM0729219</t>
  </si>
  <si>
    <t>NPO - Förändring av AMK 386</t>
  </si>
  <si>
    <t>Idag:
Varje dygn hämtas filer 03:00, 04:01 och 05:00
Hämtning av filer från
•	FTP server:  rdsa.vgregion.se
o	Sökväg: /raindancesa/server/execs/dfiles/306/sabokf
o	Filnamn: sabokf.txt.* (stjärnan innebär wild card)
Leverans av filer till:
•	SFTP server:  rdvgr.vgregion.se
o	/raindance/prod/execs/dfiles/300/sabokf
o	Filnamn: (samma som vid hämtning)
Förändringen gäller endast leverans av filer till en annan mapp
•	SFTP server:  rdvgr.vgregion.se
o	/raindance/prod/execs/dfiles/280/sabokf
o	Filnamn: (samma som vid hämtning)
Koordinering av när förändringen ska göras tas med Jenny Hallberg, jenha1, 0700822134,jenny.hallberg@vgregion.se
Men det kommer att behöva ske i november 2023.
Förändring beror på ny politisk organisation.</t>
  </si>
  <si>
    <t>ORD0126</t>
  </si>
  <si>
    <t>RITM0705555</t>
  </si>
  <si>
    <t>PRJ00030295</t>
  </si>
  <si>
    <t>Jag skulle behöva komma i kontakt med en arkitekt för att utvärdera om vi har möjlighet att köra RTJP mellan Omada och Nuance</t>
  </si>
  <si>
    <t>ORD0127</t>
  </si>
  <si>
    <t>RITM0727991</t>
  </si>
  <si>
    <t>Systemförvaltning Specialistsystem</t>
  </si>
  <si>
    <t>Rådgivning för uppsättning av en API mellan Alitis och Power BI.
Vårdanalys använder sig idag av IFD ( Prehopital Vård ) och om detta skulle fungera ?</t>
  </si>
  <si>
    <t>ORD0128</t>
  </si>
  <si>
    <t>RITM0730368</t>
  </si>
  <si>
    <t>Visa data från Matomo i BI-rapport</t>
  </si>
  <si>
    <t>Behov av integration för Matomo. Matomo är ett verktyg för att visa webbstatistik som nås (inom VGRs nätverk) på https://webbanalys-extern.vgregion.se/ eller https://webbanalys-intern.vgregion.se/.
Önskemål har inkommit från Västtrafik och Skaraborgs sjukhus om att få åtkomst till Matomos API för att regelbundet hämta all statistikdata. Syftet är att kunna använda statistikdata i egna BI-verktyg och skapa anpassade rapporter. Inga transformationer behövs utan integrationen handlar om att kunna förmedla data till konsumenter enligt VGRs riktlinjer och rekommendationer.</t>
  </si>
  <si>
    <t>ORD0129</t>
  </si>
  <si>
    <t>DMND0016671</t>
  </si>
  <si>
    <t>FVM Integration: NKRR</t>
  </si>
  <si>
    <t>ORD0130</t>
  </si>
  <si>
    <t>RITM0728144</t>
  </si>
  <si>
    <t xml:space="preserve">Vi önskar en post i respektive miljö för p-healthcare-provider-booking </t>
  </si>
  <si>
    <t>ORD0131</t>
  </si>
  <si>
    <t>RITM0729097</t>
  </si>
  <si>
    <t xml:space="preserve">Informationsöverföring från MikroLIS och DiaVu via Rtjp avseende provsvar på dialysutrustning. Det saknas en process för att enkelt få in provsvar från klinisk mikrobiologi till DiaVu. Idag utförs det här manuellt och är resurskrävande. Därför önskas en integration mellan DiaVu och MikroLIS.
Se bifogad PDF där befintlig integration mellan Lifcare och DiaVU beskrivs. Samma uppsättning önskas mellan MikroLIS och DiaVu. </t>
  </si>
  <si>
    <t>ORD0132</t>
  </si>
  <si>
    <t>RITM0733945</t>
  </si>
  <si>
    <t>Cytobase integration till labbsvar</t>
  </si>
  <si>
    <t>Cytobase behöver en integration till labbsvar för att göra en bättre rimlighetsbedömning i doseringen. Det finns flera olika labb i regionen, Cytobase har idag stöd för att ta emot labbsvar. Men vi behöver skapa förutsättningarna att leverera labbsvar till Cytobase. Idén är att ta emot labbresultat från de olika labben i regionen i ett share, de labb som är intressanta är Alingsås sjukhus, Kungälvs sjukhus, Skaraborg sjukhus, Sahlgrenska och Södra Älvborgs sjukhus.
Det finns ett pågående arbete som liknar det vi vill göra som man kan ta inspiration av: Konsolideringen av Journalia AKs databaser.  [ICCUPP-6804] Konsolidering av Journalia AK databaser PD1/PD2 - JIRA (atlassian.net)</t>
  </si>
  <si>
    <t>ORD0133</t>
  </si>
  <si>
    <t>ICCUPP-6969</t>
  </si>
  <si>
    <t>Tandvård upphandling journalstöd</t>
  </si>
  <si>
    <t>Folktandvården upphandlar journalsystem, (Prioriterat projekt https://mellanarkiv-offentlig.vgregion.se/alfresco/s/archive/stream/public/v1/source/available/sofia/rs9059-258722515-31/surrogate/Priolistan.pdf)
Som del i detta projekt är vi nu ute i en RFI (ej planerat från start varpå lite ont om tid). vi kommer under november månad ha träffar med leverantörerna i s k dialogmöte och vi skulle vilja ha representation från en integrationsarkitekt på dessa möten. 
Integrationsarkitekten kommer då vara del i en mindre grupp som består av olika förmågor (Integration, säkerhet, förvaltningsbarhet osv) och ger möjlighet att ställa frågor till leverantörerna.
Då jag leder ett paralellt projekt med integrationsarkitekt Pontus Andersson, redan hos Folktandvården, som dessutom kommer att vara klart innan ursprunglig tidsplan, och då Pontus redan har mycket god insyn i tandvården efter det projektet är det mycket starkt önskemål att Pontus kan vara med även här.</t>
  </si>
  <si>
    <t>ORD0134</t>
  </si>
  <si>
    <t>ICCUPP-6971</t>
  </si>
  <si>
    <t>1177 Lägga till verksamhet för filflytt</t>
  </si>
  <si>
    <t>Hjälp med att lägga en driftsättningsinstruktion för ytterligare verksamhet som skall
använda filflytt från sftp till krypterat share angående formulärsvar.
Se tidigare ritm - http://plexus-prod.vgregion.se/nav_to.do?uri=sc_req_item.do?sys_id=5e66616b1b2fac105df7ebdde54bcb92
Lenny hänvisade till detta: https://icc.vgregion.se/index.php/1177_V%C3%A5rdguidens_etj%
C3%A4nst_Formul%C3%A4rhantering
Ny verksamhet:
Verksamhet: BUP regional utredning och gruppverksamhet - SE2321000131-E000000017957 :
Filer flyttas från
sftp mapp: /incoming/verksamhet-bup-regional-utredning-och-gruppverksamhet 
Till:
DFS-Folder : \\vgregion.se\app\Formularhantering.BupRegUtredOchGrpverksamhet.SU</t>
  </si>
  <si>
    <t>ORD0135</t>
  </si>
  <si>
    <t>ICCUPP-6927</t>
  </si>
  <si>
    <t>Filflytt från Marknadsplatsen till FLEAS med SPREND</t>
  </si>
  <si>
    <t>Team Faktura får idag en fil i Excel via mail. Storleken på filen innebär att vi behöver använda SPREND för filöverföring. Filen går idag till systemleverantören Leaseright (FLEAS), och ursprunget är systemleverantören VISMA (Marknadsplatsen). Båda dessa leverantörer vill nu hellre skicka filen via deras SFTP-ytor, så detta handlar om en filflytt från 1 yta till yta nr 2.
Liknande integrationer finns redan, så detta handlar om uppsättning av liknande - dock med olika hämtnings- och lämningsytor.</t>
  </si>
  <si>
    <t>ORD0136</t>
  </si>
  <si>
    <t>ICCUPP-6976</t>
  </si>
  <si>
    <t>Regionens nya bibliotekssystem konsument av SMS-tjänstens SendMessage via ADC</t>
  </si>
  <si>
    <t>Regionens nya bibliotekssystem behöver skicka SMS.
Systemet som driftas externt och inte är ett vårdsystem vill använda utilitytjänst för regionens upphandlade SMS-tjänst. 
Steg:
Exponera SendMessage via ADC
Mutual TLS och ev. IP/IP-range
Användarkonto i Lekab/Kofax
Berörda system: Bibliotektsystem Koha
Översikt: Skicka SMS. Ca 200 per dygn. Typ fire and forget.
Bakgrund, syfte och behov: Man behöver skicka SMS till låntagare, påminnelse. Syftet är att få tillbaka utlånat material och göra nästa låntagare glad.
Problem: Just nu hänger det på om vi kan terminera i ADC som skapar ett nytt anrop och legitimerar sig mot SendMessage, eller vi måste skaffa SITHS funktionscertifikat till Koha eller om SendMessage kan tillåta ett  "vanligt" TLS-certifikat.</t>
  </si>
  <si>
    <t>ORD0137</t>
  </si>
  <si>
    <t>RITM0677692</t>
  </si>
  <si>
    <t>Uppdrag Ekonomi</t>
  </si>
  <si>
    <t>Beskrivning: Filflytt och transformering av data. Datautdrag kommer skapas av Raindance i .CSV-format, frekvens 1 gång/månad
Datautdraget innehåller information om leverantörsfakturor som VGR har mottagit, exempelvis leverantörsnamn, organisationsnummer, belopp mm
I fältet för organisationsnummer kommer personnummer finnas i vissa fall (för "Enskilda firmor" där personnummer=organisationsnummer) och dessa skall raderas, Leverantörsnamn skall för de leverantörer där personnummer raderats skall även ändras till en text liknande "Uppgift om företagsnamn har plockats bort då den kan innehålla personuppgift", exakt formulering behöver fastställas under arbetet.
Datautdraget behöver anpassas till att följa följande specifikation:
Specifikation för leverantörsreskontra 
Detta kommer innebära att kolumner behöver tillföras, flyttas och kolumnrubriker ändras. Därefter behöver filen levereras vidare för publicering av uppgifterna på Dataportal i Väst. MuleSoft har nämnts som troligt verktyg för att genomföra ovan. Syftet med integrationen är att, på ett automatiserat sätt, tillhandahålla offentlig data till allmänheten.</t>
  </si>
  <si>
    <t>ORD0138</t>
  </si>
  <si>
    <t>RITM0659951</t>
  </si>
  <si>
    <t>Digitala kallelser steg 2</t>
  </si>
  <si>
    <t>Vi behöver hjälp med att definiera integrationsarkitekturen och därmed integrationsbehovet för projektet. Projektet är en fortsättning på projektet Digitala Kallelser via 1177 inkorg (PRJ00023836) där Raul Berrio Garcia varit integrationsarkitekt.</t>
  </si>
  <si>
    <t>ORD0139</t>
  </si>
  <si>
    <t>RITM0747287</t>
  </si>
  <si>
    <t>SV - SECTRA VGR Implementering av elektronisk remiss och svarshantering mellan AsynjaVisph och Högsbo</t>
  </si>
  <si>
    <t>I samband med flytten  av Frölunda Specialistsjukhus till Högsbo som ska äga rum vecka  v 49 dvs 4-8/12 ska följande aktiviteter genomföras och efter genomförd uppdrag resultera i  etablerad  och fullfungerade elektronisk remiss och svarhantering mellan de berörda parterna (Asynja Visp _ BFM SECTRA Högsbo ) önskas integratiosarkitekt/integrationskompetens.
1.Stängning av Röntgenlab Röntgen Frölunda som ingår i Rtg Kungälv. 
2.Start  av nytt röntgen-lab, Radiologimottagning Högsbo,  som skall ingå i Röntgen Kungälv. 
HSA ID och adressuppgifter:
Radiologimottagning Högsbo
Sjukhusen i väster
HSA-ID: SE2321000131-E000000017807
	Postadress
Radilogimottagning Högsbo, Högsbo Närsjukhus
413 45 Göteborg
	Besöksadress
Lilla Kapplandsgatan 10
421 37 Västra Frölunda</t>
  </si>
  <si>
    <t>ORD0140</t>
  </si>
  <si>
    <t>ICCUPP-6987</t>
  </si>
  <si>
    <t>Anslutning till den nationella listningstjänsten</t>
  </si>
  <si>
    <t>Vårdvalsystemen skall anslutas till den nationella listningstjänsten (Listningstjänst 2.0) hos INERA . Kommunikation kommer att ske genom Nationella tjänsteplattformen och med största sannolikhet den regionala tjänsteplattformen. Specifikation av flöden, Kontrakt och förutsättningar finns i bifogade dokument från INERA.
Vår ambition är att implementera följande tjänstekontrakt:
- CreateListing
- GetAvailableHealthcareFacilities
- GetListingCounty
- GetListing
- GetListingTypes
- UpdateListing
Systemet kommer att fungera som både tjänstekonsument och tjänsteproducent vilket ger att trafik kommer både att vara inkommande och utgående i enlighet med bifogad dokumentation.
Vi skulle önska att ni kan komma in och hjälpa med detta asap. Själva kopplingen önskas att vara på plats och färdig fr.o.m. januari 2024.</t>
  </si>
  <si>
    <t>ORD0141</t>
  </si>
  <si>
    <t>ICCUPP-6985</t>
  </si>
  <si>
    <t>TimeCarePool och Heroma integrationen bygger tydligen på TLS 1.0 detta behöver ändras</t>
  </si>
  <si>
    <t>Utfrån vad jag fått till mig så har er proxy icc-vpm bara stöd för TLS 1.0. Nu kommer Heroma i nästa version att kräva TLS 1.2 och detta gör att Tjänsteplattformen hindrar en väldigt viktigt uppgradering i Heroma avseende Dygnsvilan för hela VGR.  Eftersom denna tjänsten kommer sluta fungera då det inte finns stöd för mer än TLS1.0 från ert håll så att säga - Detta är tyvärr som allt annat ganska kritiskt rent tidsmässigt så vi/jag skulle önska något möte så snart som möjligt för att se vilka alternativ som finns.</t>
  </si>
  <si>
    <t>ORD0142</t>
  </si>
  <si>
    <t>ICCUPP-6991</t>
  </si>
  <si>
    <t>Uppgradering av SLVD - Baxter</t>
  </si>
  <si>
    <t xml:space="preserve">Uppgradering av Baxter Dos maskiner. Under januari 2024 så kommer vi att byta ut de fysiska servrar som kommunicerar med dospås-automaterna på fyra olika orter. </t>
  </si>
  <si>
    <t>ORD0143</t>
  </si>
  <si>
    <t>ICCUPP-6995</t>
  </si>
  <si>
    <t>Integration mot PU tjänst i BFR mediamanager</t>
  </si>
  <si>
    <t>I samband med projektet PRJ00038523 BFR-Teknisk förstudie ny PU tjänst behövs ICC koppling mot hämtningstjänst = GetPersonsForProfile v4.
Många personer är redan inblandade i den här frågan.
Namedropping...
Tobias Kallin
Erik Halsius (CGI)
Fredrik Fagerlin
Magnus Höckerström</t>
  </si>
  <si>
    <t>ORD0144</t>
  </si>
  <si>
    <t>ICCUPP-6999</t>
  </si>
  <si>
    <t>Mantidsavrop Sjukhus och Specialistsystem</t>
  </si>
  <si>
    <t>Behöver hjälp/dialog att klargöra vad Mätvärdesappen har för beroende med RTJP.  Vi skall byta plattform för Mätvärdesappen vilket innebär att dagens CentOS skall bytas ut mot Ubuntu. Det finns en koppling till RTJP och det behöver säkerställas hur den ser ut och hur trafiken går och vad som påverkas vid en förändring.</t>
  </si>
  <si>
    <t>ORD0145</t>
  </si>
  <si>
    <t>ICCUPP-6997</t>
  </si>
  <si>
    <t>Mantidsavrop Primärvårdstjänster</t>
  </si>
  <si>
    <t>Kontroll om trädklättring fungerar för ny enhet Öjersjö Vårdcentral, fråga/svar.</t>
  </si>
  <si>
    <t>ORD0146</t>
  </si>
  <si>
    <t>ICCUPP-7005</t>
  </si>
  <si>
    <t>Uppdrag Ekonomi - Kopia på Matildafiler</t>
  </si>
  <si>
    <t>Matildafiler som flyttas till vgdb1440  - kopia till G:\RNS.AC.Eko.FaktVbg.
Filer som flyttas till vgdb1440/raindance/prod/execs/dfiles/300/matilda önskar vi en kopia till
G:\RNS.AC.Eko.FaktVbg\Ekonomiservice_Redovisning\750 - Regionservice\Övrigt\Fakturering regionservice\Måltider\Filer från tidigare dfiles
Vet ej vilka ni hämtar men alla som har filnamn som börjar med mda vill vi ha en kopia till G (kan ju finnas fler, så kopiera alla).
Se RITM0739942 och RITM0753177</t>
  </si>
  <si>
    <t>ORD0147</t>
  </si>
  <si>
    <t>ICCUPP-7008</t>
  </si>
  <si>
    <t>Rutinbeställning: AvTAKning ELVIS 1177 Webbtidbok/AMG</t>
  </si>
  <si>
    <t>AvTAKning för mottagning i bifogad fil</t>
  </si>
  <si>
    <t>ORD0148</t>
  </si>
  <si>
    <t>ICCUPP-7017</t>
  </si>
  <si>
    <t>AvTAKning. ELVIS 1177 Webbtidbok/AMG:
Av TAKning för mottagning i bifogad fil.</t>
  </si>
  <si>
    <t>ORD0149</t>
  </si>
  <si>
    <t>ICCUPP-7015</t>
  </si>
  <si>
    <t>AvTAKning. ELVIS 1177 Webbtidbok/AMG</t>
  </si>
  <si>
    <t>ORD0150</t>
  </si>
  <si>
    <t>ICCUPP-7019</t>
  </si>
  <si>
    <t>ORD0151</t>
  </si>
  <si>
    <t>ICCUPP-7013</t>
  </si>
  <si>
    <t>Mantidsavrop Sjukhus och Specialistsystem - Alitis MBS Tango</t>
  </si>
  <si>
    <t>Uppsättning av hämtning av data från Alitis MBS ( TANGO ) till Power BI för att få ut rapportet. Se bifogad fil som skapats efter rådgivning med Magnus Bengtström</t>
  </si>
  <si>
    <t>ORD0152</t>
  </si>
  <si>
    <t>ICCUPP-7028</t>
  </si>
  <si>
    <t>SMS-tjänst Systemförvaltning AGFA röntgen</t>
  </si>
  <si>
    <t>Ändra Agfa SMS tjänst så det går via prod istället för genom test.</t>
  </si>
  <si>
    <t>ORD0153</t>
  </si>
  <si>
    <t>ICCUPP-7034</t>
  </si>
  <si>
    <t>Förstudie, ExorLive anslutning Inera, ny funktionalitet</t>
  </si>
  <si>
    <t>Anslutning mot den nationella loggtjänsten för ExorLive.
ExorLive behöver anslutas mot Ineras loggtjänst (https://confluence.cgiostersund.se/display/ST/Logg) leverantören håller på att utveckla förmåga att kunna skicka till Inera, vi behöver ha rådgivning kring att utföra förtstudien till Inera föratt i sin tur kunna skicka information över tjänstekontraktet.</t>
  </si>
  <si>
    <t>ORD0154</t>
  </si>
  <si>
    <t>ICCUPP-7039</t>
  </si>
  <si>
    <t>Resurs - Ersättning av leverantör för eBrev</t>
  </si>
  <si>
    <t>Utifrån diskussion med Kristina Gyllander önskar projektet önskar beställa en extra resurs, utöver redan beställda timmar av Leif Simonsson under 2024 på 20%.
Uppdraget gäller: PRJ00046898-Ersättning av leverantör för eBrev
Kopierat från uppdragssammanfattningen för PRJ00046898:
Avtalet med för att skicka brev (digitalt via Kivra och fysiska) via Strålfors går ut 231231. Vi kommer att få en ny leverantör, inköp har initierat detta och kommer vara klara med upphandling efter sommaren. Det innebär att vi måste anpassa alla våra system alt integrationer som idag skickar ebrev via Strålfors. Vi behöver en Projektledare som kan hålla i detta arbete under hösten. Samtidigt som detta arbete görs, behöver vi också göra en tjänst av tjänsten eBrev som helhet.</t>
  </si>
  <si>
    <t>ORD0155</t>
  </si>
  <si>
    <t>ICCUPP-7041</t>
  </si>
  <si>
    <t>Canceranmälan RCC</t>
  </si>
  <si>
    <t>Den här typen av lösning är under förändring i plattformen så blir perfekt om den kommer in där för granskning.
Hejsan
Idag skickas filer till cancerregistret via RTjP som xml-filer som plockas upp och vidarebefordras till RCC.
De innehåller inte anamnesen som de gärna vill ha, VGR är tydligen de enda som inte levererar detta.
Det kan vi lösa genom att vi i stället använder oss av vår modul DataLink som är samma modul som skickar information till Cytburken och tidigare även till Biobanken.
Och då använder vi en annan metod att distribuera data, inte med filer utan till en Webtjänst via en proxy hos RTjP.
Då måste detta sättas upp, konfigureras och testas i vårt testsystem innan det kan tas i drift. Troligen måste det sättas upp en ny proxy för ECR (som vi kallar det) på samma sätt.
Idag har vi dessa länkar vi använder
SBR (Svenska Biobankregistret): https://esbtest.vgregion.se:40322/httpproxy/services/AP-IS/SBR/ImportFileReceiver2
Cytburken: https://esbtest.vgregion.se:40322/httpproxy/services/AP-IS/Cytburken/LeveransService/v1
Så något liknande behöver vi för att skicka till RCC. Vi försöker ta reda på vilken Webtjänst vi behöver anropa på RCC.
Certifikat och portöppningar är ju redan på plats både i test och i produktion om vi kan återanvända samma ingång. Då behöver vi bara komplettera med rätt adress.
Kan ni lägga en beställning till Integrationsgänget åt oss. Verksamheten ville ha detta i drift innan årsskiftet, det återstår väl att se hur det blir med det 😊
Hälsningar /Peter
Med vänlig hälsning / Best regards
Peter Blomgren
Senior Technical Specialist
Tietoevry Care 
Mobile +46 705 164840</t>
  </si>
  <si>
    <t>ORD0156</t>
  </si>
  <si>
    <t>ICCUPP-7036</t>
  </si>
  <si>
    <t>BFR- RTjP- HL7 adaptrar SECTRA</t>
  </si>
  <si>
    <t>Prod.problem med HL7 kommunikation mellan TMC (Telemedicineclinic) och BFR. Kunden har ändrat sin infrastruktur (i prod) och fått nya IPn (dynamiskt mellan 2st) och vi har IP-autentisering i HL7-routern som då inte längre funkar. Vi vill ju komma ifrån IP-auth eftersom ADC är på väg in där framför, så ska vi pressa på att de får fixa cert eller göra nån specialare för dessa för att få igång kommunikationen?</t>
  </si>
  <si>
    <t>ORD0157</t>
  </si>
  <si>
    <t>ICCUPP-7044</t>
  </si>
  <si>
    <t>Säker Digital kommunikation</t>
  </si>
  <si>
    <t>Beställning av integration(er) mot KiV för att hämta filerna personWithEmployments.json, Units.json och Roles.json i enlighet med andra applikationers liknande integration mot KiV. Efter diskussion med IBO förslås att vi hämtar filerna: personWithEmployments, Units, Roles. 
Ur GDPR hänseende vill vi helst endast motta ett fåtal attribut från personWithEmployments.</t>
  </si>
  <si>
    <t>ORD0158</t>
  </si>
  <si>
    <t>ICCUPP-7052</t>
  </si>
  <si>
    <t>TAKning ELVIS 1177 webtidbok/AMG</t>
  </si>
  <si>
    <t>ELVIS 1177 webtidbok/AMG
TAKning för mottagningar i bifogad fil.
Verifierat att mottagningen är aktiverad i 1177.</t>
  </si>
  <si>
    <t>ORD0159</t>
  </si>
  <si>
    <t>ICCUPP-7053</t>
  </si>
  <si>
    <t>Service Unit och fakturafilen från BoB till Raindance</t>
  </si>
  <si>
    <t>Gå igenom integrationen frö Service Unit och se över fakturafilen.
Vi hr stött på flera problem vid exporten av fakturafieln från BoB till Raindance. Alla problem finns återgivna mer detaljerat i bifogad fil.</t>
  </si>
  <si>
    <t>ORD0160</t>
  </si>
  <si>
    <t>ICCUPP-7048</t>
  </si>
  <si>
    <t>Uppgradering av SLVD - Baxter (fortsättning)</t>
  </si>
  <si>
    <t xml:space="preserve">Fortsättning på Rådgivning RITM0750252, Baxter-uppgradering </t>
  </si>
  <si>
    <t>ORD0161</t>
  </si>
  <si>
    <t>ICCUPP-7062</t>
  </si>
  <si>
    <t>RHKS 1177 2.6 förändring i filöverföring från RHKS till Strålfors</t>
  </si>
  <si>
    <t>Det blir förändring i hur RHKS skickar filer över till Strålfors. De kommer inte använda SFTP lägre och filformat kommer oxå ändras. Även att det ska schemaläggas på annat sätt än idag. Så befintlig lösning behöver uppdateras/ändras. Det gör att vi behöver uppdatera integrationsdesignen och utveckla en ny lösning i RTjP. Men det kommer ju framgå exakt när vi tillsammans pratar med Insieme, Strålfors för att få fram designen.
Vi har ett pågående uppdrag hos er med Pontus som integrationsarkitekt. 
Tack på förhand!
Hälsningar // Marie</t>
  </si>
  <si>
    <t>ORD0162</t>
  </si>
  <si>
    <t>ICCUPP-7057</t>
  </si>
  <si>
    <t>Uppskattning utökning av befintliga integrationer</t>
  </si>
  <si>
    <t>Vi arbetar med att ta fram ett beslutsunderlag för att tillåta två bolag (Göteborgsoperan och Film i Väst) börja använda Marknadsplatsen för sin leverantörsfakturahantering. Det skulle innebära att de befintliga integrationerna som finns för förvaltningarna idag, behöver hantera även bolagen.
Vi skulle behöva hjälp med att få en uppskattning om vad det i stora drag skulle innebära (hur ser det ut idag? om det idag finns en integration per förvaltning så utgår från att det behöver kompletteras med 2 för bolagen, och om det finns en gemensam integration så behöver den hantera ytterligare 2 organisationer/bolag) samt kosta att komplettera följande befintliga integrationer för dessa 2 bolag:
•	Integration från InExchange till Marknadsplatsen (inflöde e-fakturor)
•	Integration från Readsoft till Marknadsplatsen (inflöde övriga fakturaformat)
•	Integration från Marknadsplatsen till Raindance (ankomstregistering och definitivbokföring av leverantörsfakturor)
•	Integration från Raindance till Marknadsplatsen (betalinformation, masterdata i form av kontoplan och koder för kontering)</t>
  </si>
  <si>
    <t>ORD0163</t>
  </si>
  <si>
    <t>ICCUPP-7066</t>
  </si>
  <si>
    <t>Filflytt mellan Raindance och Canea VF</t>
  </si>
  <si>
    <t>Flytt av integration från BI till ICC för förvaltning
Canea VF har en gammal integration som har utvecklats av BI-teamet under 2016. BI-teamet har ingen kompetens på integrationen längre, vi vill att integrationen ska hanteras av ICC för att utveckla och förvalta integrationen.
Integrationen är en flytt av data från Raindance till Canea VF. Ingen specifik utveckling har utförts av BI-teamet förutom att datan levereras mellan systemen.</t>
  </si>
  <si>
    <t>ORD0164</t>
  </si>
  <si>
    <t>ICCUPP-7073</t>
  </si>
  <si>
    <t>Resurs Kostplaneringssystem</t>
  </si>
  <si>
    <t>Idag använder regionen ett kostplaneringssystem där avtalstiden löpt ut.
Detta hindrar vidareutveckling då man inte kan avropa nya funktioner i systemet från leverantören, eftersom det saknas ett giltigt avtal.
Projektet förväntas lösa detta genom att upphandla ett nytt regionalt kostplaneringssystem med tillhörande huvudavtal.
Ett kostplaneringssystem hjälper till att planera, organisera och hantera måltider inom regionens olika kök. 
Exempel på processer kan vara: beställning av råvaror, planering av menyer, mäta och minska matsvinn, skapa recept o.s.v. 
För att hantera dessa delar behöver Kostplaneringssystemet integreras med diverse olika applikationer, som till exempel:  
•	Raindance (fakturaunderlag)
•	Proceedo (Inköp, prislistor)
•	GRAL (statistik)
Behörigheter och identiteter kommer också krävas så att respektive kök / medarbetare har korrekta rättigheter. 
Upphandling förväntas vara klar 1/4 om ingen överprövning sker. Därefter efterfrågas resurs som kan vara med i inledande planeringsarbete samt utvecklingsarbete. Projektet förväntas pågå minst under hela 2024, eventuellt längre beroende av vilken leverantör som tilldelas avtal efter upphandling.
Önskar en resurs på 20% från mitten av april -2024. Svårt att bedöma hur längre arkitekten behövs i projektet då vi i nuläget inte har en färdig upphandling. Räknar med några månader för att sedan stämma av och revidera behovet. Antal timmar kan behöva skalas upp under projekttiden, önskar att detta vid behov kan justeras i dialog. 
Har tidigare pratat med Gustav Granlund för rådgivning inför projektet ( RITM0711043 ).</t>
  </si>
  <si>
    <t>ORD0165</t>
  </si>
  <si>
    <t>ICCUPP-7071</t>
  </si>
  <si>
    <t>EHDV mot Skatteverket</t>
  </si>
  <si>
    <t>Vi behöver integrera applikation EHDV mot Skatteverket och mot BankID</t>
  </si>
  <si>
    <t>ORD0166</t>
  </si>
  <si>
    <t>ICCUPP-7081</t>
  </si>
  <si>
    <t>TAKning - Tappställen i 1177 webtidsbok - Kongahälla center</t>
  </si>
  <si>
    <t>KITM behöver lite hjälp med att starta upp två nya tappställen i 1177.se webtidsbokningen.</t>
  </si>
  <si>
    <t>ORD0167</t>
  </si>
  <si>
    <t>ICCUPP-7079</t>
  </si>
  <si>
    <t>TAKning - Tappställen i 1177 webtidsbok - Bäckebol</t>
  </si>
  <si>
    <t>ORD0168</t>
  </si>
  <si>
    <t>ICUUPP-7094</t>
  </si>
  <si>
    <t>Skicka e-brev från Tears</t>
  </si>
  <si>
    <t>Hej, vi skulle behöva få hjälp med att få en förmåga att kunna skicka e-brev på plats. Förmågan handlar om att vi ska kunna skicka brev från Tears till patienter. Vi började speca hur brevet ska se ut och ni får gärna återkoppla i vilken format ni vill ha det. Det finns liknande lösningar idag där man exporterar xml-fil, ICC hämtar data och breven skapas. Men vi är öppna för era idéer hur man skulle kunna lösa det.</t>
  </si>
  <si>
    <t>ORD0169</t>
  </si>
  <si>
    <t>ICCUPP-7100</t>
  </si>
  <si>
    <t>Bildöverföring</t>
  </si>
  <si>
    <t>API för överföring av externa medicinska bilder från kommun hemsjukvård till VGR för konsultation från specialister.
IDEBESKRIVNING
Integrationslösning för hur kommuner skickar mediciniska bilder via APIer i VGR API Gateway till system inom VGR för vidare hantering (eventuellt Picsara). 
Om kommun ej kan implementera integrationslösning  via APIer mot system på sin sida ska en webapplikation/webportal för att skicka bilder levereras av VGR. Webportal kan byggas samtidigt som API-integration. 
BAKGRUND
Man söker en generisk lösning för bildöverföring, avseende överföring av externa medicinska bilder från kommun till VGR kopplat till remiss - konsultationsremiss med tillhörande bild. 
Hemsjukvården i Göteborgs stad har svårbehandlade sår, och vill konsultera slutenvården, skickar remiss och bild och svar tillbaka. 
Idag finns ett remissflöde, men bildflödet saknas och det är det som behöver skapas.
Initialt vill man börja sätta upp en integration med Göteborgs stad. Mest troligt är att de vill skicka bild via sitt journalsystem och nyttjas det API som VGR ämnar ta fram.
ÖVRIGT
Ett mer detaljerat integrationsunderlag kommer bifogas beställningen i dialog med integrationsarkitekt.
Projektet och domänarkitekt Teijo Kokko har tidigare haft dialog med Thomas Wignell i form av rådgivning,  RITM0744986 Rådgivning Bildöverföring, ICCUPP-6978.
Projektet önskar att Thomas Wignell kan jobba vidare integrationsbeställningen då är insatt i frågan.</t>
  </si>
  <si>
    <t>ORD0170</t>
  </si>
  <si>
    <t>PRJ00033697</t>
  </si>
  <si>
    <t>Hämta data från Mellenium via Fireignite.
Ärendet inte kommit in som en beställning den vanliga vägen. Ingen Jira finns.</t>
  </si>
  <si>
    <t>ORD0171</t>
  </si>
  <si>
    <t>ICCUPP-6888</t>
  </si>
  <si>
    <t>Fakturahantering (Implementation av nytt skrivaravtal)</t>
  </si>
  <si>
    <t>Ett API (E-FLEAS) behövs för att hantera fakturor. Kopplats till tidigare beställning https://vgregionit.atlassian.net/browse/ICCUPP-6237 men det är ett helt nytt flöde och var inte med i originalbeställningen där. Man vill hämta data ifrån Fleas till Plexus.</t>
  </si>
  <si>
    <t>ORD0172</t>
  </si>
  <si>
    <t>ICCUPP-7108</t>
  </si>
  <si>
    <t>IBC radiofarmaka</t>
  </si>
  <si>
    <t>Ett nytt system, vid namn IBC, för hantering av radiofarmaka är upphandlat av VGR och ska installeras på 7 olika verksamheter inom VGR. Detta nya system (IBC) behöver integreras till befintliga patientjournalsystem Sectra eller Agfa (beroende på verksamhet), som enligt leverantören görs via HL7. Integrationen behövs för att Information ska skickas från ett patientjournalsystem (Sectra eller Agfa) till IBC och när patienten är behandlad ska information skickas tillbaka från IBC till patientjournalsystemet.</t>
  </si>
  <si>
    <t>ORD0173</t>
  </si>
  <si>
    <t>ICCUPP-6592</t>
  </si>
  <si>
    <t>En integration mellan Plexus och sökmotorn http://hitta.vgregion.se. Mer information finns i bifogat dokument. (se nedan)</t>
  </si>
  <si>
    <t>ORD0174</t>
  </si>
  <si>
    <t>ICCUPP-7114</t>
  </si>
  <si>
    <t>VGR Sectra integration till 1177</t>
  </si>
  <si>
    <t>Sectra-integration till 1177 (PRJ00048640) för Sectra Patient Portal som ersätter MVK. Verksamheter: Mammografi NU &amp; SU samt BFM  Sectra Radiologi &amp; Klinisk fysiologi. Förstudieunderlag till Inera som skickats in har delats av Lösningsarkitekt med Integrationsarkitekt (Fredrik Fagerlin)</t>
  </si>
  <si>
    <t>ORD0175</t>
  </si>
  <si>
    <t>ICCUPP-7117</t>
  </si>
  <si>
    <t>Problem kring Prosang engagementindex och funktion</t>
  </si>
  <si>
    <t>Problem kring Prosang engagementindex och funktion. - INC1753788
Efter samtal med Peter S. Andersson har det blivit klart att detta behöver undersökas närmare då det finns oklarheter kring hur integrationen är tänkt att fungera.
ProSang Webtidbokning har en inställning i prod miljö som säger.
prosang.engagementindex.endpointUrl ="https://qa.esb.ntjp.sjunet.org/vp/Update/1/rivtabp21"
Inställningen pekar på Inera:s acceptanstest miljö och inte produktion.
Vi litar heller inte på det certifikatet så vi får en massa fel när vi försöker anropa tjänsten.
Om vi inte ska använda engagementindex vid webtidbokning på 1177 så bör prosang.engagementindex.endpointUrl stängas av, annars behöver vi ändra i er inställning så att den går mot rätt miljö och uppdatera certifikatet.
Tjänsten är inte uppsatt enligt standard, Prosang använder egen kanal som pekar direkt på Inera istället för att gå igenom Rtjp.
har snabbmeny</t>
  </si>
  <si>
    <t>ORD0176</t>
  </si>
  <si>
    <t xml:space="preserve">ICCUPP-7124 </t>
  </si>
  <si>
    <t>Philips intellivue - IX4 - ny IBE miljö</t>
  </si>
  <si>
    <t>Vi har satt upp ett nytt IBE kluster för Philips Patientövervakning IX4. 
I nuläget finns det en IBE server (VGMS0984) som ställer ADT förfrågor mot hl7.rtjp.vgregion.se:40601 för att få personuppgifter. 
Det finns också en koppling för att få ADT uppdateringar från befreg ifrån hl7.rtjp.vgregion.se -&gt; vgms0984:10101. Hur fungerar denna? Prenumenerar IBE på uppdateringar? 
Vi har satt upp ett nytt applikationskluster som behöver få en fungerande koppling för ADT så snart som möjligt;
vgcl0204.vgregion.se innefattar nedan noder:
vgcl0204a.vgregion.se
vgcl0204b.vgregion.se
VGMS0984 behöver fortsatt ha en fungerande ADT koppling under lång tid, förvaltningar kommer löpande att flyttas över till nya miljön.
Finns en RITM hos integrationsdrift med mer information: RITM0810428</t>
  </si>
  <si>
    <t>ORD0177</t>
  </si>
  <si>
    <t>ICCUPP-7143</t>
  </si>
  <si>
    <t>Scapis2 - Integration mellan VGR och GU</t>
  </si>
  <si>
    <t>Koppling från VGR till Göteborgs Universitet. EKG-filer(pdf och xml)från Easy Store lagras i en share och skall därifrån skickas över till GU genom RTjP. Bi behöver hjälp med kopplingen i RTjP och integrationsdesignen av Fredrik Fagerlin.
Projekt: PRJ00050501
OBS. Skall tilldelas till Fredrik Fagerlin</t>
  </si>
  <si>
    <t>ORD0178</t>
  </si>
  <si>
    <t>ICCUPP-6307</t>
  </si>
  <si>
    <t>EFA- Effektiv försörjning av arbetskläder</t>
  </si>
  <si>
    <t>Projektet gör en upphandling av nytt IT-stöd för Tvätteriet och spårbarhet av arbetskläder.
Projektet behöver stöttning kring integrationer bla. Tvätteriets ERP-system.
ADD från förstudien bifogas.
Resursen bedöms ca 10% under sept 2022, men ev även senare när upphandlingen ska utvärderas. Mikael och jag (Helena) har gärna en dialog med er om detta.</t>
  </si>
  <si>
    <t>ORD0179</t>
  </si>
  <si>
    <t>ICCUPP-7119</t>
  </si>
  <si>
    <t>Filflytt mellan FLEAS och yta på VGR-server</t>
  </si>
  <si>
    <t>Filflytt via Regionala tjänsteplattformen mellan serveryta på FLEAS och yta på VGR-server.
Vi behöver sätta upp en daglig filflytt av flertalet filer från serveryta kopplad till FLEAS till serveryta på VGR-server för hantering mot Power-BI. Filerna innehåller handelsstatistik för beställningar via PLEXUS till FLEAS</t>
  </si>
  <si>
    <t>ORD0180</t>
  </si>
  <si>
    <t>ICCUPP-7151</t>
  </si>
  <si>
    <t>Elvis/IFD integration Kvalitetsregister Svenska akutvårdsregistret (SVAR)</t>
  </si>
  <si>
    <t>BAKGRUND
Internationellt och nationellt saknas kvalitetsregister för den initiala akutsjukvårdsprocessen (prehospitalt-akutmottagning-följande vårddygn). Nationellt utvecklar många akutkliniker sina organisationer med processutveckling, införande av tillgänglighetsmål, akutläkare, triagemodeller och integrerade akutvårdsavdelningar med mera men få beskrivningar/resultat finns redovisade för dessa förändringar och satsningar. Det saknas kunskap och adekvata underlag för beslut och utveckling inom akutmottagningsverksamheten, vilket är anmärkningsvärt med hänsyn till dess betydelse ur många aspekter (patientens, befolkningens, politisk styrning, arbetsmiljö, professionell utveckling etc.)
Mot bakrund av detta har ett nationellt kvalitetsregister upprättats i syfte att skapa ett omfattande nationellt register som ger kunskap om epidemiologi, akuta processer och vårdkvalitet i det akuta skedet för alla patienter som söker akutmottagning. Registret blir en unik bas för lokal, regional och nationell kvalitetsutveckling, "benchmarking" och för systematisk FoU inom akutsjukvården. Genom inhämtning av data från befintliga datoriserade journalsystem, vilket är en avgörande skillnad mot andra kvalitetsregister, uppnås hög validitet, täckningsgrad och stora mängder data. Detta är en nödvändig teknik för stora volymer akuta besök. Direktöverföringen av data ger hög kostnadseffektivitet. Patientsekretess kan också hanteras tillfredsställande med avidentifierade data. I ett första steg inkluderas kvalitetsmått och variabler för omhändertagandet på akutmottagningen. I steg två adderas kvalitetsmått och variabler för prehospital-/och fortsatt akut slutenvård. SVAR är öppet för samarbete med andra register och med andra intressenter. Förutom att SVAR ger möjlighet till detaljerad kvalitetsuppföljning och benchmarking kan SVAR användas till sjukvårdsplanering och folkhälsomonitorering. SVAR utgör även en stor tillgång för forskningen inom svensk akutsjukvård.
I nuläget är följande vårdinrättningar anslutna: Följande sjukhus är anslutna till SVAR:
Karolinska Universitetssjukhuset, Stockholm
Södersjukhuset, Stockholm
Danderyds sjukhus, Stockholm
Södertälje sjukhus
Linköpings Universitetssjukhus
Vrinnevisjukhuset, Norrköping
Sahlgrenska Universitetssjukhuset, Göteborg
Skånes Universitetssjukhus, Lund
Skånes Universitetssjukhus, Malmö
Centralsjukhuset Kristianstad
Lasarettet i Ystad
Helsingborgs lasarett
Sahlgrenska Universitetssjukhuset är del av SVAR men har inte kunnat lämna någon data ännu trots betald avgift för att få medverka.
Syftet är att försöka åstadkomma en integration mot SVAR med automatisk överföring av efterfrågade variabler från  IFD_Sjukhusvård för akutmottagningarna på Sahlgrenska universitetssjukhuset. I detta projekt behövs utöver integrationen också mappning och uppsättning modell i denodo enligt definierat xml schema. Lokal person på SU Nils Hellbjörn har varit involverad som resurs på It- sidan tidigare, likaså Lars Rex VGR och Boel Mörck SU, projektägare är Sektionschef Lina Dahlén Holmqvist på Sahlgrenska akutmottagning.</t>
  </si>
  <si>
    <t>ORD0181</t>
  </si>
  <si>
    <t>ICCUPP-7153</t>
  </si>
  <si>
    <t>Intergration IFD_Prehospitalvård - Svenska hjärtlungräddningsregistret</t>
  </si>
  <si>
    <t>Bakgrund
Svenska hjärt och lungräddningregistret är ett av de äldsta kvalitetsregister som finns i Sverige grundat i början på -90 talet på Sahlgrenska. Tidigt kom även den preshopitala registreringen med. Och har över åren givit svar på väsentliga frågor och bidragit till forskningsresultat, guidelines och vårdförbättringar som medfört att 2022 överlever 12% en ökning med 3% sedan 2010. 
SHLR registeras i tre delar , del1 prehospitala variabler, del 2 sjukhusvården del3 prom uppföljning intervju med patienter som överlevt. Del 1 utförs av ambulansbesättning som ansvarat för hjärtstoppet, del 2 fylles i under vårdtiden på sjukhus och del 3 utförs på SU av HLR centrum som ringer upp patienten. Del 3 uppföljningen ska göras inom 3 månader från hjärtstoppet. 
Problem
För ett par år sedan infördes ny inloggning till registret med siths kort och kod i enlighet med gdpr. En registrering krävdes och man behövde logga på registrets hemsida i separat webläsare etc. Detta medförde att över tid har registreringen av ambulanssjuksköterskorna minskat avsevärt upp till emot 50% i VGR vilket i sin tur medfört att Kvaliteten i registret börjat ifrågasättas. Eftergranskare har arvoderats från registret för att efterregistrera hjärtstopp som borde varit registrerade från början men inte blivit av. Tyvärr är flera variabler sådant som bara finns kännedom om från ambulans som var på plats, varvid kvaliteten inte kan upprätthållas. 
SHLR registret har börjat se sig om efter andra lösningar än att betala regionen för efterregistrering, vilket sedan lång tid tillbaka har förvaltningarna de facto gått med på att rapportera in till registret. SHLR har under lång tid varit det enda register där ambulanspersonalen aktivt registrerat. Till saken hör också att PROM del 3 är beroende av del 1 som inte blir registrerad i tid och det är inte tillbörligt att ringa patienter 12 mån efter hjärtstopp, vilket innebär att information går förlorad kring patientupplevelse också. 
Lösning
Under våren 2023 tog möten plats mellan Ambulink företrädare, SHLR sam KSD.  Eftersom VGR är såpass stora står registret och faller utan något permanent lösning. Efter sommaren utvecklades i journalsystemet ett formulär exakt identiskt med del 1 i SHLR som finns inne i Ambulink journalsystem och gick i drift 29/11-23. Formuläret automatpopuleras med det som är möjligt och resten fyller ambulanspersonal i som tidigare. Till formuläret är det kopplat varningsrutor om man glömmer att registrera i syfte att öka följsamheten till registrering. Formulären sparas ner i en tabell i ALSrapport och sedan med export till IFD_Prehospitalvård. 
I steg 2 är tanken att få till en integration med SHLR registret och sända över tabellen/posterna från IFD_Prehospitalvård. 
Summan är att det mesta arbetet är färdigt - variabler etc. Det behövs en arbetsinsats för att sätta upp integrationen. Vi har en motpart på andra sidan där vi fått hjälp + dokumentation från utvecklarresurs på registercentrum.
Eftersom inga uppdrag kommer in i registret för ambulansdelen kan inte patient följas upp på sjukhus ej heller överlevare kontaktas då allt bygger på ambulansjukvårdens del1 .</t>
  </si>
  <si>
    <t>ORD0182</t>
  </si>
  <si>
    <t>ICCUPP-7157</t>
  </si>
  <si>
    <t>Upphandling av länsgemensam IoT-plattform</t>
  </si>
  <si>
    <t>Hjälp att identifiera integrationskrav för upphandling av IoT-plattform som omfattar både SaaS-tjänst samt VGR on premise. 
Bakrund/syfte: Projektet Smart region Västra Götaland blir verklighet syftar till att upphandla och implementera en länsgemensam IoT-plattform samt att etablera samverkan kring IoT inom länet. Bifogat dokument ger en översiktlig bakgund. 
Det vore önskvärt, och om möjligt, att Pontus Andersson kan hjälpa till som resurs då han just nu arbetar med upphandling för Tandvårdens nya journalsystem där vi kan se synergier mellan projekten för etablering av integrationskrav.</t>
  </si>
  <si>
    <t>ORD0183</t>
  </si>
  <si>
    <t>FIU-1195</t>
  </si>
  <si>
    <t>Plexus-eService</t>
  </si>
  <si>
    <t>ORD0184</t>
  </si>
  <si>
    <t>FIU-1190</t>
  </si>
  <si>
    <t>ORD0185</t>
  </si>
  <si>
    <t>ICCUPP-7176</t>
  </si>
  <si>
    <t>Tjänstekontrakt för intyg 3.4</t>
  </si>
  <si>
    <t>Nytt tjänstekontrakt ListCertificatesForCareWithQA version 3.3
Finns lite info om orsak i bifogad fil (står fel i powerpointen ang namnet på kontraktet)</t>
  </si>
  <si>
    <t>ORD0186</t>
  </si>
  <si>
    <t>ICCUPP-7179</t>
  </si>
  <si>
    <t>Filintegration FFSS till Raindance</t>
  </si>
  <si>
    <t>Ekonomiservice arbetar bland annat med RPA-processer för att utföra våra arbetsuppgifter.
Vi har idag ett dryga 40-tal automatiseringslösningar i gång, där de flesta jobbar mot något av regionens olika ekonomisystem.
Bland dessa har vi några stycken som på olika sätt är inne i Raindance och inte bara läser information utan även registrerar – till exempel lägger upp nya kunder, skapar fakturor eller på andra sätt skapar information.
Detta fungerar inte alltid helt optimalt då lösningarna påverkas av svarstider, krascher i system med mera precis som om en riktig person skulle knappa in information.
Det kan leda till problem som inkompletta, felaktiga eller i värsta fall dubbletter av olika underlag.
För att komma runt detta har vi börjat titta på att i stället skapa filer som via filinläsning till Raindance registrerar samma information.
Det är inget problem för oss att skapa lösningar som gör detta, men det vi då behöver är något sätt att flytta dessa filer till en mapp på Raindance-servern.
För att täcka våra behov ser vi att vi skulle behöva åtminstone tre integrationer för att täcka våra behov:
•                           Flytt av filer från en mapp på förslagsvis P:\ där automatiseringslösningarna placerar filer, som sedan ska flyttas till en mapp på Raindance-servern för ”RDVGR” (till exempel ”\\RDVGR\RPA”, som en fiktiv adress)
•                           Flytt av återrapporteringsfiler tillbaka från Raindance-servern för ”RDVGR” till en annan mapp på P:\
•                           Flytt av filer från ytterligare en mapp på P:\ med andra filer som ska till en separat Raindance-instans/server ”RDSRP” (till exempel ”\\RDSRP\RPA”)
Filerna kan heta lite olika så tänker att det handlar om att kopiera alla filer oavsett namn och filformat till respektive destinationsadress. Raindance sköter sedan integrationen i systemet från mappen på servern.
De beräknade aktiviteter som behöver genomföras av integrationspersonal för att få integrationen till stånd är dessa:
Det handlar om tre st. filflyttar via delade nätverksmappar. Dessa kommer att gå via två st. komponenter i RTjP som är konfigurerbara, vilket betyder att det inte behövs någon utvecklarresurs.
Aktiviteter
•	Skapande av Integrationsdesign
•	Granskning av integrationsdesign hos ICC-Rådet
•	Konfiguration av integrationerna i test/qa-miljön
•	Testning och övervakning av integrationerna i test/qa-miljön
•	Dokumentation och överlämning av integrationerna till Integrationsdrift för produktionssättning
För Ekonomiservice del kommer kontaktperson att vara Åsa Krona asa.krona@vgregion.se 072-4528948</t>
  </si>
  <si>
    <t>ORD0187</t>
  </si>
  <si>
    <t>ICCUPP-7184</t>
  </si>
  <si>
    <t>Leveranskvittering från Plexus till Atea</t>
  </si>
  <si>
    <t>När Konfig Center scannar in datorer som de har tagit emot från Atea så så ska vid lämpligt tillfälle skickas en leveranskvittering</t>
  </si>
  <si>
    <t>ORD0188</t>
  </si>
  <si>
    <t>ICCUPP-7196</t>
  </si>
  <si>
    <t>Journalia - Unilabs integration</t>
  </si>
  <si>
    <t>Fortsättning utifrån den rådgivning vi fått i RITM0834169
Vi ska sätta upp en integration mellan Unilabs labssystem Analytix och Journalia AK. Detta för att minska den manuella hanteringen som sker idag då dessa lab skickar provsvaren via fax och värdena förs in manuellt i Journalia AK.
Detta kommer att göras via en SFTP överföring från unilabs till ett share som vi sätter upp inom VGR. Från detta share kommer en hämtningstjänst, som Journalia utvecklar, plocka upp filerna och föra in värdena i Journalia AK.
Det vi behöver hjälp med är att sätta upp SFTP hämtningen då vi vill att den går via RTjP.</t>
  </si>
  <si>
    <t>ORD0189</t>
  </si>
  <si>
    <t>ICCUPP-7194</t>
  </si>
  <si>
    <t>Vård och Hälsa Core - Lyft till PU-tjänst v4</t>
  </si>
  <si>
    <t>Applikationen anropar Personuppgiftstjänsten version 3 och det handlar om att egentligen bara byta till att anropa version 4 eftersom den gamla är end of life nu i vår.</t>
  </si>
  <si>
    <t>ORD0190</t>
  </si>
  <si>
    <t>ICCUPP-7217</t>
  </si>
  <si>
    <t>Integration ExorLive till Ineras loggtjänst via RTjP</t>
  </si>
  <si>
    <t>Vi vill ansluta vår leverantör ExorLive till Ineras loggtjänst via RTjP.
Vi öskar också en dedikerad integrationsarkitekt (IA) som projektet kan bolla med.</t>
  </si>
  <si>
    <t>ORD0191</t>
  </si>
  <si>
    <t>ICCUPP-7221</t>
  </si>
  <si>
    <t>Ändring av integration Raindance-Marknadsplatsen(VISMA Proceedo)</t>
  </si>
  <si>
    <t>Förändring av befintlig integration.
Fil produceras i Raindance, mappas om / filtreras på RTJP, och skickas sedan i nytt utförande till Marknadsplatsen (VISMA Proceedo). Integrationen heter AMK 1032. I filen anges "motparter", och "motpart 490" exkluderas i nuvarande utseende - den ska efter ändring inkluderas.</t>
  </si>
  <si>
    <t>ORD0192</t>
  </si>
  <si>
    <t>ICCUPP-7228</t>
  </si>
  <si>
    <t>Ersättare Medrave till Millennium</t>
  </si>
  <si>
    <t>Integrationer mot Nationella register för kvalitetsuppföljning och interna system.
Leverantören har angett i sin leveransplan i anbudet att följande kompetens behövs.
Kompetens att konfigurera integration via SCIM-API som tillgängliggörs av nytt systemstöd
Kompetens för VGPV-integration
Kompetens för IdP-integration (On-prem eller Ineras)
Ca 120 timmar från maj-nov 2024</t>
  </si>
  <si>
    <t>ORD0193</t>
  </si>
  <si>
    <t>ICCUPP-7234</t>
  </si>
  <si>
    <t>Dataport o Public 360</t>
  </si>
  <si>
    <t>Sätta upp integration mellan Dataport o Public 360.
Har genomfört rådgivning (RITM0845521) ihop med Fredrik Fagerlin och projektet. Önskar nu gå vidare med integrationskompetens för genomförande. Önskemål om resurs: Fredrik Fagerlin</t>
  </si>
  <si>
    <t>ORD0194</t>
  </si>
  <si>
    <t>ICCUPP-7236</t>
  </si>
  <si>
    <t>Införande av nytt Extempore-system</t>
  </si>
  <si>
    <t>Stort projekt som kommer pågå under flera år,  vi behöver ert stöd nu redan i upphandlingen kring de integrationer som behöver upprättas vid implementeringen. Ska även integreras mot Millenium till PD4.</t>
  </si>
  <si>
    <t>ORD0195</t>
  </si>
  <si>
    <t>ICCUPP-7260</t>
  </si>
  <si>
    <t>Regional schemamotor</t>
  </si>
  <si>
    <t>Regional Schemamotor är under upphandling så vi vet inte vilket system som kommer att landa på därför vet vi inte vilka applikationer och vilka sorters integrationer som vi behöver ha. Det vi behöver är en Integrationskompetens  som kan vara med i projektet och följa, stötta och vara med under införande. Helst någon som har kunskap om just HR programmen Heroma, Komet, Medio, Denodo samt KiV och blivande PKS. Vi har såklart kopplingar mot Millennium och där vet vi inte alls hur den /de integrationerna ser ut i dagsläget.
Vill flagga för att vi planerar att starta med uppsättning och integrationer i september.</t>
  </si>
  <si>
    <t>ORD0196</t>
  </si>
  <si>
    <t>ICCUPP-7273</t>
  </si>
  <si>
    <t>Etablera mellanarkiv vårddomän</t>
  </si>
  <si>
    <t>Se information i Plexus: PRJ00036251. Bland annat behov av kunskap om RtjP, Journalsystem (Millenium, Melior SÄS, NU, SU och AsynjaVisph etc). Även integrationskunskaper om 1177, NPÖ liksom informationsdomän(er) som labbsystem. Önskemål om att Magnus Flagge fortsätter i projektet på ca 10% med omstart 2024-09-01, dvs Magnus har deltagit i projektet för någon månad sedan. Se ADD kapitel 5.3.7. https://iserver.vgregion.se/#!/document/viewer/a5669f89-e26d-4406-9b25-3d75f3f7d870.</t>
  </si>
  <si>
    <t>ORD0197</t>
  </si>
  <si>
    <t>ICCUPP-7266</t>
  </si>
  <si>
    <t>Regionalt kundregister</t>
  </si>
  <si>
    <t>Projektet ska etablera en lösning för ett regionalt kundregister. Kundregistret ska genom integration utbyta masterdata rörande kund till andra system som har kundinformation. För det behöver projektet en integrationsresurser som kan rådgiva och designa lösning.
Exempel på integrationer: Kiv, Raindance, VEP, Labb och röntgen system, externt bolagsregister.
Behovet av resurs är omgående.</t>
  </si>
  <si>
    <t>ORD0198</t>
  </si>
  <si>
    <t>ICCUPP-7277</t>
  </si>
  <si>
    <t>Ändra offramp på befintliga AMK (Avveckling Eyedoc)</t>
  </si>
  <si>
    <t>Det pågår ett jobb att avveckla eyedoc och eyedocadapter och flytta befintliga flöden till AMG via en AMGadapter.
Vi kommer återanvända befintliga AMK kontrakt men behöver ändra offramp på dessa till https Post.
Idagsläget har vi ej endpoints som dessa skall gå mot men kan skapa vid behov.
Se bifogad bild över PROD idag och vilka AMK kontrakt det gäller där.
Vet ej om dessa finns i QA alt TEST idag?
Våran tidplan och önska för att få detta ändrat är:
Qa/Test: 1juni
Prod: mitten augusti/början september
Både Raul och Leif har vart med i diskussioner om detta.</t>
  </si>
  <si>
    <t>ORD0199</t>
  </si>
  <si>
    <t>ICCUPP-7269</t>
  </si>
  <si>
    <t>BFM AGFA integration till 1177 (webbtidbokning)</t>
  </si>
  <si>
    <t>Integrationsdesign och TAK:ning för BFM AGFA integration till 1177 (webbtidbokning)</t>
  </si>
  <si>
    <t>ORD0200</t>
  </si>
  <si>
    <t>ICCUPP-7271</t>
  </si>
  <si>
    <t>Journalia AK - Remissflöde till LAB för KS &amp; AL</t>
  </si>
  <si>
    <t>Kungälv och Alingsås önskar remissflöde från/till Journalia AK. 
Journalia till labb för Kungälv -&gt; LifeCare KS 
Journalia till labb för Alingsås -&gt; Analytix
Liknande flöde finns uppsatt för SÄS och SU. 
Önskat för att förenkla arbetssätt och patientsäkerhet.</t>
  </si>
  <si>
    <t>ORD0201</t>
  </si>
  <si>
    <t xml:space="preserve">ICCUPP-7279 </t>
  </si>
  <si>
    <t>Upphandling Patientflödeshanteringssystem</t>
  </si>
  <si>
    <t>Integrationskompetens för arbete med integration av patinetflödeshantering mot Millenium.
Projektet upphandlar ett nytt patientflödeshanteringssystem med applikationer för:
Självincheckning
Självguidning
RealtidsplaneringDet upphandlade systemet ska ersätta nuvarande självincheckning Imatis före 2027.
Inför kommande införandeprojekt behövs integrationskompetens som tillsammans med projektet och vald leverantör kan utarbeta integrationsdesign för utveckling av kommande integration till Millenium.
Starkt önskemål är Pontus Andersson alt Mikael Hjortenhed som redan är väl insatt i dessa integrationer.</t>
  </si>
  <si>
    <t>ORD0202</t>
  </si>
  <si>
    <t>ICCUPP-7285</t>
  </si>
  <si>
    <t>Filflytt till leverantörs FTP-site</t>
  </si>
  <si>
    <t>Service Desk har ett nytt schemaläggningssystem (Puzzel) som kan plocka in tidigare samtalsdata för att göra prognoser på vilken bemanning vi behöver framåt och automatiskt schemalägga våra resurser utifrån det.
För att kunna nyttja denna funktionen behöver vi flytta en .csv-fil med samtalsdata till leverantörens FTP-server.
Filen finns redan idag och laddas upp dagligen via script till en intern FTP för att kunna skickas till Plexus via RTjP. Möjligtvis går det att modifiera scriptet så att det även kopierar filen till leverantören?
Leverantören har satt upp en FTP-site och delat anslutningsuppgifter med mig.
Följande information har jag på den nuvarande integrationen/scriptet:
Integrationsunderlag ICCUPP-5561 . Avtalet i RTjP heter 1435 och scheduleraren har id 1566.</t>
  </si>
  <si>
    <t>ORD0203</t>
  </si>
  <si>
    <t>ICCUPP-7301</t>
  </si>
  <si>
    <t>Journalia LI och Cytoskas ska bli egna databaser/paket</t>
  </si>
  <si>
    <t>Vi har behov att lyfta ut Litium och Cytoskas från gemensam databas för SkaS. Detta leder till behov av nya integrationsflöden för respektive modul/gren.</t>
  </si>
  <si>
    <t>ORD0204</t>
  </si>
  <si>
    <t>ICCUPP-6722</t>
  </si>
  <si>
    <t>Vård-och-hälsa (Cerner Virtual) medarbetarbehörigheter</t>
  </si>
  <si>
    <t>Anslutning/Anropsbehörighet till HSA GetCredentialsForPersonIncludingProtectedPerson</t>
  </si>
  <si>
    <t>ORD0205</t>
  </si>
  <si>
    <t>ICCUPP-7326</t>
  </si>
  <si>
    <t>Flytt av debiteringsfiler för Raindance</t>
  </si>
  <si>
    <t>Ny verksamhet som ska börja debitera utförda undersökningar via Agfa på samma sätt som Klinisk fysiologi och Radiologi redan gör.
Har varit i kontakt med Anders Ljunggren, samordnare, kundfaktura.
Debiteringsfiler flyttas av ICC till Raindance, se bifogat dokument ang share etc
Planen är att göra första debitering 2024-06-27.
Är informationen tillräcklig för er?
Hälsningar
Annette Hjelm</t>
  </si>
  <si>
    <t>ORD0206</t>
  </si>
  <si>
    <t>ICCUPP-7324</t>
  </si>
  <si>
    <t>Folktandvården - API för projektet mittFTV mellan modulen M och RTjP</t>
  </si>
  <si>
    <t>Projektet mittFTV är ett mobilappsprojekt inom Folktandvården som ska exponera information till invånarna. För detta krävs ny framtagande av ett API mellan modulen M samt T4 och R2 som förvaltas inom KSD gällande frisktandvård samt RTjP för att vidare exponera information till mobilappen. Även integration mot tidboken kommer ske (T4 tjänstekontrakt). För detta krävs rådgivning, arkitektur och viss utveckling. Då projektet är närbesläktat med nya journalsystemet har delvis samma team arbetat med detta under våren. Behovet är således att Integrationsarkitekt Pontus Andersson fortsätter kompletterar mitt Folktandvården (medel godkända), då han redan är inspelad i projektet. Pontus har även varit den arkitekt som varit med i webbtidbokningsprojektet T4 och 1177 för vilka tjänstekontrakten kommer att återanvändas. Observera att projektkoden endast gäller mitt folktandvården fas 1. Men önskemålet om hjälp gäller även för fas 2 som godkändes av KSD ledningsgrupp 240529 (medel från Folktandvården). Prio enligt Journalstöd Tandvård (ersättning T4) som finns med på priolistan, avstämt med Folktandvårdens IT chef Stefan Holmberg.</t>
  </si>
  <si>
    <t>ORD0207</t>
  </si>
  <si>
    <t>ICCUPP-7333</t>
  </si>
  <si>
    <t>Läkemedelsförsörjning i egen regi - design</t>
  </si>
  <si>
    <t>Integrationsarkitekt för detalj design Läkemedelsleveranser.
Projektkod kommer ändras efter augusti. Övergripande information om integrationer finns och övergripande förarbete har gjorts.
Detaljgranskning av Läkemedelsleveranser i egen regi 100 % resurs i augusti.
Integrationsarbete av Läkemedelsleveranser i egen regi 100 % resurs från september 2024 till september 2025.
Integrationsutveckling 100 % september 2024- september 2025.
Behovet är att granska de integrationer som berörs i läkemedelsleveranser flödet i nuläge och i ett börläge eller "Interimsläge".
Ta fram ett arbetspaket till integrationsutveckling för att utföra själva arbetet.
Redovisa resultatet i en ADD tillsammans med lösningsarkitekt och infrastrukturarkitekt till arkitekturledningen.</t>
  </si>
  <si>
    <t>ORD0208</t>
  </si>
  <si>
    <t>ICCUPP-7336</t>
  </si>
  <si>
    <t>Vård-och-hälsa (Cerner Virtual) Data till BI-plattform</t>
  </si>
  <si>
    <t>Data om patienter, besök och formulärsvar ska överföras från Vård och hälsa till Gral
Överföring sker av total 1g/dygn
Den totala datamängden består av två delar
Källa är i test VGR p24-staging och i prod VGR prodmiljö
Del 1: Pseudonymiserad data (Patient-ID istället för personnummer)
Uppdateras en gång per dygn kl… 
Data ska hämtas via S3 API (format: Apache Parquet) och lämnas till Fileshare 
En bucket mer flera mappar med ett antal filer i varje 
Kunden önskar ev översättning från Parquet till CSV 
Del 2: Nyckelfil (mappning Patient-ID → personnummer) 
Uppdateras en gång per dygn kl… 
Data ska hämtas via SFTP (format: CSV) och lämnas till Fileshare</t>
  </si>
  <si>
    <t>ORD0209</t>
  </si>
  <si>
    <t>ICCUPP-7338</t>
  </si>
  <si>
    <t>Genomförande av Datortillbehörupphandlingen</t>
  </si>
  <si>
    <t>Avtal för datortillbehör skall genomföras.
Projektet för genomförandet av datortillbehörsavtalet behöver resurs efter sommaren för att implementera avtalet och kunna publicera datortillbehör (skärmar, dockor, toners) för verksamheten att beställa
Projektledare är Stefan Söderström</t>
  </si>
  <si>
    <t>ORD0210</t>
  </si>
  <si>
    <t>ICCUPP-7342</t>
  </si>
  <si>
    <t>Serviceportal för kommun</t>
  </si>
  <si>
    <t>Integrationsunderlag för Serviceportal för externa utförare.
Serviceportalen för kommun (externa utförare) ska skapas upp och autentisering till portalen ska ske genom Sambi federationen samt F5 och RTjP. Lösingsarkitekten Andreas Larssön arbetar med dokumentation för lösningen men är inte helt klar. Vi har också beställt rådgivning i ärende RITM0886716
Integrationen behöver vara klar och godkänd senast 2024-08-30 då kommunerna i september ska testa för att sedan driftsättas i om med driftsättning av Millennium 12 november.
Pågående material från lösningsarkitekt finns här: https://iserver.vgregion.se/#!/document/viewer/534da422-0dee-47a2-8b20-139eb7d4b37e</t>
  </si>
  <si>
    <t>ORD0211</t>
  </si>
  <si>
    <t xml:space="preserve">ICCUPP-7344 </t>
  </si>
  <si>
    <t>RHKS behöver uppgraderas till 2.6 och digitala kallelser</t>
  </si>
  <si>
    <t>Utföra arbetet som dokumenterats i uppdrag [ICCUPP-7275] Sv: Tidsestimat RHKS
Se bifogat dokument
Först till test miljön och därefter till produktionsmiljön</t>
  </si>
  <si>
    <t>ORD0212</t>
  </si>
  <si>
    <t>ICCUPP-7309</t>
  </si>
  <si>
    <t xml:space="preserve">Filflytt av formulärsvar från SFTP till Share </t>
  </si>
  <si>
    <t>Slagit ihop fyra beställningar.
RITM0871405 | Beställd artikel | VGR | PLEXUS (vgregion.se)
Hjälp med att lägga en driftsättningsinstruktion för ytterligare verksamhet som skall använda filflytt från sftp angående formulärsvar. 
Ny verksamhet VE Formulärhantering 1177 VGR SE2321000131-E000000016224 sftp mapp: sftp://sftp0014@sftp.vgregion.se/incoming/formularhantering-vgr
-&gt; Fileshare: \\VGFS0382.vgregion.se\Formularhantering.1177.VGR$
Filflytt önskas var 5 minut (jobbet ska var 5 minut hämta filer som kan ha dykt upp i SFTP-mappen). Denna typ av beställningar har gjorts tidigare, hör med Kalle Pettersson, kalle.pettersson@vgregion.se för historik och eventuella frågor om tidigare beställningar.
RITM0872202 | Beställd artikel | VGR | PLEXUS (vgregion.se)
Verksamhet Urologi
Hjälp med att lägga en driftsättningsinstruktion för ytterligare verksamhet som skall använda filflytt från sftp angående formulärsvar. 
Ny verksamhet Verksamhet Urologi SE2321000131-E000000000940 sftp mapp: sftp://sftp0014@sftp.vgregion.se/incoming/verksamhet-urologi-su
-&gt; Fileshare: \\VGFS0382.vgregion.se\Formularhantering.SU.VerksamhetUrologi$
Filflytt önskas var 5 minut (jobbet ska var 5 minut hämta filer som kan ha dykt upp i SFTP-mappen). Denna typ av beställningar har gjorts tidigare, hör med Kalle Pettersson, kalle.pettersson@vgregion.se för historik och eventuella frågor om tidigare beställningar.
RITM0872203 | Beställd artikel | VGR | PLEXUS (vgregion.se)
Verksamhet Handkirurgi
Hjälp med att lägga en driftsättningsinstruktion för ytterligare verksamhet som skall använda filflytt från sftp angående formulärsvar. 
Ny Verksamhet Handkirurgi SE2321000131-E000000011660 sftp mapp: sftp://sftp0014@sftp.vgregion.se/incoming/verksamhet-handkirurgi-su
-&gt; Fileshare: \\VGFS0382.vgregion.se\Formularhantering.SU.VerksamhetHandkirurgi$
Filflytt önskas var 5 minut (jobbet ska var 5 minut hämta filer som kan ha dykt upp i SFTP-mappen). Denna typ av beställningar har gjorts tidigare, hör med Kalle Pettersson, kalle.pettersson@vgregion.se för historik och eventuella frågor om tidigare beställningar.
RITM0876237 | Beställd artikel | VGR | PLEXUS (vgregion.se)
Verksamhet Gynekologi
Hjälp med att lägga en driftsättningsinstruktion för ytterligare verksamhet som skall använda filflytt från sftp angående formulärsvar.
Ny verksamhet Gynekologi och reproduktionsmedicin SE2321000131-E000000012072 sftp mapp: sftp://sftp0014@sftp.vgregion.se/incoming/verksamhet-gynekologi-och-reproduktionsmedicin-su
-&gt; Fileshare: \\VGFS0382.vgregion.se\Formularhantering.SU.VerksamhetGynekologiORepromed$
Filflytt önskas var 5 minut (jobbet ska var 5 minut hämta filer som kan ha dykt upp i SFTP-mappen). Denna typ av beställningar har gjorts tidigare, hör med Kalle Pettersson, kalle.pettersson@vgregion.se för historik och eventuella frågor om tidigare beställningar.</t>
  </si>
  <si>
    <t>ORD0213</t>
  </si>
  <si>
    <t>ICCUPP-7363</t>
  </si>
  <si>
    <t>Lungcancerscreening (RCC Väst) mot AGFA RIS/PACS</t>
  </si>
  <si>
    <t>Integrationsdesign + integrationsarbete mellan Lungcancerscreening (RCC Väst) mot AGFA RIS/PACS</t>
  </si>
  <si>
    <t>ORD0214</t>
  </si>
  <si>
    <t>ICCUPP-7359</t>
  </si>
  <si>
    <t>Program Logistik och Försörjningssystem</t>
  </si>
  <si>
    <t>Integrationsarkitekt till Designfas Program Logistik och Försörjningssystem
Integrationskompetens i designfasen för de nya beställningsgränssnittet och affärssystemet som ersätter försörjningsförvaltningens nuvarande system. Pontus Andersson har vart delaktig i olika delar under upphandlingsfasen som pågår i skrivande stund.</t>
  </si>
  <si>
    <t>ORD0215</t>
  </si>
  <si>
    <t>ICCUPP-7376</t>
  </si>
  <si>
    <t>Anslutning av PU-tjänst för LIS</t>
  </si>
  <si>
    <t>Vi behöver hjälp med integrationsdesign och integrationsarbete för integration av wwLAB SÄS till regional PU-tjänst. Jag har haft kontakt med Pontus Andersson som trodde att han kunde ta detta.</t>
  </si>
  <si>
    <t>ORD0216</t>
  </si>
  <si>
    <t>ICCUPP-7374</t>
  </si>
  <si>
    <t>Patientinformation - api-gränsnitt som initialt exponeras som en mock-tjänst</t>
  </si>
  <si>
    <t>Beställer Integrationsarkitekt(IA) för att designa api-gränsnitt som initialt exponeras som en mock-tjänst i ICC:s testmiljö.
Klipper in svaret vi fått på Rådgivning kring Patientinformationslösning, 2024-08-27, från Raul
Bakgrund:
Inom VGR saknas samordning mellan olika delar av vården gällande information riktad till patienter och invånare. Olika mottagningar och enheter har skapat sin egna information som dom delar med endast de patienter som är kopplade till dessa mottagningar, etc.
För att minska den administrativa bördan hos verksamheten och dessutom uppnå lika höga kvalité på patientinformationen inom hela VGR har projektet till uppgift att harmonisera och konsolidera all patientinformation.
Man skall skapa ett system som hanterar all patientinformation och där denna information skall kunna erhållas via api-anrop.
Projektet har redan skapat en informationsstruktur för det tänkta api som senare skall leverera informationen.
Rådgivning:
För att andra initiativ inom VGR som har beroenden till detta projekt skall påverkas så lite som möjligt behöver man i ett tidigt skede ta fram en mock-tjänst som svarar med dummy-svar enligt existerande informationsstruktur.
Projektet behöver beställa en Integrationsarkitekt(IA) som hjälper projektet att designa api-gränsnittet. Detta api-gränssnitt exponeras sedan som en mock-tjänst i ICC:s testmiljö.
En IA-resurs kommer fortsatt behövas inom projektet i någon utsträckning. Svårt att bedöma omfattningen då stora delar av lösningen inte är fastslagen ännu.</t>
  </si>
  <si>
    <t>ORD0217</t>
  </si>
  <si>
    <t>ICCUPP-7391</t>
  </si>
  <si>
    <t>Integration mellan SLIMS, LifeCare och Sympathy</t>
  </si>
  <si>
    <t>För att möjliggöra en bättre informationshantering av NGS-baserade analyser (vilket innebär kortare svarstider, möjlighet att hantera större provvolymer, mindre risk för avvikelser, bättre arbetsmiljö osv) önskas en koppling mellan SLIMS och LifeCare Kemi SU och mellan SLIMS och Sympathy exempelvis via API alternativt exportfiler. Koppling till ADB är redan på plats. SLIMS kommer att integreras med det nya LIS som upphandlas.</t>
  </si>
  <si>
    <t>ORD0218</t>
  </si>
  <si>
    <t>ICCUPP-7413</t>
  </si>
  <si>
    <t>Säkerställa Utdataleverans från Millenium, Överbeläggning</t>
  </si>
  <si>
    <t>Vi vill beställa en integration mot SKR för Överbeläggning liknande den vi har för Väntetider specialiserad vård (se hänvisning/detaljer i det bifogade dokumentet).
Allt eftersom förvaltningarna går in i Millennium så behöver vi skicka upp info till SKR för dessa från Denodo (mha SSIS-paket). För de som använder Elvis skickas fortfarande data direkt till SKR (sedan långt tillbaka). Men allt eftersom de går in i Millennium så vill vi att skickandet går via RTJP. Det finns ju ett krav från SKR att Överbeläggningsinfo skall skickas upp månadsvis.</t>
  </si>
  <si>
    <t>ORD0219</t>
  </si>
  <si>
    <t>ICCUPP-7419</t>
  </si>
  <si>
    <t>Flerprovtagnings lokaler EPH Regionhälsan</t>
  </si>
  <si>
    <t>ICC-utvecklare till uppdraget Flerprovtagnings lokaler EPH Regionhälsan PRJ00061122
Det skall göras förändring i beställning av självprovtagning för klamydia och gonorré, uppdraget skall utöka valmöjligheter för provtagning med oral och anal provtagning.
Detta gör att befintliga integrationer i RTjP behöver förändras.
Detta är en fortsättning på PRJ00023265.
Önskar att Niklas Ottosson erhålls som ICC-utvecklare då han var med i PRJ00023265.</t>
  </si>
  <si>
    <t>ORD0220</t>
  </si>
  <si>
    <t>ICCUPP-7423</t>
  </si>
  <si>
    <t>SilDB90.zip överföring  från Inera</t>
  </si>
  <si>
    <t>Daglig överföring överföring SilDB90.zip från sftp.silinfo.se (Inera) till \\vgregion\app\SIL - preprod och testservrar är prio
Önskar SilDB90.zip överföring från Inera på samma premisser (tider) som SilDB80.zip överförs idag.
\\vgregion\app\SIL90
tk.rtjp.mule har fått write-behörighet.
Både DB och API-paketen behöver laddas ned.
Se: G:\RS.VGRIT.Systemdokumentation\SIL och uppsättngen för SIL 8.+
TK.SIL.VGMS1659 - PreProd
TK.SIL.VGMS1660 - test 2
TK.SIL.VGMS1661 - test 1
TK.SIL.VGMS1662 - Prod 1
TK.SIL.VGMS1663 - Prod 2
TK.SIL.VGMS1664 - Prod 3
varÖnskar SilDB90.zip överföring från Inera på samma premisser (tider) som SilDB80.zip överförs idag.
\\vgregion\app\SIL90
tk.rtjp.mule har fått write-behörighet.
Både DB och API-paketen behöver laddas ned.
Se: G:\RS.VGRIT.Systemdokumentation\SIL och uppsättngen för SIL 8.</t>
  </si>
  <si>
    <t>ORD0221</t>
  </si>
  <si>
    <t>ICCUPP-6829</t>
  </si>
  <si>
    <t>Fakturor Dataportal</t>
  </si>
  <si>
    <t>ORD0222</t>
  </si>
  <si>
    <t>ICCUPP-7436</t>
  </si>
  <si>
    <t>Dialog+ integration Personuppgiftstjänst och KiV</t>
  </si>
  <si>
    <t>Dialog+ integration Personuppgiftstjänst och KiV
Se rådgivningen [ICCUPP-7297] Rådgivning Uppsättning av testmiljö för PU-/och spärr&amp;logg-tjänst - JIRA (atlassian.net), vi ska nu gå vidare med integrationerna för PU, notifiering av förändring i PU samt mot KiV.
Fredrik Fagerlin har varit med i dialogerna med IBO.
OBS nedan tidkortsrapporteringskod gäller inte utan tid får läggas på PRJTASK5870536 Dialog+ ICC resurs.
Behöver dock veta på ungefär hur lång tid ert arbete beräknas ta.</t>
  </si>
  <si>
    <t>ORD0223</t>
  </si>
  <si>
    <t>ICCUPP-7443</t>
  </si>
  <si>
    <t>Marknadsplatsen - Nya och ändringar i integrationer</t>
  </si>
  <si>
    <t>Kenneth har meddelat:
vi redan har samma typ av integration sedan tidigare - jag har dessa AMK-nummer, och jag vet vilka ändringar som ska göras och vilka nya som ska beställas. Om det innebär att man direkt vill göra integrationerna, det lägger jag mig inte i - men jag vill ju diskutera detta med någon integratör som isåfall avgör om de förstår jobbet att göra....
det kommer krävas 4st nya integrationer - visserligen kan de kopieras från sådana vi redan har....men ändå...</t>
  </si>
  <si>
    <t>ORD0224</t>
  </si>
  <si>
    <t>ICCUPP-7451</t>
  </si>
  <si>
    <t>Säker Digital Kommunikation - Publicera SDK API</t>
  </si>
  <si>
    <t>Idag har vi publicerat ett API genom ADC för att exponera delar av vår tjänst. Har nu behov av att publicera ytterligare ett API (SDK). Vill ha design av publicering inkl. Authorization av API.
VGR ADD https://iserver.vgregion.se/#!/document/viewer/d30d17f9-f0db-4fce-bf2c-002aeecde7ab
DIGG SDK API sdk-docs/Meddelandesystem/stödjande-specifikationer/api-mt-mk at main · diggsweden/sdk-docs · GitHub</t>
  </si>
  <si>
    <t>ORD0225</t>
  </si>
  <si>
    <t>60379</t>
  </si>
  <si>
    <t>Unilabs - VGR</t>
  </si>
  <si>
    <t>I RITM0819690 skapades ett flöde för filer från Unilabs-Athena. Vi önskar göra på samma sätt för nya filer som kommer från Unilabs-Sectra.
Det handlar om csv-filer som skickas dagligen från Unilabs-Sectra och som vi önskar att de även dagligen flyttas till vår interna FileShare, som redan finns. Vi har adderat en Sectra-mapp, bredvid den Athena-mapp som används i dagsläget.
Filerna kommer krypterade och vi på Team BI dekrypterar dem.
Alltså:
Hämtas på: 
Servern: 62.201.42.33 
Konto: UNIVGR
Sedan hämtar ni datat på D:\FTP\UNIVGR\Prod\PAT\UT
Lämnas på:
Sharename : BI_Fileshare.Unilabs (DFS-Folder : \\vgregion.se\app\BI_Fileshare.Unilabs )
TK.RTJP.Mule har behörighet.
ProjektID: 
PRJ00043224
Tidsrapporteringskod: 
PRJ00043224
Anna kompletterar: "Det var Peter Andersson som hjälpte oss smidigt förra gången, eftersom flödet redan är uppsatt och det "bara" handlar om att hämta ännu fler filer, så att säga."</t>
  </si>
  <si>
    <t>ORD0226</t>
  </si>
  <si>
    <t>64917</t>
  </si>
  <si>
    <t>AnIVA - Införande av CHA</t>
  </si>
  <si>
    <t>I projektet PRJ00029258 - FVM - Regional upphandling av system för AnIVA – Initieringfas har vi behov av en Integrations-specialist ICC på ca 5-10 % (ökande till 15-20 % när vi fått godkänt Projektdirektiv) som allra helst kan börja i projektet inom 14 dagar from nu och framåt under 2022 (Optional 2023)?
Projektledare: Christer Bogren
IT Projektledare: Johan Markgren
Domänarkitekt: Simon Barkman
Lösningsarkitekt: Peter Andersson (peter.j.andersson@vgregion.se)
Kravledare: Anders Dahlborg</t>
  </si>
  <si>
    <t>ORD0227</t>
  </si>
  <si>
    <t>64882</t>
  </si>
  <si>
    <t>Vård och hälsa (Cerner Virtual) Ombudsblockering</t>
  </si>
  <si>
    <t>Detta är ett tillägg till flödet när Vård och hälsa hämtar Personuppgifter (Vårdnadshavarrelationer) som implementerades i https://vgregionit.atlassian.net/browse/ICCUPP-6222. Syftet är Vårdnadshavarcheck, att kontrollera om en förälder-barn-relation är flaggad som ogiltig av vårdpersonal.</t>
  </si>
  <si>
    <t>ORD0228</t>
  </si>
  <si>
    <t>66061</t>
  </si>
  <si>
    <t>Tandvård journalsystem</t>
  </si>
  <si>
    <t>Integrationsbehov och migreringsbehov för upphandling Tandvård upphandling journalstöd 40 timmar.
Vi behöver stöd och hjälp vad gäller integrationer och migrering för ett nytt upphandlat journalsystem som ska driftsättas 2027. Pontus Andersson har deltagit på RFI och dialog integrationer med leverantörer. Vi behöver fortsatt stöd vad gäller integrationer främst Inera men även andra integrationer som är kravställt i upphandlingen. Pontus har tillgång till all dokumentation vad gäller kravspecifikation önskade integrationer och migreringar. Vi bedömer att vi kommer behöva Pontus 40 timmar fram till mitten på februari (initialt dialog avseende integrationer och migrering och i februari Proof of Concept.</t>
  </si>
  <si>
    <t>ORD0229</t>
  </si>
  <si>
    <t>66174</t>
  </si>
  <si>
    <t>Integration mellan Winpos och Raindance</t>
  </si>
  <si>
    <t>Förändrad integration till att vi hämtar från Winpos.
Önskar sätta upp hämtning hos Winpos av redovisningsfiler till Raindance från Winpos.
Informerat Winpos att de ska ta emot vår SSH Public Key och bett om information om vart de sätter upp och hur mappar heter.
Önskad förändring till början februari 2025.
Stämt av med Magnus Svedberg enl REQ0730245.</t>
  </si>
  <si>
    <t>ORD0230</t>
  </si>
  <si>
    <t>67024</t>
  </si>
  <si>
    <t>1177 Vårdguidens e-tjänster - formulärsvar</t>
  </si>
  <si>
    <t>Hjälp med att lägga en driftsättningsinstruktion för ytterligare verksamhet som skall använda filflytt från sftp angående formulärsvar. 
Ny verksamhet Geriatrik neurologi och rehabilitering SE2321000131-E000000015697
sftp mapp: sftp://sftp0014@sftp.vgregion.se/incoming/verksamhet-geriatrik-neurologi-och-rehabiltering
-&gt; Fileshare: \\VGFS0382.vgregion.se\Formularhantering.SV.GeriatrikNeurologiOchRehab$
Filflytt önskas var 5 minut (jobbet ska var 5 minut hämta filer som kan ha dykt upp i SFTP-mappen). Denna typ av beställningar har gjorts tidigare, hör med Kalle Pettersson, kalle.pettersson@vgregion.se för historik och eventuella frågor om tidigare beställningar.</t>
  </si>
  <si>
    <t>ORD0231</t>
  </si>
  <si>
    <t>67578</t>
  </si>
  <si>
    <t>Patientinformation - Formulärhämtningsmotorn</t>
  </si>
  <si>
    <t xml:space="preserve">Vi behöver en integrationsarkitekt som färdigställer integrationsdesignen för Formulärhämtningsmotorn.
I projektet Orbit Hälsodeklaration har en Formulärhämtningsmotor utvecklats för att inhämta av patient ifyllda svar från 1177 Formulärhantering och exponera dessa till Orbit för överföring till Journalsystem. Vi vill nu färdigställa integrationsdesignen och funktionalitet i formulärhanteringsmotorn. Reine Lindqvist lämplig kandidat då det är han som designat motorn hittills.
</t>
  </si>
  <si>
    <t>ORD0232</t>
  </si>
  <si>
    <t>67617</t>
  </si>
  <si>
    <t>Ny integationslösning FrisQ-appen</t>
  </si>
  <si>
    <t>Syftet är att etablera en ny lösning för FrisQ-appen som används just nu på KOL-centrum, Sahlgrenska. Det innebär bla en extern drift i form av en SaaS-tjänst och etablering av VPN tunnel. Inköp har genomfört en FKU, avtal är på plats.
Vi behöver resurs i form av en Integrationsarkitekt som tittar på Integrationsdelen mellan Melior och Frisq. Lösningen som finns idag och det som skall finnas motsvarande för molntjänsten.
Utredning av integrationsdelen mellan Melior och FrisQ. Lösning som finns idag och det som ska finnas motsvarande för molntjänsten. Görs av Integrationsarkitekt.</t>
  </si>
  <si>
    <t>ORD0233</t>
  </si>
  <si>
    <t>67657</t>
  </si>
  <si>
    <t>LIER - Läkemedelsförsörjning i egen regi</t>
  </si>
  <si>
    <t>ORD0234</t>
  </si>
  <si>
    <t>E-arkiv 3.0 - anslutning till KIVs filtjänst och web service</t>
  </si>
  <si>
    <t>Ansluta till fil/webtjänster / KIV - genomföra anslutningen</t>
  </si>
  <si>
    <t>ORD0235</t>
  </si>
  <si>
    <t xml:space="preserve">Netpublicator-P360 flytt till ny integration </t>
  </si>
  <si>
    <t>Sätta upp en ny och avveckla befintlig integration mellan Netpublicator och Public 360</t>
  </si>
  <si>
    <t>ORD0236</t>
  </si>
  <si>
    <t>Förändring av integration Journalia till Analytix</t>
  </si>
  <si>
    <t>Födelsedatum skickas men sorteras bort i RTjP. Vi vill att dessa ska skickas med.</t>
  </si>
  <si>
    <t>ORD0237</t>
  </si>
  <si>
    <t>ROSP för PUNE</t>
  </si>
  <si>
    <t>Synka personID med PU-tjänst</t>
  </si>
  <si>
    <t>ORD0238</t>
  </si>
  <si>
    <t>Förändring av integration mellan Melior, Analytix och Lifecare</t>
  </si>
  <si>
    <t>I samband med start av Millennium i Södra området blev hantering för labpersonalen för manuell då melior inte skickar med "Birthday" fält med labremiss.</t>
  </si>
  <si>
    <t>ORD0239</t>
  </si>
  <si>
    <t>Marknadsplatsen/E-handel och nuläge integrationer</t>
  </si>
  <si>
    <t>Förberedelser inför upphandling för nytt avtal kring e-handel</t>
  </si>
  <si>
    <t>ORD0240</t>
  </si>
  <si>
    <t>GRAL - Väntetidsrapportering till Socialstyrelsen</t>
  </si>
  <si>
    <t>Väntetidsrapportering till Socialstyrelsen</t>
  </si>
  <si>
    <t>ORD0241</t>
  </si>
  <si>
    <t>Filflytt Gral (Enkel filkopiering mellan 2 st P-mappar)</t>
  </si>
  <si>
    <t>Väntetidslösning primärvård i Denodo</t>
  </si>
  <si>
    <t>ORD0242</t>
  </si>
  <si>
    <t>ICCUPP-6356</t>
  </si>
  <si>
    <t>Integrera Orbit till 1177 Inkorg och 1177 Formulärhantering</t>
  </si>
  <si>
    <t>ORD0243</t>
  </si>
  <si>
    <t>Införande av NLL läs för AsynjaVisph</t>
  </si>
  <si>
    <t>Införande av NLL för AsynjaVisph</t>
  </si>
  <si>
    <t>ORD0244</t>
  </si>
  <si>
    <t>ICCUPP-6873</t>
  </si>
  <si>
    <t>Den integration som RTjP har mot Q-Matic SOL utrustning kommer troligen att behöva ändras</t>
  </si>
  <si>
    <t>ORD0245</t>
  </si>
  <si>
    <t>VEP - Vårdersättningsplattformen</t>
  </si>
  <si>
    <t>Många</t>
  </si>
  <si>
    <t>ORD0246</t>
  </si>
  <si>
    <t>Implementering nytt kalkylverktyg KPP etapp 1,2 &amp; 3</t>
  </si>
  <si>
    <t>Få utdrag från KIV via fileservice med leverans till lokal server via RTJP</t>
  </si>
  <si>
    <t>ORD0247</t>
  </si>
  <si>
    <t>ICCUPP-6921</t>
  </si>
  <si>
    <t xml:space="preserve">Uppgradering av Melior och SIE och integration till NLL . </t>
  </si>
  <si>
    <t>ORD0248</t>
  </si>
  <si>
    <t>ORD0249</t>
  </si>
  <si>
    <t>PSA-analys mellan OPT och Lifecare</t>
  </si>
  <si>
    <t>Integrationskompetens för projekt integration för PSA-analys mellan OPT och Lifecare</t>
  </si>
  <si>
    <t>ORD0250</t>
  </si>
  <si>
    <t>IBO - Ny PU-tjänst</t>
  </si>
  <si>
    <t>Resurs i team - IBO - Ny PU-tjänst</t>
  </si>
  <si>
    <t>ORD0251</t>
  </si>
  <si>
    <t>Integration mellan KiV och Västtrafiks nya företagsportal</t>
  </si>
  <si>
    <t>ORD0252</t>
  </si>
  <si>
    <t>Anslutningsförfarande på Inca-plattformen</t>
  </si>
  <si>
    <t>Kopplingen mellan GRAL och INCA som gått via Envoy behöver bytas ut mot ett api i Kong. Detta görs i samband med att INCA byter backendtjänst.</t>
  </si>
  <si>
    <t>ORD0253</t>
  </si>
  <si>
    <t>Alfresco mellanarkiv integration mot personuppgiftstjänst</t>
  </si>
  <si>
    <t>ORD0254</t>
  </si>
  <si>
    <t>Skapa två kopior på kö i RTjP</t>
  </si>
  <si>
    <t>ORD0255</t>
  </si>
  <si>
    <t xml:space="preserve">Raindance och Marknadsplatsen - Bygga nya standardintegrationer mellan </t>
  </si>
  <si>
    <t>Marknadsplatsen hanterar gemensam beställning för alla verksamheter inom VGR. VGR äger ett flertal bolag som är egna AktieBolag. När dessa bolag vill handla från Marknadsplatsen så behöver dom anslutas till Marknadsplatsen. I detta uppdrag är det Göteborgsoperan som vill ansluta sig.</t>
  </si>
  <si>
    <t>ORD0256</t>
  </si>
  <si>
    <t>Heroma filflytt via RTjP</t>
  </si>
  <si>
    <t>Flytta fil från \\vgregion.se\app\Heroma.Integrationer\Prod\E-lonespecifikation\UT till SFSTP Parajett</t>
  </si>
  <si>
    <t>ORD0257</t>
  </si>
  <si>
    <t>Automatisering av filhämtning från sftp-yta till VGPV</t>
  </si>
  <si>
    <t>Automatisering av filhämtning från sftp-yta till VGPV (Vårdval vårdcentral systemet)</t>
  </si>
  <si>
    <t>ORD0258</t>
  </si>
  <si>
    <t>PU-tjänst via RTJ till ITRIP</t>
  </si>
  <si>
    <t>Skapa en integration från  RTJ till ITRIP</t>
  </si>
  <si>
    <t>ORD0259</t>
  </si>
  <si>
    <t xml:space="preserve">Datauttag från Schoolsoft till folkhögskola </t>
  </si>
  <si>
    <t>Datauttag från Schoolsoft plus SOFIA för att publicera information på Folkhögskoleförvaltningens externa webbsida.</t>
  </si>
  <si>
    <t>ORD0260</t>
  </si>
  <si>
    <t>Prodsätta vårdvalsapplikationerna mot Ineras Listningstjänst</t>
  </si>
  <si>
    <t>ORD0261</t>
  </si>
  <si>
    <t>BoB - Service Unit</t>
  </si>
  <si>
    <t>Problem vid exporten av fakturafilen från BoB till Raindance</t>
  </si>
  <si>
    <t>ORD0262</t>
  </si>
  <si>
    <t>HOSP registret</t>
  </si>
  <si>
    <t>Online åtkomst till HOSP registret</t>
  </si>
  <si>
    <t>ORD0263</t>
  </si>
  <si>
    <t>Filflytt från Parajett till fileshare som sedan ska hämtas in i Denodo i Gral</t>
  </si>
  <si>
    <t>ORD0264</t>
  </si>
  <si>
    <t>Cityläkarna Borås vill ha ekonomifiler från AnsynjaVisph skickade till säker yta</t>
  </si>
  <si>
    <t>ORD0265</t>
  </si>
  <si>
    <t>VGR byter leverantör av VAN-tjänst från InExchange till Qvalia</t>
  </si>
  <si>
    <t>ORD0266</t>
  </si>
  <si>
    <t>Plexus integration för att beställa teleprodukter från Atea samt läsa utbudsfil till Marknadsplatsen</t>
  </si>
  <si>
    <t>ORD0267</t>
  </si>
  <si>
    <t>Resursstöd i införande nytt AK-system för befintliga tjänstekontrakt via Inera</t>
  </si>
  <si>
    <t>Implementering av nytt upphandlat system för dosering av blodförtunnande läkemedel som ska ersätta Journalia AK för samtliga förvaltningar i regionen.</t>
  </si>
  <si>
    <t>ORD0268</t>
  </si>
  <si>
    <t>Ny integration mellan Symapthy och ny snittrobort på Patologilab SU</t>
  </si>
  <si>
    <t>ORD0269</t>
  </si>
  <si>
    <t>GRAL, 1177, AMG följa upp patienternas besök inom hälso- och sjukvården</t>
  </si>
  <si>
    <t>Det finns ett behov av att kunna utföra kontinuerliga mätningar inom VGR för att följa upp patienternas besök inom hälso- och sjukvården.</t>
  </si>
  <si>
    <t>ORD0270</t>
  </si>
  <si>
    <t>WinIVF ska ersättas med nytt patientjournalsystem för IVF på Sahlgrenska</t>
  </si>
  <si>
    <t>Införande av nytt patientjournalsystem för IVF på Sahlgrenska</t>
  </si>
  <si>
    <t>ORD0271</t>
  </si>
  <si>
    <t>Plexus, Raindance lägga till fler poster i anropet via API proxy</t>
  </si>
  <si>
    <t>Kunderna för Bygg &amp; Flytt anser att detaljerna som idag bifogas fakturorna är otillräckliga.</t>
  </si>
  <si>
    <t>ORD0272</t>
  </si>
  <si>
    <t>RHKS - Utredningsmodul och digitala kallelser</t>
  </si>
  <si>
    <t>ORD0273</t>
  </si>
  <si>
    <t>BHV-expport AsynjaVisph - Prorenata</t>
  </si>
  <si>
    <t>Sätta upp ett flöde för att kunna exportera BHV-journaler till Prorenata-skolor</t>
  </si>
  <si>
    <t>ORDxxxx</t>
  </si>
  <si>
    <t>För att skapa en ny post i listan, kopiera raden med ID "ORDxxx" och fyll i attribut enligt nedan.</t>
  </si>
  <si>
    <t>-BeställningID</t>
  </si>
  <si>
    <t>Ett unikt ID för denna integrationsbeställning ("ORDxxx")</t>
  </si>
  <si>
    <t>-Datum</t>
  </si>
  <si>
    <t>När beställningen inkom</t>
  </si>
  <si>
    <t>Kortnamn på denna integrationsbeställning (Azure: Namn på ärendet)</t>
  </si>
  <si>
    <t>-Beskrivning</t>
  </si>
  <si>
    <t>Beskrivande text</t>
  </si>
  <si>
    <t>-Länk Ärendehantering</t>
  </si>
  <si>
    <t>Länk till Feature i Azure DevOps (tidigare Epic i Jira) Alt: Underliggande Story om denna Feature delats upp</t>
  </si>
  <si>
    <t>-Länk Integrationsdesign</t>
  </si>
  <si>
    <t>Länk till Integrationsdesign-dokument på SOFIA</t>
  </si>
  <si>
    <t>Koppling Integrationslösning &lt;-&gt; Integration</t>
  </si>
  <si>
    <t>En Integrationslösning kan omfatta en eller flera Integrationer</t>
  </si>
  <si>
    <t>Integrationslösning Benämning</t>
  </si>
  <si>
    <t>Integration Benämning</t>
  </si>
  <si>
    <t>BoB (Consierge) VGRFaktura:Fakturaunderlag utan formatadaptering</t>
  </si>
  <si>
    <t>BoB (Consierge) VGRFaktura:Kundfakturaunderlag med formatadaptering</t>
  </si>
  <si>
    <t>BoB (Consierge) VGRFaktura:Bokföringsunderlag med formatadaptering</t>
  </si>
  <si>
    <t>INT00098</t>
  </si>
  <si>
    <t>Patologi</t>
  </si>
  <si>
    <t xml:space="preserve">SOSAlarm, CoordCom </t>
  </si>
  <si>
    <t>Data från CoordCom/SOSAlarm laddas ner till VGR.  ”Datadriva beslut inom pre-hospitalvård"</t>
  </si>
  <si>
    <t>För att skapa en ny post i listan, kopiera raden med IntegrationsID "INTxxx" och fyll i attribut enligt nedan.</t>
  </si>
  <si>
    <t>ID för den Integrationslösning som kopplas till en Integration</t>
  </si>
  <si>
    <t>-Integrationslösning Benämning</t>
  </si>
  <si>
    <t>ID för den Integration som kopplas till en Integrationslösning</t>
  </si>
  <si>
    <t>-Integration Benämning</t>
  </si>
  <si>
    <t>Koppling Integrationsbeställning &lt;-&gt; Integration</t>
  </si>
  <si>
    <t>En Integrationsbeställning kan omfatta en eller flera Integrationer</t>
  </si>
  <si>
    <t>IntegrationsbeställningID</t>
  </si>
  <si>
    <t>Integrationsbeställning Benämning</t>
  </si>
  <si>
    <t>INT00906</t>
  </si>
  <si>
    <t>INT00907</t>
  </si>
  <si>
    <t>INT00908</t>
  </si>
  <si>
    <t>INT00909</t>
  </si>
  <si>
    <t>INT00910</t>
  </si>
  <si>
    <t>INT01398</t>
  </si>
  <si>
    <t>INT01399</t>
  </si>
  <si>
    <t>INT01726</t>
  </si>
  <si>
    <t>INT01733</t>
  </si>
  <si>
    <t>ORDxxx</t>
  </si>
  <si>
    <t>-IntegrationsbeställningID</t>
  </si>
  <si>
    <t>ID för den Integrationsbeställning som kopplas till en Integration</t>
  </si>
  <si>
    <t>-Integrationsbeställning Benämning</t>
  </si>
  <si>
    <t>ID för den Integration som kopplas till en Integrationsbeställning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</si>
</sst>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rgb="FF3F3F76"/>
      <name val="Calibri"/>
      <family val="2"/>
      <scheme val="minor"/>
    </font>
    <font>
      <b/>
      <sz val="11"/>
      <color theme="1"/>
      <name val="Calibri"/>
      <family val="2"/>
      <scheme val="minor"/>
    </font>
    <font>
      <sz val="11"/>
      <name val="Calibri"/>
      <family val="2"/>
      <scheme val="minor"/>
    </font>
    <font>
      <sz val="11"/>
      <color indexed="8"/>
      <name val="Calibri"/>
      <family val="2"/>
      <scheme val="minor"/>
    </font>
    <font>
      <u/>
      <sz val="11"/>
      <color theme="10"/>
      <name val="Calibri"/>
      <family val="2"/>
      <scheme val="minor"/>
    </font>
    <font>
      <sz val="8"/>
      <name val="Calibri"/>
      <family val="2"/>
      <scheme val="minor"/>
    </font>
    <font>
      <b/>
      <sz val="14"/>
      <color theme="1"/>
      <name val="Calibri"/>
      <family val="2"/>
      <scheme val="minor"/>
    </font>
    <font>
      <b/>
      <sz val="11"/>
      <name val="Calibri"/>
      <family val="2"/>
      <scheme val="minor"/>
    </font>
    <font>
      <u/>
      <sz val="11"/>
      <color theme="1"/>
      <name val="Calibri"/>
      <family val="2"/>
      <scheme val="minor"/>
    </font>
    <font>
      <sz val="11"/>
      <color rgb="FF000000"/>
      <name val="Calibri"/>
      <family val="2"/>
      <scheme val="minor"/>
    </font>
    <font>
      <b/>
      <u/>
      <sz val="11"/>
      <color theme="10"/>
      <name val="Calibri"/>
      <family val="2"/>
      <scheme val="minor"/>
    </font>
  </fonts>
  <fills count="10">
    <fill>
      <patternFill patternType="none"/>
    </fill>
    <fill>
      <patternFill patternType="gray125"/>
    </fill>
    <fill>
      <patternFill patternType="solid">
        <fgColor rgb="FFFFCC99"/>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9" tint="0.39997558519241921"/>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2" borderId="1" applyNumberFormat="0" applyAlignment="0" applyProtection="0"/>
    <xf numFmtId="0" fontId="4" fillId="0" borderId="0"/>
    <xf numFmtId="0" fontId="5" fillId="0" borderId="0" applyNumberFormat="0" applyFill="0" applyBorder="0" applyAlignment="0" applyProtection="0"/>
  </cellStyleXfs>
  <cellXfs count="71">
    <xf numFmtId="0" fontId="0" fillId="0" borderId="0" xfId="0"/>
    <xf numFmtId="0" fontId="3" fillId="4" borderId="2" xfId="1" applyFont="1" applyFill="1" applyBorder="1" applyProtection="1">
      <protection locked="0"/>
    </xf>
    <xf numFmtId="0" fontId="3" fillId="0" borderId="2" xfId="1" applyFont="1" applyFill="1" applyBorder="1" applyProtection="1">
      <protection locked="0"/>
    </xf>
    <xf numFmtId="0" fontId="3" fillId="0" borderId="2" xfId="0" applyFont="1" applyBorder="1" applyProtection="1">
      <protection locked="0"/>
    </xf>
    <xf numFmtId="0" fontId="2" fillId="3" borderId="0" xfId="0" applyFont="1" applyFill="1" applyProtection="1">
      <protection locked="0"/>
    </xf>
    <xf numFmtId="0" fontId="3" fillId="5" borderId="2" xfId="1" applyFont="1" applyFill="1" applyBorder="1"/>
    <xf numFmtId="0" fontId="0" fillId="0" borderId="2" xfId="0" applyBorder="1"/>
    <xf numFmtId="0" fontId="2" fillId="3" borderId="0" xfId="0" applyFont="1" applyFill="1" applyAlignment="1" applyProtection="1">
      <alignment vertical="top"/>
      <protection locked="0"/>
    </xf>
    <xf numFmtId="0" fontId="3" fillId="4" borderId="2" xfId="1" applyFont="1" applyFill="1" applyBorder="1" applyAlignment="1" applyProtection="1">
      <alignment vertical="top"/>
      <protection locked="0"/>
    </xf>
    <xf numFmtId="0" fontId="2" fillId="3" borderId="0" xfId="0" applyFont="1" applyFill="1" applyAlignment="1" applyProtection="1">
      <alignment vertical="top" wrapText="1"/>
      <protection locked="0"/>
    </xf>
    <xf numFmtId="0" fontId="3" fillId="0" borderId="2" xfId="0" applyFont="1" applyBorder="1" applyAlignment="1" applyProtection="1">
      <alignment vertical="top" wrapText="1"/>
      <protection locked="0"/>
    </xf>
    <xf numFmtId="0" fontId="2" fillId="3" borderId="0" xfId="0" applyFont="1" applyFill="1" applyAlignment="1" applyProtection="1">
      <alignment horizontal="left" vertical="top"/>
      <protection locked="0"/>
    </xf>
    <xf numFmtId="0" fontId="0" fillId="7" borderId="0" xfId="0" applyFill="1"/>
    <xf numFmtId="0" fontId="5" fillId="0" borderId="2" xfId="3" applyBorder="1" applyProtection="1">
      <protection locked="0"/>
    </xf>
    <xf numFmtId="0" fontId="0" fillId="9" borderId="0" xfId="0" applyFill="1"/>
    <xf numFmtId="49" fontId="4" fillId="0" borderId="2" xfId="2" applyNumberFormat="1" applyBorder="1" applyAlignment="1">
      <alignment vertical="top" wrapText="1"/>
    </xf>
    <xf numFmtId="0" fontId="3" fillId="0" borderId="0" xfId="0" applyFont="1" applyProtection="1">
      <protection locked="0"/>
    </xf>
    <xf numFmtId="49" fontId="4" fillId="0" borderId="0" xfId="2" applyNumberFormat="1" applyAlignment="1">
      <alignment vertical="top" wrapText="1"/>
    </xf>
    <xf numFmtId="49" fontId="4" fillId="0" borderId="0" xfId="2" applyNumberFormat="1" applyAlignment="1">
      <alignment vertical="center" wrapText="1"/>
    </xf>
    <xf numFmtId="49" fontId="0" fillId="0" borderId="0" xfId="0" applyNumberFormat="1" applyAlignment="1">
      <alignment vertical="center" wrapText="1"/>
    </xf>
    <xf numFmtId="0" fontId="0" fillId="0" borderId="2" xfId="0" applyBorder="1" applyAlignment="1">
      <alignment wrapText="1"/>
    </xf>
    <xf numFmtId="0" fontId="7" fillId="9" borderId="0" xfId="0" applyFont="1" applyFill="1" applyProtection="1">
      <protection locked="0"/>
    </xf>
    <xf numFmtId="0" fontId="0" fillId="9" borderId="0" xfId="0" applyFill="1" applyProtection="1">
      <protection locked="0"/>
    </xf>
    <xf numFmtId="0" fontId="0" fillId="0" borderId="0" xfId="0" applyProtection="1">
      <protection locked="0"/>
    </xf>
    <xf numFmtId="0" fontId="3" fillId="5" borderId="2" xfId="1" applyFont="1" applyFill="1" applyBorder="1" applyAlignment="1" applyProtection="1">
      <alignment vertical="top"/>
      <protection locked="0"/>
    </xf>
    <xf numFmtId="0" fontId="5" fillId="0" borderId="0" xfId="3" applyProtection="1">
      <protection locked="0"/>
    </xf>
    <xf numFmtId="0" fontId="3" fillId="5" borderId="0" xfId="1" applyFont="1" applyFill="1" applyBorder="1" applyAlignment="1" applyProtection="1">
      <alignment vertical="top"/>
      <protection locked="0"/>
    </xf>
    <xf numFmtId="0" fontId="2" fillId="9" borderId="0" xfId="0" applyFont="1" applyFill="1" applyProtection="1">
      <protection locked="0"/>
    </xf>
    <xf numFmtId="0" fontId="0" fillId="9" borderId="0" xfId="0" quotePrefix="1" applyFill="1" applyAlignment="1" applyProtection="1">
      <alignment vertical="top" wrapText="1"/>
      <protection locked="0"/>
    </xf>
    <xf numFmtId="0" fontId="0" fillId="9" borderId="0" xfId="0" applyFill="1" applyAlignment="1" applyProtection="1">
      <alignment vertical="top"/>
      <protection locked="0"/>
    </xf>
    <xf numFmtId="0" fontId="0" fillId="9" borderId="0" xfId="0" quotePrefix="1" applyFill="1" applyProtection="1">
      <protection locked="0"/>
    </xf>
    <xf numFmtId="0" fontId="0" fillId="0" borderId="0" xfId="0" applyAlignment="1" applyProtection="1">
      <alignment wrapText="1"/>
      <protection locked="0"/>
    </xf>
    <xf numFmtId="0" fontId="2" fillId="3" borderId="0" xfId="0" applyFont="1" applyFill="1" applyAlignment="1">
      <alignment vertical="top"/>
    </xf>
    <xf numFmtId="0" fontId="3" fillId="6" borderId="2" xfId="1" applyFont="1" applyFill="1" applyBorder="1" applyAlignment="1">
      <alignment vertical="top"/>
    </xf>
    <xf numFmtId="0" fontId="3" fillId="6" borderId="0" xfId="1" applyFont="1" applyFill="1" applyBorder="1" applyAlignment="1">
      <alignment vertical="top"/>
    </xf>
    <xf numFmtId="0" fontId="0" fillId="9" borderId="0" xfId="0" applyFill="1" applyAlignment="1">
      <alignment vertical="top"/>
    </xf>
    <xf numFmtId="0" fontId="0" fillId="0" borderId="0" xfId="0" applyAlignment="1">
      <alignment wrapText="1"/>
    </xf>
    <xf numFmtId="0" fontId="2" fillId="3" borderId="0" xfId="0" applyFont="1" applyFill="1" applyAlignment="1">
      <alignment vertical="top" wrapText="1"/>
    </xf>
    <xf numFmtId="0" fontId="0" fillId="0" borderId="2" xfId="0" applyBorder="1" applyAlignment="1" applyProtection="1">
      <alignment vertical="top"/>
      <protection locked="0"/>
    </xf>
    <xf numFmtId="14" fontId="0" fillId="0" borderId="2" xfId="0" applyNumberFormat="1" applyBorder="1" applyAlignment="1" applyProtection="1">
      <alignment horizontal="left" vertical="top"/>
      <protection locked="0"/>
    </xf>
    <xf numFmtId="0" fontId="0" fillId="0" borderId="2" xfId="0" applyBorder="1" applyAlignment="1" applyProtection="1">
      <alignment vertical="top" wrapText="1"/>
      <protection locked="0"/>
    </xf>
    <xf numFmtId="0" fontId="5" fillId="0" borderId="2" xfId="3" applyBorder="1" applyAlignment="1" applyProtection="1">
      <alignment vertical="top" wrapText="1"/>
      <protection locked="0"/>
    </xf>
    <xf numFmtId="0" fontId="11" fillId="0" borderId="2" xfId="3" applyFont="1" applyBorder="1" applyAlignment="1" applyProtection="1">
      <alignment vertical="top" wrapText="1"/>
      <protection locked="0"/>
    </xf>
    <xf numFmtId="14" fontId="0" fillId="0" borderId="0" xfId="0" applyNumberFormat="1" applyAlignment="1" applyProtection="1">
      <alignment horizontal="left"/>
      <protection locked="0"/>
    </xf>
    <xf numFmtId="0" fontId="5" fillId="0" borderId="0" xfId="3" applyAlignment="1" applyProtection="1">
      <alignment wrapText="1"/>
      <protection locked="0"/>
    </xf>
    <xf numFmtId="0" fontId="0" fillId="0" borderId="0" xfId="0" applyAlignment="1" applyProtection="1">
      <alignment vertical="top"/>
      <protection locked="0"/>
    </xf>
    <xf numFmtId="0" fontId="0" fillId="9" borderId="0" xfId="0" quotePrefix="1" applyFill="1" applyAlignment="1" applyProtection="1">
      <alignment wrapText="1"/>
      <protection locked="0"/>
    </xf>
    <xf numFmtId="0" fontId="0" fillId="0" borderId="0" xfId="0" applyAlignment="1" applyProtection="1">
      <alignment horizontal="left"/>
      <protection locked="0"/>
    </xf>
    <xf numFmtId="0" fontId="0" fillId="0" borderId="2" xfId="0" applyBorder="1" applyProtection="1">
      <protection locked="0"/>
    </xf>
    <xf numFmtId="0" fontId="5" fillId="0" borderId="2" xfId="3" applyBorder="1" applyAlignment="1" applyProtection="1">
      <alignment horizontal="left" vertical="center" wrapText="1"/>
      <protection locked="0"/>
    </xf>
    <xf numFmtId="0" fontId="2" fillId="0" borderId="0" xfId="0" applyFont="1" applyProtection="1">
      <protection locked="0"/>
    </xf>
    <xf numFmtId="0" fontId="3" fillId="0" borderId="2" xfId="1" applyFont="1" applyFill="1" applyBorder="1" applyAlignment="1" applyProtection="1">
      <alignment vertical="top" wrapText="1"/>
      <protection locked="0"/>
    </xf>
    <xf numFmtId="0" fontId="10" fillId="0" borderId="2" xfId="0" applyFont="1" applyBorder="1" applyAlignment="1" applyProtection="1">
      <alignment vertical="top" wrapText="1"/>
      <protection locked="0"/>
    </xf>
    <xf numFmtId="0" fontId="5" fillId="0" borderId="0" xfId="3" applyAlignment="1" applyProtection="1">
      <alignment vertical="top" wrapText="1"/>
      <protection locked="0"/>
    </xf>
    <xf numFmtId="0" fontId="0" fillId="9" borderId="0" xfId="0" applyFill="1" applyAlignment="1" applyProtection="1">
      <alignment wrapText="1"/>
      <protection locked="0"/>
    </xf>
    <xf numFmtId="0" fontId="0" fillId="9" borderId="0" xfId="0" applyFill="1" applyAlignment="1" applyProtection="1">
      <alignment vertical="top" wrapText="1"/>
      <protection locked="0"/>
    </xf>
    <xf numFmtId="0" fontId="0" fillId="9" borderId="0" xfId="0" quotePrefix="1" applyFill="1" applyAlignment="1" applyProtection="1">
      <alignment vertical="top"/>
      <protection locked="0"/>
    </xf>
    <xf numFmtId="0" fontId="0" fillId="0" borderId="0" xfId="0" applyAlignment="1" applyProtection="1">
      <alignment vertical="top" wrapText="1"/>
      <protection locked="0"/>
    </xf>
    <xf numFmtId="0" fontId="0" fillId="6" borderId="3" xfId="0" applyFill="1" applyBorder="1" applyAlignment="1">
      <alignment vertical="top" wrapText="1"/>
    </xf>
    <xf numFmtId="0" fontId="0" fillId="9" borderId="0" xfId="0" applyFill="1" applyAlignment="1">
      <alignment wrapText="1"/>
    </xf>
    <xf numFmtId="0" fontId="7" fillId="9" borderId="0" xfId="0" applyFont="1" applyFill="1"/>
    <xf numFmtId="0" fontId="2" fillId="8" borderId="0" xfId="0" applyFont="1" applyFill="1"/>
    <xf numFmtId="0" fontId="0" fillId="8" borderId="0" xfId="0" applyFill="1"/>
    <xf numFmtId="0" fontId="9" fillId="0" borderId="0" xfId="0" applyFont="1"/>
    <xf numFmtId="0" fontId="2" fillId="0" borderId="2" xfId="0" applyFont="1" applyBorder="1"/>
    <xf numFmtId="0" fontId="8" fillId="4" borderId="2" xfId="1" applyFont="1" applyFill="1" applyBorder="1"/>
    <xf numFmtId="0" fontId="8" fillId="0" borderId="2" xfId="0" applyFont="1" applyBorder="1"/>
    <xf numFmtId="0" fontId="8" fillId="5" borderId="2" xfId="1" applyFont="1" applyFill="1" applyBorder="1"/>
    <xf numFmtId="0" fontId="8" fillId="6" borderId="2" xfId="1" applyFont="1" applyFill="1" applyBorder="1"/>
    <xf numFmtId="0" fontId="3" fillId="5" borderId="2" xfId="1" applyFont="1" applyFill="1" applyBorder="1" applyProtection="1">
      <protection locked="0"/>
    </xf>
    <xf numFmtId="0" fontId="5" fillId="9" borderId="0" xfId="3" applyFill="1" applyProtection="1">
      <protection locked="0"/>
    </xf>
  </cellXfs>
  <cellStyles count="4">
    <cellStyle name="Hyperlink" xfId="3" xr:uid="{00000000-000B-0000-0000-000008000000}"/>
    <cellStyle name="Indata" xfId="1" builtinId="20"/>
    <cellStyle name="Normal" xfId="0" builtinId="0"/>
    <cellStyle name="Normal 2" xfId="2" xr:uid="{5E93DB93-6C00-4DB0-83D4-59BA06062B5B}"/>
  </cellStyles>
  <dxfs count="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57</xdr:row>
      <xdr:rowOff>114300</xdr:rowOff>
    </xdr:from>
    <xdr:to>
      <xdr:col>7</xdr:col>
      <xdr:colOff>208915</xdr:colOff>
      <xdr:row>75</xdr:row>
      <xdr:rowOff>108585</xdr:rowOff>
    </xdr:to>
    <xdr:pic>
      <xdr:nvPicPr>
        <xdr:cNvPr id="2" name="Picture 1">
          <a:extLst>
            <a:ext uri="{FF2B5EF4-FFF2-40B4-BE49-F238E27FC236}">
              <a16:creationId xmlns:a16="http://schemas.microsoft.com/office/drawing/2014/main" id="{F5C06291-4CD1-30F4-104A-38AD7121D40B}"/>
            </a:ext>
          </a:extLst>
        </xdr:cNvPr>
        <xdr:cNvPicPr>
          <a:picLocks noChangeAspect="1"/>
        </xdr:cNvPicPr>
      </xdr:nvPicPr>
      <xdr:blipFill>
        <a:blip xmlns:r="http://schemas.openxmlformats.org/officeDocument/2006/relationships" r:embed="rId1"/>
        <a:stretch>
          <a:fillRect/>
        </a:stretch>
      </xdr:blipFill>
      <xdr:spPr>
        <a:xfrm>
          <a:off x="171450" y="7019925"/>
          <a:ext cx="5934075" cy="3419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plexus-prod.vgregion.se/nav_to.do?uri=%2Fcmdb_ci_business_app_list.do%3Fsysparm_userpref_module%3D7f772e65dbb212002e1a7a1ebf96195f%26sysparm_view%3DBusiness_Application%26sysparm_clear_stack%3Dtrue" TargetMode="External"/><Relationship Id="rId1" Type="http://schemas.openxmlformats.org/officeDocument/2006/relationships/hyperlink" Target="https://plexus-prod.vgregion.se/nav_to.do?uri=%2Fcmdb_ci_business_app.do%3Fsys_id%3D0bb0e1b21b5e85d0e495cb77624bcbe1%26sysparm_view%3Dbusiness_applications%26sysparm_record_target%3Dcmdb_ci_business_app%26sysparm_record_row%3D1%26sysparm_record_rows%3D809%26sysparm_record_list%3Dname%3E%3Dasynjavisph%5EORDERBYnam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INT01619%20One-way%20Sectra%20Specialistkliniken%20f%C3%B6r%20odontologisk%20radiologi%203757%20Remiss-kvittens%20till%20FTV%20T4.vsdx?d=w54184e57fb9c4f5f9c6c774c9f20985e" TargetMode="External"/><Relationship Id="rId299" Type="http://schemas.openxmlformats.org/officeDocument/2006/relationships/hyperlink" Target="../_layouts/15/VisioWebAccess/VisioWebAccess.aspx?id=|0&amp;DocId=%7B7078BC24-D138-40A4-B345-14A82B5A5CB3%7D&amp;file=INT10235%20-%20Fr%C3%A5ga-svar%20Katalogtj%C3%A4nst%20HSA%20GetCredentialsForPersonIncludingProtectedPerson.vsdx" TargetMode="External"/><Relationship Id="rId21" Type="http://schemas.openxmlformats.org/officeDocument/2006/relationships/hyperlink" Target="patientrecord/JVN_Integration_OverviewPROD.png" TargetMode="External"/><Relationship Id="rId63" Type="http://schemas.openxmlformats.org/officeDocument/2006/relationships/hyperlink" Target="../projektdokument/ICCUPP-6651%20H%C3%A4mta%20statistikinfo%20fr%C3%A5n%20Inera%20och%20l%C3%A4gga%20p%C3%A5%20fileserver/INT01369%20-%20detaljerad%20-%20Integrationsdiagram.vsdx?d=w6923446f3c4845b29ec6d1d8aee0bed9" TargetMode="External"/><Relationship Id="rId159" Type="http://schemas.openxmlformats.org/officeDocument/2006/relationships/hyperlink" Target="../_layouts/15/VisioWebAccess/VisioWebAccess.aspx?id=|0&amp;DocId=%7B1542F245-AEC6-48D6-B2D0-CB13D79B3D58%7D&amp;file=INT01730%201177%20%20Filflytt%20till%20verksamhet%20Verksamhet%20Urologi.vsdx&amp;Source=https%3A%2F%2Fsamarbete%2Dskyddad%2Evgregion%2Ese%2Fsites%2Fsy%2Drs%2Dintegrationsdokumentation%2FDelade%2520dokument%2FForms%2FAllItems%2Easpx" TargetMode="External"/><Relationship Id="rId324" Type="http://schemas.openxmlformats.org/officeDocument/2006/relationships/hyperlink" Target="INT10265%20-%20Fr%C3%A5ga-svar%20Tidb%C3%B6cker%20crmSchedulingGetAllHealthcareFacilities.vsdx?d=wc778d6e5c7ff49d5a561a16c901b0447" TargetMode="External"/><Relationship Id="rId366" Type="http://schemas.openxmlformats.org/officeDocument/2006/relationships/hyperlink" Target="../projektdokument/ICCUPP-7260%20Regional%20schemamotor/INT01924%20-%20SMS-tj%C3%A4nst%20Meddelandestatus%20till%20Tessa.vsdx?d=web5f86ae5d1447b99617b1bd3576bd27" TargetMode="External"/><Relationship Id="rId170" Type="http://schemas.openxmlformats.org/officeDocument/2006/relationships/hyperlink" Target="INT10100%20Fr%C3%A5ga-svar%20V%C3%A5rdval%20V%C3%A5rdcentral%20crm-carelisting-GetListing.vsdx?d=wea4e7cd5a0e94803a661e290e5ed3c23" TargetMode="External"/><Relationship Id="rId226" Type="http://schemas.openxmlformats.org/officeDocument/2006/relationships/hyperlink" Target="INT10171%20-%20Fr%C3%A5ga-svar%20Tidb%C3%B6cker%20crmSchedulingGetBookingDetails.vsdx?d=w5e46bdc71629499387e740e117f11962" TargetMode="External"/><Relationship Id="rId268" Type="http://schemas.openxmlformats.org/officeDocument/2006/relationships/hyperlink" Target="../projektdokument/ICCUPP-6976%20Regionens%20nya%20bibliotekssystem%20konsument%20av%20SMS-tj%C3%A4nstens%20SendMessage%20via%20ADC/INT10191%20-%20Fr%C3%A5ga-svar%20SMS-tj%C3%A4nster%20SendMessage%20(Regional%20RIV-TA).vsdx?d=w1db01749e06746909627b6ae2f6e5739" TargetMode="External"/><Relationship Id="rId32" Type="http://schemas.openxmlformats.org/officeDocument/2006/relationships/hyperlink" Target="INT00774%20One-way%20Journalia%20ebrev%20AK%20Mott.%20KU%20till%20Eyedoc.vsdx?d=w6f9a4aaf15744707b36b5126dd76b939" TargetMode="External"/><Relationship Id="rId74" Type="http://schemas.openxmlformats.org/officeDocument/2006/relationships/hyperlink" Target="Pub-sub%20Millennium%20Patient%20Encounter%20Management.vsdx?d=wd27cba4133fd483783b968e47d1640cf" TargetMode="External"/><Relationship Id="rId128" Type="http://schemas.openxmlformats.org/officeDocument/2006/relationships/hyperlink" Target="INT01632%20-%20One-way%20Raindance%20Leverant%C3%B6rsreskontra%20till%20Dataportal%20V%C3%A4st.vsdx?d=wa665f35c4fd849a5a185315d8615b227" TargetMode="External"/><Relationship Id="rId335" Type="http://schemas.openxmlformats.org/officeDocument/2006/relationships/hyperlink" Target="https://vgregion.sharepoint.com/:u:/r/sites/sy-rs-integration/_layouts/15/Doc.aspx?sourcedoc=%7B173CAA62-D97C-4183-BA11-26C34D79BDEF%7D&amp;file=INT01843.vsdx&amp;action=default&amp;mobileredirect=true" TargetMode="External"/><Relationship Id="rId377" Type="http://schemas.openxmlformats.org/officeDocument/2006/relationships/hyperlink" Target="Pub-sub%20Millennium%20Patient%20Encounter%20Management.vsdx?d=wd27cba4133fd483783b968e47d1640cf" TargetMode="External"/><Relationship Id="rId5" Type="http://schemas.openxmlformats.org/officeDocument/2006/relationships/hyperlink" Target="../projektdokument/ICCUPP-6496%20Implementera%20lagring%20av%20accessloggar%20i%20den%20nationella%20loggtj%C3%A4nsten/StoreLogV2%20-%20L%C3%B6snings%C3%B6versikt.vsdx?d=wb00d0f68d3f54731942423b61b9b9ea8" TargetMode="External"/><Relationship Id="rId181" Type="http://schemas.openxmlformats.org/officeDocument/2006/relationships/hyperlink" Target="INT10165%20-%20Fr%C3%A5ga-svar%20Qmatic%20GetTicketTime.vsdx?d=wdf22ca4b19434f16a032317051380b69" TargetMode="External"/><Relationship Id="rId237" Type="http://schemas.openxmlformats.org/officeDocument/2006/relationships/hyperlink" Target="INT10173%20-%20Fr%C3%A5ga-svar%20Tidb%C3%B6cker%20crmSchedulingMakeBooking.vsdx?d=w4dd0d9e3ad5040b78b495bf114cda3c2" TargetMode="External"/><Relationship Id="rId402" Type="http://schemas.openxmlformats.org/officeDocument/2006/relationships/hyperlink" Target="INT01701%20-%20EI-index%20formul%C3%A4r.png" TargetMode="External"/><Relationship Id="rId279" Type="http://schemas.openxmlformats.org/officeDocument/2006/relationships/hyperlink" Target="INT10204%20Fr%C3%A5ga-svar%20Lokala%20eFrikort%20DeleteTransaction.vsdx?d=wcf14199dd2ef4c289eb85bdaf272bbd4" TargetMode="External"/><Relationship Id="rId43" Type="http://schemas.openxmlformats.org/officeDocument/2006/relationships/hyperlink" Target="../projektdokument/ICCUPP-6770%20Systemf%C3%B6rvaltning%20eFakturatj%C3%A4nsten/Integrationsdiagram_INT01288.vsdx?d=w1cc973be020c4b84bffe373671368231" TargetMode="External"/><Relationship Id="rId139" Type="http://schemas.openxmlformats.org/officeDocument/2006/relationships/hyperlink" Target="../projektdokument/ICCUPP-6307%20EFA-%20Effektiv%20f%C3%B6rs%C3%B6rjning%20av%20arbetskl%C3%A4der-Upphandling/INT01657%20-%20One-way%20KIV%20Personer%20med%20anst%C3%A4llningar%20till%20EFA-ACG.vsdx?d=w152517bdc1a945e98b3f2f286f1041de" TargetMode="External"/><Relationship Id="rId290" Type="http://schemas.openxmlformats.org/officeDocument/2006/relationships/hyperlink" Target="INT10212%20-%20GetPersonForProfileRequest-3.vsdx?d=w9e33aab37ecf41ab94068f2deed061da" TargetMode="External"/><Relationship Id="rId304" Type="http://schemas.openxmlformats.org/officeDocument/2006/relationships/hyperlink" Target="../projektdokument/ICCUPP-6810%20Inf%C3%B6rande%20av%20nya%20tj%C3%A4nstekontrakt%20(Obstetrix%20och%20Melior)/INT10246%20-%20Fr%C3%A5ga-svar%20VGR%20Journalsystem%20GetCareContacts.vsdx?d=w584bd465ccd64e10b9d661d0d0d31895" TargetMode="External"/><Relationship Id="rId346" Type="http://schemas.openxmlformats.org/officeDocument/2006/relationships/hyperlink" Target="https://vgregion.sharepoint.com/:u:/r/sites/sy-rs-integration/_layouts/15/Doc.aspx?sourcedoc=%7B6A303CA9-FB73-4FB8-908D-435557F45D21%7D&amp;file=INT001864.vsdx&amp;action=default&amp;mobileredirect=true&amp;CID=6f3aa379-9ee6-4019-a039-a82d3abfba7e" TargetMode="External"/><Relationship Id="rId388" Type="http://schemas.openxmlformats.org/officeDocument/2006/relationships/hyperlink" Target="../Alfrescodokument/PRJ00033697%20Systemst%C3%B6d%20f%C3%B6r%20tillv%C3%A4xtkurvor%20i%20Millennium/Integrationsdiagram%20-%20PRJ00033697%20Systemst%C3%B6d%20f%C3%B6r%20tillv%C3%A4xtkurvor%20i%20Millennium%20HV%20Tillv%C3%A4xtkurvan.vsdx?d=w2474186c785c411fa4d28e982d1f69cb" TargetMode="External"/><Relationship Id="rId85" Type="http://schemas.openxmlformats.org/officeDocument/2006/relationships/hyperlink" Target="INT01574-Integrationsdiagram%20One-way%20Indexeringsbeg%C3%A4ran%20(Publik%20handling)%20till%20S%C3%B6kmotorn.vsdx?d=w86c19669acde4f2cb5a86e9ae5c23463" TargetMode="External"/><Relationship Id="rId150" Type="http://schemas.openxmlformats.org/officeDocument/2006/relationships/hyperlink" Target="../Alfrescodokument/PRJ00018337%20FVM%20Integration/%C3%96GA/Remedy%20-%20Plexus%20-%20Incidents/Integrationsdiagram-Remedy-Plexus.vsdx?d=w15478a7f6986410c9d1a4b3c29bb7d6a" TargetMode="External"/><Relationship Id="rId192" Type="http://schemas.openxmlformats.org/officeDocument/2006/relationships/hyperlink" Target="INT10167%20-%20Fr%C3%A5ga-svar%20Tidb%C3%B6cker%20crmSchedulingCancelBooking.vsdx?d=w69624b5cd4b846ab8ad700b1f5863f06" TargetMode="External"/><Relationship Id="rId206" Type="http://schemas.openxmlformats.org/officeDocument/2006/relationships/hyperlink" Target="INT10169%20-%20Fr%C3%A5ga-svar%20Tidb%C3%B6cker%20crmSchedulingGetAvailableDates.vsdx?d=wc26a9006256b4625b75ba625f9e39666" TargetMode="External"/><Relationship Id="rId413" Type="http://schemas.openxmlformats.org/officeDocument/2006/relationships/hyperlink" Target="E-Handel/Marknadsplatsen%202.0/L%C3%B6snings%C3%B6versikt/510_readsoft-marknadsplatsen_INT01673,INT01665.vsdx?d=w14dd7db2cd0842d18fe6ee5812d6ee4d" TargetMode="External"/><Relationship Id="rId248" Type="http://schemas.openxmlformats.org/officeDocument/2006/relationships/hyperlink" Target="INT10174%20-%20Fr%C3%A5ga-svar%20Tidb%C3%B6cker%20crmSchedulingUpdateBooking.vsdx?d=wb6ea41079cd84a8a8f6de697dd7ef5b9" TargetMode="External"/><Relationship Id="rId12" Type="http://schemas.openxmlformats.org/officeDocument/2006/relationships/hyperlink" Target="../Alfrescodokument/ICCUPP-6415%20Statsbidrag%20Tj%C3%A4nstifiering%20av%20vaccinationssidan/INT00032%20-%20Units%20-%20Integrationsdiagram.vsdx?d=w5f0799a3fa7c4bb3bf4d235256817bea" TargetMode="External"/><Relationship Id="rId108" Type="http://schemas.openxmlformats.org/officeDocument/2006/relationships/hyperlink" Target="INT01610%20One-way%20T4%20S%C3%84S%20ekonomifiler%20till%20Raindance.vsdx?d=w09b0b1bb9be042a8a314a374724f7386" TargetMode="External"/><Relationship Id="rId315" Type="http://schemas.openxmlformats.org/officeDocument/2006/relationships/hyperlink" Target="INT10248%20-%20One-way%20VGR%20Journalsystem%20V%C3%A5rdkontakter%20till%20Nationellt%20Engagemangsindex%20(Inera).vsdx?d=w7fe289919fa74e24811262f83a29ff6e" TargetMode="External"/><Relationship Id="rId357" Type="http://schemas.openxmlformats.org/officeDocument/2006/relationships/hyperlink" Target="../_layouts/15/DocIdRedir.aspx?ID=RS8537-1438783451-2420" TargetMode="External"/><Relationship Id="rId54" Type="http://schemas.openxmlformats.org/officeDocument/2006/relationships/hyperlink" Target="../_layouts/15/VisioWebAccess/VisioWebAccess.aspx?id=|0&amp;DocId=%7BAEF7F625-0922-452C-9077-A3FC22E5121B%7D&amp;file=INT01348-50.%20BioBank%20Integration.vsdx" TargetMode="External"/><Relationship Id="rId96" Type="http://schemas.openxmlformats.org/officeDocument/2006/relationships/hyperlink" Target="Pub-sub%20Millennium%20Patient%20Encounter%20Management.vsdx?d=wd27cba4133fd483783b968e47d1640cf" TargetMode="External"/><Relationship Id="rId161" Type="http://schemas.openxmlformats.org/officeDocument/2006/relationships/hyperlink" Target="../_layouts/15/VisioWebAccess/VisioWebAccess.aspx?id=|0&amp;DocId=%7B1105A27C-74EC-4386-91C8-606CBCB494F0%7D&amp;file=INT01732%201177%20%20Filflytt%20till%20verksamhet%20Verksamhet%20Gynekologi.vsdx&amp;Source=https%3A%2F%2Fsamarbete%2Dskyddad%2Evgregion%2Ese%2Fsites%2Fsy%2Drs%2Dintegrationsdokumentation%2FDelade%2520dokument%2FForms%2FAllItems%2Easpx" TargetMode="External"/><Relationship Id="rId217" Type="http://schemas.openxmlformats.org/officeDocument/2006/relationships/hyperlink" Target="INT10170%20-%20Fr%C3%A5ga-svar%20Tidb%C3%B6cker%20crmSchedulingGetAvailableTimeslots.vsdx?d=w38a645d071464c4fbe6a9a03acfcea99" TargetMode="External"/><Relationship Id="rId399" Type="http://schemas.openxmlformats.org/officeDocument/2006/relationships/hyperlink" Target="INT1902%20-%20Credentials%20data%20fr%C3%A5n%20HSA%20till%20AsynjaVisph.vsdx?d=w0dbd938a7d3a45f4b520423f09e68a3b" TargetMode="External"/><Relationship Id="rId259" Type="http://schemas.openxmlformats.org/officeDocument/2006/relationships/hyperlink" Target="../projektdokument/ICCUPP-6810%20Inf%C3%B6rande%20av%20nya%20tj%C3%A4nstekontrakt%20(Obstetrix%20och%20Melior)/INT10177%20-%20Fr%C3%A5ga-svar%20VGR%20Journalsystem%20GetDiagnosis.vsdx?d=w2fe8027a4a8f428b8d731d3716314280" TargetMode="External"/><Relationship Id="rId424" Type="http://schemas.openxmlformats.org/officeDocument/2006/relationships/hyperlink" Target="../_layouts/15/VisioWebAccess/VisioWebAccess.aspx?id=|0&amp;DocId=%7BD5237441-BF45-488B-9C49-FC86CF56E956%7D&amp;file=INT01309%20-%20One-way%20Journalia%20remiss%20till%20Bor%C3%A5s%20S%C3%84S(SU%20Klinkem)_EnbartRemiss.vsdx" TargetMode="External"/><Relationship Id="rId23" Type="http://schemas.openxmlformats.org/officeDocument/2006/relationships/hyperlink" Target="INT00070%20-%20Integrationsdiagram%20Fr%C3%A5ga-svar%20Lokal%20Personuppgiftstj%C3%A4nst%20GetPersonsForProfile_4.vsdx?d=w620b429152d64070b95ff3edf07ae854" TargetMode="External"/><Relationship Id="rId119" Type="http://schemas.openxmlformats.org/officeDocument/2006/relationships/hyperlink" Target="INT01621%20One-way%20Sectra%20TMS%20R%C3%B6ntgen%20Remiss-kvittens%20till%20FTV%20T4.vsdx?d=w90148733c9734114ac7cace6e39e5455" TargetMode="External"/><Relationship Id="rId270" Type="http://schemas.openxmlformats.org/officeDocument/2006/relationships/hyperlink" Target="../projektdokument/ICCUPP-6976%20Regionens%20nya%20bibliotekssystem%20konsument%20av%20SMS-tj%C3%A4nstens%20SendMessage%20via%20ADC/INT10191%20-%20Fr%C3%A5ga-svar%20SMS-tj%C3%A4nster%20SendMessage%20(Regional%20RIV-TA).vsdx?d=w1db01749e06746909627b6ae2f6e5739" TargetMode="External"/><Relationship Id="rId326" Type="http://schemas.openxmlformats.org/officeDocument/2006/relationships/hyperlink" Target="INT10265%20-%20Fr%C3%A5ga-svar%20Tidb%C3%B6cker%20crmSchedulingGetAllHealthcareFacilities.vsdx?d=wc778d6e5c7ff49d5a561a16c901b0447" TargetMode="External"/><Relationship Id="rId65" Type="http://schemas.openxmlformats.org/officeDocument/2006/relationships/hyperlink" Target="../projektdokument/ICCUPP-6765%20Implementation%20Teleproduktavtal/Integrationsdiagram.png" TargetMode="External"/><Relationship Id="rId130" Type="http://schemas.openxmlformats.org/officeDocument/2006/relationships/hyperlink" Target="../projektdokument/ICCUPP-6982%20-%20e-remiss%20AsynjaVisph%20och%20Sectra%20H%C3%B6gsbo%20Radiologimottagning/INT01634%20-%20One-way%20Sectra%20Kvittens%20(Radiologimottagning%20H%C3%B6gsbo)%20till%20AsynjaVisph.vsdx?d=w0ef92610538541a8965ee3044883a2b2" TargetMode="External"/><Relationship Id="rId368" Type="http://schemas.openxmlformats.org/officeDocument/2006/relationships/hyperlink" Target="Pub-sub%20Millennium%20Patient%20Encounter%20Management.vsdx?d=wd27cba4133fd483783b968e47d1640cf" TargetMode="External"/><Relationship Id="rId172" Type="http://schemas.openxmlformats.org/officeDocument/2006/relationships/hyperlink" Target="../_layouts/15/VisioWebAccess/VisioWebAccess.aspx?id=|0&amp;DocId=%7B64825FE9-FACD-43CB-A0B7-8CCD22DD26C6%7D&amp;file=INT10113%20Fr%C3%A5ga-Svar%20Nationella%20Sp%C3%A4rrtj%C3%A4nsten%20GetPatientIds.vsdx" TargetMode="External"/><Relationship Id="rId228" Type="http://schemas.openxmlformats.org/officeDocument/2006/relationships/hyperlink" Target="INT10172%20-%20Fr%C3%A5ga-svar%20Tidb%C3%B6cker%20crmSchedulingGetSubjectOfCareSchedule.vsdx?d=wce91dceec4694b31b99de9608e4bd2da" TargetMode="External"/><Relationship Id="rId281" Type="http://schemas.openxmlformats.org/officeDocument/2006/relationships/hyperlink" Target="INT10204%20Fr%C3%A5ga-svar%20Lokala%20eFrikort%20DeleteTransaction.vsdx?d=wcf14199dd2ef4c289eb85bdaf272bbd4" TargetMode="External"/><Relationship Id="rId337" Type="http://schemas.openxmlformats.org/officeDocument/2006/relationships/hyperlink" Target="https://vgregion.sharepoint.com/:u:/r/sites/sy-rs-integration/SiteAssets/SitePages/Matilda/proxy-1845.vsdx?d=w084bd2a68e524aeaa999dbedf6224c91&amp;csf=1&amp;web=1&amp;e=XN1qFB" TargetMode="External"/><Relationship Id="rId34" Type="http://schemas.openxmlformats.org/officeDocument/2006/relationships/hyperlink" Target="Pub-sub%20Millennium%20Patient%20Encounter%20Management.vsdx?d=wd27cba4133fd483783b968e47d1640cf" TargetMode="External"/><Relationship Id="rId76" Type="http://schemas.openxmlformats.org/officeDocument/2006/relationships/hyperlink" Target="INT01405-Integrationsdiagram%20Fr%C3%A5ga-svar%20BFR%20Process%20Register%20a%20Patient%20(ADTA04).vsdx?d=w6898054a0da54d71a448120537ac34d4" TargetMode="External"/><Relationship Id="rId141" Type="http://schemas.openxmlformats.org/officeDocument/2006/relationships/hyperlink" Target="../projektdokument/ICCUPP-6307%20EFA-%20Effektiv%20f%C3%B6rs%C3%B6rjning%20av%20arbetskl%C3%A4der-Upphandling/INT01659%20-%20Fr%C3%A5ga-svar%20Capslock%20proxy-capslock.vsdx?d=wd28435357edb455e8480d396edec188d" TargetMode="External"/><Relationship Id="rId379" Type="http://schemas.openxmlformats.org/officeDocument/2006/relationships/hyperlink" Target="Pub-sub%20Millennium%20Avslutat%20konto.vsdx?d=w2b9b71e94c95441aa900d7719a4cd2cc" TargetMode="External"/><Relationship Id="rId7" Type="http://schemas.openxmlformats.org/officeDocument/2006/relationships/hyperlink" Target="INT00018%20Fr%C3%A5ga-svar%20Qmatic%20p-queuevisit.vsdx?d=wae4707f1492d4587b3ccd6e00938f05a" TargetMode="External"/><Relationship Id="rId183" Type="http://schemas.openxmlformats.org/officeDocument/2006/relationships/hyperlink" Target="INT10165%20-%20Fr%C3%A5ga-svar%20Qmatic%20GetTicketTime.vsdx?d=wdf22ca4b19434f16a032317051380b69" TargetMode="External"/><Relationship Id="rId239" Type="http://schemas.openxmlformats.org/officeDocument/2006/relationships/hyperlink" Target="INT10173%20-%20Fr%C3%A5ga-svar%20Tidb%C3%B6cker%20crmSchedulingMakeBooking.vsdx?d=w4dd0d9e3ad5040b78b495bf114cda3c2" TargetMode="External"/><Relationship Id="rId390" Type="http://schemas.openxmlformats.org/officeDocument/2006/relationships/hyperlink" Target="../Alfrescodokument/PRJ00033697%20Systemst%C3%B6d%20f%C3%B6r%20tillv%C3%A4xtkurvor%20i%20Millennium/Integrationsdiagram%20-%20PRJ00033697%20Systemst%C3%B6d%20f%C3%B6r%20tillv%C3%A4xtkurvor%20i%20Millennium%20HV%20Tillv%C3%A4xtkurvan.vsdx?d=w2474186c785c411fa4d28e982d1f69cb" TargetMode="External"/><Relationship Id="rId404" Type="http://schemas.openxmlformats.org/officeDocument/2006/relationships/hyperlink" Target="../projektdokument/ICCUPP-6435%20FVM%20-%20Regional%20upphandling%20av%20system%20f%C3%B6r%20AnIVA/Integrationer/INT01743%20-%20Fr%C3%A5ga-svar%20SIR%20sir-import.vsdx?d=wf27b22994eb24c2c991fbfd449644c75" TargetMode="External"/><Relationship Id="rId250" Type="http://schemas.openxmlformats.org/officeDocument/2006/relationships/hyperlink" Target="https://alfresco.vgregion.se/share/proxy/alfresco/api/node/content/workspace/SpacesStore/82950547-c97d-4fca-b79d-791d285c3acd/GetCareDocumentation.png?a=false" TargetMode="External"/><Relationship Id="rId292" Type="http://schemas.openxmlformats.org/officeDocument/2006/relationships/hyperlink" Target="INT10212%20-%20GetPersonForProfileRequest-3.vsdx?d=w9e33aab37ecf41ab94068f2deed061da" TargetMode="External"/><Relationship Id="rId306" Type="http://schemas.openxmlformats.org/officeDocument/2006/relationships/hyperlink" Target="../projektdokument/ICCUPP-6810%20Inf%C3%B6rande%20av%20nya%20tj%C3%A4nstekontrakt%20(Obstetrix%20och%20Melior)/INT10246%20-%20Fr%C3%A5ga-svar%20VGR%20Journalsystem%20GetCareContacts.vsdx?d=w584bd465ccd64e10b9d661d0d0d31895" TargetMode="External"/><Relationship Id="rId45" Type="http://schemas.openxmlformats.org/officeDocument/2006/relationships/hyperlink" Target="INT01309%20-%20One-way%20Journalia%20remiss%20till%20Flexlab%20(SU%20Klinkem).vsdx?d=w622e6f4835984b3ba14b5d049d8f0d8e" TargetMode="External"/><Relationship Id="rId87" Type="http://schemas.openxmlformats.org/officeDocument/2006/relationships/hyperlink" Target="INT01575-Integrationsdiagram%20One-way%20Resultat%20av%20indexeringsbeg%C3%A4ran%20fr%C3%A5n%20S%C3%B6kmotorn.vsdx?d=w95e874e523ee424fbe9e34b26cdccb2f" TargetMode="External"/><Relationship Id="rId110" Type="http://schemas.openxmlformats.org/officeDocument/2006/relationships/hyperlink" Target="INT01612%20One-way%20T4%20NU%20ekonomifiler%20HSS%20till%20Raindance.vsdx?d=w69a3be877b844077ab3868a3981fa64c" TargetMode="External"/><Relationship Id="rId348" Type="http://schemas.openxmlformats.org/officeDocument/2006/relationships/hyperlink" Target="https://vgregion.sharepoint.com/:u:/r/sites/sy-rs-integration/_layouts/15/Doc.aspx?sourcedoc=%7B8F65530C-ADF4-47FC-ACCD-E5D033291353%7D&amp;file=INT01866.vsdx&amp;action=default&amp;mobileredirect=true&amp;CID=45b08893-c4c8-4e50-9fb1-9032368e7878" TargetMode="External"/><Relationship Id="rId152" Type="http://schemas.openxmlformats.org/officeDocument/2006/relationships/hyperlink" Target="../projektdokument/ICCUPP-7176%20Tj%C3%A4nstekontrakt%20f%C3%B6r%20intyg%203.4/INT01710%20-%20Fr%C3%A5ga-svar%20Intygstj%C3%A4nst%20clinicalprocessHealthcondCertificateListCertificatesForCareWithQA.vsdx?d=w6b2de162e636466f876b0ea4442f8c37" TargetMode="External"/><Relationship Id="rId194" Type="http://schemas.openxmlformats.org/officeDocument/2006/relationships/hyperlink" Target="INT10167%20-%20Fr%C3%A5ga-svar%20Tidb%C3%B6cker%20crmSchedulingCancelBooking.vsdx?d=w69624b5cd4b846ab8ad700b1f5863f06" TargetMode="External"/><Relationship Id="rId208" Type="http://schemas.openxmlformats.org/officeDocument/2006/relationships/hyperlink" Target="INT10169%20-%20Fr%C3%A5ga-svar%20Tidb%C3%B6cker%20crmSchedulingGetAvailableDates.vsdx?d=wc26a9006256b4625b75ba625f9e39666" TargetMode="External"/><Relationship Id="rId415" Type="http://schemas.openxmlformats.org/officeDocument/2006/relationships/hyperlink" Target="../projektdokument/116022%20ROSP%20f%C3%B6r%20PUNE/INT01928%20-%20Befreg%20Patientuppgiftsuppdatering%20till%20ROSP.vsdx?d=w7774ab3f95f24aa8b6530dee83be61dc" TargetMode="External"/><Relationship Id="rId261" Type="http://schemas.openxmlformats.org/officeDocument/2006/relationships/hyperlink" Target="../projektdokument/ICCUPP-6810%20Inf%C3%B6rande%20av%20nya%20tj%C3%A4nstekontrakt%20(Obstetrix%20och%20Melior)/INT10177%20-%20Fr%C3%A5ga-svar%20VGR%20Journalsystem%20GetDiagnosis.vsdx?d=w2fe8027a4a8f428b8d731d3716314280" TargetMode="External"/><Relationship Id="rId14" Type="http://schemas.openxmlformats.org/officeDocument/2006/relationships/hyperlink" Target="../Alfrescodokument/ICCUPP-6415%20Statsbidrag%20Tj%C3%A4nstifiering%20av%20vaccinationssidan/INT00034%20-%20Roles%20-%20Integrationsdiagram.vsdx?d=w73dc3493b33e4a11a4efd62da5857d93" TargetMode="External"/><Relationship Id="rId56" Type="http://schemas.openxmlformats.org/officeDocument/2006/relationships/hyperlink" Target="../_layouts/15/VisioWebAccess/VisioWebAccess.aspx?id=|0&amp;DocId=%7B45F663A4-E6A5-4B00-8770-A178577684D9%7D&amp;file=INT01351-53%20MikroLIS-Rosp.vsdx" TargetMode="External"/><Relationship Id="rId317" Type="http://schemas.openxmlformats.org/officeDocument/2006/relationships/hyperlink" Target="INT10248%20-%20One-way%20VGR%20Journalsystem%20V%C3%A5rdkontakter%20till%20Nationellt%20Engagemangsindex%20(Inera).vsdx?d=w7fe289919fa74e24811262f83a29ff6e" TargetMode="External"/><Relationship Id="rId359" Type="http://schemas.openxmlformats.org/officeDocument/2006/relationships/hyperlink" Target="INT10203%20Fr%C3%A5ga-svar%20Lokala%20eFrikort%20RegisterTransaction.vsdx?d=wdf722bba6d9b446b9af4317978f7eeda" TargetMode="External"/><Relationship Id="rId98" Type="http://schemas.openxmlformats.org/officeDocument/2006/relationships/hyperlink" Target="Pub-sub%20Millennium%20Patient%20Encounter%20Management.vsdx?d=wd27cba4133fd483783b968e47d1640cf" TargetMode="External"/><Relationship Id="rId121" Type="http://schemas.openxmlformats.org/officeDocument/2006/relationships/hyperlink" Target="INT01623%20One-way%20Sectra%20Specialistkliniken%20f%C3%B6r%20odontologisk%20radiologi%203757%20R%C3%B6ntegen-svar%20till%20FTV%20T4.vsdx?d=wccab5a852a9e400581d2d1fb2fd61242" TargetMode="External"/><Relationship Id="rId163" Type="http://schemas.openxmlformats.org/officeDocument/2006/relationships/hyperlink" Target="ServiceNow/Plexus_LaddaGrunddata_bestid.vsdx?d=w76ccf4b4dc13437d9abee19d80ff3b6d" TargetMode="External"/><Relationship Id="rId219" Type="http://schemas.openxmlformats.org/officeDocument/2006/relationships/hyperlink" Target="INT10170%20-%20Fr%C3%A5ga-svar%20Tidb%C3%B6cker%20crmSchedulingGetAvailableTimeslots.vsdx?d=w38a645d071464c4fbe6a9a03acfcea99" TargetMode="External"/><Relationship Id="rId370" Type="http://schemas.openxmlformats.org/officeDocument/2006/relationships/hyperlink" Target="Pub-sub%20Millennium%20Patient%20Encounter%20Management.vsdx?d=wd27cba4133fd483783b968e47d1640cf" TargetMode="External"/><Relationship Id="rId426" Type="http://schemas.openxmlformats.org/officeDocument/2006/relationships/hyperlink" Target="../projektdokument/77930%20Ny%20integration%20mellan%20Symapthy%20och%20ny%20snittrobort%20p%C3%A5%20Patologilab%20SU/Microsoft_Visio_Drawing2.vsdx?d=w674ce389096746cda8943e4687433df0" TargetMode="External"/><Relationship Id="rId230" Type="http://schemas.openxmlformats.org/officeDocument/2006/relationships/hyperlink" Target="INT10172%20-%20Fr%C3%A5ga-svar%20Tidb%C3%B6cker%20crmSchedulingGetSubjectOfCareSchedule.vsdx?d=wce91dceec4694b31b99de9608e4bd2da" TargetMode="External"/><Relationship Id="rId25" Type="http://schemas.openxmlformats.org/officeDocument/2006/relationships/hyperlink" Target="INT00070%20-%20Integrationsdiagram%20Fr%C3%A5ga-svar%20Lokal%20Personuppgiftstj%C3%A4nst%20GetPersonsForProfile_4.vsdx?d=w620b429152d64070b95ff3edf07ae854" TargetMode="External"/><Relationship Id="rId67" Type="http://schemas.openxmlformats.org/officeDocument/2006/relationships/hyperlink" Target="../projektdokument/ICCUPP6715%20AsynjaVisph%20och%20VGR%20SECTRA/INT01373%20-%20One-way%20AsynjaVisph%20Remiss%20(SkaS%20Osteoporosmottagning)%20till%20Sectra.vsdx?d=w2a0582eeb4d34637aaacaae584402878" TargetMode="External"/><Relationship Id="rId272" Type="http://schemas.openxmlformats.org/officeDocument/2006/relationships/hyperlink" Target="INT10203%20Fr%C3%A5ga-svar%20Lokala%20eFrikort%20RegisterTransaction.vsdx?d=wdf722bba6d9b446b9af4317978f7eeda" TargetMode="External"/><Relationship Id="rId328" Type="http://schemas.openxmlformats.org/officeDocument/2006/relationships/hyperlink" Target="INT10266%20-%20Fr%C3%A5ga-svar%20Inkorg%20applicationInfrastructureEservicesupplyPatientportalIsActiveUser.vsdx?d=wf02e7522ee5f4a8aa8633f5a38876a37" TargetMode="External"/><Relationship Id="rId132" Type="http://schemas.openxmlformats.org/officeDocument/2006/relationships/hyperlink" Target="../projektdokument/ICCUPP-6982%20-%20e-remiss%20AsynjaVisph%20och%20Sectra%20H%C3%B6gsbo%20Radiologimottagning/INT01636%20-%20One-way%20AsynjaVisph%20Kvittens%20(Radiologimottagning%20H%C3%B6gsbo)%20till%20Sectra.vsdx?d=we1ea4f2f4b094041b01e3aad2f92b672" TargetMode="External"/><Relationship Id="rId174" Type="http://schemas.openxmlformats.org/officeDocument/2006/relationships/hyperlink" Target="../_layouts/15/VisioWebAccess/VisioWebAccess.aspx?id=|0&amp;DocId=%7B0ABD586E-E354-42AE-8794-A2EC484A2771%7D&amp;file=INT10147%20Fr%C3%A5g-Svar%20Infektionsverktyget%20ProcessLaboratoryReport.vsdx" TargetMode="External"/><Relationship Id="rId381" Type="http://schemas.openxmlformats.org/officeDocument/2006/relationships/hyperlink" Target="INT00098%20-%20Fr%C3%A5ga-svar%20p-healthcareunit.vsdx?d=w7dca6cfc7c3e4a1ca4ceb9b8fe8c93cc" TargetMode="External"/><Relationship Id="rId241" Type="http://schemas.openxmlformats.org/officeDocument/2006/relationships/hyperlink" Target="INT10173%20-%20Fr%C3%A5ga-svar%20Tidb%C3%B6cker%20crmSchedulingMakeBooking.vsdx?d=w4dd0d9e3ad5040b78b495bf114cda3c2" TargetMode="External"/><Relationship Id="rId36" Type="http://schemas.openxmlformats.org/officeDocument/2006/relationships/hyperlink" Target="Pub-sub%20Millennium%20Patient%20Encounter%20Management.vsdx?d=wd27cba4133fd483783b968e47d1640cf" TargetMode="External"/><Relationship Id="rId283" Type="http://schemas.openxmlformats.org/officeDocument/2006/relationships/hyperlink" Target="INT10204%20Fr%C3%A5ga-svar%20Lokala%20eFrikort%20DeleteTransaction.vsdx?d=wcf14199dd2ef4c289eb85bdaf272bbd4" TargetMode="External"/><Relationship Id="rId339" Type="http://schemas.openxmlformats.org/officeDocument/2006/relationships/hyperlink" Target="https://vgregion.sharepoint.com/:u:/r/sites/sy-rs-integration/_layouts/15/Doc.aspx?sourcedoc=%7B24E35D41-90C4-444D-910C-6D1B66422489%7D&amp;file=proxy-1847.vsdx&amp;action=default&amp;mobileredirect=true" TargetMode="External"/><Relationship Id="rId78" Type="http://schemas.openxmlformats.org/officeDocument/2006/relationships/hyperlink" Target="INT01412-Integrationsdiagram%20Fr%C3%A5ga-svar%20BFR%20Process%20Merge%20patient%20-%20Patient%20Identifier%20List%20(ADTA40).vsdx?d=wde43483ea11a49dcbc562e469bc87e93" TargetMode="External"/><Relationship Id="rId101" Type="http://schemas.openxmlformats.org/officeDocument/2006/relationships/hyperlink" Target="INT01603%20One-way%20Journalia%20ebrev%20AK%20Mott.%20S%C3%84SAlings%C3%A5s%20till%20Eyedoc.vsdx?d=w6954daaf5e8a44a5ac90cb46d2e67461" TargetMode="External"/><Relationship Id="rId143" Type="http://schemas.openxmlformats.org/officeDocument/2006/relationships/hyperlink" Target="../projektdokument/ICCUPP-7143%20Scapis2%20-%20Integration%20mellan%20VGR%20och%20GU/INT01675%20-%20One-way%20Cardiolex%20EKG-resultat%20f%C3%B6r%20Scapis%202%20till%20GU.vsdx?d=w79e3eb0e2bf94552b7f51030cf0ac63b" TargetMode="External"/><Relationship Id="rId185" Type="http://schemas.openxmlformats.org/officeDocument/2006/relationships/hyperlink" Target="INT10165%20-%20Fr%C3%A5ga-svar%20Qmatic%20GetTicketTime.vsdx?d=wdf22ca4b19434f16a032317051380b69" TargetMode="External"/><Relationship Id="rId350" Type="http://schemas.openxmlformats.org/officeDocument/2006/relationships/hyperlink" Target="https://vgregion.sharepoint.com/:u:/r/sites/sy-rs-integration/_layouts/15/Doc.aspx?sourcedoc=%7B257733B9-0869-4B54-81B1-93CE12791D08%7D&amp;file=INT01868.vsdx&amp;action=default&amp;mobileredirect=true" TargetMode="External"/><Relationship Id="rId406" Type="http://schemas.openxmlformats.org/officeDocument/2006/relationships/hyperlink" Target="../_layouts/15/VisioWebAccess/VisioWebAccess.aspx?id=|0&amp;DocId=%7B132CCBAE-1861-4E11-8591-40A5DEDABA6B%7D&amp;file=Figur3l%C3%B6snings%C3%B6versiktOneWaySOSAlarm.vsdx" TargetMode="External"/><Relationship Id="rId9" Type="http://schemas.openxmlformats.org/officeDocument/2006/relationships/hyperlink" Target="../projektdokument/ICCUPP-6673%20Mantidsavrop%20Tandv%C3%A5rd/INT00022%20-%20GetCardForPerson%20-%20Integrationsdiagram.vsdx?d=wf76b07f9864b449cadbdaf52d10f30e9" TargetMode="External"/><Relationship Id="rId210" Type="http://schemas.openxmlformats.org/officeDocument/2006/relationships/hyperlink" Target="INT10169%20-%20Fr%C3%A5ga-svar%20Tidb%C3%B6cker%20crmSchedulingGetAvailableDates.vsdx?d=wc26a9006256b4625b75ba625f9e39666" TargetMode="External"/><Relationship Id="rId392" Type="http://schemas.openxmlformats.org/officeDocument/2006/relationships/hyperlink" Target="../projektdokument/ICCUPP-6765%20Implementation%20Teleproduktavtal/Integrationsdiagram.png" TargetMode="External"/><Relationship Id="rId252" Type="http://schemas.openxmlformats.org/officeDocument/2006/relationships/hyperlink" Target="https://alfresco.vgregion.se/share/proxy/alfresco/api/node/content/workspace/SpacesStore/82950547-c97d-4fca-b79d-791d285c3acd/GetCareDocumentation.png?a=false" TargetMode="External"/><Relationship Id="rId294" Type="http://schemas.openxmlformats.org/officeDocument/2006/relationships/hyperlink" Target="INT10212%20-%20GetPersonForProfileRequest-3.vsdx?d=w9e33aab37ecf41ab94068f2deed061da" TargetMode="External"/><Relationship Id="rId308" Type="http://schemas.openxmlformats.org/officeDocument/2006/relationships/hyperlink" Target="../projektdokument/ICCUPP-6810%20Inf%C3%B6rande%20av%20nya%20tj%C3%A4nstekontrakt%20(Obstetrix%20och%20Melior)/INT10246%20-%20Fr%C3%A5ga-svar%20VGR%20Journalsystem%20GetCareContacts.vsdx?d=w584bd465ccd64e10b9d661d0d0d31895" TargetMode="External"/><Relationship Id="rId47" Type="http://schemas.openxmlformats.org/officeDocument/2006/relationships/hyperlink" Target="../_layouts/15/VisioWebAccess/VisioWebAccess.aspx?id=|0&amp;DocId=%7B5D7558CA-D1D0-4655-B881-24510AA98600%7D&amp;file=INT01325-26.vsdx" TargetMode="External"/><Relationship Id="rId89" Type="http://schemas.openxmlformats.org/officeDocument/2006/relationships/hyperlink" Target="../_layouts/15/VisioWebAccess/VisioWebAccess.aspx?id=|0&amp;DocId=%7B368137E5-6C4D-45D8-92AE-FB92B13558A3%7D&amp;file=INT01578%20ROSP%20-%20Klinkem%20SU%20LifecareFlexlab.vsdx" TargetMode="External"/><Relationship Id="rId112" Type="http://schemas.openxmlformats.org/officeDocument/2006/relationships/hyperlink" Target="INT01614%20One-way%20T4%20FTV%20fakturafil%20till%20Veraasyl.vsdx?d=wbcdbb436e8244ddbab101d91990cfe09" TargetMode="External"/><Relationship Id="rId154" Type="http://schemas.openxmlformats.org/officeDocument/2006/relationships/hyperlink" Target="../_layouts/15/VisioWebAccess/VisioWebAccess.aspx?id=|0&amp;DocId=%7BEC5263FA-CE66-4561-B831-603276201B24%7D&amp;file=INT01720%20-%20Oneway%20Flexlab_Lifecare%20%20NU%20Remisskvittens%20till%20ROSP.vsdx&amp;Source=https%3A%2F%2Fsamarbete%2Dskyddad%2Evgregion%2Ese%2Fsites%2Fsy%2Drs%2Dintegrationsdokumentation%2FDelade%2520dokument%2FForms%2Fper%2520typ%2520av%2520dokument%2Easpx%3Fviewid%3Df64da8c1%252D3dc0%252D4f8a%252Db41a%252D92060df8b207" TargetMode="External"/><Relationship Id="rId361" Type="http://schemas.openxmlformats.org/officeDocument/2006/relationships/hyperlink" Target="INT10100%20Fr%C3%A5ga-svar%20V%C3%A5rdval%20V%C3%A5rdcentral%20crm-carelisting-GetListing.vsdx?d=wea4e7cd5a0e94803a661e290e5ed3c23" TargetMode="External"/><Relationship Id="rId196" Type="http://schemas.openxmlformats.org/officeDocument/2006/relationships/hyperlink" Target="INT10167%20-%20Fr%C3%A5ga-svar%20Tidb%C3%B6cker%20crmSchedulingCancelBooking.vsdx?d=w69624b5cd4b846ab8ad700b1f5863f06" TargetMode="External"/><Relationship Id="rId417" Type="http://schemas.openxmlformats.org/officeDocument/2006/relationships/hyperlink" Target="SOL0126%20-%20Serviceportal%20f%C3%B6r%20kommuner%20och%20externa%20utv%C3%B6vare/ICC_Landskap.vsdx?d=w6020d48d356249f2a8336c7788ac8be2" TargetMode="External"/><Relationship Id="rId16" Type="http://schemas.openxmlformats.org/officeDocument/2006/relationships/hyperlink" Target="../Alfrescodokument/ICCUPP-6415%20Statsbidrag%20Tj%C3%A4nstifiering%20av%20vaccinationssidan/INT00035%20-%20Persons%20-%20Integrationsdiagram.vsdx?d=wc1a0d4ebde6147f7926eac3c2e3ad0de" TargetMode="External"/><Relationship Id="rId221" Type="http://schemas.openxmlformats.org/officeDocument/2006/relationships/hyperlink" Target="INT10171%20-%20Fr%C3%A5ga-svar%20Tidb%C3%B6cker%20crmSchedulingGetBookingDetails.vsdx?d=w5e46bdc71629499387e740e117f11962" TargetMode="External"/><Relationship Id="rId263" Type="http://schemas.openxmlformats.org/officeDocument/2006/relationships/hyperlink" Target="../projektdokument/ICCUPP-6976%20Regionens%20nya%20bibliotekssystem%20konsument%20av%20SMS-tj%C3%A4nstens%20SendMessage%20via%20ADC/INT10191%20-%20Fr%C3%A5ga-svar%20SMS-tj%C3%A4nster%20SendMessage%20(Regional%20RIV-TA).vsdx?d=w1db01749e06746909627b6ae2f6e5739" TargetMode="External"/><Relationship Id="rId319" Type="http://schemas.openxmlformats.org/officeDocument/2006/relationships/hyperlink" Target="INT10264%20-%20Fr%C3%A5ga-svar%20Inkorg%20applicationInfrastructureEservicesupplyPatientportalAddMessage.vsdx?d=we41ceb4e86b148d792cc111c15d1a9b4" TargetMode="External"/><Relationship Id="rId58" Type="http://schemas.openxmlformats.org/officeDocument/2006/relationships/hyperlink" Target="../_layouts/15/VisioWebAccess/VisioWebAccess.aspx?id=|0&amp;DocId=%7BD8E2CAEE-8767-4845-9738-102B7D6D5B76%7D&amp;file=INT01351-54%20MikroLIS-Rosp.vsdx&amp;Source=https%3A%2F%2Fsamarbete%2Dskyddad%2Evgregion%2Ese%2Fsites%2Fsy%2Drs%2Dintegrationsdokumentation%2FDelade%2520dokument%2FForms%2FAllItems%2Easpx%3FRootFolder%3D%252Fsites%252Fsy%252Drs%252Dintegrationsdokumentation%252FDelade%2520dokument" TargetMode="External"/><Relationship Id="rId123" Type="http://schemas.openxmlformats.org/officeDocument/2006/relationships/hyperlink" Target="INT01625%20One-way%20Sectra%20TMS%20R%C3%B6ntegen-svar%20till%20FTV%20T4.vsdx?d=w99db8300715442deb9ea71c9b305e683" TargetMode="External"/><Relationship Id="rId330" Type="http://schemas.openxmlformats.org/officeDocument/2006/relationships/hyperlink" Target="../SiteAssets/SitePages/E-Arkiv/37200-image.png" TargetMode="External"/><Relationship Id="rId165" Type="http://schemas.openxmlformats.org/officeDocument/2006/relationships/hyperlink" Target="INT10100%20Fr%C3%A5ga-svar%20V%C3%A5rdval%20V%C3%A5rdcentral%20crm-carelisting-GetListing.vsdx?d=wea4e7cd5a0e94803a661e290e5ed3c23" TargetMode="External"/><Relationship Id="rId372" Type="http://schemas.openxmlformats.org/officeDocument/2006/relationships/hyperlink" Target="Pub-sub%20Millennium%20Patient%20Encounter%20Management.vsdx?d=wd27cba4133fd483783b968e47d1640cf" TargetMode="External"/><Relationship Id="rId428" Type="http://schemas.openxmlformats.org/officeDocument/2006/relationships/hyperlink" Target="SOL0129%20-%20V%C3%A4ntetider%20UPH/DFS-M%C3%B6nster.vsdx?d=w6d0e92bd8b58444f9e34b5ed12cd683c" TargetMode="External"/><Relationship Id="rId232" Type="http://schemas.openxmlformats.org/officeDocument/2006/relationships/hyperlink" Target="INT10172%20-%20Fr%C3%A5ga-svar%20Tidb%C3%B6cker%20crmSchedulingGetSubjectOfCareSchedule.vsdx?d=wce91dceec4694b31b99de9608e4bd2da" TargetMode="External"/><Relationship Id="rId274" Type="http://schemas.openxmlformats.org/officeDocument/2006/relationships/hyperlink" Target="INT10203%20Fr%C3%A5ga-svar%20Lokala%20eFrikort%20RegisterTransaction.vsdx?d=wdf722bba6d9b446b9af4317978f7eeda" TargetMode="External"/><Relationship Id="rId27" Type="http://schemas.openxmlformats.org/officeDocument/2006/relationships/hyperlink" Target="INT00070%20-%20Integrationsdiagram%20Fr%C3%A5ga-svar%20Lokal%20Personuppgiftstj%C3%A4nst%20GetPersonsForProfile_4.vsdx?d=w620b429152d64070b95ff3edf07ae854" TargetMode="External"/><Relationship Id="rId69" Type="http://schemas.openxmlformats.org/officeDocument/2006/relationships/hyperlink" Target="../projektdokument/ICCUPP6715%20AsynjaVisph%20och%20VGR%20SECTRA/INT01375%20-%20One-way%20Sectra%20Svar%20(SKAS%20Osteoporosmottagning)%20till%20AsynjaVisph.vsdx?d=w706092d518984100904755b7c0dfd098" TargetMode="External"/><Relationship Id="rId134" Type="http://schemas.openxmlformats.org/officeDocument/2006/relationships/hyperlink" Target="INT01639%20One-way%20EMK%20Patientfaktura%20Patientfakturaunderlag%20till%20Raindance%20RDSRP.vsdx?d=w61b93749ec7e48ffad87cd7490607b09" TargetMode="External"/><Relationship Id="rId80" Type="http://schemas.openxmlformats.org/officeDocument/2006/relationships/hyperlink" Target="INT01427-Integrationsdiagram%20Fr%C3%A5ga-svar%20BFR%20Process%20Unsolicited%20Observation%20(ORUR01).vsdx?d=w95020498cf6c48bdb9652ac05414dbda" TargetMode="External"/><Relationship Id="rId176" Type="http://schemas.openxmlformats.org/officeDocument/2006/relationships/hyperlink" Target="../_layouts/15/VisioWebAccess/VisioWebAccess.aspx?id=|0&amp;DocId=%7B0ABD586E-E354-42AE-8794-A2EC484A2771%7D&amp;file=INT10147%20Fr%C3%A5g-Svar%20Infektionsverktyget%20ProcessLaboratoryReport.vsdx" TargetMode="External"/><Relationship Id="rId341" Type="http://schemas.openxmlformats.org/officeDocument/2006/relationships/hyperlink" Target="https://vgregion.sharepoint.com/:u:/r/sites/sy-rs-integration/_layouts/15/Doc.aspx?sourcedoc=%7BAE57692B-42B2-48F1-8E86-8DC14A824EDC%7D&amp;file=proxy-1850.vsdx&amp;action=default&amp;mobileredirect=true" TargetMode="External"/><Relationship Id="rId383" Type="http://schemas.openxmlformats.org/officeDocument/2006/relationships/hyperlink" Target="INT00098%20-%20Fr%C3%A5ga-svar%20p-healthcareunit.vsdx?d=w7dca6cfc7c3e4a1ca4ceb9b8fe8c93cc" TargetMode="External"/><Relationship Id="rId201" Type="http://schemas.openxmlformats.org/officeDocument/2006/relationships/hyperlink" Target="INT10168%20-%20Fr%C3%A5ga-svar%20Tidb%C3%B6cker%20crmSchedulingGetAllTimeTypes.vsdx?d=w111becc7af7d47d5ad54122bc11187d5" TargetMode="External"/><Relationship Id="rId243" Type="http://schemas.openxmlformats.org/officeDocument/2006/relationships/hyperlink" Target="INT10174%20-%20Fr%C3%A5ga-svar%20Tidb%C3%B6cker%20crmSchedulingUpdateBooking.vsdx?d=wb6ea41079cd84a8a8f6de697dd7ef5b9" TargetMode="External"/><Relationship Id="rId285" Type="http://schemas.openxmlformats.org/officeDocument/2006/relationships/hyperlink" Target="INT10205%20Fr%C3%A5ga-svar%20Lokala%20eFrikort%20GetCardForPerson.vsdx?d=wf35488ba2d5049f9ab96f3bc1b38b9eb" TargetMode="External"/><Relationship Id="rId38" Type="http://schemas.openxmlformats.org/officeDocument/2006/relationships/hyperlink" Target="Pub-sub%20Millennium%20Patient%20Encounter%20Management.vsdx?d=wd27cba4133fd483783b968e47d1640cf" TargetMode="External"/><Relationship Id="rId103" Type="http://schemas.openxmlformats.org/officeDocument/2006/relationships/hyperlink" Target="INT01605%20One-way%20Journalia%20ebrev%20AK%20Mott.%20SKAS%20till%20Eyedoc.vsdx?d=w489e0a491a514d4cb7cd62bcc21194c7" TargetMode="External"/><Relationship Id="rId310" Type="http://schemas.openxmlformats.org/officeDocument/2006/relationships/hyperlink" Target="../projektdokument/ICCUPP-6810%20Inf%C3%B6rande%20av%20nya%20tj%C3%A4nstekontrakt%20(Obstetrix%20och%20Melior)/INT10246%20-%20Fr%C3%A5ga-svar%20VGR%20Journalsystem%20GetCareContacts.vsdx?d=w584bd465ccd64e10b9d661d0d0d31895" TargetMode="External"/><Relationship Id="rId70" Type="http://schemas.openxmlformats.org/officeDocument/2006/relationships/hyperlink" Target="../projektdokument/ICCUPP6715%20AsynjaVisph%20och%20VGR%20SECTRA/INT01376%20-%20One-way%20AsynjaVisph%20Kvittens%20(SkaS%20Sk%C3%B6vde%20Osteoporosmottagning)%20till%20Sectra.vsdx?d=w391fad090e824e53afdb2f56158739f0" TargetMode="External"/><Relationship Id="rId91" Type="http://schemas.openxmlformats.org/officeDocument/2006/relationships/hyperlink" Target="../_layouts/15/VisioWebAccess/VisioWebAccess.aspx?id=|0&amp;DocId=%7B091D8E6F-EC9C-4F5D-947E-24243D4A0B03%7D&amp;file=INT01580%20-%20One-way%20ROSP%20Svarskvittens%20till%20KlinKemLIS%20(SU).vsdx" TargetMode="External"/><Relationship Id="rId145" Type="http://schemas.openxmlformats.org/officeDocument/2006/relationships/hyperlink" Target="../_layouts/15/VisioWebAccess/VisioWebAccess.aspx?id=|0&amp;DocId=%7B986D9EF0-73A1-4F45-9D94-D9D7059CE3C3%7D&amp;file=INT01684%20-%20Oneway%20ROSP%20Remiss%20till%20Flexlab_Lifecare%20NU.vsdx&amp;Source=https%3A%2F%2Fsamarbete-skyddad%2Evgregion%2Ese%2Fsites%2Fsy-rs-integrationsdokumentation%2FDelade%2520dokument%2FForms%2FAllItems%2Easpx%3FRootFolder%3D%252Fsites%252Fsy%252Drs%252Dintegrationsdokumentation%252FDelade%2520dokument" TargetMode="External"/><Relationship Id="rId166" Type="http://schemas.openxmlformats.org/officeDocument/2006/relationships/hyperlink" Target="INT10100%20Fr%C3%A5ga-svar%20V%C3%A5rdval%20V%C3%A5rdcentral%20crm-carelisting-GetListing.vsdx?d=wea4e7cd5a0e94803a661e290e5ed3c23" TargetMode="External"/><Relationship Id="rId187" Type="http://schemas.openxmlformats.org/officeDocument/2006/relationships/hyperlink" Target="INT10166%20-%20Fr%C3%A5ga-svar%20Qmatic%20CallNextTicket.vsdx?d=w1fce4ea341c641f4b2d53c8e8daa1d51" TargetMode="External"/><Relationship Id="rId331" Type="http://schemas.openxmlformats.org/officeDocument/2006/relationships/hyperlink" Target="../SiteAssets/SitePages/E-Arkiv/37200-image.png" TargetMode="External"/><Relationship Id="rId352" Type="http://schemas.openxmlformats.org/officeDocument/2006/relationships/hyperlink" Target="INT01439%20-%20Fr%C3%A5ga-svar%20Imatis%20till%20RTjP%20(hl7-scheduling-query)%20Process%20Query%20By%20Parameter%20-%20Today%27s%20appointments%20by%20patient%20(QBP%20Z01).vsdx?d=w86b325e4d70f4313bd597f9cae425d4f" TargetMode="External"/><Relationship Id="rId373" Type="http://schemas.openxmlformats.org/officeDocument/2006/relationships/hyperlink" Target="Pub-sub%20Millennium%20Patient%20Encounter%20Management.vsdx?d=wd27cba4133fd483783b968e47d1640cf" TargetMode="External"/><Relationship Id="rId394" Type="http://schemas.openxmlformats.org/officeDocument/2006/relationships/hyperlink" Target="../projektdokument/ICCUPP-6765%20Implementation%20Teleproduktavtal/Integrationsdiagram.png" TargetMode="External"/><Relationship Id="rId408" Type="http://schemas.openxmlformats.org/officeDocument/2006/relationships/hyperlink" Target="INT01804%20-%20One-way%20VGR%20Kundregister%20Kundf%C3%B6r%C3%A4ndringar%20till%20Raindance.vsdx?d=w9af26ef24f2c4fe4b966f03371f8b2ec" TargetMode="External"/><Relationship Id="rId1" Type="http://schemas.openxmlformats.org/officeDocument/2006/relationships/hyperlink" Target="INT00001-Integrationsdiagram.vsdx?d=w316f930a90a24356bad8971374ab05e7" TargetMode="External"/><Relationship Id="rId212" Type="http://schemas.openxmlformats.org/officeDocument/2006/relationships/hyperlink" Target="INT10170%20-%20Fr%C3%A5ga-svar%20Tidb%C3%B6cker%20crmSchedulingGetAvailableTimeslots.vsdx?d=w38a645d071464c4fbe6a9a03acfcea99" TargetMode="External"/><Relationship Id="rId233" Type="http://schemas.openxmlformats.org/officeDocument/2006/relationships/hyperlink" Target="INT10172%20-%20Fr%C3%A5ga-svar%20Tidb%C3%B6cker%20crmSchedulingGetSubjectOfCareSchedule.vsdx?d=wce91dceec4694b31b99de9608e4bd2da" TargetMode="External"/><Relationship Id="rId254" Type="http://schemas.openxmlformats.org/officeDocument/2006/relationships/hyperlink" Target="https://alfresco.vgregion.se/share/proxy/alfresco/api/node/content/workspace/SpacesStore/82950547-c97d-4fca-b79d-791d285c3acd/GetCareDocumentation.png?a=false" TargetMode="External"/><Relationship Id="rId28" Type="http://schemas.openxmlformats.org/officeDocument/2006/relationships/hyperlink" Target="INT00070%20-%20Integrationsdiagram%20Fr%C3%A5ga-svar%20Lokal%20Personuppgiftstj%C3%A4nst%20GetPersonsForProfile_4.vsdx?d=w620b429152d64070b95ff3edf07ae854" TargetMode="External"/><Relationship Id="rId49" Type="http://schemas.openxmlformats.org/officeDocument/2006/relationships/hyperlink" Target="../projektdokument/ICCUPP-6586%20%20Komet%20-%20Resurs%20i%20projekt/INT01334%20-%20units%20-%20Integrationsdiagram.vsdx?d=w1c1b2de6871e4488893d1edc3bd3abdc" TargetMode="External"/><Relationship Id="rId114" Type="http://schemas.openxmlformats.org/officeDocument/2006/relationships/hyperlink" Target="INT01616%20One-way%20T4%20FTV%20Remiss%20till%20Sectra.vsdx?d=w85405f4a0b814f7dabab50f2e51824e0" TargetMode="External"/><Relationship Id="rId275" Type="http://schemas.openxmlformats.org/officeDocument/2006/relationships/hyperlink" Target="INT10203%20Fr%C3%A5ga-svar%20Lokala%20eFrikort%20RegisterTransaction.vsdx?d=wdf722bba6d9b446b9af4317978f7eeda" TargetMode="External"/><Relationship Id="rId296" Type="http://schemas.openxmlformats.org/officeDocument/2006/relationships/hyperlink" Target="../projektdokument/ICCUPP-6810%20Inf%C3%B6rande%20av%20nya%20tj%C3%A4nstekontrakt%20(Obstetrix%20och%20Melior)/INT10217%20-%20Fr%C3%A5ga-svar%20VGR%20Journalsystem%20GetLaboratoryOrderOutcome.vsdx?d=w85ade3a99820424a868a669b633a9dc1" TargetMode="External"/><Relationship Id="rId300" Type="http://schemas.openxmlformats.org/officeDocument/2006/relationships/hyperlink" Target="../_layouts/15/VisioWebAccess/VisioWebAccess.aspx?id=|0&amp;DocId=%7B7078BC24-D138-40A4-B345-14A82B5A5CB3%7D&amp;file=INT10235%20-%20Fr%C3%A5ga-svar%20Katalogtj%C3%A4nst%20HSA%20GetCredentialsForPersonIncludingProtectedPerson.vsdx" TargetMode="External"/><Relationship Id="rId60" Type="http://schemas.openxmlformats.org/officeDocument/2006/relationships/hyperlink" Target="../_layouts/15/VisioWebAccess/VisioWebAccess.aspx?id=|0&amp;DocId=%7BECA507F6-8F72-48FB-93C4-49073B9676F8%7D&amp;file=INT01320_INT01355-57%20KiV%20till%20Rosp.vsdx" TargetMode="External"/><Relationship Id="rId81" Type="http://schemas.openxmlformats.org/officeDocument/2006/relationships/hyperlink" Target="../projektdokument/ICCUPP-6586%20%20Komet%20-%20Resurs%20i%20projekt/INT01448%20-%20managers%20-%20Integrationsdiagram.vsdx?d=w11e55058cfb243e79122ca54a6513a4f" TargetMode="External"/><Relationship Id="rId135" Type="http://schemas.openxmlformats.org/officeDocument/2006/relationships/hyperlink" Target="../_layouts/15/VisioWebAccess/VisioWebAccess.aspx?id=|0&amp;DocId=%7B84E81A23-4744-498C-9133-A2696D8AFCC4%7D&amp;file=INT01640%20One-way%20ROSP%20till%20wwLab%20S%C3%84S.vsdx&amp;Source=https%3A%2F%2Fsamarbete%2Dskyddad%2Evgregion%2Ese%2Fsites%2Fsy%2Drs%2Dintegrationsdokumentation%2FDelade%2520dokument%2FForms%2FAllItems%2Easpx%3FRootFolder%3D%252Fsites%252Fsy%252Drs%252Dintegrationsdokumentation%252FDelade%2520dokument" TargetMode="External"/><Relationship Id="rId156" Type="http://schemas.openxmlformats.org/officeDocument/2006/relationships/hyperlink" Target="../_layouts/15/VisioWebAccess/VisioWebAccess.aspx?id=|0&amp;DocId=%7B314DF567-9162-4661-99A8-3CA4A6C1BC90%7D&amp;file=INT01722%20-%20Oneway%20ROSP%20Remiss%20till%20wwLab%20NU.vsdx&amp;Source=https%3A%2F%2Fsamarbete%2Dskyddad%2Evgregion%2Ese%2Fsites%2Fsy%2Drs%2Dintegrationsdokumentation%2FDelade%2520dokument%2FForms%2FAllItems%2Easpx" TargetMode="External"/><Relationship Id="rId177" Type="http://schemas.openxmlformats.org/officeDocument/2006/relationships/hyperlink" Target="../_layouts/15/VisioWebAccess/VisioWebAccess.aspx?id=|0&amp;DocId=%7B0ABD586E-E354-42AE-8794-A2EC484A2771%7D&amp;file=INT10147%20Fr%C3%A5g-Svar%20Infektionsverktyget%20ProcessLaboratoryReport.vsdx" TargetMode="External"/><Relationship Id="rId198" Type="http://schemas.openxmlformats.org/officeDocument/2006/relationships/hyperlink" Target="INT10168%20-%20Fr%C3%A5ga-svar%20Tidb%C3%B6cker%20crmSchedulingGetAllTimeTypes.vsdx?d=w111becc7af7d47d5ad54122bc11187d5" TargetMode="External"/><Relationship Id="rId321" Type="http://schemas.openxmlformats.org/officeDocument/2006/relationships/hyperlink" Target="INT10264%20-%20Fr%C3%A5ga-svar%20Inkorg%20applicationInfrastructureEservicesupplyPatientportalAddMessage.vsdx?d=we41ceb4e86b148d792cc111c15d1a9b4" TargetMode="External"/><Relationship Id="rId342" Type="http://schemas.openxmlformats.org/officeDocument/2006/relationships/hyperlink" Target="https://vgregion.sharepoint.com/:u:/r/sites/sy-rs-integration/_layouts/15/Doc.aspx?sourcedoc=%7B5184B031-D144-4547-AE0F-E77568A8CE74%7D&amp;file=proxy-1851.vsdx&amp;action=default&amp;mobileredirect=true" TargetMode="External"/><Relationship Id="rId363" Type="http://schemas.openxmlformats.org/officeDocument/2006/relationships/hyperlink" Target="../projektdokument/ICCUPP-7260%20Regional%20schemamotor/INT01751%20-%20One-way%20KIV%20personer%20med%20anst%C3%A4llningar%20till%20TESSA-xKDA.vsdx?d=weaf109c147bb404a85fac23d7152d911" TargetMode="External"/><Relationship Id="rId384" Type="http://schemas.openxmlformats.org/officeDocument/2006/relationships/hyperlink" Target="INT00098%20-%20Fr%C3%A5ga-svar%20p-healthcareunit.vsdx?d=w7dca6cfc7c3e4a1ca4ceb9b8fe8c93cc" TargetMode="External"/><Relationship Id="rId419" Type="http://schemas.openxmlformats.org/officeDocument/2006/relationships/hyperlink" Target="../projektdokument/ICCUPP-7108%20IBC%20radiofarmaka/INT01716%20-%20Fr%C3%A5ga-svar%20IBC%20Klinisk%20Bild-%20och%20funktionsmedicin%20-%20US%20Process%20General%20Order%20Message%20(ORM%20O01).vsdx?d=wf6803f68cc84423183e07c03d017a439" TargetMode="External"/><Relationship Id="rId202" Type="http://schemas.openxmlformats.org/officeDocument/2006/relationships/hyperlink" Target="INT10168%20-%20Fr%C3%A5ga-svar%20Tidb%C3%B6cker%20crmSchedulingGetAllTimeTypes.vsdx?d=w111becc7af7d47d5ad54122bc11187d5" TargetMode="External"/><Relationship Id="rId223" Type="http://schemas.openxmlformats.org/officeDocument/2006/relationships/hyperlink" Target="INT10171%20-%20Fr%C3%A5ga-svar%20Tidb%C3%B6cker%20crmSchedulingGetBookingDetails.vsdx?d=w5e46bdc71629499387e740e117f11962" TargetMode="External"/><Relationship Id="rId244" Type="http://schemas.openxmlformats.org/officeDocument/2006/relationships/hyperlink" Target="INT10174%20-%20Fr%C3%A5ga-svar%20Tidb%C3%B6cker%20crmSchedulingUpdateBooking.vsdx?d=wb6ea41079cd84a8a8f6de697dd7ef5b9" TargetMode="External"/><Relationship Id="rId18" Type="http://schemas.openxmlformats.org/officeDocument/2006/relationships/hyperlink" Target="../Alfrescodokument/ICCUPP-5977%20Uppf%C3%B6ljning%20och%20Utv%C3%A4rdering/INT00037%20Integrationsdiagram%20%C3%84rendeinformation%20fr%C3%A5n%20Barium.vsdx?d=w27060b1638c54e18a1c45752909ab7bd" TargetMode="External"/><Relationship Id="rId39" Type="http://schemas.openxmlformats.org/officeDocument/2006/relationships/hyperlink" Target="Pub-sub%20Millennium%20Patient%20Encounter%20Management.vsdx?d=wd27cba4133fd483783b968e47d1640cf" TargetMode="External"/><Relationship Id="rId265" Type="http://schemas.openxmlformats.org/officeDocument/2006/relationships/hyperlink" Target="../projektdokument/ICCUPP-6976%20Regionens%20nya%20bibliotekssystem%20konsument%20av%20SMS-tj%C3%A4nstens%20SendMessage%20via%20ADC/INT10191%20-%20Fr%C3%A5ga-svar%20SMS-tj%C3%A4nster%20SendMessage%20(Regional%20RIV-TA).vsdx?d=w1db01749e06746909627b6ae2f6e5739" TargetMode="External"/><Relationship Id="rId286" Type="http://schemas.openxmlformats.org/officeDocument/2006/relationships/hyperlink" Target="INT10205%20Fr%C3%A5ga-svar%20Lokala%20eFrikort%20GetCardForPerson.vsdx?d=wf35488ba2d5049f9ab96f3bc1b38b9eb" TargetMode="External"/><Relationship Id="rId50" Type="http://schemas.openxmlformats.org/officeDocument/2006/relationships/hyperlink" Target="../projektdokument/ICCUPP-6586%20%20Komet%20-%20Resurs%20i%20projekt/INT01335%20-%20personsWithEmployments%20-%20Integrationsdiagram.vsdx?d=w507ebe29233c443a9d341ff415fe0b7b" TargetMode="External"/><Relationship Id="rId104" Type="http://schemas.openxmlformats.org/officeDocument/2006/relationships/hyperlink" Target="INT01606%20One-way%20Journalia%20ebrev%20AK%20Mott.%20SU%20till%20Eyedoc.vsdx?d=w15b26a964cf048bcb45fbda3b6d029d2" TargetMode="External"/><Relationship Id="rId125" Type="http://schemas.openxmlformats.org/officeDocument/2006/relationships/hyperlink" Target="../projektdokument/ICCUPP-6863%20SU%20-%20Labsvar%20fr%C3%A5n%20Lifecare%20NU%20till%20Meliors%20labmodul%20SU/INT01627%20-%20One-way%20FlexLab%20(NU%20Klinkem)%20remiss-svar%20till%20Melior%20(SU).vsdx?d=wcf1241e096664758b5cf9940e5b82ce6" TargetMode="External"/><Relationship Id="rId146" Type="http://schemas.openxmlformats.org/officeDocument/2006/relationships/hyperlink" Target="../_layouts/15/VisioWebAccess/VisioWebAccess.aspx?id=|0&amp;DocId=%7B36C66452-3236-4897-B1D5-A188ED80DCAA%7D&amp;file=INT01685%20-%20Oneway%20Flexlab_Lifecare%20%20NU%20Remissvar%20till%20ROSP.vsdx&amp;Source=https%3A%2F%2Fsamarbete%2Dskyddad%2Evgregion%2Ese%2Fsites%2Fsy%2Drs%2Dintegrationsdokumentation%2FDelade%2520dokument%2FForms%2Fper%2520typ%2520av%2520dokument%2Easpx%3Fviewid%3Df64da8c1%252D3dc0%252D4f8a%252Db41a%252D92060df8b207%23InplviewHash019567eb%2D57db%2D4efc%2Da5cb%2D2defbc923075%3DWebPartID%253D%257B019567EB%2D%2D57DB%2D%2D4EFC%2D%2DA5CB%2D%2D2DEFBC923075%257D" TargetMode="External"/><Relationship Id="rId167" Type="http://schemas.openxmlformats.org/officeDocument/2006/relationships/hyperlink" Target="INT10100%20Fr%C3%A5ga-svar%20V%C3%A5rdval%20V%C3%A5rdcentral%20crm-carelisting-GetListing.vsdx?d=wea4e7cd5a0e94803a661e290e5ed3c23" TargetMode="External"/><Relationship Id="rId188" Type="http://schemas.openxmlformats.org/officeDocument/2006/relationships/hyperlink" Target="INT10166%20-%20Fr%C3%A5ga-svar%20Qmatic%20CallNextTicket.vsdx?d=w1fce4ea341c641f4b2d53c8e8daa1d51" TargetMode="External"/><Relationship Id="rId311" Type="http://schemas.openxmlformats.org/officeDocument/2006/relationships/hyperlink" Target="INT10248%20-%20One-way%20VGR%20Journalsystem%20V%C3%A5rdkontakter%20till%20Nationellt%20Engagemangsindex%20(Inera).vsdx?d=w7fe289919fa74e24811262f83a29ff6e" TargetMode="External"/><Relationship Id="rId332" Type="http://schemas.openxmlformats.org/officeDocument/2006/relationships/hyperlink" Target="https://vgregion.sharepoint.com/:u:/r/sites/sy-rs-integration/_layouts/15/Doc.aspx?sourcedoc=%7B2ED6565C-CC3B-4AA8-B05C-836C4752C063%7D&amp;file=INT01840.vsdx&amp;action=default&amp;mobileredirect=true" TargetMode="External"/><Relationship Id="rId353" Type="http://schemas.openxmlformats.org/officeDocument/2006/relationships/hyperlink" Target="INT01439%20-%20Fr%C3%A5ga-svar%20Imatis%20till%20RTjP%20(hl7-scheduling-query)%20Process%20Query%20By%20Parameter%20-%20Today%27s%20appointments%20by%20patient%20(QBP%20Z01).vsdx?d=w86b325e4d70f4313bd597f9cae425d4f" TargetMode="External"/><Relationship Id="rId374" Type="http://schemas.openxmlformats.org/officeDocument/2006/relationships/hyperlink" Target="Pub-sub%20Millennium%20Patient%20Encounter%20Management.vsdx?d=wd27cba4133fd483783b968e47d1640cf" TargetMode="External"/><Relationship Id="rId395" Type="http://schemas.openxmlformats.org/officeDocument/2006/relationships/hyperlink" Target="../projektdokument/ICCUPP-6765%20Implementation%20Teleproduktavtal/Integrationsdiagram.png" TargetMode="External"/><Relationship Id="rId409" Type="http://schemas.openxmlformats.org/officeDocument/2006/relationships/hyperlink" Target="INT01683%20-%20Fr&#229;ga-svar%20Centuri%20proxy-centuri.vsdx?d=we7ccf72c110b4b2c876b489a59d77232" TargetMode="External"/><Relationship Id="rId71" Type="http://schemas.openxmlformats.org/officeDocument/2006/relationships/hyperlink" Target="INT01378-Integrationsdiagram%20Fr%C3%A5ga-svar%20H%C3%A4mta%20person-%20och%20bes%C3%B6ksinformation%20fr%C3%A5n%20PAS%20och%20PU-tj%C3%A4nster.vsdx?d=w1ae95c794ac24bcf80d934f84ddc32c1" TargetMode="External"/><Relationship Id="rId92" Type="http://schemas.openxmlformats.org/officeDocument/2006/relationships/hyperlink" Target="../_layouts/15/VisioWebAccess/VisioWebAccess.aspx?id=|0&amp;DocId=%7B4A303C28-C05A-47C6-8AF0-2782B6AEFFD2%7D&amp;file=INT01581%20-%20One-way%20ROSP%20Svarskvittens%20till%20KlinKemLIS%20(SU).vsdx" TargetMode="External"/><Relationship Id="rId213" Type="http://schemas.openxmlformats.org/officeDocument/2006/relationships/hyperlink" Target="INT10170%20-%20Fr%C3%A5ga-svar%20Tidb%C3%B6cker%20crmSchedulingGetAvailableTimeslots.vsdx?d=w38a645d071464c4fbe6a9a03acfcea99" TargetMode="External"/><Relationship Id="rId234" Type="http://schemas.openxmlformats.org/officeDocument/2006/relationships/hyperlink" Target="INT10172%20-%20Fr%C3%A5ga-svar%20Tidb%C3%B6cker%20crmSchedulingGetSubjectOfCareSchedule.vsdx?d=wce91dceec4694b31b99de9608e4bd2da" TargetMode="External"/><Relationship Id="rId420" Type="http://schemas.openxmlformats.org/officeDocument/2006/relationships/hyperlink" Target="../projektdokument/ICCUPP-7108%20IBC%20radiofarmaka/INT01717%20-%20Fr%C3%A5ga-svar%20IBC%20Klinisk%20Bild-%20och%20funktionsmedicin%20-%20S%C3%84S%20Process%20General%20Order%20Message%20(ORM%20O01).vsdx?d=w62abdfe1ed87465eafdc490dcf0938b6" TargetMode="External"/><Relationship Id="rId2" Type="http://schemas.openxmlformats.org/officeDocument/2006/relationships/hyperlink" Target="../projektdokument/ICCUPP-6592%20Integration%20mellan%20Plexus%20och%20s%C3%B6kmotorn/Plexus%20och%20s%C3%B6kmotorn%20-%20L%C3%B6snings%C3%B6versikt.vsdx?d=w316d22c578dc43bfba9f64b89063f548" TargetMode="External"/><Relationship Id="rId29" Type="http://schemas.openxmlformats.org/officeDocument/2006/relationships/hyperlink" Target="INT00070%20-%20Integrationsdiagram%20Fr%C3%A5ga-svar%20Lokal%20Personuppgiftstj%C3%A4nst%20GetPersonsForProfile_4.vsdx?d=w620b429152d64070b95ff3edf07ae854" TargetMode="External"/><Relationship Id="rId255" Type="http://schemas.openxmlformats.org/officeDocument/2006/relationships/hyperlink" Target="https://alfresco.vgregion.se/share/proxy/alfresco/api/node/content/workspace/SpacesStore/82950547-c97d-4fca-b79d-791d285c3acd/GetCareDocumentation.png?a=false" TargetMode="External"/><Relationship Id="rId276" Type="http://schemas.openxmlformats.org/officeDocument/2006/relationships/hyperlink" Target="INT10203%20Fr%C3%A5ga-svar%20Lokala%20eFrikort%20RegisterTransaction.vsdx?d=wdf722bba6d9b446b9af4317978f7eeda" TargetMode="External"/><Relationship Id="rId297" Type="http://schemas.openxmlformats.org/officeDocument/2006/relationships/hyperlink" Target="../projektdokument/ICCUPP-6810%20Inf%C3%B6rande%20av%20nya%20tj%C3%A4nstekontrakt%20(Obstetrix%20och%20Melior)/INT10217%20-%20Fr%C3%A5ga-svar%20VGR%20Journalsystem%20GetLaboratoryOrderOutcome.vsdx?d=w85ade3a99820424a868a669b633a9dc1" TargetMode="External"/><Relationship Id="rId40" Type="http://schemas.openxmlformats.org/officeDocument/2006/relationships/hyperlink" Target="Pub-sub%20Millennium%20Patient%20Identity%20Management.vsdx?d=wc76cc90cf6c34ba4968c69645e037ee1" TargetMode="External"/><Relationship Id="rId115" Type="http://schemas.openxmlformats.org/officeDocument/2006/relationships/hyperlink" Target="INT01617%20One-way%20Sectra%20SKAS%20Remiss-kvittens%20till%20FTV%20T4.vsdx?d=w9c9d218d749c409a9d35de1cafdb7104" TargetMode="External"/><Relationship Id="rId136" Type="http://schemas.openxmlformats.org/officeDocument/2006/relationships/hyperlink" Target="../_layouts/15/VisioWebAccess/VisioWebAccess.aspx?id=|0&amp;DocId=%7BB95067E8-5B68-43EA-89EC-8241061DA7C7%7D&amp;file=INT01641%20One-way%20wwLab%20S%C3%84S%20till%20ROSP.vsdx" TargetMode="External"/><Relationship Id="rId157" Type="http://schemas.openxmlformats.org/officeDocument/2006/relationships/hyperlink" Target="../_layouts/15/VisioWebAccess/VisioWebAccess.aspx?id=|0&amp;DocId=%7B8D045CFF-7D86-411F-96A7-6B6FC54FC249%7D&amp;file=INT01723%20-%20Oneway%20wwLab%20%20NU%20Remissvar%20till%20ROSP.vsdx&amp;Source=https%3A%2F%2Fsamarbete%2Dskyddad%2Evgregion%2Ese%2Fsites%2Fsy%2Drs%2Dintegrationsdokumentation%2FDelade%2520dokument%2FForms%2FAllItems%2Easpx" TargetMode="External"/><Relationship Id="rId178" Type="http://schemas.openxmlformats.org/officeDocument/2006/relationships/hyperlink" Target="../_layouts/15/VisioWebAccess/VisioWebAccess.aspx?id=|0&amp;DocId=%7B0ABD586E-E354-42AE-8794-A2EC484A2771%7D&amp;file=INT10147%20Fr%C3%A5g-Svar%20Infektionsverktyget%20ProcessLaboratoryReport.vsdx" TargetMode="External"/><Relationship Id="rId301" Type="http://schemas.openxmlformats.org/officeDocument/2006/relationships/hyperlink" Target="../_layouts/15/VisioWebAccess/VisioWebAccess.aspx?id=|0&amp;DocId=%7B7078BC24-D138-40A4-B345-14A82B5A5CB3%7D&amp;file=INT10235%20-%20Fr%C3%A5ga-svar%20Katalogtj%C3%A4nst%20HSA%20GetCredentialsForPersonIncludingProtectedPerson.vsdx" TargetMode="External"/><Relationship Id="rId322" Type="http://schemas.openxmlformats.org/officeDocument/2006/relationships/hyperlink" Target="INT10265%20-%20Fr%C3%A5ga-svar%20Tidb%C3%B6cker%20crmSchedulingGetAllHealthcareFacilities.vsdx?d=wc778d6e5c7ff49d5a561a16c901b0447" TargetMode="External"/><Relationship Id="rId343" Type="http://schemas.openxmlformats.org/officeDocument/2006/relationships/hyperlink" Target="https://vgregion.sharepoint.com/:u:/r/sites/sy-rs-integration/_layouts/15/Doc.aspx?sourcedoc=%7B125044FA-99E6-4F0B-ABA1-3E5AB6088284%7D&amp;file=INT001861.vsdx&amp;action=default&amp;mobileredirect=true" TargetMode="External"/><Relationship Id="rId364" Type="http://schemas.openxmlformats.org/officeDocument/2006/relationships/hyperlink" Target="../projektdokument/ICCUPP-7260%20Regional%20schemamotor/INT01752%20-%20One-way%20KIV%20organisationsenheter%20till%20TESSA-xKDA.vsdx?d=wb8b55c1568584f61aae0c2f22e0c246c" TargetMode="External"/><Relationship Id="rId61" Type="http://schemas.openxmlformats.org/officeDocument/2006/relationships/hyperlink" Target="../_layouts/15/VisioWebAccess/VisioWebAccess.aspx?id=|0&amp;DocId=%7BECA507F6-8F72-48FB-93C4-49073B9676F8%7D&amp;file=INT01320_INT01355-57%20KiV%20till%20Rosp.vsdx" TargetMode="External"/><Relationship Id="rId82" Type="http://schemas.openxmlformats.org/officeDocument/2006/relationships/hyperlink" Target="INT01568%20-%20Pub-sub%20Kiv%20Person%20och%20Enhetsevent%20till%20flera%20%20mottagare.vsdx?d=w1c502b002d61448a88fe65ef5b5a795a" TargetMode="External"/><Relationship Id="rId199" Type="http://schemas.openxmlformats.org/officeDocument/2006/relationships/hyperlink" Target="INT10168%20-%20Fr%C3%A5ga-svar%20Tidb%C3%B6cker%20crmSchedulingGetAllTimeTypes.vsdx?d=w111becc7af7d47d5ad54122bc11187d5" TargetMode="External"/><Relationship Id="rId203" Type="http://schemas.openxmlformats.org/officeDocument/2006/relationships/hyperlink" Target="INT10168%20-%20Fr%C3%A5ga-svar%20Tidb%C3%B6cker%20crmSchedulingGetAllTimeTypes.vsdx?d=w111becc7af7d47d5ad54122bc11187d5" TargetMode="External"/><Relationship Id="rId385" Type="http://schemas.openxmlformats.org/officeDocument/2006/relationships/hyperlink" Target="INT00098%20-%20Fr%C3%A5ga-svar%20p-healthcareunit.vsdx?d=w7dca6cfc7c3e4a1ca4ceb9b8fe8c93cc" TargetMode="External"/><Relationship Id="rId19" Type="http://schemas.openxmlformats.org/officeDocument/2006/relationships/hyperlink" Target="../projektdokument/ICCUPP-6673%20Mantidsavrop%20Tandv%C3%A5rd/INT00038%20-%20RegisterOptIn%20-%20Integrationsdiagram.vsdx?d=w9887ba4ef3854300b94ccbf37cc7cbd3" TargetMode="External"/><Relationship Id="rId224" Type="http://schemas.openxmlformats.org/officeDocument/2006/relationships/hyperlink" Target="INT10171%20-%20Fr%C3%A5ga-svar%20Tidb%C3%B6cker%20crmSchedulingGetBookingDetails.vsdx?d=w5e46bdc71629499387e740e117f11962" TargetMode="External"/><Relationship Id="rId245" Type="http://schemas.openxmlformats.org/officeDocument/2006/relationships/hyperlink" Target="INT10174%20-%20Fr%C3%A5ga-svar%20Tidb%C3%B6cker%20crmSchedulingUpdateBooking.vsdx?d=wb6ea41079cd84a8a8f6de697dd7ef5b9" TargetMode="External"/><Relationship Id="rId266" Type="http://schemas.openxmlformats.org/officeDocument/2006/relationships/hyperlink" Target="../projektdokument/ICCUPP-6976%20Regionens%20nya%20bibliotekssystem%20konsument%20av%20SMS-tj%C3%A4nstens%20SendMessage%20via%20ADC/INT10191%20-%20Fr%C3%A5ga-svar%20SMS-tj%C3%A4nster%20SendMessage%20(Regional%20RIV-TA).vsdx?d=w1db01749e06746909627b6ae2f6e5739" TargetMode="External"/><Relationship Id="rId287" Type="http://schemas.openxmlformats.org/officeDocument/2006/relationships/hyperlink" Target="INT10205%20Fr%C3%A5ga-svar%20Lokala%20eFrikort%20GetCardForPerson.vsdx?d=wf35488ba2d5049f9ab96f3bc1b38b9eb" TargetMode="External"/><Relationship Id="rId410" Type="http://schemas.openxmlformats.org/officeDocument/2006/relationships/hyperlink" Target="E-Handel/Marknadsplatsen%202.0/L%C3%B6snings%C3%B6versikt/510_kodplaner.vsdx?d=w9ad4158edc844999a4690b5bbebf3f23&#8203;&#8203;%0a" TargetMode="External"/><Relationship Id="rId30" Type="http://schemas.openxmlformats.org/officeDocument/2006/relationships/hyperlink" Target="INT00098%20-%20Fr%C3%A5ga-svar%20p-healthcareunit.vsdx?d=w7dca6cfc7c3e4a1ca4ceb9b8fe8c93cc" TargetMode="External"/><Relationship Id="rId105" Type="http://schemas.openxmlformats.org/officeDocument/2006/relationships/hyperlink" Target="INT01607%20One-way%20T4%20FTV%20och%20specialisttandv%C3%A5rd%20ekonomifiler%20till%20Raindance.vsdx?d=wbb51946f41f54f0cb25d51ba2eed2a60" TargetMode="External"/><Relationship Id="rId126" Type="http://schemas.openxmlformats.org/officeDocument/2006/relationships/hyperlink" Target="../projektdokument/ICCUPP-6863%20SU%20-%20Labsvar%20fr%C3%A5n%20Lifecare%20NU%20till%20Meliors%20labmodul%20SU/INT01628%20-%20One-way%20Melior%20(SU)%20kvittens%20remiss-svar%20till%20FlexLab%20(NU%20Klinkem).vsdx?d=w2d2ec352056041f381fb71188782aedf" TargetMode="External"/><Relationship Id="rId147" Type="http://schemas.openxmlformats.org/officeDocument/2006/relationships/hyperlink" Target="INT01686%20-%20One-way%20-%20Fakturakontering%20-%20Integrationsdiagram.vsdx?d=w55b632f31d2d46b1a05a68344c5ee1aa" TargetMode="External"/><Relationship Id="rId168" Type="http://schemas.openxmlformats.org/officeDocument/2006/relationships/hyperlink" Target="INT10100%20Fr%C3%A5ga-svar%20V%C3%A5rdval%20V%C3%A5rdcentral%20crm-carelisting-GetListing.vsdx?d=wea4e7cd5a0e94803a661e290e5ed3c23" TargetMode="External"/><Relationship Id="rId312" Type="http://schemas.openxmlformats.org/officeDocument/2006/relationships/hyperlink" Target="INT10248%20-%20One-way%20VGR%20Journalsystem%20V%C3%A5rdkontakter%20till%20Nationellt%20Engagemangsindex%20(Inera).vsdx?d=w7fe289919fa74e24811262f83a29ff6e" TargetMode="External"/><Relationship Id="rId333" Type="http://schemas.openxmlformats.org/officeDocument/2006/relationships/hyperlink" Target="https://vgregion.sharepoint.com/:u:/r/sites/sy-rs-integration/_layouts/15/Doc.aspx?sourcedoc=%7B0777995C-5BDD-4B9B-BEFB-25098CE4D30C%7D&amp;file=INT01841.vsdx&amp;action=default&amp;mobileredirect=true" TargetMode="External"/><Relationship Id="rId354" Type="http://schemas.openxmlformats.org/officeDocument/2006/relationships/hyperlink" Target="INT01439%20-%20Fr%C3%A5ga-svar%20Imatis%20till%20RTjP%20(hl7-scheduling-query)%20Process%20Query%20By%20Parameter%20-%20Today%27s%20appointments%20by%20patient%20(QBP%20Z01).vsdx?d=w86b325e4d70f4313bd597f9cae425d4f" TargetMode="External"/><Relationship Id="rId51" Type="http://schemas.openxmlformats.org/officeDocument/2006/relationships/hyperlink" Target="../projektdokument/ICCUPP-6654%20Flytta%20data%20fr%C3%A5n%20kontaktcenters%20server%20till%20filyta%20(f%C3%B6r%20vidare%20befordran%20till%20GRAL)/INT01366%20-%20One-way%20CC-Bridge%20Telefonk%C3%B6statistik%20till%20GRAL.vsdx?d=wc017c9dd338f4b238171598d312544ef" TargetMode="External"/><Relationship Id="rId72" Type="http://schemas.openxmlformats.org/officeDocument/2006/relationships/hyperlink" Target="../projektdokument/ICCUPP-6323%20Egen%20provhantering%20till%20VGR%20(1177EP%20-%20Logistikpartner)/06%20Integrationsdesign/INT01396%20-%20One-way%201177%20Egen%20Provhantering%20OrderToPrint%20Str%C3%A5lfors.vsdx?d=w79d8db3b90b34904954ce5269aa6b4cf" TargetMode="External"/><Relationship Id="rId93" Type="http://schemas.openxmlformats.org/officeDocument/2006/relationships/hyperlink" Target="../projektdokument/ICCUPP-6810%20Inf%C3%B6rande%20av%20nya%20tj%C3%A4nstekontrakt%20(Obstetrix%20och%20Melior)/INT01582%20-%20Fr%C3%A5ga-svar%20VGR%20Journalsystem%20GetMaternityMedicalHistory.vsdx?d=wce8788aa2f054a5c90233b672ab3975a" TargetMode="External"/><Relationship Id="rId189" Type="http://schemas.openxmlformats.org/officeDocument/2006/relationships/hyperlink" Target="INT10166%20-%20Fr%C3%A5ga-svar%20Qmatic%20CallNextTicket.vsdx?d=w1fce4ea341c641f4b2d53c8e8daa1d51" TargetMode="External"/><Relationship Id="rId375" Type="http://schemas.openxmlformats.org/officeDocument/2006/relationships/hyperlink" Target="../projektdokument/66174%20Integration%20mellan%20Winpos%20och%20Raindance/Integrationsdiagram%20Raindance-WinPOS.docx.vsdx?d=wb097ca3185d34fa6a9179eda385e29f0" TargetMode="External"/><Relationship Id="rId396" Type="http://schemas.openxmlformats.org/officeDocument/2006/relationships/hyperlink" Target="INT01610%20-%20proxy-vp.vsdx?d=w8aa9c169c80c4f47b1687c432d3d54f8" TargetMode="External"/><Relationship Id="rId3" Type="http://schemas.openxmlformats.org/officeDocument/2006/relationships/hyperlink" Target="../projektdokument/ICCUPP-6496%20Implementera%20lagring%20av%20accessloggar%20i%20den%20nationella%20loggtj%C3%A4nsten/StoreLogV2%20-%20L%C3%B6snings%C3%B6versikt.vsdx?d=wb00d0f68d3f54731942423b61b9b9ea8" TargetMode="External"/><Relationship Id="rId214" Type="http://schemas.openxmlformats.org/officeDocument/2006/relationships/hyperlink" Target="INT10170%20-%20Fr%C3%A5ga-svar%20Tidb%C3%B6cker%20crmSchedulingGetAvailableTimeslots.vsdx?d=w38a645d071464c4fbe6a9a03acfcea99" TargetMode="External"/><Relationship Id="rId235" Type="http://schemas.openxmlformats.org/officeDocument/2006/relationships/hyperlink" Target="INT10173%20-%20Fr%C3%A5ga-svar%20Tidb%C3%B6cker%20crmSchedulingMakeBooking.vsdx?d=w4dd0d9e3ad5040b78b495bf114cda3c2" TargetMode="External"/><Relationship Id="rId256" Type="http://schemas.openxmlformats.org/officeDocument/2006/relationships/hyperlink" Target="https://alfresco.vgregion.se/share/proxy/alfresco/api/node/content/workspace/SpacesStore/82950547-c97d-4fca-b79d-791d285c3acd/GetCareDocumentation.png?a=false" TargetMode="External"/><Relationship Id="rId277" Type="http://schemas.openxmlformats.org/officeDocument/2006/relationships/hyperlink" Target="INT10203%20Fr%C3%A5ga-svar%20Lokala%20eFrikort%20RegisterTransaction.vsdx?d=wdf722bba6d9b446b9af4317978f7eeda" TargetMode="External"/><Relationship Id="rId298" Type="http://schemas.openxmlformats.org/officeDocument/2006/relationships/hyperlink" Target="../_layouts/15/VisioWebAccess/VisioWebAccess.aspx?id=|0&amp;DocId=%7B7078BC24-D138-40A4-B345-14A82B5A5CB3%7D&amp;file=INT10235%20-%20Fr%C3%A5ga-svar%20Katalogtj%C3%A4nst%20HSA%20GetCredentialsForPersonIncludingProtectedPerson.vsdx" TargetMode="External"/><Relationship Id="rId400" Type="http://schemas.openxmlformats.org/officeDocument/2006/relationships/hyperlink" Target="INT1903%20-%20AsynjaVisph%20NLL%20mot%20eH%C3%A4lsomyndighet.vsdx?d=wc08ad1f2d53441cab4458000a6c4b12f" TargetMode="External"/><Relationship Id="rId421" Type="http://schemas.openxmlformats.org/officeDocument/2006/relationships/hyperlink" Target="../projektdokument/ICCUPP-7108%20IBC%20radiofarmaka/INT01379%20-%20Fr%C3%A5ga-svar%20IBC%20fysiologi%20barn%20-%20%C3%96S%20Process%20General%20Order%20Message%20(ORM%20O01).vsdx?d=w91bf2a5048f341c6b7ce2ef73780947f" TargetMode="External"/><Relationship Id="rId116" Type="http://schemas.openxmlformats.org/officeDocument/2006/relationships/hyperlink" Target="INT01618%20One-way%20Sectra%20S%C3%84S%20Remiss-kvittens%20till%20FTV%20T4.vsdx?d=w7d3d04c8089047da824756216f3abb49" TargetMode="External"/><Relationship Id="rId137" Type="http://schemas.openxmlformats.org/officeDocument/2006/relationships/hyperlink" Target="INT01651%20One-way%20EMK%20Kassamodul%20Patientfakturaunderlag%20till%20Raindance%20RDSRP.vsdx?d=w4d4d71d0633c41509d4ba2a5d981cfd1" TargetMode="External"/><Relationship Id="rId158" Type="http://schemas.openxmlformats.org/officeDocument/2006/relationships/hyperlink" Target="../_layouts/15/VisioWebAccess/VisioWebAccess.aspx?id=|0&amp;DocId=%7B0E60E94C-684F-438A-9546-3B6A774F8E0F%7D&amp;file=INT01724%20Filkopiering%20fr%C3%A5n%20intern%20FTP%20till%20Puzzels%20extern%20SFTP.vsdx&amp;Source=https%3A%2F%2Fsamarbete%2Dskyddad%2Evgregion%2Ese%2Fsites%2Fsy%2Drs%2Dintegrationsdokumentation%2FDelade%2520dokument%2FForms%2Fper%2520typ%2520av%2520dokument%2Easpx%3Fviewid%3Df64da8c1%252D3dc0%252D4f8a%252Db41a%252D92060df8b207%23InplviewHash019567eb%2D57db%2D4efc%2Da5cb%2D2defbc923075%3DWebPartID%253D%257B019567EB%2D%2D57DB%2D%2D4EFC%2D%2DA5CB%2D%2D2DEFBC923075%257D" TargetMode="External"/><Relationship Id="rId302" Type="http://schemas.openxmlformats.org/officeDocument/2006/relationships/hyperlink" Target="../projektdokument/ICCUPP-6810%20Inf%C3%B6rande%20av%20nya%20tj%C3%A4nstekontrakt%20(Obstetrix%20och%20Melior)/INT10246%20-%20Fr%C3%A5ga-svar%20VGR%20Journalsystem%20GetCareContacts.vsdx?d=w584bd465ccd64e10b9d661d0d0d31895" TargetMode="External"/><Relationship Id="rId323" Type="http://schemas.openxmlformats.org/officeDocument/2006/relationships/hyperlink" Target="INT10265%20-%20Fr%C3%A5ga-svar%20Tidb%C3%B6cker%20crmSchedulingGetAllHealthcareFacilities.vsdx?d=wc778d6e5c7ff49d5a561a16c901b0447" TargetMode="External"/><Relationship Id="rId344" Type="http://schemas.openxmlformats.org/officeDocument/2006/relationships/hyperlink" Target="https://vgregion.sharepoint.com/:u:/r/sites/sy-rs-integration/_layouts/15/Doc.aspx?sourcedoc=%7B2A188AD8-EB74-4A07-9E5F-A8292EF65916%7D&amp;file=INT001862.vsdx&amp;action=default&amp;mobileredirect=true" TargetMode="External"/><Relationship Id="rId20" Type="http://schemas.openxmlformats.org/officeDocument/2006/relationships/hyperlink" Target="../projektdokument/ICCUPP-6673%20Mantidsavrop%20Tandv%C3%A5rd/INT00039%20-%20DeleteTransaction%20-%20Integrationsdiagram.vsdx?d=w264d42cb67c149d1ad3032b2463e5a6d" TargetMode="External"/><Relationship Id="rId41" Type="http://schemas.openxmlformats.org/officeDocument/2006/relationships/hyperlink" Target="ServiceNow/Plexus_LaddaGrunddata_kodplaner.vsdx?d=w55e85d580b72403497ca2f11b0ff16c0" TargetMode="External"/><Relationship Id="rId62" Type="http://schemas.openxmlformats.org/officeDocument/2006/relationships/hyperlink" Target="../_layouts/15/VisioWebAccess/VisioWebAccess.aspx?id=|0&amp;DocId=%7BECA507F6-8F72-48FB-93C4-49073B9676F8%7D&amp;file=INT01320_INT01355-57%20KiV%20till%20Rosp.vsdx" TargetMode="External"/><Relationship Id="rId83" Type="http://schemas.openxmlformats.org/officeDocument/2006/relationships/hyperlink" Target="INT01572-Integrationsdiagram%20One-way%20Arkiveringsbeg%C3%A4ran%20till%20Mellanarkiv.vsdx?d=w70a8c25daede4d2e8d4f5df23c5764b4" TargetMode="External"/><Relationship Id="rId179" Type="http://schemas.openxmlformats.org/officeDocument/2006/relationships/hyperlink" Target="../_layouts/15/VisioWebAccess/VisioWebAccess.aspx?id=|0&amp;DocId=%7B0ABD586E-E354-42AE-8794-A2EC484A2771%7D&amp;file=INT10147%20Fr%C3%A5g-Svar%20Infektionsverktyget%20ProcessLaboratoryReport.vsdx" TargetMode="External"/><Relationship Id="rId365" Type="http://schemas.openxmlformats.org/officeDocument/2006/relationships/hyperlink" Target="../projektdokument/ICCUPP-7260%20Regional%20schemamotor/INT01923%20-%20Tessa%20SMS-meddelande%20till%20SMS-tj%C3%A4nst.vsdx?d=wbc8d8bd752b34ecfb212299f7a1634d3" TargetMode="External"/><Relationship Id="rId386" Type="http://schemas.openxmlformats.org/officeDocument/2006/relationships/hyperlink" Target="INT00070%20-%20Integrationsdiagram%20Fr%C3%A5ga-svar%20Lokal%20Personuppgiftstj%C3%A4nst%20GetPersonsForProfile_4.vsdx?d=w620b429152d64070b95ff3edf07ae854" TargetMode="External"/><Relationship Id="rId190" Type="http://schemas.openxmlformats.org/officeDocument/2006/relationships/hyperlink" Target="INT10166%20-%20Fr%C3%A5ga-svar%20Qmatic%20CallNextTicket.vsdx?d=w1fce4ea341c641f4b2d53c8e8daa1d51" TargetMode="External"/><Relationship Id="rId204" Type="http://schemas.openxmlformats.org/officeDocument/2006/relationships/hyperlink" Target="INT10168%20-%20Fr%C3%A5ga-svar%20Tidb%C3%B6cker%20crmSchedulingGetAllTimeTypes.vsdx?d=w111becc7af7d47d5ad54122bc11187d5" TargetMode="External"/><Relationship Id="rId225" Type="http://schemas.openxmlformats.org/officeDocument/2006/relationships/hyperlink" Target="INT10171%20-%20Fr%C3%A5ga-svar%20Tidb%C3%B6cker%20crmSchedulingGetBookingDetails.vsdx?d=w5e46bdc71629499387e740e117f11962" TargetMode="External"/><Relationship Id="rId246" Type="http://schemas.openxmlformats.org/officeDocument/2006/relationships/hyperlink" Target="INT10174%20-%20Fr%C3%A5ga-svar%20Tidb%C3%B6cker%20crmSchedulingUpdateBooking.vsdx?d=wb6ea41079cd84a8a8f6de697dd7ef5b9" TargetMode="External"/><Relationship Id="rId267" Type="http://schemas.openxmlformats.org/officeDocument/2006/relationships/hyperlink" Target="../projektdokument/ICCUPP-6976%20Regionens%20nya%20bibliotekssystem%20konsument%20av%20SMS-tj%C3%A4nstens%20SendMessage%20via%20ADC/INT10191%20-%20Fr%C3%A5ga-svar%20SMS-tj%C3%A4nster%20SendMessage%20(Regional%20RIV-TA).vsdx?d=w1db01749e06746909627b6ae2f6e5739" TargetMode="External"/><Relationship Id="rId288" Type="http://schemas.openxmlformats.org/officeDocument/2006/relationships/hyperlink" Target="INT10205%20Fr%C3%A5ga-svar%20Lokala%20eFrikort%20GetCardForPerson.vsdx?d=wf35488ba2d5049f9ab96f3bc1b38b9eb" TargetMode="External"/><Relationship Id="rId411" Type="http://schemas.openxmlformats.org/officeDocument/2006/relationships/hyperlink" Target="E-Handel/Marknadsplatsen%202.0/L%C3%B6snings%C3%B6versikt/510_readsoft-raindance_INT01663.vsdx?d=wb2fd4992e98c4c53acfaab4efa4eab14" TargetMode="External"/><Relationship Id="rId106" Type="http://schemas.openxmlformats.org/officeDocument/2006/relationships/hyperlink" Target="INT01608%20One-way%20T4%20NU%20ekonomifiler%20till%20Raindance.vsdx?d=w60e48b4f422e4469bc793ea04493abea" TargetMode="External"/><Relationship Id="rId127" Type="http://schemas.openxmlformats.org/officeDocument/2006/relationships/hyperlink" Target="../projektdokument/ICCUPP-6955%20SU%20-%20integration%20mellan%20DiaVu%20och%20MikroLIS/INT01630%20-%20One-way%20MikroLIS%20(SU)%20Maskinprovsvar%20DiaVu.vsdx?d=w90946c3bb2a24af58a7eefed114be26e" TargetMode="External"/><Relationship Id="rId313" Type="http://schemas.openxmlformats.org/officeDocument/2006/relationships/hyperlink" Target="INT10248%20-%20One-way%20VGR%20Journalsystem%20V%C3%A5rdkontakter%20till%20Nationellt%20Engagemangsindex%20(Inera).vsdx?d=w7fe289919fa74e24811262f83a29ff6e" TargetMode="External"/><Relationship Id="rId10" Type="http://schemas.openxmlformats.org/officeDocument/2006/relationships/hyperlink" Target="../projektdokument/ICCUPP-6673%20Mantidsavrop%20Tandv%C3%A5rd/INT00023%20-%20RegisterTransaction%20-%20Integrationsdiagram.vsdx?d=wacf9d7e1c0df4c108258c7fcdb10c3f8" TargetMode="External"/><Relationship Id="rId31" Type="http://schemas.openxmlformats.org/officeDocument/2006/relationships/hyperlink" Target="INT00099%20-%20Integrationsdiagram%20Fr%C3%A5ga-svar%20KIV%20OrganizationalRole.vsdx?d=w5e052d017c274fe8adac575db2f89ac0" TargetMode="External"/><Relationship Id="rId52" Type="http://schemas.openxmlformats.org/officeDocument/2006/relationships/hyperlink" Target="../projektdokument/ICCUPP-661%20DANS%20-%20Integration%20E-tj%C3%A4nst-Public%20360/INT01338%20-%20Fr%C3%A5ga-svar%20Skicka%20DigitalaAns%C3%B6kningar%20till%20Public%20360%20fr%C3%A5n%20DANS.vsdx?d=w3d46d02a2b0d4d9da54c378ce2441284" TargetMode="External"/><Relationship Id="rId73" Type="http://schemas.openxmlformats.org/officeDocument/2006/relationships/hyperlink" Target="../projektdokument/ICCUPP-6323%20Egen%20provhantering%20till%20VGR%20(1177EP%20-%20Logistikpartner)/06%20Integrationsdesign/INT01397%20-%20One-way%20Str%C3%A5lfors%20PrintedOrder%201177%20Egen%20Provhantering.vsdx?d=w8cf06821709f44468700e4d08a3d9262" TargetMode="External"/><Relationship Id="rId94" Type="http://schemas.openxmlformats.org/officeDocument/2006/relationships/hyperlink" Target="../projektdokument/ICCUPP-6810%20Inf%C3%B6rande%20av%20nya%20tj%C3%A4nstekontrakt%20(Obstetrix%20och%20Melior)/INT01582%20-%20Fr%C3%A5ga-svar%20VGR%20Journalsystem%20GetMaternityMedicalHistory.vsdx?d=wce8788aa2f054a5c90233b672ab3975a" TargetMode="External"/><Relationship Id="rId148" Type="http://schemas.openxmlformats.org/officeDocument/2006/relationships/hyperlink" Target="INT01687%20One-way%20Millennium%20Business%20Objects%20Kassarapport%20till%20UiPath.vsdx?d=w5d724e8ab99b4471ae571346afaf6147" TargetMode="External"/><Relationship Id="rId169" Type="http://schemas.openxmlformats.org/officeDocument/2006/relationships/hyperlink" Target="INT10100%20Fr%C3%A5ga-svar%20V%C3%A5rdval%20V%C3%A5rdcentral%20crm-carelisting-GetListing.vsdx?d=wea4e7cd5a0e94803a661e290e5ed3c23" TargetMode="External"/><Relationship Id="rId334" Type="http://schemas.openxmlformats.org/officeDocument/2006/relationships/hyperlink" Target="https://vgregion.sharepoint.com/:u:/r/sites/sy-rs-integration/_layouts/15/Doc.aspx?sourcedoc=%7B03C2B802-88A7-45D6-AFF8-0849242D48E2%7D&amp;file=INT01842.vsdx&amp;action=default&amp;mobileredirect=true" TargetMode="External"/><Relationship Id="rId355" Type="http://schemas.openxmlformats.org/officeDocument/2006/relationships/hyperlink" Target="INT01439%20-%20Fr%C3%A5ga-svar%20Imatis%20till%20RTjP%20(hl7-scheduling-query)%20Process%20Query%20By%20Parameter%20-%20Today%27s%20appointments%20by%20patient%20(QBP%20Z01).vsdx?d=w86b325e4d70f4313bd597f9cae425d4f" TargetMode="External"/><Relationship Id="rId376" Type="http://schemas.openxmlformats.org/officeDocument/2006/relationships/hyperlink" Target="Pub-sub%20Millennium%20Patient%20Encounter%20Management.vsdx?d=wd27cba4133fd483783b968e47d1640cf" TargetMode="External"/><Relationship Id="rId397" Type="http://schemas.openxmlformats.org/officeDocument/2006/relationships/hyperlink" Target="../projektdokument/ICCUPP-7108%20IBC%20radiofarmaka/INT01718%20-%20IBC%20Nuklearmedicinsk%20mottagning%20-%20SkaS%20Process%20General%20Order%20Message%20(ORM%20O01).vsdx?d=wf2244a4e786f40f2b737050201d28b17" TargetMode="External"/><Relationship Id="rId4" Type="http://schemas.openxmlformats.org/officeDocument/2006/relationships/hyperlink" Target="../projektdokument/ICCUPP-6496%20Implementera%20lagring%20av%20accessloggar%20i%20den%20nationella%20loggtj%C3%A4nsten/StoreLogV2%20-%20L%C3%B6snings%C3%B6versikt.vsdx?d=wb00d0f68d3f54731942423b61b9b9ea8" TargetMode="External"/><Relationship Id="rId180" Type="http://schemas.openxmlformats.org/officeDocument/2006/relationships/hyperlink" Target="../_layouts/15/VisioWebAccess/VisioWebAccess.aspx?id=|0&amp;DocId=%7B0ABD586E-E354-42AE-8794-A2EC484A2771%7D&amp;file=INT10147%20Fr%C3%A5g-Svar%20Infektionsverktyget%20ProcessLaboratoryReport.vsdx" TargetMode="External"/><Relationship Id="rId215" Type="http://schemas.openxmlformats.org/officeDocument/2006/relationships/hyperlink" Target="INT10170%20-%20Fr%C3%A5ga-svar%20Tidb%C3%B6cker%20crmSchedulingGetAvailableTimeslots.vsdx?d=w38a645d071464c4fbe6a9a03acfcea99" TargetMode="External"/><Relationship Id="rId236" Type="http://schemas.openxmlformats.org/officeDocument/2006/relationships/hyperlink" Target="INT10173%20-%20Fr%C3%A5ga-svar%20Tidb%C3%B6cker%20crmSchedulingMakeBooking.vsdx?d=w4dd0d9e3ad5040b78b495bf114cda3c2" TargetMode="External"/><Relationship Id="rId257" Type="http://schemas.openxmlformats.org/officeDocument/2006/relationships/hyperlink" Target="https://alfresco.vgregion.se/share/proxy/alfresco/api/node/content/workspace/SpacesStore/82950547-c97d-4fca-b79d-791d285c3acd/GetCareDocumentation.png?a=false" TargetMode="External"/><Relationship Id="rId278" Type="http://schemas.openxmlformats.org/officeDocument/2006/relationships/hyperlink" Target="INT10204%20Fr%C3%A5ga-svar%20Lokala%20eFrikort%20DeleteTransaction.vsdx?d=wcf14199dd2ef4c289eb85bdaf272bbd4" TargetMode="External"/><Relationship Id="rId401" Type="http://schemas.openxmlformats.org/officeDocument/2006/relationships/hyperlink" Target="INT01700%20-%20GetForm%20formul%C3%A4r.png" TargetMode="External"/><Relationship Id="rId422" Type="http://schemas.openxmlformats.org/officeDocument/2006/relationships/hyperlink" Target="../projektdokument/ICCUPP-7108%20IBC%20radiofarmaka/INT01713%20-%20Fr%C3%A5ga-svar%20IBC%20Klinisk%20fysiologi%20-%20SU%20Process%20General%20Order%20Message%20(ORM%20O01).vsdx?d=w38e85237e8e64247abfff4b21997392a" TargetMode="External"/><Relationship Id="rId303" Type="http://schemas.openxmlformats.org/officeDocument/2006/relationships/hyperlink" Target="../projektdokument/ICCUPP-6810%20Inf%C3%B6rande%20av%20nya%20tj%C3%A4nstekontrakt%20(Obstetrix%20och%20Melior)/INT10246%20-%20Fr%C3%A5ga-svar%20VGR%20Journalsystem%20GetCareContacts.vsdx?d=w584bd465ccd64e10b9d661d0d0d31895" TargetMode="External"/><Relationship Id="rId42" Type="http://schemas.openxmlformats.org/officeDocument/2006/relationships/hyperlink" Target="Pub-sub%20Millennium%20Patient%20Identity%20Management.vsdx?d=wc76cc90cf6c34ba4968c69645e037ee1" TargetMode="External"/><Relationship Id="rId84" Type="http://schemas.openxmlformats.org/officeDocument/2006/relationships/hyperlink" Target="INT01573-Integrationsdiagram%20One-way%20Indexeringsbeg%C3%A4ran%20(Mellanarkiv)%20till%20S%C3%B6kmotorn.vsdx?d=wf46de80d15d34fb5a41d7ca9bb4040f7" TargetMode="External"/><Relationship Id="rId138" Type="http://schemas.openxmlformats.org/officeDocument/2006/relationships/hyperlink" Target="../Alfrescodokument/PRJ00033697%20Systemst%C3%B6d%20f%C3%B6r%20tillv%C3%A4xtkurvor%20i%20Millennium/Integrationsdiagram%20-%20PRJ00033697%20Systemst%C3%B6d%20f%C3%B6r%20tillv%C3%A4xtkurvor%20i%20Millennium%20HV%20Tillv%C3%A4xtkurvan.vsdx?d=w2474186c785c411fa4d28e982d1f69cb" TargetMode="External"/><Relationship Id="rId345" Type="http://schemas.openxmlformats.org/officeDocument/2006/relationships/hyperlink" Target="https://vgregion.sharepoint.com/:u:/r/sites/sy-rs-integration/_layouts/15/Doc.aspx?sourcedoc=%7B809C28A2-3C47-419D-95C2-B30870FF4C5B%7D&amp;file=INT001863.vsdx&amp;action=default&amp;mobileredirect=true" TargetMode="External"/><Relationship Id="rId387" Type="http://schemas.openxmlformats.org/officeDocument/2006/relationships/hyperlink" Target="INT00070%20-%20Integrationsdiagram%20Fr%C3%A5ga-svar%20Lokal%20Personuppgiftstj%C3%A4nst%20GetPersonsForProfile_4.vsdx?d=w620b429152d64070b95ff3edf07ae854" TargetMode="External"/><Relationship Id="rId191" Type="http://schemas.openxmlformats.org/officeDocument/2006/relationships/hyperlink" Target="INT10167%20-%20Fr%C3%A5ga-svar%20Tidb%C3%B6cker%20crmSchedulingCancelBooking.vsdx?d=w69624b5cd4b846ab8ad700b1f5863f06" TargetMode="External"/><Relationship Id="rId205" Type="http://schemas.openxmlformats.org/officeDocument/2006/relationships/hyperlink" Target="INT10169%20-%20Fr%C3%A5ga-svar%20Tidb%C3%B6cker%20crmSchedulingGetAvailableDates.vsdx?d=wc26a9006256b4625b75ba625f9e39666" TargetMode="External"/><Relationship Id="rId247" Type="http://schemas.openxmlformats.org/officeDocument/2006/relationships/hyperlink" Target="INT10174%20-%20Fr%C3%A5ga-svar%20Tidb%C3%B6cker%20crmSchedulingUpdateBooking.vsdx?d=wb6ea41079cd84a8a8f6de697dd7ef5b9" TargetMode="External"/><Relationship Id="rId412" Type="http://schemas.openxmlformats.org/officeDocument/2006/relationships/hyperlink" Target="E-Handel/Marknadsplatsen%202.0/L%C3%B6snings%C3%B6versikt/510_readsoft-marknadsplatsen_INT01673,INT01665.vsdx?d=w14dd7db2cd0842d18fe6ee5812d6ee4d" TargetMode="External"/><Relationship Id="rId107" Type="http://schemas.openxmlformats.org/officeDocument/2006/relationships/hyperlink" Target="INT01609%20One-way%20T4%20SKAS%20ekonomifiler%20till%20Raindance.vsdx?d=w58a977b0bcf946a5b8f2a0ba1309fe6f" TargetMode="External"/><Relationship Id="rId289" Type="http://schemas.openxmlformats.org/officeDocument/2006/relationships/hyperlink" Target="INT10205%20Fr%C3%A5ga-svar%20Lokala%20eFrikort%20GetCardForPerson.vsdx?d=wf35488ba2d5049f9ab96f3bc1b38b9eb" TargetMode="External"/><Relationship Id="rId11" Type="http://schemas.openxmlformats.org/officeDocument/2006/relationships/hyperlink" Target="INT00027%20One-way%20EMK%20Kassamodul%20Bokf%C3%B6ringsunderlag%20till%20Raindance%20RDVGR.vsdx?d=w57e84960ccca40e48393be7397ad3727" TargetMode="External"/><Relationship Id="rId53" Type="http://schemas.openxmlformats.org/officeDocument/2006/relationships/hyperlink" Target="../_layouts/15/VisioWebAccess/VisioWebAccess.aspx?id=|0&amp;DocId=%7BC7E02D29-DC50-4ACA-A5A0-1C0109DFF22F%7D&amp;file=INT01348-50.%20BioBank%20Integration.vsdx&amp;Source=https%3A%2F%2Fsamarbete%2Dskyddad%2Evgregion%2Ese%2Fsites%2Fsy%2Drs%2Dintegrationsdokumentation%2FDelade%2520dokument%2FForms%2FAllItems%2Easpx%3FRootFolder%3D%252Fsites%252Fsy%252Drs%252Dintegrationsdokumentation%252FDelade%2520dokument" TargetMode="External"/><Relationship Id="rId149" Type="http://schemas.openxmlformats.org/officeDocument/2006/relationships/hyperlink" Target="../Alfrescodokument/PRJ00018337%20FVM%20Integration/%C3%96GA/Terminologiserver%20(Snomed%20CT%20till%20ICD10)/Integrationsdiagram-%C3%96GA%E2%80%93Terminologiserver.vsdx?d=w9089e62ca3de440aa73813d6ea527b94" TargetMode="External"/><Relationship Id="rId314" Type="http://schemas.openxmlformats.org/officeDocument/2006/relationships/hyperlink" Target="INT10248%20-%20One-way%20VGR%20Journalsystem%20V%C3%A5rdkontakter%20till%20Nationellt%20Engagemangsindex%20(Inera).vsdx?d=w7fe289919fa74e24811262f83a29ff6e" TargetMode="External"/><Relationship Id="rId356" Type="http://schemas.openxmlformats.org/officeDocument/2006/relationships/hyperlink" Target="../_layouts/15/DocIdRedir.aspx?ID=RS8537-1438783451-2421" TargetMode="External"/><Relationship Id="rId398" Type="http://schemas.openxmlformats.org/officeDocument/2006/relationships/hyperlink" Target="../projektdokument/ICCUPP-7108%20IBC%20radiofarmaka/INT01715%20-%20Fr%C3%A5ga-svar%20IBC%20Klinisk%20Bild-%20och%20funktionsmedicin%20-%20N%C3%84L%20Process%20General%20Order%20Message%20(ORM%20O01).vsdx?d=wb66d5235a3f84ffeb45f5d080f7c0069" TargetMode="External"/><Relationship Id="rId95" Type="http://schemas.openxmlformats.org/officeDocument/2006/relationships/hyperlink" Target="../projektdokument/ICCUPP-6825%20Systemf%C3%B6rvaltning%20MedControl%20Regionalt/INT01589%20-%20produktkatalog%20-%20Integrationsdiagram.vsdx?d=w426ca010e39549afba1d71378b5cf4e5" TargetMode="External"/><Relationship Id="rId160" Type="http://schemas.openxmlformats.org/officeDocument/2006/relationships/hyperlink" Target="../_layouts/15/VisioWebAccess/VisioWebAccess.aspx?id=|0&amp;DocId=%7B3C8EBDE5-3F17-4B92-A3BF-61C2AB0A9865%7D&amp;file=INT01731%201177%20%20Filflytt%20till%20verksamhet%20Verksamhet%20Handkirurgi.vsdx&amp;Source=https%3A%2F%2Fsamarbete%2Dskyddad%2Evgregion%2Ese%2Fsites%2Fsy%2Drs%2Dintegrationsdokumentation%2FDelade%2520dokument%2FForms%2FAllItems%2Easpx" TargetMode="External"/><Relationship Id="rId216" Type="http://schemas.openxmlformats.org/officeDocument/2006/relationships/hyperlink" Target="INT10170%20-%20Fr%C3%A5ga-svar%20Tidb%C3%B6cker%20crmSchedulingGetAvailableTimeslots.vsdx?d=w38a645d071464c4fbe6a9a03acfcea99" TargetMode="External"/><Relationship Id="rId423" Type="http://schemas.openxmlformats.org/officeDocument/2006/relationships/hyperlink" Target="../projektdokument/ICCUPP-7108%20IBC%20radiofarmaka/INT01714%20-%20Fr%C3%A5ga-svar%20IBC%20Klinisk%20fysiologi%20-%20%C3%96S%20Process%20General%20Order%20Message%20(ORM%20O01).vsdx?d=w12ab5b834b6348839e014f1363cae289" TargetMode="External"/><Relationship Id="rId258" Type="http://schemas.openxmlformats.org/officeDocument/2006/relationships/hyperlink" Target="../projektdokument/ICCUPP-6810%20Inf%C3%B6rande%20av%20nya%20tj%C3%A4nstekontrakt%20(Obstetrix%20och%20Melior)/INT10177%20-%20Fr%C3%A5ga-svar%20VGR%20Journalsystem%20GetDiagnosis.vsdx?d=w2fe8027a4a8f428b8d731d3716314280" TargetMode="External"/><Relationship Id="rId22" Type="http://schemas.openxmlformats.org/officeDocument/2006/relationships/hyperlink" Target="patientrecord/JVN_Integration_OverviewPROD.png" TargetMode="External"/><Relationship Id="rId64" Type="http://schemas.openxmlformats.org/officeDocument/2006/relationships/hyperlink" Target="../projektdokument/ICCUPP-6651%20H%C3%A4mta%20statistikinfo%20fr%C3%A5n%20Inera%20och%20l%C3%A4gga%20p%C3%A5%20fileserver/INT01370%20-%20pseudonymiserad%20-%20Integrationsdiagram.vsdx?d=w19221a98fab5452dbc56b8d861f0dead" TargetMode="External"/><Relationship Id="rId118" Type="http://schemas.openxmlformats.org/officeDocument/2006/relationships/hyperlink" Target="INT01620%20One-way%20Sectra%20Specialistkliniken%20f%C3%B6r%20odontologisk%20radiologi%204000%20Remiss-kvittens%20till%20FTV%20T4.vsdx?d=wc3659b729a5142c89035aa7cb11df54a" TargetMode="External"/><Relationship Id="rId325" Type="http://schemas.openxmlformats.org/officeDocument/2006/relationships/hyperlink" Target="INT10265%20-%20Fr%C3%A5ga-svar%20Tidb%C3%B6cker%20crmSchedulingGetAllHealthcareFacilities.vsdx?d=wc778d6e5c7ff49d5a561a16c901b0447" TargetMode="External"/><Relationship Id="rId367" Type="http://schemas.openxmlformats.org/officeDocument/2006/relationships/hyperlink" Target="Pub-sub%20Millennium%20Patient%20Encounter%20Management.vsdx?d=wd27cba4133fd483783b968e47d1640cf" TargetMode="External"/><Relationship Id="rId171" Type="http://schemas.openxmlformats.org/officeDocument/2006/relationships/hyperlink" Target="../_layouts/15/VisioWebAccess/VisioWebAccess.aspx?id=|0&amp;DocId=%7BAF990B18-11DF-4843-8096-7E53E4F4BD52%7D&amp;file=INT10112%20%E2%80%93%20Fr%C3%A5ga%E2%80%93Svar%20Nationella%20Sp%C3%A4rr-tj%C3%A4nsten%20GetExtendedBlocksForPatient.vsdx" TargetMode="External"/><Relationship Id="rId227" Type="http://schemas.openxmlformats.org/officeDocument/2006/relationships/hyperlink" Target="INT10171%20-%20Fr%C3%A5ga-svar%20Tidb%C3%B6cker%20crmSchedulingGetBookingDetails.vsdx?d=w5e46bdc71629499387e740e117f11962" TargetMode="External"/><Relationship Id="rId269" Type="http://schemas.openxmlformats.org/officeDocument/2006/relationships/hyperlink" Target="../projektdokument/ICCUPP-6976%20Regionens%20nya%20bibliotekssystem%20konsument%20av%20SMS-tj%C3%A4nstens%20SendMessage%20via%20ADC/INT10191%20-%20Fr%C3%A5ga-svar%20SMS-tj%C3%A4nster%20SendMessage%20(Regional%20RIV-TA).vsdx?d=w1db01749e06746909627b6ae2f6e5739" TargetMode="External"/><Relationship Id="rId33" Type="http://schemas.openxmlformats.org/officeDocument/2006/relationships/hyperlink" Target="INT01610%20-%20proxy-vp.vsdx?d=w8aa9c169c80c4f47b1687c432d3d54f8" TargetMode="External"/><Relationship Id="rId129" Type="http://schemas.openxmlformats.org/officeDocument/2006/relationships/hyperlink" Target="../projektdokument/ICCUPP-6982%20-%20e-remiss%20AsynjaVisph%20och%20Sectra%20H%C3%B6gsbo%20Radiologimottagning/INT01633%20-%20One-way%20AsynjaVisph%20Remiss%20(Radiologimottagning%20H%C3%B6gsbo)%20till%20Sectra.vsdx?d=w0d53dfbc5bf2494c9247ac18418e7c23" TargetMode="External"/><Relationship Id="rId280" Type="http://schemas.openxmlformats.org/officeDocument/2006/relationships/hyperlink" Target="INT10204%20Fr%C3%A5ga-svar%20Lokala%20eFrikort%20DeleteTransaction.vsdx?d=wcf14199dd2ef4c289eb85bdaf272bbd4" TargetMode="External"/><Relationship Id="rId336" Type="http://schemas.openxmlformats.org/officeDocument/2006/relationships/hyperlink" Target="https://vgregion.sharepoint.com/:u:/r/sites/sy-rs-integration/_layouts/15/Doc.aspx?sourcedoc=%7B84051E8B-95D1-45B2-90BD-D178B18B3A3E%7D&amp;file=INT01844.vsdx&amp;action=default&amp;mobileredirect=true" TargetMode="External"/><Relationship Id="rId75" Type="http://schemas.openxmlformats.org/officeDocument/2006/relationships/hyperlink" Target="Pub-sub%20Millennium%20Avslutat%20konto.vsdx?d=w2b9b71e94c95441aa900d7719a4cd2cc" TargetMode="External"/><Relationship Id="rId140" Type="http://schemas.openxmlformats.org/officeDocument/2006/relationships/hyperlink" Target="../projektdokument/ICCUPP-6307%20EFA-%20Effektiv%20f%C3%B6rs%C3%B6rjning%20av%20arbetskl%C3%A4der-Upphandling/INT01658%20-%20Fr%C3%A5ga-svar%20Effektiv%20f%C3%B6rs%C3%B6rjning%20av%20arbetskl%C3%A4der%20proxy-efa-acg.vsdx?d=w35de7fdf711446c2a02a5869c71b2366" TargetMode="External"/><Relationship Id="rId182" Type="http://schemas.openxmlformats.org/officeDocument/2006/relationships/hyperlink" Target="INT10165%20-%20Fr%C3%A5ga-svar%20Qmatic%20GetTicketTime.vsdx?d=wdf22ca4b19434f16a032317051380b69" TargetMode="External"/><Relationship Id="rId378" Type="http://schemas.openxmlformats.org/officeDocument/2006/relationships/hyperlink" Target="Pub-sub%20Millennium%20Patient%20Encounter%20Management.vsdx?d=wd27cba4133fd483783b968e47d1640cf" TargetMode="External"/><Relationship Id="rId403" Type="http://schemas.openxmlformats.org/officeDocument/2006/relationships/hyperlink" Target="SOL0126%20-%20Serviceportal%20f%C3%B6r%20kommuner%20och%20externa%20utv%C3%B6vare/ICC_Landskap.vsdx?d=w6020d48d356249f2a8336c7788ac8be2" TargetMode="External"/><Relationship Id="rId6" Type="http://schemas.openxmlformats.org/officeDocument/2006/relationships/hyperlink" Target="INT00008.vsdx?d=wc04a1e7d361643c2b824fc882ab75a12" TargetMode="External"/><Relationship Id="rId238" Type="http://schemas.openxmlformats.org/officeDocument/2006/relationships/hyperlink" Target="INT10173%20-%20Fr%C3%A5ga-svar%20Tidb%C3%B6cker%20crmSchedulingMakeBooking.vsdx?d=w4dd0d9e3ad5040b78b495bf114cda3c2" TargetMode="External"/><Relationship Id="rId291" Type="http://schemas.openxmlformats.org/officeDocument/2006/relationships/hyperlink" Target="INT10212%20-%20GetPersonForProfileRequest-3.vsdx?d=w9e33aab37ecf41ab94068f2deed061da" TargetMode="External"/><Relationship Id="rId305" Type="http://schemas.openxmlformats.org/officeDocument/2006/relationships/hyperlink" Target="../projektdokument/ICCUPP-6810%20Inf%C3%B6rande%20av%20nya%20tj%C3%A4nstekontrakt%20(Obstetrix%20och%20Melior)/INT10246%20-%20Fr%C3%A5ga-svar%20VGR%20Journalsystem%20GetCareContacts.vsdx?d=w584bd465ccd64e10b9d661d0d0d31895" TargetMode="External"/><Relationship Id="rId347" Type="http://schemas.openxmlformats.org/officeDocument/2006/relationships/hyperlink" Target="https://vgregion.sharepoint.com/:u:/r/sites/sy-rs-integration/_layouts/15/Doc.aspx?sourcedoc=%7BB8C56A20-DDE4-43BB-B3D9-80850DAD0F76%7D&amp;file=INT001865.vsdx&amp;action=default&amp;mobileredirect=true" TargetMode="External"/><Relationship Id="rId44" Type="http://schemas.openxmlformats.org/officeDocument/2006/relationships/hyperlink" Target="../projektdokument/ICCUPP-6651%20H%C3%A4mta%20statistikinfo%20fr%C3%A5n%20Inera%20och%20l%C3%A4gga%20p%C3%A5%20fileserver/INT01289%20-%20aggregerad%20-%20Integrationsdiagram.vsdx?d=w85cf7f89fd894e7ab55943114e240113" TargetMode="External"/><Relationship Id="rId86" Type="http://schemas.openxmlformats.org/officeDocument/2006/relationships/hyperlink" Target="INT01575-Integrationsdiagram%20One-way%20Resultat%20av%20indexeringsbeg%C3%A4ran%20fr%C3%A5n%20S%C3%B6kmotorn.vsdx?d=w95e874e523ee424fbe9e34b26cdccb2f" TargetMode="External"/><Relationship Id="rId151" Type="http://schemas.openxmlformats.org/officeDocument/2006/relationships/hyperlink" Target="../_layouts/15/VisioWebAccess/VisioWebAccess.aspx?id=|0&amp;DocId=%7B11C65E1C-32A3-4393-AB16-5DE15E71AECD%7D&amp;file=INT01691%20-%20One-way%20-%201177%20V%C3%A5rdguidens%20e-tj%C3%A4nst%20Formul%C3%A4rhantering.vsdx" TargetMode="External"/><Relationship Id="rId389" Type="http://schemas.openxmlformats.org/officeDocument/2006/relationships/hyperlink" Target="../Alfrescodokument/PRJ00033697%20Systemst%C3%B6d%20f%C3%B6r%20tillv%C3%A4xtkurvor%20i%20Millennium/Integrationsdiagram%20-%20PRJ00033697%20Systemst%C3%B6d%20f%C3%B6r%20tillv%C3%A4xtkurvor%20i%20Millennium%20HV%20Tillv%C3%A4xtkurvan.vsdx?d=w2474186c785c411fa4d28e982d1f69cb" TargetMode="External"/><Relationship Id="rId193" Type="http://schemas.openxmlformats.org/officeDocument/2006/relationships/hyperlink" Target="INT10167%20-%20Fr%C3%A5ga-svar%20Tidb%C3%B6cker%20crmSchedulingCancelBooking.vsdx?d=w69624b5cd4b846ab8ad700b1f5863f06" TargetMode="External"/><Relationship Id="rId207" Type="http://schemas.openxmlformats.org/officeDocument/2006/relationships/hyperlink" Target="INT10169%20-%20Fr%C3%A5ga-svar%20Tidb%C3%B6cker%20crmSchedulingGetAvailableDates.vsdx?d=wc26a9006256b4625b75ba625f9e39666" TargetMode="External"/><Relationship Id="rId249" Type="http://schemas.openxmlformats.org/officeDocument/2006/relationships/hyperlink" Target="https://alfresco.vgregion.se/share/proxy/alfresco/api/node/content/workspace/SpacesStore/82950547-c97d-4fca-b79d-791d285c3acd/GetCareDocumentation.png?a=false" TargetMode="External"/><Relationship Id="rId414" Type="http://schemas.openxmlformats.org/officeDocument/2006/relationships/hyperlink" Target="../projektdokument/105546%20Anslutning%20av%20PU-tj%C3%A4nst%20f%C3%B6r%20LIS/INT10267%20-%20Personuppgiftstj%C3%A4nst%20(Inera)%20Personuppgifter%20(GetPersonsForProfileResponse)%20till%20wwLab%20(S%C3%84S%20Mikro).vsdx?d=wa2b790a6fffc4c4babb094d857e40e0c" TargetMode="External"/><Relationship Id="rId13" Type="http://schemas.openxmlformats.org/officeDocument/2006/relationships/hyperlink" Target="../_layouts/15/VisioWebAccess/VisioWebAccess.aspx?id=|0&amp;DocId=%7B95404E2F-4DF4-49E6-8440-618D4518179A%7D&amp;file=L%C3%B6snings%C3%B6versikt.vsdx" TargetMode="External"/><Relationship Id="rId109" Type="http://schemas.openxmlformats.org/officeDocument/2006/relationships/hyperlink" Target="INT01611%20One-way%20T4%20FTV%20och%20specialisttandv%C3%A5rd%20ekonomifiler%20HSS%20till%20Raindance.vsdx?d=w840ffe64005649aca2dca1bb9c5ab645" TargetMode="External"/><Relationship Id="rId260" Type="http://schemas.openxmlformats.org/officeDocument/2006/relationships/hyperlink" Target="../projektdokument/ICCUPP-6810%20Inf%C3%B6rande%20av%20nya%20tj%C3%A4nstekontrakt%20(Obstetrix%20och%20Melior)/INT10177%20-%20Fr%C3%A5ga-svar%20VGR%20Journalsystem%20GetDiagnosis.vsdx?d=w2fe8027a4a8f428b8d731d3716314280" TargetMode="External"/><Relationship Id="rId316" Type="http://schemas.openxmlformats.org/officeDocument/2006/relationships/hyperlink" Target="INT10248%20-%20One-way%20VGR%20Journalsystem%20V%C3%A5rdkontakter%20till%20Nationellt%20Engagemangsindex%20(Inera).vsdx?d=w7fe289919fa74e24811262f83a29ff6e" TargetMode="External"/><Relationship Id="rId55" Type="http://schemas.openxmlformats.org/officeDocument/2006/relationships/hyperlink" Target="../_layouts/15/VisioWebAccess/VisioWebAccess.aspx?id=|0&amp;DocId=%7BAEF7F625-0922-452C-9077-A3FC22E5121B%7D&amp;file=INT01348-50.%20BioBank%20Integration.vsdx" TargetMode="External"/><Relationship Id="rId97" Type="http://schemas.openxmlformats.org/officeDocument/2006/relationships/hyperlink" Target="Pub-sub%20Millennium%20Patient%20Encounter%20Management.vsdx?d=wd27cba4133fd483783b968e47d1640cf" TargetMode="External"/><Relationship Id="rId120" Type="http://schemas.openxmlformats.org/officeDocument/2006/relationships/hyperlink" Target="INT01622%20One-way%20Sectra%20SKAS%20R%C3%B6ntegen-KSS-svar%20till%20FTV%20T4.vsdx?d=w698cd300bf0446adbc7358445053b2a5" TargetMode="External"/><Relationship Id="rId358" Type="http://schemas.openxmlformats.org/officeDocument/2006/relationships/hyperlink" Target="INT10205%20Fr%C3%A5ga-svar%20Lokala%20eFrikort%20GetCardForPerson.vsdx?d=wf35488ba2d5049f9ab96f3bc1b38b9eb" TargetMode="External"/><Relationship Id="rId162" Type="http://schemas.openxmlformats.org/officeDocument/2006/relationships/hyperlink" Target="ServiceNow/Plexus_LaddaGrunddata_bestid.vsdx?d=w76ccf4b4dc13437d9abee19d80ff3b6d" TargetMode="External"/><Relationship Id="rId218" Type="http://schemas.openxmlformats.org/officeDocument/2006/relationships/hyperlink" Target="INT10170%20-%20Fr%C3%A5ga-svar%20Tidb%C3%B6cker%20crmSchedulingGetAvailableTimeslots.vsdx?d=w38a645d071464c4fbe6a9a03acfcea99" TargetMode="External"/><Relationship Id="rId425" Type="http://schemas.openxmlformats.org/officeDocument/2006/relationships/hyperlink" Target="../_layouts/15/VisioWebAccess/VisioWebAccess.aspx?id=|0&amp;DocId=%7BD5237441-BF45-488B-9C49-FC86CF56E956%7D&amp;file=INT01309%20-%20One-way%20Journalia%20remiss%20till%20Bor%C3%A5s%20S%C3%84S(SU%20Klinkem)_EnbartRemiss.vsdx" TargetMode="External"/><Relationship Id="rId271" Type="http://schemas.openxmlformats.org/officeDocument/2006/relationships/hyperlink" Target="INT01288-One-way%20VEP%20kundfaktura%20till%20Raindance.vsdx?d=wf49d7405d3cb4bf483767fee31b90985" TargetMode="External"/><Relationship Id="rId24" Type="http://schemas.openxmlformats.org/officeDocument/2006/relationships/hyperlink" Target="INT00070%20-%20Integrationsdiagram%20Fr%C3%A5ga-svar%20Lokal%20Personuppgiftstj%C3%A4nst%20GetPersonsForProfile_4.vsdx?d=w620b429152d64070b95ff3edf07ae854" TargetMode="External"/><Relationship Id="rId66" Type="http://schemas.openxmlformats.org/officeDocument/2006/relationships/hyperlink" Target="../projektdokument/ICCUPP-6765%20Implementation%20Teleproduktavtal/Integrationsdiagram.png" TargetMode="External"/><Relationship Id="rId131" Type="http://schemas.openxmlformats.org/officeDocument/2006/relationships/hyperlink" Target="../projektdokument/ICCUPP-6982%20-%20e-remiss%20AsynjaVisph%20och%20Sectra%20H%C3%B6gsbo%20Radiologimottagning/INT01635%20-%20One-way%20Sectra%20Svar%20(Radiologimottagning%20H%C3%B6gsbo)%20till%20AsynjaVisph.vsdx?d=wa5079bf429fd4e9db0aff44e4f108290" TargetMode="External"/><Relationship Id="rId327" Type="http://schemas.openxmlformats.org/officeDocument/2006/relationships/hyperlink" Target="INT10265%20-%20Fr%C3%A5ga-svar%20Tidb%C3%B6cker%20crmSchedulingGetAllHealthcareFacilities.vsdx?d=wc778d6e5c7ff49d5a561a16c901b0447" TargetMode="External"/><Relationship Id="rId369" Type="http://schemas.openxmlformats.org/officeDocument/2006/relationships/hyperlink" Target="Pub-sub%20Millennium%20Patient%20Encounter%20Management.vsdx?d=wd27cba4133fd483783b968e47d1640cf" TargetMode="External"/><Relationship Id="rId173" Type="http://schemas.openxmlformats.org/officeDocument/2006/relationships/hyperlink" Target="../_layouts/15/VisioWebAccess/VisioWebAccess.aspx?id=|0&amp;DocId=%7B33582366-CFD1-4FA7-939B-F8BB57F7D6A8%7D&amp;file=INT10115%20-%20Fr%C3%A5ga-Svar%20Nationella%20Sp%C3%A4rrtj%C3%A4nsten%20RegisterTemporaryExtendedRevoke.vsdx" TargetMode="External"/><Relationship Id="rId229" Type="http://schemas.openxmlformats.org/officeDocument/2006/relationships/hyperlink" Target="INT10172%20-%20Fr%C3%A5ga-svar%20Tidb%C3%B6cker%20crmSchedulingGetSubjectOfCareSchedule.vsdx?d=wce91dceec4694b31b99de9608e4bd2da" TargetMode="External"/><Relationship Id="rId380" Type="http://schemas.openxmlformats.org/officeDocument/2006/relationships/hyperlink" Target="INT00098%20-%20Fr%C3%A5ga-svar%20p-healthcareunit.vsdx?d=w7dca6cfc7c3e4a1ca4ceb9b8fe8c93cc" TargetMode="External"/><Relationship Id="rId240" Type="http://schemas.openxmlformats.org/officeDocument/2006/relationships/hyperlink" Target="INT10173%20-%20Fr%C3%A5ga-svar%20Tidb%C3%B6cker%20crmSchedulingMakeBooking.vsdx?d=w4dd0d9e3ad5040b78b495bf114cda3c2" TargetMode="External"/><Relationship Id="rId35" Type="http://schemas.openxmlformats.org/officeDocument/2006/relationships/hyperlink" Target="Pub-sub%20Millennium%20Patient%20Encounter%20Management.vsdx?d=wd27cba4133fd483783b968e47d1640cf" TargetMode="External"/><Relationship Id="rId77" Type="http://schemas.openxmlformats.org/officeDocument/2006/relationships/hyperlink" Target="INT01409-Integrationsdiagram%20Fr%C3%A5ga-svar%20BFR%20Process%20Update%20Patient%20Information%20(ADTA08).vsdx?d=w1a0847b3d35942ff86fd39a8a37e4dd3" TargetMode="External"/><Relationship Id="rId100" Type="http://schemas.openxmlformats.org/officeDocument/2006/relationships/hyperlink" Target="INT01600%20-%20Integrationsdiagram%20Fr%C3%A5ga-svar%20SURF%20Kundfakturaunderlag.vsdx?d=w7a6a7cb5562c4ba399339ca95e022e15" TargetMode="External"/><Relationship Id="rId282" Type="http://schemas.openxmlformats.org/officeDocument/2006/relationships/hyperlink" Target="INT10204%20Fr%C3%A5ga-svar%20Lokala%20eFrikort%20DeleteTransaction.vsdx?d=wcf14199dd2ef4c289eb85bdaf272bbd4" TargetMode="External"/><Relationship Id="rId338" Type="http://schemas.openxmlformats.org/officeDocument/2006/relationships/hyperlink" Target="https://vgregion.sharepoint.com/:u:/r/sites/sy-rs-integration/_layouts/15/Doc.aspx?sourcedoc=%7BEE0773A2-EEE5-47CA-818A-15ECC6FEC14A%7D&amp;file=proxy-1846.vsdx&amp;action=default&amp;mobileredirect=true" TargetMode="External"/><Relationship Id="rId8" Type="http://schemas.openxmlformats.org/officeDocument/2006/relationships/hyperlink" Target="INT00019%20Fr%C3%A5ga-svar%20H%C3%A4mta%20aff%C3%A4rsh%C3%A4ndelser%20fr%C3%A5n%20Millennium%20Kassa.vsdx?d=w0f8c6e62b5bf4ed2ba8354d96ff1a215" TargetMode="External"/><Relationship Id="rId142" Type="http://schemas.openxmlformats.org/officeDocument/2006/relationships/hyperlink" Target="INT01673%20Fr%C3%A5ga-svar%20Skicka%20Erlagd%20patientavgift%20till%20EMK%20Utdata.vsdx?d=wea08fbf195374d92a788600455841ca8" TargetMode="External"/><Relationship Id="rId184" Type="http://schemas.openxmlformats.org/officeDocument/2006/relationships/hyperlink" Target="INT10165%20-%20Fr%C3%A5ga-svar%20Qmatic%20GetTicketTime.vsdx?d=wdf22ca4b19434f16a032317051380b69" TargetMode="External"/><Relationship Id="rId391" Type="http://schemas.openxmlformats.org/officeDocument/2006/relationships/hyperlink" Target="../projektdokument/ICCUPP-6765%20Implementation%20Teleproduktavtal/Integrationsdiagram.png" TargetMode="External"/><Relationship Id="rId405" Type="http://schemas.openxmlformats.org/officeDocument/2006/relationships/hyperlink" Target="../projektdokument/77908%20R%C3%A5dgivning%20Anslutningsf%C3%B6rfarande%20p%C3%A5%20Inca-plattformen/INT01527%20-%20Fr%C3%A5ga-svar%20INCA%20Standardiserade%20V%C3%A5rdf%C3%B6rlopp%20i%20cancerv%C3%A5rden%20till%20GRAL%20.vsdx?d=wd01413eaaf5c47d88a60aaf5aab95546" TargetMode="External"/><Relationship Id="rId251" Type="http://schemas.openxmlformats.org/officeDocument/2006/relationships/hyperlink" Target="https://alfresco.vgregion.se/share/proxy/alfresco/api/node/content/workspace/SpacesStore/82950547-c97d-4fca-b79d-791d285c3acd/GetCareDocumentation.png?a=false" TargetMode="External"/><Relationship Id="rId46" Type="http://schemas.openxmlformats.org/officeDocument/2006/relationships/hyperlink" Target="../_layouts/15/VisioWebAccess/VisioWebAccess.aspx?id=|0&amp;DocId=%7BECA507F6-8F72-48FB-93C4-49073B9676F8%7D&amp;file=INT01320_INT01355-57%20KiV%20till%20Rosp.vsdx" TargetMode="External"/><Relationship Id="rId293" Type="http://schemas.openxmlformats.org/officeDocument/2006/relationships/hyperlink" Target="INT10212%20-%20GetPersonForProfileRequest-3.vsdx?d=w9e33aab37ecf41ab94068f2deed061da" TargetMode="External"/><Relationship Id="rId307" Type="http://schemas.openxmlformats.org/officeDocument/2006/relationships/hyperlink" Target="../projektdokument/ICCUPP-6810%20Inf%C3%B6rande%20av%20nya%20tj%C3%A4nstekontrakt%20(Obstetrix%20och%20Melior)/INT10246%20-%20Fr%C3%A5ga-svar%20VGR%20Journalsystem%20GetCareContacts.vsdx?d=w584bd465ccd64e10b9d661d0d0d31895" TargetMode="External"/><Relationship Id="rId349" Type="http://schemas.openxmlformats.org/officeDocument/2006/relationships/hyperlink" Target="https://vgregion.sharepoint.com/:u:/r/sites/sy-rs-integration/_layouts/15/Doc.aspx?sourcedoc=%7B09D78E85-378C-4AFF-92FA-7541F3674D69%7D&amp;file=INT01867.vsdx&amp;action=default&amp;mobileredirect=true" TargetMode="External"/><Relationship Id="rId88" Type="http://schemas.openxmlformats.org/officeDocument/2006/relationships/hyperlink" Target="INT01577%20-%20One-way%20KiV%20Enheter%20och%20personer%20till%20V%C3%A5rdval%20Rehab.vsdx?d=wb6b5c5c43796437c9cd0ac02f836005d" TargetMode="External"/><Relationship Id="rId111" Type="http://schemas.openxmlformats.org/officeDocument/2006/relationships/hyperlink" Target="INT01613%20One-way%20T4%20SKAS%20ekonomifiler%20HSS%20till%20Raindance.vsdx?d=wb15f1b25e3bc4b7faea811295703e5b6" TargetMode="External"/><Relationship Id="rId153" Type="http://schemas.openxmlformats.org/officeDocument/2006/relationships/hyperlink" Target="INT01712%20One-way%20EMK%20Kassamodul%20Kundfaktura%20till%20Raindance%20RDVGR.vsdx?d=w1a81e28cb5654434a6cbdf39ba84ca00" TargetMode="External"/><Relationship Id="rId195" Type="http://schemas.openxmlformats.org/officeDocument/2006/relationships/hyperlink" Target="INT10167%20-%20Fr%C3%A5ga-svar%20Tidb%C3%B6cker%20crmSchedulingCancelBooking.vsdx?d=w69624b5cd4b846ab8ad700b1f5863f06" TargetMode="External"/><Relationship Id="rId209" Type="http://schemas.openxmlformats.org/officeDocument/2006/relationships/hyperlink" Target="INT10169%20-%20Fr%C3%A5ga-svar%20Tidb%C3%B6cker%20crmSchedulingGetAvailableDates.vsdx?d=wc26a9006256b4625b75ba625f9e39666" TargetMode="External"/><Relationship Id="rId360" Type="http://schemas.openxmlformats.org/officeDocument/2006/relationships/hyperlink" Target="INT10204%20Fr%C3%A5ga-svar%20Lokala%20eFrikort%20DeleteTransaction.vsdx?d=wcf14199dd2ef4c289eb85bdaf272bbd4" TargetMode="External"/><Relationship Id="rId416" Type="http://schemas.openxmlformats.org/officeDocument/2006/relationships/hyperlink" Target="SOL0126%20-%20Serviceportal%20f%C3%B6r%20kommuner%20och%20externa%20utv%C3%B6vare/ICC_Landskap.vsdx?d=w6020d48d356249f2a8336c7788ac8be2" TargetMode="External"/><Relationship Id="rId220" Type="http://schemas.openxmlformats.org/officeDocument/2006/relationships/hyperlink" Target="INT10171%20-%20Fr%C3%A5ga-svar%20Tidb%C3%B6cker%20crmSchedulingGetBookingDetails.vsdx?d=w5e46bdc71629499387e740e117f11962" TargetMode="External"/><Relationship Id="rId15" Type="http://schemas.openxmlformats.org/officeDocument/2006/relationships/hyperlink" Target="../Alfrescodokument/ICCUPP-6415%20Statsbidrag%20Tj%C3%A4nstifiering%20av%20vaccinationssidan/INT00034%20-%20Roles%20-%20Integrationsdiagram.vsdx?d=w73dc3493b33e4a11a4efd62da5857d93" TargetMode="External"/><Relationship Id="rId57" Type="http://schemas.openxmlformats.org/officeDocument/2006/relationships/hyperlink" Target="../_layouts/15/VisioWebAccess/VisioWebAccess.aspx?id=|0&amp;DocId=%7B45F663A4-E6A5-4B00-8770-A178577684D9%7D&amp;file=INT01351-53%20MikroLIS-Rosp.vsdx" TargetMode="External"/><Relationship Id="rId262" Type="http://schemas.openxmlformats.org/officeDocument/2006/relationships/hyperlink" Target="../projektdokument/ICCUPP-6976%20Regionens%20nya%20bibliotekssystem%20konsument%20av%20SMS-tj%C3%A4nstens%20SendMessage%20via%20ADC/INT10191%20-%20Fr%C3%A5ga-svar%20SMS-tj%C3%A4nster%20SendMessage%20(Regional%20RIV-TA).vsdx?d=w1db01749e06746909627b6ae2f6e5739" TargetMode="External"/><Relationship Id="rId318" Type="http://schemas.openxmlformats.org/officeDocument/2006/relationships/hyperlink" Target="INT10248%20-%20One-way%20VGR%20Journalsystem%20V%C3%A5rdkontakter%20till%20Nationellt%20Engagemangsindex%20(Inera).vsdx?d=w7fe289919fa74e24811262f83a29ff6e" TargetMode="External"/><Relationship Id="rId99" Type="http://schemas.openxmlformats.org/officeDocument/2006/relationships/hyperlink" Target="INT01599%20One-way%20Journalia%20ebrev%20AK%20Mott.%20N%C3%84L%20till%20Eyedoc.vsdx?d=wbed572a36d5e4e68a1ca24967567fc72" TargetMode="External"/><Relationship Id="rId122" Type="http://schemas.openxmlformats.org/officeDocument/2006/relationships/hyperlink" Target="INT01624%20One-way%20Sectra%20Specialistkliniken%20f%C3%B6r%20odontologisk%20radiologi%204000%20R%C3%B6ntegen-svar%20till%20FTV%20T4.vsdx?d=w0298d256130a443ab016f96ef3808b88" TargetMode="External"/><Relationship Id="rId164" Type="http://schemas.openxmlformats.org/officeDocument/2006/relationships/hyperlink" Target="INT01288-One-way%20VEP%20kundfaktura%20till%20Raindance.vsdx?d=wf49d7405d3cb4bf483767fee31b90985" TargetMode="External"/><Relationship Id="rId371" Type="http://schemas.openxmlformats.org/officeDocument/2006/relationships/hyperlink" Target="Pub-sub%20Millennium%20Patient%20Encounter%20Management.vsdx?d=wd27cba4133fd483783b968e47d1640cf" TargetMode="External"/><Relationship Id="rId427" Type="http://schemas.openxmlformats.org/officeDocument/2006/relationships/hyperlink" Target="../projektdokument/Forms/AllItems.aspx?RootFolder=%2fsites%2fsy%2drs%2dintegrationsdokumentation%2fprojektdokument%2f104216%20F%c3%a4rdigst%c3%a4lla%20koppling%20mot%20%20GRAL%2c%20Kvalitetsregister%20%28NDR%29&amp;FolderCTID=0x0120005A9677A6755D794AAAECC3C0CAF198FB" TargetMode="External"/><Relationship Id="rId26" Type="http://schemas.openxmlformats.org/officeDocument/2006/relationships/hyperlink" Target="INT00070%20-%20Integrationsdiagram%20Fr%C3%A5ga-svar%20Lokal%20Personuppgiftstj%C3%A4nst%20GetPersonsForProfile_4.vsdx?d=w620b429152d64070b95ff3edf07ae854" TargetMode="External"/><Relationship Id="rId231" Type="http://schemas.openxmlformats.org/officeDocument/2006/relationships/hyperlink" Target="INT10172%20-%20Fr%C3%A5ga-svar%20Tidb%C3%B6cker%20crmSchedulingGetSubjectOfCareSchedule.vsdx?d=wce91dceec4694b31b99de9608e4bd2da" TargetMode="External"/><Relationship Id="rId273" Type="http://schemas.openxmlformats.org/officeDocument/2006/relationships/hyperlink" Target="INT10203%20Fr%C3%A5ga-svar%20Lokala%20eFrikort%20RegisterTransaction.vsdx?d=wdf722bba6d9b446b9af4317978f7eeda" TargetMode="External"/><Relationship Id="rId329" Type="http://schemas.openxmlformats.org/officeDocument/2006/relationships/hyperlink" Target="../_layouts/15/VisioWebAccess/VisioWebAccess.aspx?id=|0&amp;DocId=%7BC95F8589-380F-40C5-84A8-C3185AED506A%7D&amp;file=INT01670%20-%201177%20API%20V%C3%A5rdnadshavarcheck%20till%20Cerner%20Virtual.vsdx" TargetMode="External"/><Relationship Id="rId68" Type="http://schemas.openxmlformats.org/officeDocument/2006/relationships/hyperlink" Target="../projektdokument/ICCUPP6715%20AsynjaVisph%20och%20VGR%20SECTRA/INT01374%20-%20One-way%20Sectra%20Kvittens%20(SkaS%20Osteoporosmottagning)%20till%20AsynjaVisph.vsdx?d=wd043f931018f468e82688721e09b75a5" TargetMode="External"/><Relationship Id="rId133" Type="http://schemas.openxmlformats.org/officeDocument/2006/relationships/hyperlink" Target="../projektdokument/ICCUPP-6586%20%20Komet%20-%20Resurs%20i%20projekt/INT01637%20-%20Fr%C3%A5ga-svar%20Kompetenshanteringssystemet%20proxy-komet.vsdx?d=wfea68b3b10584924b2353391f8e7f341" TargetMode="External"/><Relationship Id="rId175" Type="http://schemas.openxmlformats.org/officeDocument/2006/relationships/hyperlink" Target="../_layouts/15/VisioWebAccess/VisioWebAccess.aspx?id=|0&amp;DocId=%7B0ABD586E-E354-42AE-8794-A2EC484A2771%7D&amp;file=INT10147%20Fr%C3%A5g-Svar%20Infektionsverktyget%20ProcessLaboratoryReport.vsdx" TargetMode="External"/><Relationship Id="rId340" Type="http://schemas.openxmlformats.org/officeDocument/2006/relationships/hyperlink" Target="https://vgregion.sharepoint.com/:i:/r/sites/sy-rs-integration/SiteAssets/SitePages/Matilda/mftIP-mftOP.png?csf=1&amp;web=1&amp;e=vnGeoY" TargetMode="External"/><Relationship Id="rId200" Type="http://schemas.openxmlformats.org/officeDocument/2006/relationships/hyperlink" Target="INT10168%20-%20Fr%C3%A5ga-svar%20Tidb%C3%B6cker%20crmSchedulingGetAllTimeTypes.vsdx?d=w111becc7af7d47d5ad54122bc11187d5" TargetMode="External"/><Relationship Id="rId382" Type="http://schemas.openxmlformats.org/officeDocument/2006/relationships/hyperlink" Target="INT00098%20-%20Fr%C3%A5ga-svar%20p-healthcareunit.vsdx?d=w7dca6cfc7c3e4a1ca4ceb9b8fe8c93cc" TargetMode="External"/><Relationship Id="rId242" Type="http://schemas.openxmlformats.org/officeDocument/2006/relationships/hyperlink" Target="INT10174%20-%20Fr%C3%A5ga-svar%20Tidb%C3%B6cker%20crmSchedulingUpdateBooking.vsdx?d=wb6ea41079cd84a8a8f6de697dd7ef5b9" TargetMode="External"/><Relationship Id="rId284" Type="http://schemas.openxmlformats.org/officeDocument/2006/relationships/hyperlink" Target="INT10205%20Fr%C3%A5ga-svar%20Lokala%20eFrikort%20GetCardForPerson.vsdx?d=wf35488ba2d5049f9ab96f3bc1b38b9eb" TargetMode="External"/><Relationship Id="rId37" Type="http://schemas.openxmlformats.org/officeDocument/2006/relationships/hyperlink" Target="Pub-sub%20Millennium%20Patient%20Encounter%20Management.vsdx?d=wd27cba4133fd483783b968e47d1640cf" TargetMode="External"/><Relationship Id="rId79" Type="http://schemas.openxmlformats.org/officeDocument/2006/relationships/hyperlink" Target="INT01418-Integrationsdiagram%20Fr%C3%A5ga-svar%20BFR%20Process%20General%20Order%20Message%20(ORMO01).vsdx?d=w4008246c8b4a4875a5dd6d863f4cdc57" TargetMode="External"/><Relationship Id="rId102" Type="http://schemas.openxmlformats.org/officeDocument/2006/relationships/hyperlink" Target="INT01604%20One-way%20Journalia%20ebrev%20AK%20Mott.%20S%C3%84SBor%C3%A5s%20till%20Eyedoc.vsdx?d=w313c8158644245bea22ecc7985a5f9cc" TargetMode="External"/><Relationship Id="rId144" Type="http://schemas.openxmlformats.org/officeDocument/2006/relationships/hyperlink" Target="../projektdokument/ICCUPP-7119%20Filflytt%20mellan%20FLEAS%20och%20yta%20p%C3%A5%20VGR-server/Integrationsdiagram.png" TargetMode="External"/><Relationship Id="rId90" Type="http://schemas.openxmlformats.org/officeDocument/2006/relationships/hyperlink" Target="../_layouts/15/VisioWebAccess/VisioWebAccess.aspx?id=|0&amp;DocId=%7BC1AD6A72-7ADC-46C5-A5F2-2516972672E5%7D&amp;file=INT01579%20KinKem%20SU%20LifecareFlexlab-ROSP.vsdx" TargetMode="External"/><Relationship Id="rId186" Type="http://schemas.openxmlformats.org/officeDocument/2006/relationships/hyperlink" Target="INT10166%20-%20Fr%C3%A5ga-svar%20Qmatic%20CallNextTicket.vsdx?d=w1fce4ea341c641f4b2d53c8e8daa1d51" TargetMode="External"/><Relationship Id="rId351" Type="http://schemas.openxmlformats.org/officeDocument/2006/relationships/hyperlink" Target="INT01673%20Fr%C3%A5ga-svar%20Skicka%20Erlagd%20patientavgift%20till%20EMK%20Utdata.vsdx?d=wea08fbf195374d92a788600455841ca8" TargetMode="External"/><Relationship Id="rId393" Type="http://schemas.openxmlformats.org/officeDocument/2006/relationships/hyperlink" Target="../projektdokument/ICCUPP-6765%20Implementation%20Teleproduktavtal/Integrationsdiagram.png" TargetMode="External"/><Relationship Id="rId407" Type="http://schemas.openxmlformats.org/officeDocument/2006/relationships/hyperlink" Target="INT01805%20-%20One-way%20Raindance%20%C3%85terredovisning%20till%20VGR%20Kundregister.vsdx?d=wa51781f3e2d54fcda90053a7ae0ec0e2" TargetMode="External"/><Relationship Id="rId211" Type="http://schemas.openxmlformats.org/officeDocument/2006/relationships/hyperlink" Target="INT10169%20-%20Fr%C3%A5ga-svar%20Tidb%C3%B6cker%20crmSchedulingGetAvailableDates.vsdx?d=wc26a9006256b4625b75ba625f9e39666" TargetMode="External"/><Relationship Id="rId253" Type="http://schemas.openxmlformats.org/officeDocument/2006/relationships/hyperlink" Target="https://alfresco.vgregion.se/share/proxy/alfresco/api/node/content/workspace/SpacesStore/82950547-c97d-4fca-b79d-791d285c3acd/GetCareDocumentation.png?a=false" TargetMode="External"/><Relationship Id="rId295" Type="http://schemas.openxmlformats.org/officeDocument/2006/relationships/hyperlink" Target="INT10212%20-%20GetPersonForProfileRequest-3.vsdx?d=w9e33aab37ecf41ab94068f2deed061da" TargetMode="External"/><Relationship Id="rId309" Type="http://schemas.openxmlformats.org/officeDocument/2006/relationships/hyperlink" Target="../projektdokument/ICCUPP-6810%20Inf%C3%B6rande%20av%20nya%20tj%C3%A4nstekontrakt%20(Obstetrix%20och%20Melior)/INT10246%20-%20Fr%C3%A5ga-svar%20VGR%20Journalsystem%20GetCareContacts.vsdx?d=w584bd465ccd64e10b9d661d0d0d31895" TargetMode="External"/><Relationship Id="rId48" Type="http://schemas.openxmlformats.org/officeDocument/2006/relationships/hyperlink" Target="../_layouts/15/VisioWebAccess/VisioWebAccess.aspx?id=|0&amp;DocId=%7B5D7558CA-D1D0-4655-B881-24510AA98600%7D&amp;file=INT01325-26.vsdx" TargetMode="External"/><Relationship Id="rId113" Type="http://schemas.openxmlformats.org/officeDocument/2006/relationships/hyperlink" Target="INT01615%20One-way%20Raindance%20RDVGR%20Betalningsinformation%20till%20FTV%20T4.vsdx?d=wc14a7d2c9108460b9a1b68c84f29d799" TargetMode="External"/><Relationship Id="rId320" Type="http://schemas.openxmlformats.org/officeDocument/2006/relationships/hyperlink" Target="INT10264%20-%20Fr%C3%A5ga-svar%20Inkorg%20applicationInfrastructureEservicesupplyPatientportalAddMessage.vsdx?d=we41ceb4e86b148d792cc111c15d1a9b4" TargetMode="External"/><Relationship Id="rId155" Type="http://schemas.openxmlformats.org/officeDocument/2006/relationships/hyperlink" Target="../_layouts/15/VisioWebAccess/VisioWebAccess.aspx?id=|0&amp;DocId=%7B88D7AFE4-BB82-4408-ABD5-C24E543C2030%7D&amp;file=INT01721%20-%20Oneway%20ROSP%20NU%20Remissvarskvittens%20till%20Flexlab_Lifecare.vsdx&amp;Source=https%3A%2F%2Fsamarbete%2Dskyddad%2Evgregion%2Ese%2Fsites%2Fsy%2Drs%2Dintegrationsdokumentation%2FDelade%2520dokument%2FForms%2Fper%2520typ%2520av%2520dokument%2Easpx%3Fviewid%3Df64da8c1%252D3dc0%252D4f8a%252Db41a%252D92060df8b207" TargetMode="External"/><Relationship Id="rId197" Type="http://schemas.openxmlformats.org/officeDocument/2006/relationships/hyperlink" Target="INT10167%20-%20Fr%C3%A5ga-svar%20Tidb%C3%B6cker%20crmSchedulingCancelBooking.vsdx?d=w69624b5cd4b846ab8ad700b1f5863f06" TargetMode="External"/><Relationship Id="rId362" Type="http://schemas.openxmlformats.org/officeDocument/2006/relationships/hyperlink" Target="INT10100%20Fr%C3%A5ga-svar%20V%C3%A5rdval%20V%C3%A5rdcentral%20crm-carelisting-GetListing.vsdx?d=wea4e7cd5a0e94803a661e290e5ed3c23" TargetMode="External"/><Relationship Id="rId418" Type="http://schemas.openxmlformats.org/officeDocument/2006/relationships/hyperlink" Target="SOL0126%20-%20Serviceportal%20f%C3%B6r%20kommuner%20och%20externa%20utv%C3%B6vare/ICC_Landskap.vsdx?d=w6020d48d356249f2a8336c7788ac8be2" TargetMode="External"/><Relationship Id="rId222" Type="http://schemas.openxmlformats.org/officeDocument/2006/relationships/hyperlink" Target="INT10171%20-%20Fr%C3%A5ga-svar%20Tidb%C3%B6cker%20crmSchedulingGetBookingDetails.vsdx?d=w5e46bdc71629499387e740e117f11962" TargetMode="External"/><Relationship Id="rId264" Type="http://schemas.openxmlformats.org/officeDocument/2006/relationships/hyperlink" Target="../projektdokument/ICCUPP-6976%20Regionens%20nya%20bibliotekssystem%20konsument%20av%20SMS-tj%C3%A4nstens%20SendMessage%20via%20ADC/INT10191%20-%20Fr%C3%A5ga-svar%20SMS-tj%C3%A4nster%20SendMessage%20(Regional%20RIV-TA).vsdx?d=w1db01749e06746909627b6ae2f6e5739" TargetMode="External"/><Relationship Id="rId17" Type="http://schemas.openxmlformats.org/officeDocument/2006/relationships/hyperlink" Target="../Alfrescodokument/ICCUPP-6415%20Statsbidrag%20Tj%C3%A4nstifiering%20av%20vaccinationssidan/INT00036%20-%20PersonsWithEmployments%20-%20Integrationsdiagram.vsdx?d=wbdee23f1de864366837723c034053266" TargetMode="External"/><Relationship Id="rId59" Type="http://schemas.openxmlformats.org/officeDocument/2006/relationships/hyperlink" Target="../_layouts/15/VisioWebAccess/VisioWebAccess.aspx?id=|0&amp;DocId=%7BD8E2CAEE-8767-4845-9738-102B7D6D5B76%7D&amp;file=INT01351-54%20MikroLIS-Rosp.vsdx&amp;Source=https%3A%2F%2Fsamarbete%2Dskyddad%2Evgregion%2Ese%2Fsites%2Fsy%2Drs%2Dintegrationsdokumentation%2FDelade%2520dokument%2FForms%2FAllItems%2Easpx%3FRootFolder%3D%252Fsites%252Fsy%252Drs%252Dintegrationsdokumentation%252FDelade%2520dokument" TargetMode="External"/><Relationship Id="rId124" Type="http://schemas.openxmlformats.org/officeDocument/2006/relationships/hyperlink" Target="INT01626%20One-way%20Sectra%20S%C3%84S%20R%C3%B6ntegen-BL-svar%20till%20FTV%20T4.vsdx?d=w5cd77c5e9264443cb89adb05bba4aa8c"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SitePages/V%C3%A5rd-och-h%C3%A4lsa-(Cerner-Virtual).aspx" TargetMode="External"/><Relationship Id="rId21" Type="http://schemas.openxmlformats.org/officeDocument/2006/relationships/hyperlink" Target="../SitePages/EFakturor.aspx" TargetMode="External"/><Relationship Id="rId42" Type="http://schemas.openxmlformats.org/officeDocument/2006/relationships/hyperlink" Target="../SitePages/Incident%C3%A4rende-API.aspx" TargetMode="External"/><Relationship Id="rId47" Type="http://schemas.openxmlformats.org/officeDocument/2006/relationships/hyperlink" Target="../SitePages/Journal%20Via%20N%C3%A4tet.aspx" TargetMode="External"/><Relationship Id="rId63" Type="http://schemas.openxmlformats.org/officeDocument/2006/relationships/hyperlink" Target="../SitePages/Matilda%20-%20Patientmeny.aspx" TargetMode="External"/><Relationship Id="rId68" Type="http://schemas.openxmlformats.org/officeDocument/2006/relationships/hyperlink" Target="../SitePages/Millennium-Plexus-Remedy-Incident.aspx" TargetMode="External"/><Relationship Id="rId84" Type="http://schemas.openxmlformats.org/officeDocument/2006/relationships/hyperlink" Target="../SitePages/Public-360.aspx" TargetMode="External"/><Relationship Id="rId89" Type="http://schemas.openxmlformats.org/officeDocument/2006/relationships/hyperlink" Target="../SitePages/ROSP%20(Remiss%20och%20Svarsportalen).aspx" TargetMode="External"/><Relationship Id="rId112" Type="http://schemas.openxmlformats.org/officeDocument/2006/relationships/hyperlink" Target="../SitePages/Ultraljudunders%C3%B6kningar%20hj%C3%A4rta.aspx" TargetMode="External"/><Relationship Id="rId16" Type="http://schemas.openxmlformats.org/officeDocument/2006/relationships/hyperlink" Target="../SitePages/Dialog+.aspx" TargetMode="External"/><Relationship Id="rId107" Type="http://schemas.openxmlformats.org/officeDocument/2006/relationships/hyperlink" Target="../SitePages/S%C3%B6kmotorn.aspx" TargetMode="External"/><Relationship Id="rId11" Type="http://schemas.openxmlformats.org/officeDocument/2006/relationships/hyperlink" Target="../SitePages/Bokning-och-bes%C3%B6k.aspx" TargetMode="External"/><Relationship Id="rId32" Type="http://schemas.openxmlformats.org/officeDocument/2006/relationships/hyperlink" Target="../SitePages/Filflytt%20Arbetsmilj%C3%B6app%20MAPS%20Heroma-Grade.aspx" TargetMode="External"/><Relationship Id="rId37" Type="http://schemas.openxmlformats.org/officeDocument/2006/relationships/hyperlink" Target="../SitePages/GRAL.aspx" TargetMode="External"/><Relationship Id="rId53" Type="http://schemas.openxmlformats.org/officeDocument/2006/relationships/hyperlink" Target="../SitePages/Klinisk%20Kemi%20SkaS.aspx" TargetMode="External"/><Relationship Id="rId58" Type="http://schemas.openxmlformats.org/officeDocument/2006/relationships/hyperlink" Target="../SitePages/Klinisk%20Mikrobiologi%20S%C3%84S.aspx" TargetMode="External"/><Relationship Id="rId74" Type="http://schemas.openxmlformats.org/officeDocument/2006/relationships/hyperlink" Target="../SitePages/Orbit.aspx" TargetMode="External"/><Relationship Id="rId79" Type="http://schemas.openxmlformats.org/officeDocument/2006/relationships/hyperlink" Target="../SitePages/Personuppgiftstj%C3%A4nster%20(PU-tj%C3%A4nster).aspx" TargetMode="External"/><Relationship Id="rId102" Type="http://schemas.openxmlformats.org/officeDocument/2006/relationships/hyperlink" Target="../SitePages/SmiDig%20-%20Smittsp%C3%A5rning.aspx" TargetMode="External"/><Relationship Id="rId123" Type="http://schemas.openxmlformats.org/officeDocument/2006/relationships/hyperlink" Target="../SitePages/VGR-Kundregister.aspx" TargetMode="External"/><Relationship Id="rId128" Type="http://schemas.openxmlformats.org/officeDocument/2006/relationships/hyperlink" Target="../SitePages/CoordCom-(SOSAlarm)(1).aspx" TargetMode="External"/><Relationship Id="rId5" Type="http://schemas.openxmlformats.org/officeDocument/2006/relationships/hyperlink" Target="../SitePages/Avrop%20hyrpersonal.aspx" TargetMode="External"/><Relationship Id="rId90" Type="http://schemas.openxmlformats.org/officeDocument/2006/relationships/hyperlink" Target="../SitePages/R%C3%B6ntgen%20N%C3%A4rh%C3%A4lsan.aspx" TargetMode="External"/><Relationship Id="rId95" Type="http://schemas.openxmlformats.org/officeDocument/2006/relationships/hyperlink" Target="../SitePages/Scapis.aspx" TargetMode="External"/><Relationship Id="rId22" Type="http://schemas.openxmlformats.org/officeDocument/2006/relationships/hyperlink" Target="../SitePages/Efrikort.aspx" TargetMode="External"/><Relationship Id="rId27" Type="http://schemas.openxmlformats.org/officeDocument/2006/relationships/hyperlink" Target="https://vgregion.sharepoint.com/sites/sy-rs-integration/SitePages/Envoy---Proxy.aspx" TargetMode="External"/><Relationship Id="rId43" Type="http://schemas.openxmlformats.org/officeDocument/2006/relationships/hyperlink" Target="../SitePages/Indexering%20av%20Alfresco%20och%20Barium%20(publiceringskedjan).aspx" TargetMode="External"/><Relationship Id="rId48" Type="http://schemas.openxmlformats.org/officeDocument/2006/relationships/hyperlink" Target="../SitePages/Journalia%20eBrev.aspx" TargetMode="External"/><Relationship Id="rId64" Type="http://schemas.openxmlformats.org/officeDocument/2006/relationships/hyperlink" Target="../SitePages/MBS%20-%20Prioriteringsprocess%20f%C3%B6r%20112.aspx" TargetMode="External"/><Relationship Id="rId69" Type="http://schemas.openxmlformats.org/officeDocument/2006/relationships/hyperlink" Target="../SitePages/Millennium-Tillv%C3%A4xtkurvan.aspx" TargetMode="External"/><Relationship Id="rId113" Type="http://schemas.openxmlformats.org/officeDocument/2006/relationships/hyperlink" Target="../SitePages/Vera%20Asyl.aspx" TargetMode="External"/><Relationship Id="rId118" Type="http://schemas.openxmlformats.org/officeDocument/2006/relationships/hyperlink" Target="../SitePages/V%C3%A4stfastigheter.aspx" TargetMode="External"/><Relationship Id="rId80" Type="http://schemas.openxmlformats.org/officeDocument/2006/relationships/hyperlink" Target="../SitePages/Picsara.aspx" TargetMode="External"/><Relationship Id="rId85" Type="http://schemas.openxmlformats.org/officeDocument/2006/relationships/hyperlink" Target="../SitePages/Qmatic.aspx" TargetMode="External"/><Relationship Id="rId12" Type="http://schemas.openxmlformats.org/officeDocument/2006/relationships/hyperlink" Target="../SitePages/BufferedProxy%20Mellanarkiv.aspx" TargetMode="External"/><Relationship Id="rId17" Type="http://schemas.openxmlformats.org/officeDocument/2006/relationships/hyperlink" Target="../SitePages/Digitala%20kallelser.aspx" TargetMode="External"/><Relationship Id="rId33" Type="http://schemas.openxmlformats.org/officeDocument/2006/relationships/hyperlink" Target="../SitePages/Fleas%20(Leasing).aspx" TargetMode="External"/><Relationship Id="rId38" Type="http://schemas.openxmlformats.org/officeDocument/2006/relationships/hyperlink" Target="../SitePages/Inf%C3%B6rande-Hamlet-Horatio-narkotikamodul.aspx" TargetMode="External"/><Relationship Id="rId59" Type="http://schemas.openxmlformats.org/officeDocument/2006/relationships/hyperlink" Target="../SitePages/Kompetenshantering-(Komet).aspx" TargetMode="External"/><Relationship Id="rId103" Type="http://schemas.openxmlformats.org/officeDocument/2006/relationships/hyperlink" Target="../SitePages/SMS-fl%C3%B6den.aspx" TargetMode="External"/><Relationship Id="rId108" Type="http://schemas.openxmlformats.org/officeDocument/2006/relationships/hyperlink" Target="../SitePages/eBrev-Tears-Intyg---Listningar.aspx" TargetMode="External"/><Relationship Id="rId124" Type="http://schemas.openxmlformats.org/officeDocument/2006/relationships/hyperlink" Target="../SitePages/Serviceportal-f%C3%B6r-Externa-ut%C3%B6vare.aspx" TargetMode="External"/><Relationship Id="rId129" Type="http://schemas.openxmlformats.org/officeDocument/2006/relationships/printerSettings" Target="../printerSettings/printerSettings3.bin"/><Relationship Id="rId54" Type="http://schemas.openxmlformats.org/officeDocument/2006/relationships/hyperlink" Target="../SitePages/Klinisk%20Kemi%20S%C3%84S.aspx" TargetMode="External"/><Relationship Id="rId70" Type="http://schemas.openxmlformats.org/officeDocument/2006/relationships/hyperlink" Target="../SitePages/M%C3%A4tv%C3%A4rdesappen.aspx" TargetMode="External"/><Relationship Id="rId75" Type="http://schemas.openxmlformats.org/officeDocument/2006/relationships/hyperlink" Target="../SitePages/Ordinationsst%C3%B6d%20Cytostatika.aspx" TargetMode="External"/><Relationship Id="rId91" Type="http://schemas.openxmlformats.org/officeDocument/2006/relationships/hyperlink" Target="../SitePages/R%C3%B6ntgen%20N%C3%A4rh%C3%A4lsan%20Unilabs.aspx" TargetMode="External"/><Relationship Id="rId96" Type="http://schemas.openxmlformats.org/officeDocument/2006/relationships/hyperlink" Target="../SitePages/Sectra-Kallelser-eBrev---Klin.fys.aspx" TargetMode="External"/><Relationship Id="rId1" Type="http://schemas.openxmlformats.org/officeDocument/2006/relationships/hyperlink" Target="../SitePages/1177-Egen-provhantering.aspx" TargetMode="External"/><Relationship Id="rId6" Type="http://schemas.openxmlformats.org/officeDocument/2006/relationships/hyperlink" Target="../SitePages/BAKTLAB%20-%20S%C3%84S.aspx" TargetMode="External"/><Relationship Id="rId23" Type="http://schemas.openxmlformats.org/officeDocument/2006/relationships/hyperlink" Target="../SitePages/EHandel.aspx" TargetMode="External"/><Relationship Id="rId28" Type="http://schemas.openxmlformats.org/officeDocument/2006/relationships/hyperlink" Target="../SitePages/EPassi.aspx" TargetMode="External"/><Relationship Id="rId49" Type="http://schemas.openxmlformats.org/officeDocument/2006/relationships/hyperlink" Target="../SitePages/Katalog%20i%20V%C3%A4st%20(KIV).aspx" TargetMode="External"/><Relationship Id="rId114" Type="http://schemas.openxmlformats.org/officeDocument/2006/relationships/hyperlink" Target="../SitePages/VGR%20IT%20serviceportal%20-%20IT-nytt.aspx" TargetMode="External"/><Relationship Id="rId119" Type="http://schemas.openxmlformats.org/officeDocument/2006/relationships/hyperlink" Target="../SitePages/Kalkylverktyget.aspx" TargetMode="External"/><Relationship Id="rId44" Type="http://schemas.openxmlformats.org/officeDocument/2006/relationships/hyperlink" Target="../SitePages/Indexering%20av%20Best%C3%A4llarid%20Rapporter%20(Raindance).aspx" TargetMode="External"/><Relationship Id="rId60" Type="http://schemas.openxmlformats.org/officeDocument/2006/relationships/hyperlink" Target="../SitePages/Kontinuerlig%20import%20Resnr%20Befreg.aspx" TargetMode="External"/><Relationship Id="rId65" Type="http://schemas.openxmlformats.org/officeDocument/2006/relationships/hyperlink" Target="../SitePages/Integration%20mellan%20Mequal%20och%20Sweadheart.aspx" TargetMode="External"/><Relationship Id="rId81" Type="http://schemas.openxmlformats.org/officeDocument/2006/relationships/hyperlink" Target="../SitePages/Plan%20och%20Styr(Nyckeltal).aspx" TargetMode="External"/><Relationship Id="rId86" Type="http://schemas.openxmlformats.org/officeDocument/2006/relationships/hyperlink" Target="../SitePages/Raindance-Internetbankfakturor-till-TietoEvry.aspx" TargetMode="External"/><Relationship Id="rId13" Type="http://schemas.openxmlformats.org/officeDocument/2006/relationships/hyperlink" Target="../SitePages/Campus.aspx" TargetMode="External"/><Relationship Id="rId18" Type="http://schemas.openxmlformats.org/officeDocument/2006/relationships/hyperlink" Target="../SitePages/eBrev-%C3%96versikt.aspx" TargetMode="External"/><Relationship Id="rId39" Type="http://schemas.openxmlformats.org/officeDocument/2006/relationships/hyperlink" Target="../SitePages/Heroma.aspx" TargetMode="External"/><Relationship Id="rId109" Type="http://schemas.openxmlformats.org/officeDocument/2006/relationships/hyperlink" Target="../SitePages/Teleoperat%C3%B6rsavtal%20(Tele2).aspx" TargetMode="External"/><Relationship Id="rId34" Type="http://schemas.openxmlformats.org/officeDocument/2006/relationships/hyperlink" Target="../SitePages/Folktandv%C3%A5rden.aspx" TargetMode="External"/><Relationship Id="rId50" Type="http://schemas.openxmlformats.org/officeDocument/2006/relationships/hyperlink" Target="../SitePages/Klinisk%20Kemi%20KS.aspx" TargetMode="External"/><Relationship Id="rId55" Type="http://schemas.openxmlformats.org/officeDocument/2006/relationships/hyperlink" Target="../SitePages/Klinisk%20Mikrobiologi%20NU.aspx" TargetMode="External"/><Relationship Id="rId76" Type="http://schemas.openxmlformats.org/officeDocument/2006/relationships/hyperlink" Target="../SitePages/Patientrecord.aspx" TargetMode="External"/><Relationship Id="rId97" Type="http://schemas.openxmlformats.org/officeDocument/2006/relationships/hyperlink" Target="../SitePages/Sectra%20RIS%20filtrering.aspx" TargetMode="External"/><Relationship Id="rId104" Type="http://schemas.openxmlformats.org/officeDocument/2006/relationships/hyperlink" Target="../SitePages/Stamcellslaboratoriet.aspx" TargetMode="External"/><Relationship Id="rId120" Type="http://schemas.openxmlformats.org/officeDocument/2006/relationships/hyperlink" Target="../SitePages/WinPOS---Raindance-Bokf%C3%B6ringsfiler.aspx" TargetMode="External"/><Relationship Id="rId125" Type="http://schemas.openxmlformats.org/officeDocument/2006/relationships/hyperlink" Target="../SitePages/IBC-NM-(Nuclearmedicinskt-hotlab).aspx" TargetMode="External"/><Relationship Id="rId7" Type="http://schemas.openxmlformats.org/officeDocument/2006/relationships/hyperlink" Target="../SitePages/Barium%20%C3%84rendeinformation.aspx" TargetMode="External"/><Relationship Id="rId71" Type="http://schemas.openxmlformats.org/officeDocument/2006/relationships/hyperlink" Target="../SitePages/N%C3%A4rh%C3%A4lsan.aspx" TargetMode="External"/><Relationship Id="rId92" Type="http://schemas.openxmlformats.org/officeDocument/2006/relationships/hyperlink" Target="../SitePages/R%C3%B6ntgen%20Privata.aspx" TargetMode="External"/><Relationship Id="rId2" Type="http://schemas.openxmlformats.org/officeDocument/2006/relationships/hyperlink" Target="../SitePages/1177%20V%C3%A5rdguidens%20e-tj%C3%A4nst%20Formul%C3%A4rhantering.aspx" TargetMode="External"/><Relationship Id="rId29" Type="http://schemas.openxmlformats.org/officeDocument/2006/relationships/hyperlink" Target="../SitePages/ERecept.aspx" TargetMode="External"/><Relationship Id="rId24" Type="http://schemas.openxmlformats.org/officeDocument/2006/relationships/hyperlink" Target="../SitePages/Ekonomihantering.aspx" TargetMode="External"/><Relationship Id="rId40" Type="http://schemas.openxmlformats.org/officeDocument/2006/relationships/hyperlink" Target="../SitePages/HEROMA%20-%20KIV.aspx" TargetMode="External"/><Relationship Id="rId45" Type="http://schemas.openxmlformats.org/officeDocument/2006/relationships/hyperlink" Target="../SitePages/Indexering%20av%20diarief%C3%B6rda%20dokument%20(Public360).aspx" TargetMode="External"/><Relationship Id="rId66" Type="http://schemas.openxmlformats.org/officeDocument/2006/relationships/hyperlink" Target="../SitePages/Millennium%20Ekonomihantering.aspx" TargetMode="External"/><Relationship Id="rId87" Type="http://schemas.openxmlformats.org/officeDocument/2006/relationships/hyperlink" Target="../SitePages/Readsoft%20Scannade%20Fakturor.aspx" TargetMode="External"/><Relationship Id="rId110" Type="http://schemas.openxmlformats.org/officeDocument/2006/relationships/hyperlink" Target="../SitePages/Terminologiserver.aspx" TargetMode="External"/><Relationship Id="rId115" Type="http://schemas.openxmlformats.org/officeDocument/2006/relationships/hyperlink" Target="../SitePages/VRI---infektionsverktyg-i-v%C3%A5rden.aspx" TargetMode="External"/><Relationship Id="rId61" Type="http://schemas.openxmlformats.org/officeDocument/2006/relationships/hyperlink" Target="../SitePages/K%C3%B6pt%20V%C3%A5rd%20(Ivard).aspx" TargetMode="External"/><Relationship Id="rId82" Type="http://schemas.openxmlformats.org/officeDocument/2006/relationships/hyperlink" Target="../SitePages/Plexus-(Service-Now).aspx" TargetMode="External"/><Relationship Id="rId19" Type="http://schemas.openxmlformats.org/officeDocument/2006/relationships/hyperlink" Target="../SitePages/EFA%20-%20Elektronisk%20f%C3%B6delseanm%C3%A4lan%202022.aspx" TargetMode="External"/><Relationship Id="rId14" Type="http://schemas.openxmlformats.org/officeDocument/2006/relationships/hyperlink" Target="../SitePages/Centraliserad%20Portohantering.aspx" TargetMode="External"/><Relationship Id="rId30" Type="http://schemas.openxmlformats.org/officeDocument/2006/relationships/hyperlink" Target="../SitePages/E-Remisser.aspx" TargetMode="External"/><Relationship Id="rId35" Type="http://schemas.openxmlformats.org/officeDocument/2006/relationships/hyperlink" Target="../SitePages/Fosterdiagnostik.aspx" TargetMode="External"/><Relationship Id="rId56" Type="http://schemas.openxmlformats.org/officeDocument/2006/relationships/hyperlink" Target="../SitePages/Klinisk%20Mikrobiologi%20SU.aspx" TargetMode="External"/><Relationship Id="rId77" Type="http://schemas.openxmlformats.org/officeDocument/2006/relationships/hyperlink" Target="../SitePages/Patient%C3%B6vervakning%20(Philips).aspx" TargetMode="External"/><Relationship Id="rId100" Type="http://schemas.openxmlformats.org/officeDocument/2006/relationships/hyperlink" Target="../SitePages/Skrivaravtal%20Plexus%20till%20Ricoh.aspx" TargetMode="External"/><Relationship Id="rId105" Type="http://schemas.openxmlformats.org/officeDocument/2006/relationships/hyperlink" Target="../SitePages/Stressmedicin%20Personalsynk.aspx" TargetMode="External"/><Relationship Id="rId126" Type="http://schemas.openxmlformats.org/officeDocument/2006/relationships/hyperlink" Target="../SitePages/%C3%96verf%C3%B6ring%20till%20Kvalitetsregister.aspx" TargetMode="External"/><Relationship Id="rId8" Type="http://schemas.openxmlformats.org/officeDocument/2006/relationships/hyperlink" Target="../SitePages/Befolkningsregistret%20(BefReg).aspx" TargetMode="External"/><Relationship Id="rId51" Type="http://schemas.openxmlformats.org/officeDocument/2006/relationships/hyperlink" Target="../SitePages/Klinisk%20Kemi%20NU.aspx" TargetMode="External"/><Relationship Id="rId72" Type="http://schemas.openxmlformats.org/officeDocument/2006/relationships/hyperlink" Target="../SitePages/Obstetrix.aspx" TargetMode="External"/><Relationship Id="rId93" Type="http://schemas.openxmlformats.org/officeDocument/2006/relationships/hyperlink" Target="../SitePages/R%C3%B6ntgen%20Slutenv%C3%A5rden.aspx" TargetMode="External"/><Relationship Id="rId98" Type="http://schemas.openxmlformats.org/officeDocument/2006/relationships/hyperlink" Target="../SitePages/Sectra-RIS-sj%C3%A4lvincheckning.aspx" TargetMode="External"/><Relationship Id="rId121" Type="http://schemas.openxmlformats.org/officeDocument/2006/relationships/hyperlink" Target="../SitePages/Nationella-l%C3%A4kemedelslistan.aspx" TargetMode="External"/><Relationship Id="rId3" Type="http://schemas.openxmlformats.org/officeDocument/2006/relationships/hyperlink" Target="../SitePages/1177-Webbtidbok.aspx" TargetMode="External"/><Relationship Id="rId25" Type="http://schemas.openxmlformats.org/officeDocument/2006/relationships/hyperlink" Target="../SitePages/Ekonomihantering%20(RDSRP).aspx" TargetMode="External"/><Relationship Id="rId46" Type="http://schemas.openxmlformats.org/officeDocument/2006/relationships/hyperlink" Target="../SitePages/IT%20-%20st%C3%B6d%20Automatisk%20materialp%C3%A5fyllnad%20till%20MiV%202.0.aspx" TargetMode="External"/><Relationship Id="rId67" Type="http://schemas.openxmlformats.org/officeDocument/2006/relationships/hyperlink" Target="../SitePages/Millennium%20HL7%20EventPublisher.aspx" TargetMode="External"/><Relationship Id="rId116" Type="http://schemas.openxmlformats.org/officeDocument/2006/relationships/hyperlink" Target="../SitePages/V%C3%A5rders%C3%A4ttningsplattformen.aspx" TargetMode="External"/><Relationship Id="rId20" Type="http://schemas.openxmlformats.org/officeDocument/2006/relationships/hyperlink" Target="../SitePages/EFA---Effektiv-f%C3%B6rs%C3%B6rjning-av-arbetskl%C3%A4der.aspx" TargetMode="External"/><Relationship Id="rId41" Type="http://schemas.openxmlformats.org/officeDocument/2006/relationships/hyperlink" Target="../SitePages/Heroma-Palett.aspx" TargetMode="External"/><Relationship Id="rId62" Type="http://schemas.openxmlformats.org/officeDocument/2006/relationships/hyperlink" Target="../SitePages/Lokal%20IdP.aspx" TargetMode="External"/><Relationship Id="rId83" Type="http://schemas.openxmlformats.org/officeDocument/2006/relationships/hyperlink" Target="../SitePages/Plexus%20PPM.aspx" TargetMode="External"/><Relationship Id="rId88" Type="http://schemas.openxmlformats.org/officeDocument/2006/relationships/hyperlink" Target="../SitePages/RHKS-Kallelser-Ebrev.aspx" TargetMode="External"/><Relationship Id="rId111" Type="http://schemas.openxmlformats.org/officeDocument/2006/relationships/hyperlink" Target="../SitePages/Tidboknings%C3%B6versikt.aspx" TargetMode="External"/><Relationship Id="rId15" Type="http://schemas.openxmlformats.org/officeDocument/2006/relationships/hyperlink" Target="../SitePages/Dataportal-V%C3%A4st.aspx" TargetMode="External"/><Relationship Id="rId36" Type="http://schemas.openxmlformats.org/officeDocument/2006/relationships/hyperlink" Target="../SitePages/Frisq%20v%C3%A5rdplaner.aspx" TargetMode="External"/><Relationship Id="rId57" Type="http://schemas.openxmlformats.org/officeDocument/2006/relationships/hyperlink" Target="../SitePages/Klinisk%20Mikrobiologi%20SkaS.aspx" TargetMode="External"/><Relationship Id="rId106" Type="http://schemas.openxmlformats.org/officeDocument/2006/relationships/hyperlink" Target="../SitePages/System%20Barn2011%20med%20CNI-index.aspx" TargetMode="External"/><Relationship Id="rId127" Type="http://schemas.openxmlformats.org/officeDocument/2006/relationships/hyperlink" Target="../SitePages/GRAL%20-%20V%C3%A4ntetider%20UPH%20(Ungas%20Psykiska%20H%C3%A4lsa).aspx" TargetMode="External"/><Relationship Id="rId10" Type="http://schemas.openxmlformats.org/officeDocument/2006/relationships/hyperlink" Target="../SitePages/Boka-Fordon.aspx" TargetMode="External"/><Relationship Id="rId31" Type="http://schemas.openxmlformats.org/officeDocument/2006/relationships/hyperlink" Target="../SitePages/Extempore.aspx" TargetMode="External"/><Relationship Id="rId52" Type="http://schemas.openxmlformats.org/officeDocument/2006/relationships/hyperlink" Target="../SitePages/Klinisk%20Kemi%20SU.aspx" TargetMode="External"/><Relationship Id="rId73" Type="http://schemas.openxmlformats.org/officeDocument/2006/relationships/hyperlink" Target="../SitePages/OneMed.aspx" TargetMode="External"/><Relationship Id="rId78" Type="http://schemas.openxmlformats.org/officeDocument/2006/relationships/hyperlink" Target="../SitePages/Patologi.aspx" TargetMode="External"/><Relationship Id="rId94" Type="http://schemas.openxmlformats.org/officeDocument/2006/relationships/hyperlink" Target="../SitePages/R%C3%B6ntgen%20SU.aspx" TargetMode="External"/><Relationship Id="rId99" Type="http://schemas.openxmlformats.org/officeDocument/2006/relationships/hyperlink" Target="../SitePages/Sj%C3%A4lvincheckning-inom-h%C3%A4lso--och-sjukv%C3%A5rden.aspx" TargetMode="External"/><Relationship Id="rId101" Type="http://schemas.openxmlformats.org/officeDocument/2006/relationships/hyperlink" Target="../SitePages/Slutenv%C3%A5rdsdos%20-%20Regional.aspx" TargetMode="External"/><Relationship Id="rId122" Type="http://schemas.openxmlformats.org/officeDocument/2006/relationships/hyperlink" Target="../SitePages/Formul%C3%A4rhanteringsmotor.aspx" TargetMode="External"/><Relationship Id="rId4" Type="http://schemas.openxmlformats.org/officeDocument/2006/relationships/hyperlink" Target="../SitePages/AsyncMachine%20Payload%20Logger.aspx?web=1" TargetMode="External"/><Relationship Id="rId9" Type="http://schemas.openxmlformats.org/officeDocument/2006/relationships/hyperlink" Target="../SitePages/Bild-%20och%20Funktionsregistret%20(Bfr).aspx" TargetMode="External"/><Relationship Id="rId26" Type="http://schemas.openxmlformats.org/officeDocument/2006/relationships/hyperlink" Target="../SitePages/eBrev--Elvis-Kallelser.aspx"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vgregionit.atlassian.net/browse/ICCUPP-6681" TargetMode="External"/><Relationship Id="rId299" Type="http://schemas.openxmlformats.org/officeDocument/2006/relationships/hyperlink" Target="https://azuredevops-prod.vgregion.se/DefaultCollection/Integration/_workitems/edit/136192" TargetMode="External"/><Relationship Id="rId21" Type="http://schemas.openxmlformats.org/officeDocument/2006/relationships/hyperlink" Target="Integrationsdesign%20EMK%20-%20Erlagd%20patientavgift.docx?d=wa5272187350c46e6bc8d68ea055c0126" TargetMode="External"/><Relationship Id="rId63" Type="http://schemas.openxmlformats.org/officeDocument/2006/relationships/hyperlink" Target="https://vgregionit.atlassian.net/browse/ICCUPP-5656" TargetMode="External"/><Relationship Id="rId159" Type="http://schemas.openxmlformats.org/officeDocument/2006/relationships/hyperlink" Target="https://vgregionit.atlassian.net/browse/ICCUPP-6943" TargetMode="External"/><Relationship Id="rId170" Type="http://schemas.openxmlformats.org/officeDocument/2006/relationships/hyperlink" Target="https://vgregionit.atlassian.net/browse/ICCUPP-6985" TargetMode="External"/><Relationship Id="rId226" Type="http://schemas.openxmlformats.org/officeDocument/2006/relationships/hyperlink" Target="https://vgregionit.atlassian.net/browse/ICCUPP-7269" TargetMode="External"/><Relationship Id="rId268" Type="http://schemas.openxmlformats.org/officeDocument/2006/relationships/hyperlink" Target="../_layouts/15/DocIdRedir.aspx?ID=RS8537-1438783451-2471" TargetMode="External"/><Relationship Id="rId32" Type="http://schemas.openxmlformats.org/officeDocument/2006/relationships/hyperlink" Target="../Alfrescodokument/PRJ00018337%20FVM%20Integration/HV/Journalen/Integrationsdesign/Integrationsdesign%20-%20FVM%20Integration%20HV%20-%20NP%C3%96-Journalen%20A.docx?d=wd02d2d22137947e3bb5d072b561f9131" TargetMode="External"/><Relationship Id="rId74" Type="http://schemas.openxmlformats.org/officeDocument/2006/relationships/hyperlink" Target="https://vgregionit.atlassian.net/browse/ICCUPP-6048" TargetMode="External"/><Relationship Id="rId128" Type="http://schemas.openxmlformats.org/officeDocument/2006/relationships/hyperlink" Target="https://vgregionit.atlassian.net/browse/ICCUPP-6612" TargetMode="External"/><Relationship Id="rId5" Type="http://schemas.openxmlformats.org/officeDocument/2006/relationships/hyperlink" Target="https://alfresco.vgregion.se/share/page/site/icc/document-details?nodeRef=workspace://SpacesStore/287945d9-1378-4b40-be45-fa7797b84ccb" TargetMode="External"/><Relationship Id="rId181" Type="http://schemas.openxmlformats.org/officeDocument/2006/relationships/hyperlink" Target="https://vgregionit.atlassian.net/browse/ICCUPP-7034" TargetMode="External"/><Relationship Id="rId237" Type="http://schemas.openxmlformats.org/officeDocument/2006/relationships/hyperlink" Target="https://vgregionit.atlassian.net/browse/ICCUPP-7342" TargetMode="External"/><Relationship Id="rId279" Type="http://schemas.openxmlformats.org/officeDocument/2006/relationships/hyperlink" Target="ID%20-%20ICCUPP-6873%20%E2%80%93%20Elvis%20f%C3%B6r%20Qmatic%20Orchestra.docx?d=wb88596fc715c4038bfb5c48815c0ea25" TargetMode="External"/><Relationship Id="rId43" Type="http://schemas.openxmlformats.org/officeDocument/2006/relationships/hyperlink" Target="../_layouts/15/WopiFrame.aspx?sourcedoc=%7B735FA7F6-7CF5-4E56-AA66-F38B6D9E77C4%7D&amp;file=ID%20-%20ICCUPP-6770%20-%20Systemf%C3%B6rvaltning%20eFakturatj%C3%A4nsten.docx&amp;action=default&amp;IsList=1&amp;ListId=%7BD7D2E388-FFBB-4CD0-ACB3-C2E24F41507F%7D&amp;ListItemId=1345" TargetMode="External"/><Relationship Id="rId139" Type="http://schemas.openxmlformats.org/officeDocument/2006/relationships/hyperlink" Target="https://vgregionit.atlassian.net/browse/ICCUPP-6890" TargetMode="External"/><Relationship Id="rId290" Type="http://schemas.openxmlformats.org/officeDocument/2006/relationships/hyperlink" Target="https://azuredevops-prod.vgregion.se/DefaultCollection/Integration/_workitems/edit/88790" TargetMode="External"/><Relationship Id="rId304" Type="http://schemas.openxmlformats.org/officeDocument/2006/relationships/hyperlink" Target="https://azuredevops-prod.vgregion.se/DefaultCollection/Integration/_workitems/edit/140576" TargetMode="External"/><Relationship Id="rId85" Type="http://schemas.openxmlformats.org/officeDocument/2006/relationships/hyperlink" Target="https://vgregionit.atlassian.net/browse/ICCUPP-6176" TargetMode="External"/><Relationship Id="rId150" Type="http://schemas.openxmlformats.org/officeDocument/2006/relationships/hyperlink" Target="https://vgregionit.atlassian.net/browse/ICCUPP-6795?page=com.atlassian.jira.plugin.system.issuetabpanels%3Acomment-tabpanel&amp;focusedCommentId=96174" TargetMode="External"/><Relationship Id="rId192" Type="http://schemas.openxmlformats.org/officeDocument/2006/relationships/hyperlink" Target="https://vgregionit.atlassian.net/browse/ICCUPP-7073" TargetMode="External"/><Relationship Id="rId206" Type="http://schemas.openxmlformats.org/officeDocument/2006/relationships/hyperlink" Target="https://vgregionit.atlassian.net/browse/ICCUPP-7119" TargetMode="External"/><Relationship Id="rId248" Type="http://schemas.openxmlformats.org/officeDocument/2006/relationships/hyperlink" Target="https://vgregionit.atlassian.net/browse/ICCUPP-7436" TargetMode="External"/><Relationship Id="rId12" Type="http://schemas.openxmlformats.org/officeDocument/2006/relationships/hyperlink" Target="https://vgregion.sharepoint.com/:w:/r/sites/sy-rs-integration/Delade%20dokument/PO%20F%C3%B6r%C3%A4ndringsledning/F%C3%B6rvaltning%20integrationskatalogen/Dokumentation/Utbildning/L%C3%A4rportalen%20-%20Processt%C3%B6d,%20Skapa%20ny%20Integration/BEST-UTB001%20Integrationsdesign.docx?d=w7f1c56b851444bf5ab69858cde49d242&amp;csf=1&amp;web=1&amp;e=FgNmfZ" TargetMode="External"/><Relationship Id="rId108" Type="http://schemas.openxmlformats.org/officeDocument/2006/relationships/hyperlink" Target="https://vgregionit.atlassian.net/browse/ICCUPP-6665" TargetMode="External"/><Relationship Id="rId315" Type="http://schemas.openxmlformats.org/officeDocument/2006/relationships/hyperlink" Target="https://azuredevops-prod.vgregion.se/DefaultCollection/Integration/_workitems/edit/142288" TargetMode="External"/><Relationship Id="rId54" Type="http://schemas.openxmlformats.org/officeDocument/2006/relationships/hyperlink" Target="ID%20-%20ICCUPP-7176%20-%20Tj%C3%A4nstekontrakt%20f%C3%B6r%20intyg%203.4.docx?d=w9daf6f8dea614991ba4d5a25f704ff82" TargetMode="External"/><Relationship Id="rId96" Type="http://schemas.openxmlformats.org/officeDocument/2006/relationships/hyperlink" Target="https://vgregionit.atlassian.net/browse/ICCUPP-6496" TargetMode="External"/><Relationship Id="rId161" Type="http://schemas.openxmlformats.org/officeDocument/2006/relationships/hyperlink" Target="https://vgregionit.atlassian.net/browse/ICCUPP-6965" TargetMode="External"/><Relationship Id="rId217" Type="http://schemas.openxmlformats.org/officeDocument/2006/relationships/hyperlink" Target="https://vgregionit.atlassian.net/browse/ICCUPP-7217" TargetMode="External"/><Relationship Id="rId259" Type="http://schemas.openxmlformats.org/officeDocument/2006/relationships/hyperlink" Target="https://azuredevops-prod.vgregion.se/DefaultCollection/Integration/_workitems/edit/67657" TargetMode="External"/><Relationship Id="rId23" Type="http://schemas.openxmlformats.org/officeDocument/2006/relationships/hyperlink" Target="Integrationsdesign%20-%20Millennium%20Integration%20EE%20Millennium%20Kassaapplikation%20-%20Listning.docx?d=wc6c27e61778c481ab57f693b2fe19830" TargetMode="External"/><Relationship Id="rId119" Type="http://schemas.openxmlformats.org/officeDocument/2006/relationships/hyperlink" Target="https://vgregionit.atlassian.net/browse/ICCUPP-6865" TargetMode="External"/><Relationship Id="rId270" Type="http://schemas.openxmlformats.org/officeDocument/2006/relationships/hyperlink" Target="https://azuredevops-prod.vgregion.se/DefaultCollection/Integration/_workitems/edit/78912?src=WorkItemMention&amp;src-action=artifact_link" TargetMode="External"/><Relationship Id="rId65" Type="http://schemas.openxmlformats.org/officeDocument/2006/relationships/hyperlink" Target="https://vgregionit.atlassian.net/browse/ICCUPP-5564" TargetMode="External"/><Relationship Id="rId130" Type="http://schemas.openxmlformats.org/officeDocument/2006/relationships/hyperlink" Target="https://vgregionit.atlassian.net/browse/ICCUPP-6770" TargetMode="External"/><Relationship Id="rId172" Type="http://schemas.openxmlformats.org/officeDocument/2006/relationships/hyperlink" Target="https://vgregionit.atlassian.net/browse/ICCUPP-6995" TargetMode="External"/><Relationship Id="rId228" Type="http://schemas.openxmlformats.org/officeDocument/2006/relationships/hyperlink" Target="https://vgregionit.atlassian.net/browse/ICCUPP-7279" TargetMode="External"/><Relationship Id="rId281" Type="http://schemas.openxmlformats.org/officeDocument/2006/relationships/hyperlink" Target="ID%20-%20ICCPUPP-6921%20-%20Melior%20NLL%20mot%20eH%C3%A4lsomyndigheten.docx?d=wb5ce805316b14aca86e884c17af2d07d" TargetMode="External"/><Relationship Id="rId34" Type="http://schemas.openxmlformats.org/officeDocument/2006/relationships/hyperlink" Target="../Alfrescodokument/PRJ00018337%20FVM%20Integration/OoF/Candos/06%20Integrationsdesign/Integrationsdesign%20-%20FVM%20Integration%20OoF%20Candos%20PB1.docx?d=wd516f6e3a3294202898893b6e9c0be0b" TargetMode="External"/><Relationship Id="rId55" Type="http://schemas.openxmlformats.org/officeDocument/2006/relationships/hyperlink" Target="../_layouts/15/WopiFrame.aspx?sourcedoc=%7B99D8CC90-109F-427B-9D11-B884ED25C64D%7D&amp;file=ID%20-%20ICCUPP-7194%20-%20V%C3%A5rd%20och%20H%C3%A4lsa%20Core%20-%20Lyft%20till%20PU-tj%C3%A4nst%20v4%20A.docx&amp;action=default&amp;IsList=1&amp;ListId=%7BD7D2E388-FFBB-4CD0-ACB3-C2E24F41507F%7D&amp;ListItemId=1919" TargetMode="External"/><Relationship Id="rId76" Type="http://schemas.openxmlformats.org/officeDocument/2006/relationships/hyperlink" Target="https://vgregionit.atlassian.net/browse/ICCUPP-6081" TargetMode="External"/><Relationship Id="rId97" Type="http://schemas.openxmlformats.org/officeDocument/2006/relationships/hyperlink" Target="https://vgregionit.atlassian.net/browse/ICCUPP-6592" TargetMode="External"/><Relationship Id="rId120" Type="http://schemas.openxmlformats.org/officeDocument/2006/relationships/hyperlink" Target="https://vgregionit.atlassian.net/browse/ICCUPP-6356" TargetMode="External"/><Relationship Id="rId141" Type="http://schemas.openxmlformats.org/officeDocument/2006/relationships/hyperlink" Target="https://vgregionit.atlassian.net/browse/ICCUPP-6896" TargetMode="External"/><Relationship Id="rId7" Type="http://schemas.openxmlformats.org/officeDocument/2006/relationships/hyperlink" Target="Integrationsbest%C3%A4llning%20-%20Integrationskatalogen.docx?d=wfd062ba9bbf34881b160869050224220" TargetMode="External"/><Relationship Id="rId162" Type="http://schemas.openxmlformats.org/officeDocument/2006/relationships/hyperlink" Target="https://vgregionit.atlassian.net/browse/ICCUPP-6969" TargetMode="External"/><Relationship Id="rId183" Type="http://schemas.openxmlformats.org/officeDocument/2006/relationships/hyperlink" Target="https://vgregionit.atlassian.net/browse/ICCUPP-7041" TargetMode="External"/><Relationship Id="rId218" Type="http://schemas.openxmlformats.org/officeDocument/2006/relationships/hyperlink" Target="https://vgregionit.atlassian.net/browse/ICCUPP-7221" TargetMode="External"/><Relationship Id="rId239" Type="http://schemas.openxmlformats.org/officeDocument/2006/relationships/hyperlink" Target="https://vgregionit.atlassian.net/browse/ICCUPP-7309" TargetMode="External"/><Relationship Id="rId250" Type="http://schemas.openxmlformats.org/officeDocument/2006/relationships/hyperlink" Target="https://vgregionit.atlassian.net/browse/ICCUPP-7451" TargetMode="External"/><Relationship Id="rId271" Type="http://schemas.openxmlformats.org/officeDocument/2006/relationships/hyperlink" Target="https://vgregionit.atlassian.net/browse/ICCUPP-6356" TargetMode="External"/><Relationship Id="rId292" Type="http://schemas.openxmlformats.org/officeDocument/2006/relationships/hyperlink" Target="ID%20-%20ICCUPP-7266%20-%20VGR%20Kundregister.docx?d=wfae3fb2e45714b11993b6b5d92d246c2" TargetMode="External"/><Relationship Id="rId306" Type="http://schemas.openxmlformats.org/officeDocument/2006/relationships/hyperlink" Target="https://azuredevops-prod.vgregion.se/DefaultCollection/Integration/_workitems/edit/140558" TargetMode="External"/><Relationship Id="rId24" Type="http://schemas.openxmlformats.org/officeDocument/2006/relationships/hyperlink" Target="../_layouts/15/WopiFrame.aspx?sourcedoc=%7BFDCF0544-6877-4DD5-841E-78A0C0B37A8E%7D&amp;file=ID%20ICCUPP-6313%20FVM%20Remiss%20och%20svarsportal%20ver.%20C.docx&amp;action=default&amp;IsList=1&amp;ListId=%7BD7D2E388-FFBB-4CD0-ACB3-C2E24F41507F%7D&amp;ListItemId=1122" TargetMode="External"/><Relationship Id="rId45" Type="http://schemas.openxmlformats.org/officeDocument/2006/relationships/hyperlink" Target="../projektdokument/ICCUPP-6896%20RHKS%20-%20byte%20fr%C3%A5n%20egen%20webtidbok%20till%20Ineras%201177/ID%20-%20ICCUPP-6896%20-%20RHKS%20-%20byte%20fr%C3%A5n%20egen%20webtidbok%20till%20Ineras%201177.docx?d=w8b26937368f5427eb8b7eeb730948dec" TargetMode="External"/><Relationship Id="rId66" Type="http://schemas.openxmlformats.org/officeDocument/2006/relationships/hyperlink" Target="https://vgregionit.atlassian.net/browse/ICCUPP-5561" TargetMode="External"/><Relationship Id="rId87" Type="http://schemas.openxmlformats.org/officeDocument/2006/relationships/hyperlink" Target="https://vgregionit.atlassian.net/browse/ICCUPP-5996" TargetMode="External"/><Relationship Id="rId110" Type="http://schemas.openxmlformats.org/officeDocument/2006/relationships/hyperlink" Target="https://vgregionit.atlassian.net/browse/ICCUPP-6651?jql=text%20~%20%22RITM0599102*%22" TargetMode="External"/><Relationship Id="rId131" Type="http://schemas.openxmlformats.org/officeDocument/2006/relationships/hyperlink" Target="https://vgregionit.atlassian.net/browse/ICCUPP-6683" TargetMode="External"/><Relationship Id="rId152" Type="http://schemas.openxmlformats.org/officeDocument/2006/relationships/hyperlink" Target="https://vgregionit.atlassian.net/browse/ICCUPP-6934" TargetMode="External"/><Relationship Id="rId173" Type="http://schemas.openxmlformats.org/officeDocument/2006/relationships/hyperlink" Target="https://vgregionit.atlassian.net/browse/ICCUPP-6999" TargetMode="External"/><Relationship Id="rId194" Type="http://schemas.openxmlformats.org/officeDocument/2006/relationships/hyperlink" Target="https://vgregionit.atlassian.net/browse/ICCUPP-7081" TargetMode="External"/><Relationship Id="rId208" Type="http://schemas.openxmlformats.org/officeDocument/2006/relationships/hyperlink" Target="https://vgregionit.atlassian.net/browse/ICCUPP-7153" TargetMode="External"/><Relationship Id="rId229" Type="http://schemas.openxmlformats.org/officeDocument/2006/relationships/hyperlink" Target="https://vgregionit.atlassian.net/browse/ICCUPP-7285" TargetMode="External"/><Relationship Id="rId240" Type="http://schemas.openxmlformats.org/officeDocument/2006/relationships/hyperlink" Target="https://vgregionit.atlassian.net/browse/ICCUPP-7363" TargetMode="External"/><Relationship Id="rId261" Type="http://schemas.openxmlformats.org/officeDocument/2006/relationships/hyperlink" Target="https://azuredevops-prod.vgregion.se/DefaultCollection/Integration/_workitems/edit/105794" TargetMode="External"/><Relationship Id="rId14" Type="http://schemas.openxmlformats.org/officeDocument/2006/relationships/hyperlink" Target="../projektdokument/ICCUPP-6592%20Integration%20mellan%20Plexus%20och%20s%C3%B6kmotorn/Integrationsdesign%20-%20Integration%20mellan%20Plexus%20och%20s%C3%B6kmotorn.docx?d=wde8f0df69c96416387662356668bad3d" TargetMode="External"/><Relationship Id="rId35" Type="http://schemas.openxmlformats.org/officeDocument/2006/relationships/hyperlink" Target="../Alfrescodokument/PRJ00018337%20FVM%20Integration/HV/Elektronisk%20f%C3%B6delseanm%C3%A4lan,%20eFa/06%20Integrationsdesign/Integrationsdesign%20-%20FVM%20Integration%20HV%20%E2%80%93%20Elektronisk%20F%C3%B6delseanm%C3%A4lan%20%20(eFa)%20A.docx?d=w8db5846cb0a448d9b9995b5b2123467d" TargetMode="External"/><Relationship Id="rId56" Type="http://schemas.openxmlformats.org/officeDocument/2006/relationships/hyperlink" Target="../_layouts/15/WopiFrame.aspx?sourcedoc=%7BA3337AAB-F177-4999-9C26-31A51336A5A7%7D&amp;file=ID%20ICCUPP-7285%20Integrationsdesgn%20filflytt%20till%20Puzzel.docx&amp;action=default&amp;CT=1723460416207&amp;OR=DocLibClassicUI" TargetMode="External"/><Relationship Id="rId77" Type="http://schemas.openxmlformats.org/officeDocument/2006/relationships/hyperlink" Target="https://vgregionit.atlassian.net/browse/ICCUPP-6096" TargetMode="External"/><Relationship Id="rId100" Type="http://schemas.openxmlformats.org/officeDocument/2006/relationships/hyperlink" Target="https://vgregionit.atlassian.net/browse/ICCUPP-6752" TargetMode="External"/><Relationship Id="rId282" Type="http://schemas.openxmlformats.org/officeDocument/2006/relationships/hyperlink" Target="ID%20-%20ICCPUPP-6356%20%E2%80%93%20VGR%20Formul%C3%A4rhanteringsmotor%20(B).docx?web=1" TargetMode="External"/><Relationship Id="rId317" Type="http://schemas.openxmlformats.org/officeDocument/2006/relationships/hyperlink" Target="SOL0129%20-%20V%C3%A4ntetider%20UPH/Integrationsdesign%20Filfytt%20GRAL%20-%20PRJ00048811.docx?d=w5de44dfb1dae4fd0be356ba761f7073d" TargetMode="External"/><Relationship Id="rId8" Type="http://schemas.openxmlformats.org/officeDocument/2006/relationships/hyperlink" Target="../_layouts/15/WopiFrame.aspx?sourcedoc=%7B974DAFB6-9D0A-4F44-A99E-C8602998D723%7D&amp;file=ID-2021-00713-Rtg%20remiss%20SU%20Mammo%20Asynja-VGR%20Sectra.docx&amp;action=default&amp;IsList=1&amp;ListId=%7B05D0BB7A-812A-455E-9915-2DCAE75AC0C3%7D&amp;ListItemId=5408" TargetMode="External"/><Relationship Id="rId98" Type="http://schemas.openxmlformats.org/officeDocument/2006/relationships/hyperlink" Target="https://vgregionit.atlassian.net/browse/ICCUPP-6123" TargetMode="External"/><Relationship Id="rId121" Type="http://schemas.openxmlformats.org/officeDocument/2006/relationships/hyperlink" Target="https://vgregionit.atlassian.net/browse/ICCUPP-6773" TargetMode="External"/><Relationship Id="rId142" Type="http://schemas.openxmlformats.org/officeDocument/2006/relationships/hyperlink" Target="https://vgregionit.atlassian.net/browse/ICCUPP-6898" TargetMode="External"/><Relationship Id="rId163" Type="http://schemas.openxmlformats.org/officeDocument/2006/relationships/hyperlink" Target="https://vgregionit.atlassian.net/browse/ICCUPP-6971" TargetMode="External"/><Relationship Id="rId184" Type="http://schemas.openxmlformats.org/officeDocument/2006/relationships/hyperlink" Target="https://vgregionit.atlassian.net/browse/ICCUPP-7036" TargetMode="External"/><Relationship Id="rId219" Type="http://schemas.openxmlformats.org/officeDocument/2006/relationships/hyperlink" Target="https://vgregionit.atlassian.net/issues/ICCUPP-7228?jql=text%20~%20%22RITM0847397%2A%22" TargetMode="External"/><Relationship Id="rId230" Type="http://schemas.openxmlformats.org/officeDocument/2006/relationships/hyperlink" Target="https://vgregionit.atlassian.net/browse/ICCUPP-7301" TargetMode="External"/><Relationship Id="rId251" Type="http://schemas.openxmlformats.org/officeDocument/2006/relationships/hyperlink" Target="https://azuredevops-prod.vgregion.se/DefaultCollection/Integration/_workitems/edit/60379" TargetMode="External"/><Relationship Id="rId25" Type="http://schemas.openxmlformats.org/officeDocument/2006/relationships/hyperlink" Target="../projektdokument/ICCUPP-6651%20H%C3%A4mta%20statistikinfo%20fr%C3%A5n%20Inera%20och%20l%C3%A4gga%20p%C3%A5%20fileserver/ID%20-%20ICCUPP-6651%20-%20H%C3%A4mta%20statistikinfo%20fr%C3%A5n%20Inera%20och%20l%C3%A4gga%20p%C3%A5%20fileserver.docx?d=w122fdd380e9848328ac5e819080e883e" TargetMode="External"/><Relationship Id="rId46" Type="http://schemas.openxmlformats.org/officeDocument/2006/relationships/hyperlink" Target="../_layouts/15/WopiFrame2.aspx?sourcedoc=%7BDA600587-71D1-4C97-AED5-9780FC717306%7D&amp;file=ID%20ICCUPP-6919%20Systemf%C3%B6rvaltning%20ordination%20och%20f%C3%B6rskrivning%20A.docx&amp;action=default&amp;IsList=1&amp;ListId=%7B05D0BB7A-812A-455E-9915-2DCAE75AC0C3%7D&amp;ListItemId=5643" TargetMode="External"/><Relationship Id="rId67" Type="http://schemas.openxmlformats.org/officeDocument/2006/relationships/hyperlink" Target="https://vgregionit.atlassian.net/browse/ICCUPP-5968" TargetMode="External"/><Relationship Id="rId272" Type="http://schemas.openxmlformats.org/officeDocument/2006/relationships/hyperlink" Target="https://azuredevops-prod.vgregion.se/DefaultCollection/Integration/_workitems/edit/82981" TargetMode="External"/><Relationship Id="rId293" Type="http://schemas.openxmlformats.org/officeDocument/2006/relationships/hyperlink" Target="ID%20-%20ICCUPP-6701%20-%20Dokumenthanteringssystem%20LabMedicin%20VGR.docx?d=wcc8767635a9f46ec993e2f80f990287d" TargetMode="External"/><Relationship Id="rId307" Type="http://schemas.openxmlformats.org/officeDocument/2006/relationships/hyperlink" Target="https://azuredevops-prod.vgregion.se/DefaultCollection/Integration/_workitems/edit/140597" TargetMode="External"/><Relationship Id="rId88" Type="http://schemas.openxmlformats.org/officeDocument/2006/relationships/hyperlink" Target="https://vgregionit.atlassian.net/browse/ICCUPP-6234" TargetMode="External"/><Relationship Id="rId111" Type="http://schemas.openxmlformats.org/officeDocument/2006/relationships/hyperlink" Target="https://vgregionit.atlassian.net/browse/ICCUPP-4388" TargetMode="External"/><Relationship Id="rId132" Type="http://schemas.openxmlformats.org/officeDocument/2006/relationships/hyperlink" Target="https://vgregionit.atlassian.net/browse/ICCUPP-6691" TargetMode="External"/><Relationship Id="rId153" Type="http://schemas.openxmlformats.org/officeDocument/2006/relationships/hyperlink" Target="https://vgregionit.atlassian.net/browse/ICCUPP-6868" TargetMode="External"/><Relationship Id="rId174" Type="http://schemas.openxmlformats.org/officeDocument/2006/relationships/hyperlink" Target="https://vgregionit.atlassian.net/browse/ICCUPP-6997" TargetMode="External"/><Relationship Id="rId195" Type="http://schemas.openxmlformats.org/officeDocument/2006/relationships/hyperlink" Target="https://vgregionit.atlassian.net/browse/ICCUPP-7079" TargetMode="External"/><Relationship Id="rId209" Type="http://schemas.openxmlformats.org/officeDocument/2006/relationships/hyperlink" Target="https://vgregionit.atlassian.net/browse/ICCUPP-7157" TargetMode="External"/><Relationship Id="rId220" Type="http://schemas.openxmlformats.org/officeDocument/2006/relationships/hyperlink" Target="https://vgregionit.atlassian.net/browse/ICCUPP-7234" TargetMode="External"/><Relationship Id="rId241" Type="http://schemas.openxmlformats.org/officeDocument/2006/relationships/hyperlink" Target="https://vgregionit.atlassian.net/browse/ICCUPP-7359" TargetMode="External"/><Relationship Id="rId15" Type="http://schemas.openxmlformats.org/officeDocument/2006/relationships/hyperlink" Target="../Alfrescodokument/PRJ00018337%20FVM%20Integration/OoF/NVR/Integrationsdesign%20-%20FVM%20Integration%20OoF%20-%20Vaccinationsrapportering%20till%20NVR%20B.docx?d=w900197a5f7e84a50987758e74d4453e0" TargetMode="External"/><Relationship Id="rId36" Type="http://schemas.openxmlformats.org/officeDocument/2006/relationships/hyperlink" Target="../Alfrescodokument/PRJ00018337%20FVM%20Integration/HV/1177%20Webbtidbok/Integrationsdesign/Integrationsdesign%20-%20FVM%20Integration%20HV%20-%201177%20Webbtidbok%20A.docx?d=w052b4b983d4d4200a761dbc971b2e511" TargetMode="External"/><Relationship Id="rId57" Type="http://schemas.openxmlformats.org/officeDocument/2006/relationships/hyperlink" Target="../_layouts/15/WopiFrame.aspx?sourcedoc=%7BE6F394A1-03FC-4812-9FB3-564330813A47%7D&amp;file=ID%20-%20ICCUPP-6722%20-%20Cerner%20Virtual%20medarbetarbeh%C3%B6righeter%20A.docx&amp;action=default&amp;IsList=1&amp;ListId=%7B05D0BB7A-812A-455E-9915-2DCAE75AC0C3%7D&amp;ListItemId=8015" TargetMode="External"/><Relationship Id="rId262" Type="http://schemas.openxmlformats.org/officeDocument/2006/relationships/hyperlink" Target="https://azuredevops-prod.vgregion.se/DefaultCollection/Integration/_workitems/edit/66215" TargetMode="External"/><Relationship Id="rId283" Type="http://schemas.openxmlformats.org/officeDocument/2006/relationships/hyperlink" Target="https://azuredevops-prod.vgregion.se/DefaultCollection/Integration/_workitems/edit/105546" TargetMode="External"/><Relationship Id="rId318" Type="http://schemas.openxmlformats.org/officeDocument/2006/relationships/hyperlink" Target="RHKS%20Kallelser%20eBrev/Integrationsdesign_RHKS2.6.docx?d=wd1ae78823e82457193fd81b48fa39699" TargetMode="External"/><Relationship Id="rId78" Type="http://schemas.openxmlformats.org/officeDocument/2006/relationships/hyperlink" Target="https://vgregionit.atlassian.net/browse/ICCUPP-6099" TargetMode="External"/><Relationship Id="rId99" Type="http://schemas.openxmlformats.org/officeDocument/2006/relationships/hyperlink" Target="https://vgregionit.atlassian.net/browse/ICCUPP-6669" TargetMode="External"/><Relationship Id="rId101" Type="http://schemas.openxmlformats.org/officeDocument/2006/relationships/hyperlink" Target="https://vgregionit.atlassian.net/browse/ICCUPP-6245?jql=text%20~%20%222022-00797%22" TargetMode="External"/><Relationship Id="rId122" Type="http://schemas.openxmlformats.org/officeDocument/2006/relationships/hyperlink" Target="https://vgregionit.atlassian.net/browse/ICCUPP-6488" TargetMode="External"/><Relationship Id="rId143" Type="http://schemas.openxmlformats.org/officeDocument/2006/relationships/hyperlink" Target="https://vgregionit.atlassian.net/browse/ICCUPP-6900" TargetMode="External"/><Relationship Id="rId164" Type="http://schemas.openxmlformats.org/officeDocument/2006/relationships/hyperlink" Target="https://vgregionit.atlassian.net/browse/ICCUPP-6927" TargetMode="External"/><Relationship Id="rId185" Type="http://schemas.openxmlformats.org/officeDocument/2006/relationships/hyperlink" Target="https://vgregionit.atlassian.net/browse/ICCUPP-7044" TargetMode="External"/><Relationship Id="rId9" Type="http://schemas.openxmlformats.org/officeDocument/2006/relationships/hyperlink" Target="../projektdokument/ICCUPP-6176%20F%C3%B6rb%C3%A4ttrad%20bilbokningsprocess%20inkl.%20anskaffning%20av%20systemst%C3%B6d/Integrationsdesign%20-%20Bilbokning%20Fakturaspecifikation.docx?d=wf0e4a940905246d182e09970fbb4deff" TargetMode="External"/><Relationship Id="rId210" Type="http://schemas.openxmlformats.org/officeDocument/2006/relationships/hyperlink" Target="https://vgregionit.atlassian.net/browse/FIU-1195" TargetMode="External"/><Relationship Id="rId26" Type="http://schemas.openxmlformats.org/officeDocument/2006/relationships/hyperlink" Target="ID%20-%2069673%20&#8211;%20PU-tj&#228;nst%20till%20VEP.docx?d=wb3bcdcc1e083482183234c91ad4b0988" TargetMode="External"/><Relationship Id="rId231" Type="http://schemas.openxmlformats.org/officeDocument/2006/relationships/hyperlink" Target="https://vgregionit.atlassian.net/browse/ICCUPP-6722" TargetMode="External"/><Relationship Id="rId252" Type="http://schemas.openxmlformats.org/officeDocument/2006/relationships/hyperlink" Target="https://azuredevops-prod.vgregion.se/DefaultCollection/Integration/_workitems/edit/64917" TargetMode="External"/><Relationship Id="rId273" Type="http://schemas.openxmlformats.org/officeDocument/2006/relationships/hyperlink" Target="https://vgregionit.atlassian.net/browse/ICCUPP-6873" TargetMode="External"/><Relationship Id="rId294" Type="http://schemas.openxmlformats.org/officeDocument/2006/relationships/hyperlink" Target="https://azuredevops-prod.vgregion.se/DefaultCollection/Integration/_workitems/edit/87823/" TargetMode="External"/><Relationship Id="rId308" Type="http://schemas.openxmlformats.org/officeDocument/2006/relationships/hyperlink" Target="https://azuredevops-prod.vgregion.se/DefaultCollection/Integration/_workitems/edit/136150" TargetMode="External"/><Relationship Id="rId47" Type="http://schemas.openxmlformats.org/officeDocument/2006/relationships/hyperlink" Target="../projektdokument/ICCUPP-6825%20Systemf%C3%B6rvaltning%20MedControl%20Regionalt/Integrationsdesign%20-%20Filflytt%20Marknadsplatsen%20till%20MedControl.docx?d=w1b2bff592c3546c7ac4c374d551e077d" TargetMode="External"/><Relationship Id="rId68" Type="http://schemas.openxmlformats.org/officeDocument/2006/relationships/hyperlink" Target="https://vgregionit.atlassian.net/browse/ICCUPP-5999" TargetMode="External"/><Relationship Id="rId89" Type="http://schemas.openxmlformats.org/officeDocument/2006/relationships/hyperlink" Target="https://vgregionit.atlassian.net/browse/ICCUPP-6228" TargetMode="External"/><Relationship Id="rId112" Type="http://schemas.openxmlformats.org/officeDocument/2006/relationships/hyperlink" Target="https://vgregionit.atlassian.net/browse/ICCUPP-6789" TargetMode="External"/><Relationship Id="rId133" Type="http://schemas.openxmlformats.org/officeDocument/2006/relationships/hyperlink" Target="https://vgregionit.atlassian.net/browse/ICCUPP-6701" TargetMode="External"/><Relationship Id="rId154" Type="http://schemas.openxmlformats.org/officeDocument/2006/relationships/hyperlink" Target="https://vgregionit.atlassian.net/browse/ICCUPP-6825" TargetMode="External"/><Relationship Id="rId175" Type="http://schemas.openxmlformats.org/officeDocument/2006/relationships/hyperlink" Target="https://vgregionit.atlassian.net/browse/ICCUPP-7005" TargetMode="External"/><Relationship Id="rId196" Type="http://schemas.openxmlformats.org/officeDocument/2006/relationships/hyperlink" Target="https://vgregionit.atlassian.net/browse/ICCUPP-7094" TargetMode="External"/><Relationship Id="rId200" Type="http://schemas.openxmlformats.org/officeDocument/2006/relationships/hyperlink" Target="https://vgregionit.atlassian.net/browse/ICCUPP-6592?page=com.atlassian.jira.plugin.system.issuetabpanels%3Acomment-tabpanel&amp;focusedCommentId=102070" TargetMode="External"/><Relationship Id="rId16" Type="http://schemas.openxmlformats.org/officeDocument/2006/relationships/hyperlink" Target="../projektdokument/ICCUPP-6123%20SIP%201177/Integrationsdesign%20SIP%201177.docx?d=w61bf76cd111946778fde928f7bbce91b" TargetMode="External"/><Relationship Id="rId221" Type="http://schemas.openxmlformats.org/officeDocument/2006/relationships/hyperlink" Target="https://vgregionit.atlassian.net/browse/ICCUPP-7236" TargetMode="External"/><Relationship Id="rId242" Type="http://schemas.openxmlformats.org/officeDocument/2006/relationships/hyperlink" Target="https://vgregionit.atlassian.net/browse/ICCUPP-7376" TargetMode="External"/><Relationship Id="rId263" Type="http://schemas.openxmlformats.org/officeDocument/2006/relationships/hyperlink" Target="https://azuredevops-prod.vgregion.se/DefaultCollection/Integration/_workitems/edit/111463" TargetMode="External"/><Relationship Id="rId284" Type="http://schemas.openxmlformats.org/officeDocument/2006/relationships/hyperlink" Target="SOL0126%20-%20Serviceportal%20f%C3%B6r%20kommuner%20och%20externa%20utv%C3%B6vare/Integrationsdesign%20Serviceportal%20f%C3%B6r%20kommuner%20-%20PRJ00059032.docx?d=wfdcec7f007514d4ca6b7f721124f1aad" TargetMode="External"/><Relationship Id="rId319" Type="http://schemas.openxmlformats.org/officeDocument/2006/relationships/hyperlink" Target="RHKS%20Kallelser%20eBrev/Integrationsdesign_PRJTASK5854607_RHKS2.6.docx?d=wd1ae78823e82457193fd81b48fa39699" TargetMode="External"/><Relationship Id="rId37" Type="http://schemas.openxmlformats.org/officeDocument/2006/relationships/hyperlink" Target="../projektdokument/ICCUPP-6756%20TV%20Webbtidbok%201177/Integrationsdesign%20-%20T4%20anslutning%20till%201177%20webbtidboken.docx?d=w94fa10baf7b9408c9a2050e3c206323a" TargetMode="External"/><Relationship Id="rId58" Type="http://schemas.openxmlformats.org/officeDocument/2006/relationships/hyperlink" Target="../_layouts/15/WopiFrame.aspx?sourcedoc=%7BFE04E6B1-A92E-4482-822F-D98C6238DE05%7D&amp;file=ID-ICCUPP-7309%20-%201177%20V%C3%A5rdguidens%20e-tj%C3%A4nst%20Formul%C3%A4rhantering%204%20nya.docx&amp;action=default&amp;DefaultItemOpen=1" TargetMode="External"/><Relationship Id="rId79" Type="http://schemas.openxmlformats.org/officeDocument/2006/relationships/hyperlink" Target="https://vgregionit.atlassian.net/browse/ICCUPP-6105" TargetMode="External"/><Relationship Id="rId102" Type="http://schemas.openxmlformats.org/officeDocument/2006/relationships/hyperlink" Target="https://vgregionit.atlassian.net/browse/ICCUPP-6673" TargetMode="External"/><Relationship Id="rId123" Type="http://schemas.openxmlformats.org/officeDocument/2006/relationships/hyperlink" Target="https://vgregionit.atlassian.net/browse/ICCUPP-6323" TargetMode="External"/><Relationship Id="rId144" Type="http://schemas.openxmlformats.org/officeDocument/2006/relationships/hyperlink" Target="https://vgregionit.atlassian.net/browse/ICCUPP-6903" TargetMode="External"/><Relationship Id="rId90" Type="http://schemas.openxmlformats.org/officeDocument/2006/relationships/hyperlink" Target="https://vgregionit.atlassian.net/browse/ICCUPP-6237" TargetMode="External"/><Relationship Id="rId165" Type="http://schemas.openxmlformats.org/officeDocument/2006/relationships/hyperlink" Target="https://vgregionit.atlassian.net/browse/ICCUPP-6976" TargetMode="External"/><Relationship Id="rId186" Type="http://schemas.openxmlformats.org/officeDocument/2006/relationships/hyperlink" Target="https://vgregionit.atlassian.net/browse/ICCUPP-7052" TargetMode="External"/><Relationship Id="rId211" Type="http://schemas.openxmlformats.org/officeDocument/2006/relationships/hyperlink" Target="https://vgregionit.atlassian.net/browse/FIU-1190" TargetMode="External"/><Relationship Id="rId232" Type="http://schemas.openxmlformats.org/officeDocument/2006/relationships/hyperlink" Target="https://vgregionit.atlassian.net/browse/ICCUPP-7326" TargetMode="External"/><Relationship Id="rId253" Type="http://schemas.openxmlformats.org/officeDocument/2006/relationships/hyperlink" Target="https://azuredevops-prod.vgregion.se/DefaultCollection/Integration/_workitems/edit/64882" TargetMode="External"/><Relationship Id="rId274" Type="http://schemas.openxmlformats.org/officeDocument/2006/relationships/hyperlink" Target="https://azuredevops-prod.vgregion.se/DefaultCollection/Integration/_workitems/edit/69673" TargetMode="External"/><Relationship Id="rId295" Type="http://schemas.openxmlformats.org/officeDocument/2006/relationships/hyperlink" Target="https://azuredevops-prod.vgregion.se/DefaultCollection/Integration/_workitems/edit/103123" TargetMode="External"/><Relationship Id="rId309" Type="http://schemas.openxmlformats.org/officeDocument/2006/relationships/hyperlink" Target="https://azuredevops-prod.vgregion.se/DefaultCollection/Integration/_workitems/edit/132272" TargetMode="External"/><Relationship Id="rId27" Type="http://schemas.openxmlformats.org/officeDocument/2006/relationships/hyperlink" Target="ID%20-%20ICCUPP%20-%206419%20%20Journalia%20AK%20SU%20-%20remissfl%C3%B6de%20till%20labb%20(MEDREQ).docx?d=w669a92d1670c4355ad25c6126c63e1d3" TargetMode="External"/><Relationship Id="rId48" Type="http://schemas.openxmlformats.org/officeDocument/2006/relationships/hyperlink" Target="../_layouts/15/WopiFrame2.aspx?sourcedoc=%7B831B3AB7-3CC9-4930-BFC5-873C4108EDFC%7D&amp;file=ID-ICCUPP-6971%20-%201177%20V%C3%A5rdguidens%20e-tj%C3%A4nst%20Formul%C3%A4rhantering%20BUP%20SU%20(1).docx&amp;action=default&amp;IsList=1&amp;ListId=%7B05D0BB7A-812A-455E-9915-2DCAE75AC0C3%7D&amp;ListItemId=7848" TargetMode="External"/><Relationship Id="rId69" Type="http://schemas.openxmlformats.org/officeDocument/2006/relationships/hyperlink" Target="https://vgregionit.atlassian.net/browse/ICCUPP-6033" TargetMode="External"/><Relationship Id="rId113" Type="http://schemas.openxmlformats.org/officeDocument/2006/relationships/hyperlink" Target="https://vgregionit.atlassian.net/browse/ICCUPP-6419" TargetMode="External"/><Relationship Id="rId134" Type="http://schemas.openxmlformats.org/officeDocument/2006/relationships/hyperlink" Target="https://vgregionit.atlassian.net/browse/ICCUPP-6713" TargetMode="External"/><Relationship Id="rId320" Type="http://schemas.openxmlformats.org/officeDocument/2006/relationships/hyperlink" Target="https://azuredevops-prod.vgregion.se/DefaultCollection/Integration/_workitems/edit/140090/" TargetMode="External"/><Relationship Id="rId80" Type="http://schemas.openxmlformats.org/officeDocument/2006/relationships/hyperlink" Target="https://vgregionit.atlassian.net/browse/ICCUPP-6127" TargetMode="External"/><Relationship Id="rId155" Type="http://schemas.openxmlformats.org/officeDocument/2006/relationships/hyperlink" Target="https://vgregionit.atlassian.net/browse/ICCUPP-6953" TargetMode="External"/><Relationship Id="rId176" Type="http://schemas.openxmlformats.org/officeDocument/2006/relationships/hyperlink" Target="https://vgregionit.atlassian.net/browse/ICCUPP-7008" TargetMode="External"/><Relationship Id="rId197" Type="http://schemas.openxmlformats.org/officeDocument/2006/relationships/hyperlink" Target="https://vgregionit.atlassian.net/browse/ICCUPP-7100" TargetMode="External"/><Relationship Id="rId201" Type="http://schemas.openxmlformats.org/officeDocument/2006/relationships/hyperlink" Target="https://vgregionit.atlassian.net/browse/ICCUPP-7114" TargetMode="External"/><Relationship Id="rId222" Type="http://schemas.openxmlformats.org/officeDocument/2006/relationships/hyperlink" Target="https://vgregionit.atlassian.net/browse/ICCUPP-7260" TargetMode="External"/><Relationship Id="rId243" Type="http://schemas.openxmlformats.org/officeDocument/2006/relationships/hyperlink" Target="https://vgregionit.atlassian.net/browse/ICCUPP-7374" TargetMode="External"/><Relationship Id="rId264" Type="http://schemas.openxmlformats.org/officeDocument/2006/relationships/hyperlink" Target="https://azuredevops-prod.vgregion.se/DefaultCollection/Integration/_workitems/edit/116022" TargetMode="External"/><Relationship Id="rId285" Type="http://schemas.openxmlformats.org/officeDocument/2006/relationships/hyperlink" Target="https://azuredevops-prod.vgregion.se/DefaultCollection/Integration/_workitems/edit/130808" TargetMode="External"/><Relationship Id="rId17" Type="http://schemas.openxmlformats.org/officeDocument/2006/relationships/hyperlink" Target="../Alfrescodokument/ICCUPP-6415%20Statsbidrag%20Tj%C3%A4nstifiering%20av%20vaccinationssidan/Integrationsdesign%20-%20Statsbidrag%20Tj%C3%A4nstefiering%20av%20vaccinationssidan%20-%20KIV.docx?d=w3adddc7363364679bbebfe209081a489" TargetMode="External"/><Relationship Id="rId38" Type="http://schemas.openxmlformats.org/officeDocument/2006/relationships/hyperlink" Target="../_layouts/15/WopiFrame.aspx?sourcedoc=%7B6A84B914-7BD9-4797-A2B8-CDA96A46DA0E%7D&amp;file=ID%20-%20RITM0691060%20-%20SU%20-%20Labbsvar%20fr%C3%A5n%20Lifecare%20NU%20till%20Meliors%20labmodul%20SU.docx&amp;action=default" TargetMode="External"/><Relationship Id="rId59" Type="http://schemas.openxmlformats.org/officeDocument/2006/relationships/hyperlink" Target="ID%20-%20ICCUPP-6829%20-%20Fakturor%20Dataportal%20A.docx?d=we84a7436020b488ab00c5f58e2ad4e81" TargetMode="External"/><Relationship Id="rId103" Type="http://schemas.openxmlformats.org/officeDocument/2006/relationships/hyperlink" Target="https://vgregionit.atlassian.net/browse/ICCUPP-6777" TargetMode="External"/><Relationship Id="rId124" Type="http://schemas.openxmlformats.org/officeDocument/2006/relationships/hyperlink" Target="https://vgregionit.atlassian.net/browse/ICCUPP-6506" TargetMode="External"/><Relationship Id="rId310" Type="http://schemas.openxmlformats.org/officeDocument/2006/relationships/hyperlink" Target="https://azuredevops-prod.vgregion.se/DefaultCollection/Integration/_workitems/edit/140576" TargetMode="External"/><Relationship Id="rId70" Type="http://schemas.openxmlformats.org/officeDocument/2006/relationships/hyperlink" Target="https://vgregionit.atlassian.net/browse/ICCUPP-6030" TargetMode="External"/><Relationship Id="rId91" Type="http://schemas.openxmlformats.org/officeDocument/2006/relationships/hyperlink" Target="https://vgregionit.atlassian.net/browse/ICCUPP-6260" TargetMode="External"/><Relationship Id="rId145" Type="http://schemas.openxmlformats.org/officeDocument/2006/relationships/hyperlink" Target="https://vgregionit.atlassian.net/browse/ICCUPP-6913" TargetMode="External"/><Relationship Id="rId166" Type="http://schemas.openxmlformats.org/officeDocument/2006/relationships/hyperlink" Target="https://vgregionit.atlassian.net/browse/ICCUPP-6829" TargetMode="External"/><Relationship Id="rId187" Type="http://schemas.openxmlformats.org/officeDocument/2006/relationships/hyperlink" Target="https://vgregionit.atlassian.net/browse/ICCUPP-7053" TargetMode="External"/><Relationship Id="rId1" Type="http://schemas.openxmlformats.org/officeDocument/2006/relationships/hyperlink" Target="https://alfresco.vgregion.se/share/page/site/icc/document-details?nodeRef=workspace://SpacesStore/395fc267-7b8f-4e6c-a91d-46b7592e1ca8" TargetMode="External"/><Relationship Id="rId212" Type="http://schemas.openxmlformats.org/officeDocument/2006/relationships/hyperlink" Target="https://vgregionit.atlassian.net/browse/ICCUPP-7176" TargetMode="External"/><Relationship Id="rId233" Type="http://schemas.openxmlformats.org/officeDocument/2006/relationships/hyperlink" Target="https://vgregionit.atlassian.net/browse/ICCUPP-7324" TargetMode="External"/><Relationship Id="rId254" Type="http://schemas.openxmlformats.org/officeDocument/2006/relationships/hyperlink" Target="https://azuredevops-prod.vgregion.se/DefaultCollection/Integration/_workitems/edit/66061" TargetMode="External"/><Relationship Id="rId28" Type="http://schemas.openxmlformats.org/officeDocument/2006/relationships/hyperlink" Target="ID%20-%20ICCUPP-6586%20-%20Komet%20-%20Resurs%20i%20projekt.docx?d=w5d3e105d53334aa8abeac9dada1128d6" TargetMode="External"/><Relationship Id="rId49" Type="http://schemas.openxmlformats.org/officeDocument/2006/relationships/hyperlink" Target="ID%20%E2%80%93%20ICCUPP-6927%20-%20%20Filflytt%20fr%C3%A5n%20Marknadsplatsen%20till%20%20Leaseright%20(Fleas).docx?d=w28a800938f5c4fea887a1750172bfd1f" TargetMode="External"/><Relationship Id="rId114" Type="http://schemas.openxmlformats.org/officeDocument/2006/relationships/hyperlink" Target="https://vgregionit.atlassian.net/browse/ICCUPP-6810" TargetMode="External"/><Relationship Id="rId275" Type="http://schemas.openxmlformats.org/officeDocument/2006/relationships/hyperlink" Target="https://azuredevops-prod.vgregion.se/DefaultCollection/Integration/_workitems/edit/70732" TargetMode="External"/><Relationship Id="rId296" Type="http://schemas.openxmlformats.org/officeDocument/2006/relationships/hyperlink" Target="../_layouts/15/WopiFrame2.aspx?sourcedoc=%7BBFF1DB4A-5005-4615-BC8A-A5B4365FA14C%7D&amp;file=ID-103123-Raindance%20och%20Marknadsplatsen%20-%20Bygga%20nya%20standardintegrationer%20mellan.docx&amp;action=default&amp;IsList=1&amp;ListId=%7BD7D2E388-FFBB-4CD0-ACB3-C2E24F41507F%7D&amp;ListItemId=2652" TargetMode="External"/><Relationship Id="rId300" Type="http://schemas.openxmlformats.org/officeDocument/2006/relationships/hyperlink" Target="https://azuredevops-prod.vgregion.se/DefaultCollection/Integration/_workitems/edit/137621" TargetMode="External"/><Relationship Id="rId60" Type="http://schemas.openxmlformats.org/officeDocument/2006/relationships/hyperlink" Target="https://vgregionit.atlassian.net/browse/ICCUPP-4243?jql=project%20%3D%20ICCUPP%20AND%20text%20~%20%22t4%22%20order%20by%20created%20DESC" TargetMode="External"/><Relationship Id="rId81" Type="http://schemas.openxmlformats.org/officeDocument/2006/relationships/hyperlink" Target="https://vgregionit.atlassian.net/browse/ICCUPP-6008" TargetMode="External"/><Relationship Id="rId135" Type="http://schemas.openxmlformats.org/officeDocument/2006/relationships/hyperlink" Target="https://vgregionit.atlassian.net/browse/ICCUPP-6707" TargetMode="External"/><Relationship Id="rId156" Type="http://schemas.openxmlformats.org/officeDocument/2006/relationships/hyperlink" Target="https://vgregionit.atlassian.net/browse/ICCUPP-6892" TargetMode="External"/><Relationship Id="rId177" Type="http://schemas.openxmlformats.org/officeDocument/2006/relationships/hyperlink" Target="https://vgregionit.atlassian.net/browse/ICCUPP-7017" TargetMode="External"/><Relationship Id="rId198" Type="http://schemas.openxmlformats.org/officeDocument/2006/relationships/hyperlink" Target="https://vgregionit.atlassian.net/browse/ICCUPP-6888" TargetMode="External"/><Relationship Id="rId321" Type="http://schemas.openxmlformats.org/officeDocument/2006/relationships/printerSettings" Target="../printerSettings/printerSettings4.bin"/><Relationship Id="rId202" Type="http://schemas.openxmlformats.org/officeDocument/2006/relationships/hyperlink" Target="https://vgregionit.atlassian.net/browse/ICCUPP-7117" TargetMode="External"/><Relationship Id="rId223" Type="http://schemas.openxmlformats.org/officeDocument/2006/relationships/hyperlink" Target="https://vgregionit.atlassian.net/browse/ICCUPP-7273" TargetMode="External"/><Relationship Id="rId244" Type="http://schemas.openxmlformats.org/officeDocument/2006/relationships/hyperlink" Target="https://vgregionit.atlassian.net/browse/ICCUPP-7391" TargetMode="External"/><Relationship Id="rId18" Type="http://schemas.openxmlformats.org/officeDocument/2006/relationships/hyperlink" Target="ID%20-%20ICCUPP-6673%20-%20T4%20uppgradering%20av%20eFrikort.docx?d=w3601f86d8976408dba8634eab09a6795" TargetMode="External"/><Relationship Id="rId39" Type="http://schemas.openxmlformats.org/officeDocument/2006/relationships/hyperlink" Target="ID%20-%20ICCUPP-6865%20-%20ICC%20Resurs%20f%C3%B6r%20Integration%20av%20Imatis%20och%20Sectra%20via%20Rjtp%20f%C3%B6r%20H%C3%B6gsbo%20n%C3%A4rsjukhus.docx?d=wd2982066a31d446f90e8c6b09dd52062" TargetMode="External"/><Relationship Id="rId265" Type="http://schemas.openxmlformats.org/officeDocument/2006/relationships/hyperlink" Target="https://azuredevops-prod.vgregion.se/DefaultCollection/Integration/_workitems/edit/118140" TargetMode="External"/><Relationship Id="rId286" Type="http://schemas.openxmlformats.org/officeDocument/2006/relationships/hyperlink" Target="https://azuredevops-prod.vgregion.se/DefaultCollection/Integration/_workitems/edit/131024" TargetMode="External"/><Relationship Id="rId50" Type="http://schemas.openxmlformats.org/officeDocument/2006/relationships/hyperlink" Target="../projektdokument/ICCUPP-6976%20Regionens%20nya%20bibliotekssystem%20konsument%20av%20SMS-tj%C3%A4nstens%20SendMessage%20via%20ADC/ID%20-%20ICCUPP-6976%20-%20Regionens%20nya%20bibliotekssystem%20konsument%20av%20SMS-tj%C3%A4nstens%20SendMessage%20via%20ADC.docx?d=w73acceb15cdb442c8c86ae4716376cc4" TargetMode="External"/><Relationship Id="rId104" Type="http://schemas.openxmlformats.org/officeDocument/2006/relationships/hyperlink" Target="https://vgregionit.atlassian.net/browse/ICCUPP-6765" TargetMode="External"/><Relationship Id="rId125" Type="http://schemas.openxmlformats.org/officeDocument/2006/relationships/hyperlink" Target="https://vgregionit.atlassian.net/browse/ICCUPP-6704" TargetMode="External"/><Relationship Id="rId146" Type="http://schemas.openxmlformats.org/officeDocument/2006/relationships/hyperlink" Target="https://vgregionit.atlassian.net/browse/ICCUPP-6919" TargetMode="External"/><Relationship Id="rId167" Type="http://schemas.openxmlformats.org/officeDocument/2006/relationships/hyperlink" Target="https://vgregionit.atlassian.net/browse/ICCUPP-6793" TargetMode="External"/><Relationship Id="rId188" Type="http://schemas.openxmlformats.org/officeDocument/2006/relationships/hyperlink" Target="https://vgregionit.atlassian.net/browse/ICCUPP-7048" TargetMode="External"/><Relationship Id="rId311" Type="http://schemas.openxmlformats.org/officeDocument/2006/relationships/hyperlink" Target="https://azuredevops-prod.vgregion.se/DefaultCollection/Integration/_workitems/edit/72167" TargetMode="External"/><Relationship Id="rId71" Type="http://schemas.openxmlformats.org/officeDocument/2006/relationships/hyperlink" Target="https://vgregionit.atlassian.net/browse/ICCUPP-6039" TargetMode="External"/><Relationship Id="rId92" Type="http://schemas.openxmlformats.org/officeDocument/2006/relationships/hyperlink" Target="https://vgregionit.atlassian.net/browse/ICCUPP-6285" TargetMode="External"/><Relationship Id="rId213" Type="http://schemas.openxmlformats.org/officeDocument/2006/relationships/hyperlink" Target="https://vgregionit.atlassian.net/browse/ICCUPP-7179" TargetMode="External"/><Relationship Id="rId234" Type="http://schemas.openxmlformats.org/officeDocument/2006/relationships/hyperlink" Target="https://vgregionit.atlassian.net/browse/ICCUPP-7333" TargetMode="External"/><Relationship Id="rId2" Type="http://schemas.openxmlformats.org/officeDocument/2006/relationships/hyperlink" Target="https://alfresco.vgregion.se/share/page/site/icc/document-details?nodeRef=workspace://SpacesStore/93b82936-ffd7-4b04-ab8f-be8379f1b35a" TargetMode="External"/><Relationship Id="rId29" Type="http://schemas.openxmlformats.org/officeDocument/2006/relationships/hyperlink" Target="../projektdokument/ICCUPP-6810%20Inf%C3%B6rande%20av%20nya%20tj%C3%A4nstekontrakt%20(Obstetrix%20och%20Melior)/ID%20-%20ICCUPP-6810%20-%20Inf%C3%B6rande%20av%20nya%20tj%C3%A4nstekontrakt%20(Melior).docx?d=wc5698dd68eab41beab45ec710665980c" TargetMode="External"/><Relationship Id="rId255" Type="http://schemas.openxmlformats.org/officeDocument/2006/relationships/hyperlink" Target="https://azuredevops-prod.vgregion.se/DefaultCollection/Integration/_workitems/edit/66174" TargetMode="External"/><Relationship Id="rId276" Type="http://schemas.openxmlformats.org/officeDocument/2006/relationships/hyperlink" Target="https://vgregionit.atlassian.net/browse/ICCUPP-6921" TargetMode="External"/><Relationship Id="rId297" Type="http://schemas.openxmlformats.org/officeDocument/2006/relationships/hyperlink" Target="https://azuredevops-prod.vgregion.se/DefaultCollection/Integration/_workitems/edit/136067" TargetMode="External"/><Relationship Id="rId40" Type="http://schemas.openxmlformats.org/officeDocument/2006/relationships/hyperlink" Target="../projektdokument/ICCUPP-6323%20Egen%20provhantering%20till%20VGR%20(1177EP%20-%20Logistikpartner)/06%20Integrationsdesign/ID%20-%20ICCUPP-6323%20-%20Egen%20provhantering%20till%20VGR%20(1177EP-Logistikpartner).docx?d=w599cec68454744339d51fb8ca8bd132a" TargetMode="External"/><Relationship Id="rId115" Type="http://schemas.openxmlformats.org/officeDocument/2006/relationships/hyperlink" Target="https://vgregionit.atlassian.net/browse/ICCUPP-6827" TargetMode="External"/><Relationship Id="rId136" Type="http://schemas.openxmlformats.org/officeDocument/2006/relationships/hyperlink" Target="https://vgregionit.atlassian.net/browse/ICCUPP-6878" TargetMode="External"/><Relationship Id="rId157" Type="http://schemas.openxmlformats.org/officeDocument/2006/relationships/hyperlink" Target="https://vgregionit.atlassian.net/browse/ICCUPP-6951" TargetMode="External"/><Relationship Id="rId178" Type="http://schemas.openxmlformats.org/officeDocument/2006/relationships/hyperlink" Target="https://vgregionit.atlassian.net/browse/ICCUPP-7015" TargetMode="External"/><Relationship Id="rId301" Type="http://schemas.openxmlformats.org/officeDocument/2006/relationships/hyperlink" Target="../projektdokument/105546%20Anslutning%20av%20PU-tj%C3%A4nst%20f%C3%B6r%20LIS/ID%20-%20105546%20-%20Anslutning%20av%20PU-tj%C3%A4nst%20f%C3%B6r%20LIS.docx?d=wecc9c3b1d05848adad9d672b418e6f3c" TargetMode="External"/><Relationship Id="rId61" Type="http://schemas.openxmlformats.org/officeDocument/2006/relationships/hyperlink" Target="https://vgregionit.atlassian.net/browse/ICCUPP-5285" TargetMode="External"/><Relationship Id="rId82" Type="http://schemas.openxmlformats.org/officeDocument/2006/relationships/hyperlink" Target="https://vgregionit.atlassian.net/browse/ICCUPP-6151" TargetMode="External"/><Relationship Id="rId199" Type="http://schemas.openxmlformats.org/officeDocument/2006/relationships/hyperlink" Target="https://vgregionit.atlassian.net/browse/ICCUPP-7108" TargetMode="External"/><Relationship Id="rId203" Type="http://schemas.openxmlformats.org/officeDocument/2006/relationships/hyperlink" Target="https://vgregionit.atlassian.net/browse/ICCUPP-7124" TargetMode="External"/><Relationship Id="rId19" Type="http://schemas.openxmlformats.org/officeDocument/2006/relationships/hyperlink" Target="Integrationsdesign%20-%20FVM%20Integration%20EE%20eFrikort%20och%20Listning.docx?d=wcd6efa6fbc5846e1851c97a667eb0a34" TargetMode="External"/><Relationship Id="rId224" Type="http://schemas.openxmlformats.org/officeDocument/2006/relationships/hyperlink" Target="https://vgregionit.atlassian.net/browse/ICCUPP-7266" TargetMode="External"/><Relationship Id="rId245" Type="http://schemas.openxmlformats.org/officeDocument/2006/relationships/hyperlink" Target="https://vgregionit.atlassian.net/browse/ICCUPP-7413" TargetMode="External"/><Relationship Id="rId266" Type="http://schemas.openxmlformats.org/officeDocument/2006/relationships/hyperlink" Target="https://azuredevops-prod.vgregion.se/DefaultCollection/Integration/_workitems/edit/118179" TargetMode="External"/><Relationship Id="rId287" Type="http://schemas.openxmlformats.org/officeDocument/2006/relationships/hyperlink" Target="https://azuredevops-prod.vgregion.se/DefaultCollection/Integration/_workitems/edit/127722" TargetMode="External"/><Relationship Id="rId30" Type="http://schemas.openxmlformats.org/officeDocument/2006/relationships/hyperlink" Target="../Alfrescodokument/PRJ00018337%20FVM%20Integration/OoF/SesamLMN/06%20Integrationsdesign/Integrationsdesign%20-%20FVM%20Integration%20OoF%20SesamLMN%20A.docx?d=w41cd3a0570f84f139647e11c25176843" TargetMode="External"/><Relationship Id="rId105" Type="http://schemas.openxmlformats.org/officeDocument/2006/relationships/hyperlink" Target="https://vgregionit.atlassian.net/browse/ICCUPP-5980" TargetMode="External"/><Relationship Id="rId126" Type="http://schemas.openxmlformats.org/officeDocument/2006/relationships/hyperlink" Target="https://vgregionit.atlassian.net/browse/ICCUPP-6715" TargetMode="External"/><Relationship Id="rId147" Type="http://schemas.openxmlformats.org/officeDocument/2006/relationships/hyperlink" Target="https://vgregionit.atlassian.net/browse/ICCUPP-6921" TargetMode="External"/><Relationship Id="rId168" Type="http://schemas.openxmlformats.org/officeDocument/2006/relationships/hyperlink" Target="https://vgregionit.atlassian.net/browse/ICCUPP-6982" TargetMode="External"/><Relationship Id="rId312" Type="http://schemas.openxmlformats.org/officeDocument/2006/relationships/hyperlink" Target="../projektdokument/77930%20Ny%20integration%20mellan%20Symapthy%20och%20ny%20snittrobort%20p%C3%A5%20Patologilab%20SU/77930%20-%20Integrationsdesign%20-%20Sympathy%20till%20Snittrobot.docx?d=w6a119152f18b422eab601502496964b1" TargetMode="External"/><Relationship Id="rId51" Type="http://schemas.openxmlformats.org/officeDocument/2006/relationships/hyperlink" Target="../Alfrescodokument/PRJ00033697%20Systemst%C3%B6d%20f%C3%B6r%20tillv%C3%A4xtkurvor%20i%20Millennium/Integrationsdesign%20-%20PRJ00033697%20Systemst%C3%B6d%20f%C3%B6r%20tillv%C3%A4xtkurvor%20i%20Millennium%20HV%20Tillv%C3%A4xtkurvan.docx?d=wd2ca7757c3ef49e5b8c65d51cee808e6" TargetMode="External"/><Relationship Id="rId72" Type="http://schemas.openxmlformats.org/officeDocument/2006/relationships/hyperlink" Target="https://vgregionit.atlassian.net/browse/ICCUPP-6042" TargetMode="External"/><Relationship Id="rId93" Type="http://schemas.openxmlformats.org/officeDocument/2006/relationships/hyperlink" Target="https://vgregionit.atlassian.net/browse/ICCUPP-6288" TargetMode="External"/><Relationship Id="rId189" Type="http://schemas.openxmlformats.org/officeDocument/2006/relationships/hyperlink" Target="https://vgregionit.atlassian.net/browse/ICCUPP-7062" TargetMode="External"/><Relationship Id="rId3" Type="http://schemas.openxmlformats.org/officeDocument/2006/relationships/hyperlink" Target="https://alfresco.vgregion.se/share/page/site/icc/document-details?nodeRef=workspace://SpacesStore/9a17c971-c361-4771-8323-b9cedcc52ddf" TargetMode="External"/><Relationship Id="rId214" Type="http://schemas.openxmlformats.org/officeDocument/2006/relationships/hyperlink" Target="https://vgregionit.atlassian.net/browse/ICCUPP-7184" TargetMode="External"/><Relationship Id="rId235" Type="http://schemas.openxmlformats.org/officeDocument/2006/relationships/hyperlink" Target="https://vgregionit.atlassian.net/browse/ICCUPP-7336" TargetMode="External"/><Relationship Id="rId256" Type="http://schemas.openxmlformats.org/officeDocument/2006/relationships/hyperlink" Target="https://azuredevops-prod.vgregion.se/DefaultCollection/Integration/_workitems/edit/67024" TargetMode="External"/><Relationship Id="rId277" Type="http://schemas.openxmlformats.org/officeDocument/2006/relationships/hyperlink" Target="ID%20-%2082981%20-%20AsynjaVisph%20NLL%20mot%20eH%C3%A4lsomyndigheten.docx?d=w53e8003f9de54670b075eb239137d96e" TargetMode="External"/><Relationship Id="rId298" Type="http://schemas.openxmlformats.org/officeDocument/2006/relationships/hyperlink" Target="https://azuredevops-prod.vgregion.se/DefaultCollection/Integration/_workitems/edit/132206" TargetMode="External"/><Relationship Id="rId116" Type="http://schemas.openxmlformats.org/officeDocument/2006/relationships/hyperlink" Target="https://vgregionit.atlassian.net/browse/ICCUPP-6661" TargetMode="External"/><Relationship Id="rId137" Type="http://schemas.openxmlformats.org/officeDocument/2006/relationships/hyperlink" Target="https://vgregionit.atlassian.net/browse/ICCUPP-6882" TargetMode="External"/><Relationship Id="rId158" Type="http://schemas.openxmlformats.org/officeDocument/2006/relationships/hyperlink" Target="https://vgregionit.atlassian.net/browse/ICCUPP-6957" TargetMode="External"/><Relationship Id="rId302" Type="http://schemas.openxmlformats.org/officeDocument/2006/relationships/hyperlink" Target="../projektdokument/116022%20ROSP%20f%C3%B6r%20PUNE/ID%20-%20116022%20-%20ROSP%20f%C3%B6r%20PUNE.docx?d=wcf6dec547c07498ca9504f6d0ffbffc4" TargetMode="External"/><Relationship Id="rId20" Type="http://schemas.openxmlformats.org/officeDocument/2006/relationships/hyperlink" Target="../Alfrescodokument/PRJ00018337%20FVM%20Integration/VAP/DMND0015760%20Auditbase/Integrationsdesign%20-%20FVM%20Integration%20VAP%20Auditbase.docx?d=wf4a6c5cd14c94f9ead36a177f14f96cc" TargetMode="External"/><Relationship Id="rId41" Type="http://schemas.openxmlformats.org/officeDocument/2006/relationships/hyperlink" Target="../projektdokument/ICCUPP-6548%20Kalkylverktyg%20KPP/Integrationsdesign%20%E2%80%93%20Kalkylverktyg%20(KPP).docx?d=wa37a3f4581ec445082de184193835855" TargetMode="External"/><Relationship Id="rId62" Type="http://schemas.openxmlformats.org/officeDocument/2006/relationships/hyperlink" Target="https://vgregionit.atlassian.net/browse/ICCUPP-5063" TargetMode="External"/><Relationship Id="rId83" Type="http://schemas.openxmlformats.org/officeDocument/2006/relationships/hyperlink" Target="https://vgregionit.atlassian.net/browse/ICCUPP-6155" TargetMode="External"/><Relationship Id="rId179" Type="http://schemas.openxmlformats.org/officeDocument/2006/relationships/hyperlink" Target="https://vgregionit.atlassian.net/browse/ICCUPP-7019" TargetMode="External"/><Relationship Id="rId190" Type="http://schemas.openxmlformats.org/officeDocument/2006/relationships/hyperlink" Target="https://vgregionit.atlassian.net/browse/ICCUPP-7057" TargetMode="External"/><Relationship Id="rId204" Type="http://schemas.openxmlformats.org/officeDocument/2006/relationships/hyperlink" Target="https://vgregionit.atlassian.net/browse/ICCUPP-7143" TargetMode="External"/><Relationship Id="rId225" Type="http://schemas.openxmlformats.org/officeDocument/2006/relationships/hyperlink" Target="https://vgregionit.atlassian.net/browse/ICCUPP-7277" TargetMode="External"/><Relationship Id="rId246" Type="http://schemas.openxmlformats.org/officeDocument/2006/relationships/hyperlink" Target="https://vgregionit.atlassian.net/browse/ICCUPP-7419" TargetMode="External"/><Relationship Id="rId267" Type="http://schemas.openxmlformats.org/officeDocument/2006/relationships/hyperlink" Target="https://azuredevops-prod.vgregion.se/DefaultCollection/Integration/_workitems/edit/111485" TargetMode="External"/><Relationship Id="rId288" Type="http://schemas.openxmlformats.org/officeDocument/2006/relationships/hyperlink" Target="https://azuredevops-prod.vgregion.se/DefaultCollection/Integration/_workitems/edit/77907/?workitem=77908" TargetMode="External"/><Relationship Id="rId106" Type="http://schemas.openxmlformats.org/officeDocument/2006/relationships/hyperlink" Target="https://vgregionit.atlassian.net/browse/ICCUPP-6784" TargetMode="External"/><Relationship Id="rId127" Type="http://schemas.openxmlformats.org/officeDocument/2006/relationships/hyperlink" Target="https://vgregionit.atlassian.net/browse/ICCUPP-6694" TargetMode="External"/><Relationship Id="rId313" Type="http://schemas.openxmlformats.org/officeDocument/2006/relationships/hyperlink" Target="https://azuredevops-prod.vgregion.se/DefaultCollection/Integration/_workitems/edit/142284" TargetMode="External"/><Relationship Id="rId10" Type="http://schemas.openxmlformats.org/officeDocument/2006/relationships/hyperlink" Target="../_layouts/15/WopiFrame.aspx?sourcedoc=%7BA7813C82-E6DF-4480-AD99-9C6EF7E74C88%7D&amp;file=ID-2021-00708-Sectra-Str%C3%A5lfors-Mammografi.docx&amp;action=default&amp;DefaultItemOpen=1" TargetMode="External"/><Relationship Id="rId31" Type="http://schemas.openxmlformats.org/officeDocument/2006/relationships/hyperlink" Target="../Alfrescodokument/PRJ00018337%20FVM%20Integration/HV/DMND0016141%20Medanets/Integrationsdesign%20-%20FVM%20Integration%20HV%20Medanets.pdf" TargetMode="External"/><Relationship Id="rId52" Type="http://schemas.openxmlformats.org/officeDocument/2006/relationships/hyperlink" Target="../projektdokument/ICCUPP-7143%20Scapis2%20-%20Integration%20mellan%20VGR%20och%20GU/ID%20-%20ICCUPP-7143%20-%20Scapis2%20-%20Integration%20mellan%20VGR%20och%20GU.docx?d=wcdc15ea890f24fe99d9626978c1a7a3e" TargetMode="External"/><Relationship Id="rId73" Type="http://schemas.openxmlformats.org/officeDocument/2006/relationships/hyperlink" Target="https://vgregionit.atlassian.net/browse/ICCUPP-6045" TargetMode="External"/><Relationship Id="rId94" Type="http://schemas.openxmlformats.org/officeDocument/2006/relationships/hyperlink" Target="https://vgregionit.atlassian.net/browse/ICCUPP-6291" TargetMode="External"/><Relationship Id="rId148" Type="http://schemas.openxmlformats.org/officeDocument/2006/relationships/hyperlink" Target="https://vgregionit.atlassian.net/browse/ICCUPP-6930" TargetMode="External"/><Relationship Id="rId169" Type="http://schemas.openxmlformats.org/officeDocument/2006/relationships/hyperlink" Target="https://vgregionit.atlassian.net/browse/ICCUPP-6987" TargetMode="External"/><Relationship Id="rId4" Type="http://schemas.openxmlformats.org/officeDocument/2006/relationships/hyperlink" Target="https://alfresco.vgregion.se/share/page/site/icc/document-details?nodeRef=workspace://SpacesStore/9322a95c-3764-47cd-b88d-a1a347eb4dc9" TargetMode="External"/><Relationship Id="rId180" Type="http://schemas.openxmlformats.org/officeDocument/2006/relationships/hyperlink" Target="https://vgregionit.atlassian.net/browse/ICCUPP-7028" TargetMode="External"/><Relationship Id="rId215" Type="http://schemas.openxmlformats.org/officeDocument/2006/relationships/hyperlink" Target="https://vgregionit.atlassian.net/browse/ICCUPP-7196" TargetMode="External"/><Relationship Id="rId236" Type="http://schemas.openxmlformats.org/officeDocument/2006/relationships/hyperlink" Target="https://vgregionit.atlassian.net/browse/ICCUPP-7338" TargetMode="External"/><Relationship Id="rId257" Type="http://schemas.openxmlformats.org/officeDocument/2006/relationships/hyperlink" Target="https://azuredevops-prod.vgregion.se/DefaultCollection/Integration/_workitems/edit/67578" TargetMode="External"/><Relationship Id="rId278" Type="http://schemas.openxmlformats.org/officeDocument/2006/relationships/hyperlink" Target="ID%20-%20ICCUPP-6356%20%E2%80%93%20Orbit%20Digiatl%20H%C3%A4lsodeklaration.docx?d=w31eae92a12da4fd8a8e7b7bd3d536975" TargetMode="External"/><Relationship Id="rId303" Type="http://schemas.openxmlformats.org/officeDocument/2006/relationships/hyperlink" Target="https://azuredevops-prod.vgregion.se/DefaultCollection/Integration/_workitems/edit/137615" TargetMode="External"/><Relationship Id="rId42" Type="http://schemas.openxmlformats.org/officeDocument/2006/relationships/hyperlink" Target="../projektdokument/ICCUPP6715%20AsynjaVisph%20och%20VGR%20SECTRA/ID%20-%20ICCUPP-6715%20-%20Asynja%20Visph%20och%20VGR%20SECTRA%20(Rtg%20remiss%20Asynja%20Visph%20-%20VGR%20SECTRA%20_SKAS%20Sk%C3%B6vde%20Osteoporosmottagning).docx?d=w6abcdddddf8f4a4c8a5a7a16617f13f6" TargetMode="External"/><Relationship Id="rId84" Type="http://schemas.openxmlformats.org/officeDocument/2006/relationships/hyperlink" Target="https://vgregionit.atlassian.net/browse/ICCUPP-6173" TargetMode="External"/><Relationship Id="rId138" Type="http://schemas.openxmlformats.org/officeDocument/2006/relationships/hyperlink" Target="https://vgregionit.atlassian.net/browse/ICCUPP-6884" TargetMode="External"/><Relationship Id="rId191" Type="http://schemas.openxmlformats.org/officeDocument/2006/relationships/hyperlink" Target="https://vgregionit.atlassian.net/browse/ICCUPP-7066" TargetMode="External"/><Relationship Id="rId205" Type="http://schemas.openxmlformats.org/officeDocument/2006/relationships/hyperlink" Target="https://vgregionit.atlassian.net/browse/ICCUPP-6307" TargetMode="External"/><Relationship Id="rId247" Type="http://schemas.openxmlformats.org/officeDocument/2006/relationships/hyperlink" Target="https://vgregionit.atlassian.net/browse/ICCUPP-7423" TargetMode="External"/><Relationship Id="rId107" Type="http://schemas.openxmlformats.org/officeDocument/2006/relationships/hyperlink" Target="https://vgregionit.atlassian.net/browse/ICCUPP-5423" TargetMode="External"/><Relationship Id="rId289" Type="http://schemas.openxmlformats.org/officeDocument/2006/relationships/hyperlink" Target="../projektdokument/77908%20R%C3%A5dgivning%20Anslutningsf%C3%B6rfarande%20p%C3%A5%20Inca-plattformen/ID%20-%20RITM1005914%20-%20Migrering%20av%20proxy%20f%C3%B6r%20Inca-plattformen.docx?d=we58cc7734c024d328a048963106c0762" TargetMode="External"/><Relationship Id="rId11" Type="http://schemas.openxmlformats.org/officeDocument/2006/relationships/hyperlink" Target="../projektdokument/ICCUPP-6345%20Dagliga%20aviseringsfiler%20AsynjaVisph/Integrationsdesign%20-%20Aviseringar%20till%20AsynjaVisph.docx?d=w2cdccadb4a6344eda39729c616aea525" TargetMode="External"/><Relationship Id="rId53" Type="http://schemas.openxmlformats.org/officeDocument/2006/relationships/hyperlink" Target="../projektdokument/ICCUPP-6307%20EFA-%20Effektiv%20f%C3%B6rs%C3%B6rjning%20av%20arbetskl%C3%A4der-Upphandling/ID%20-%20ICCUPP-6307%20-%20EFA%20-%20Effektiv%20f%C3%B6rs%C3%B6rjning%20av%20arbetskl%C3%A4der.docx?d=w94dbf9704b8841b2b730c55190dc1096" TargetMode="External"/><Relationship Id="rId149" Type="http://schemas.openxmlformats.org/officeDocument/2006/relationships/hyperlink" Target="https://vgregionit.atlassian.net/browse/ICCUPP-6932" TargetMode="External"/><Relationship Id="rId314" Type="http://schemas.openxmlformats.org/officeDocument/2006/relationships/hyperlink" Target="https://azuredevops-prod.vgregion.se/DefaultCollection/Integration/_workitems/edit/142286" TargetMode="External"/><Relationship Id="rId95" Type="http://schemas.openxmlformats.org/officeDocument/2006/relationships/hyperlink" Target="https://vgregionit.atlassian.net/browse/ICCUPP-6456" TargetMode="External"/><Relationship Id="rId160" Type="http://schemas.openxmlformats.org/officeDocument/2006/relationships/hyperlink" Target="https://vgregionit.atlassian.net/browse/ICCUPP-6955" TargetMode="External"/><Relationship Id="rId216" Type="http://schemas.openxmlformats.org/officeDocument/2006/relationships/hyperlink" Target="https://vgregionit.atlassian.net/browse/ICCUPP-7194" TargetMode="External"/><Relationship Id="rId258" Type="http://schemas.openxmlformats.org/officeDocument/2006/relationships/hyperlink" Target="https://azuredevops-prod.vgregion.se/DefaultCollection/Integration/_workitems/edit/67617" TargetMode="External"/><Relationship Id="rId22" Type="http://schemas.openxmlformats.org/officeDocument/2006/relationships/hyperlink" Target="Integrationsdesign%20-%20FVM%20Integration%20VAP%20Qmatic.docx?d=w662591aa360b47209d8235c4a43adf30" TargetMode="External"/><Relationship Id="rId64" Type="http://schemas.openxmlformats.org/officeDocument/2006/relationships/hyperlink" Target="https://vgregionit.atlassian.net/browse/ICCUPP-5770" TargetMode="External"/><Relationship Id="rId118" Type="http://schemas.openxmlformats.org/officeDocument/2006/relationships/hyperlink" Target="https://vgregionit.atlassian.net/browse/ICCUPP-6863" TargetMode="External"/><Relationship Id="rId171" Type="http://schemas.openxmlformats.org/officeDocument/2006/relationships/hyperlink" Target="https://vgregionit.atlassian.net/browse/ICCUPP-6991" TargetMode="External"/><Relationship Id="rId227" Type="http://schemas.openxmlformats.org/officeDocument/2006/relationships/hyperlink" Target="https://vgregionit.atlassian.net/browse/ICCUPP-7271" TargetMode="External"/><Relationship Id="rId269" Type="http://schemas.openxmlformats.org/officeDocument/2006/relationships/hyperlink" Target="../projektdokument/66174%20Integration%20mellan%20Winpos%20och%20Raindance/Integrationsdesign%20Raindance-WinPOS.docx?d=w563d9a2620ec4ebd849eab54c071c259" TargetMode="External"/><Relationship Id="rId33" Type="http://schemas.openxmlformats.org/officeDocument/2006/relationships/hyperlink" Target="../Alfrescodokument/PRJ00018337%20FVM%20Integration/HV/Journalen/Integrationsdesign/Integrationsdesign%20-%20FVM%20Integration%20HV%20-%20NP%C3%96-Journalen%20A.docx?d=wd02d2d22137947e3bb5d072b561f9131" TargetMode="External"/><Relationship Id="rId129" Type="http://schemas.openxmlformats.org/officeDocument/2006/relationships/hyperlink" Target="https://vgregionit.atlassian.net/browse/ICCUPP-6873" TargetMode="External"/><Relationship Id="rId280" Type="http://schemas.openxmlformats.org/officeDocument/2006/relationships/hyperlink" Target="ID%20-%2070732%20%E2%80%93%20Kalkylverktyg%20(KPP)%20-%20Etapp%202B.docx?d=w322022820ef14e08b38c015cf1e3d504" TargetMode="External"/><Relationship Id="rId75" Type="http://schemas.openxmlformats.org/officeDocument/2006/relationships/hyperlink" Target="https://vgregionit.atlassian.net/browse/ICCUPP-6060" TargetMode="External"/><Relationship Id="rId140" Type="http://schemas.openxmlformats.org/officeDocument/2006/relationships/hyperlink" Target="https://vgregionit.atlassian.net/browse/ICCUPP-6894" TargetMode="External"/><Relationship Id="rId182" Type="http://schemas.openxmlformats.org/officeDocument/2006/relationships/hyperlink" Target="https://vgregionit.atlassian.net/browse/ICCUPP-7039" TargetMode="External"/><Relationship Id="rId6" Type="http://schemas.openxmlformats.org/officeDocument/2006/relationships/hyperlink" Target="../_layouts/15/WopiFrame.aspx?sourcedoc=%7B2B5C1BDD-4C59-4259-87F5-D5B813FD3535%7D&amp;file=ID%20RPA-LAS%20HR%20process%20ver%20P1A.docx&amp;action=default&amp;IsList=1&amp;ListId=%7B6CD0510A-53B5-4E05-B17B-5F77F9BBBB11%7D&amp;ListItemId=5275" TargetMode="External"/><Relationship Id="rId238" Type="http://schemas.openxmlformats.org/officeDocument/2006/relationships/hyperlink" Target="https://vgregionit.atlassian.net/browse/ICCUPP-7344" TargetMode="External"/><Relationship Id="rId291" Type="http://schemas.openxmlformats.org/officeDocument/2006/relationships/hyperlink" Target="../projektdokument/67617%20Ny%20integationsl%C3%B6sning%20FrisQ-appen/Integrationsdesign%20-%20PRJTASK5891846%20-%20Frisq-Appen.docx?d=we0a906170bef4687bc75164df6e0d45c" TargetMode="External"/><Relationship Id="rId305" Type="http://schemas.openxmlformats.org/officeDocument/2006/relationships/hyperlink" Target="https://azuredevops-prod.vgregion.se/DefaultCollection/Integration/_workitems/edit/141668" TargetMode="External"/><Relationship Id="rId44" Type="http://schemas.openxmlformats.org/officeDocument/2006/relationships/hyperlink" Target="../projektdokument/ICCUPP-661%20DANS%20-%20Integration%20E-tj%C3%A4nst-Public%20360/ID%20-%20ICCUPP-6691%20-%20DANS%20-%20Integration%20E-tj%C3%A4nst-Public%20360.docx?d=wc648de1c91df48be921a320dcc48b6fc" TargetMode="External"/><Relationship Id="rId86" Type="http://schemas.openxmlformats.org/officeDocument/2006/relationships/hyperlink" Target="https://vgregionit.atlassian.net/browse/ICCUPP-6185" TargetMode="External"/><Relationship Id="rId151" Type="http://schemas.openxmlformats.org/officeDocument/2006/relationships/hyperlink" Target="https://vgregionit.atlassian.net/browse/ICCUPP-6936" TargetMode="External"/><Relationship Id="rId193" Type="http://schemas.openxmlformats.org/officeDocument/2006/relationships/hyperlink" Target="https://vgregionit.atlassian.net/browse/ICCUPP-7071" TargetMode="External"/><Relationship Id="rId207" Type="http://schemas.openxmlformats.org/officeDocument/2006/relationships/hyperlink" Target="https://vgregionit.atlassian.net/browse/ICCUPP-7151" TargetMode="External"/><Relationship Id="rId249" Type="http://schemas.openxmlformats.org/officeDocument/2006/relationships/hyperlink" Target="https://vgregionit.atlassian.net/browse/ICCUPP-7443" TargetMode="External"/><Relationship Id="rId13" Type="http://schemas.openxmlformats.org/officeDocument/2006/relationships/hyperlink" Target="../projektdokument/ICCUPP-6496%20Implementera%20lagring%20av%20accessloggar%20i%20den%20nationella%20loggtj%C3%A4nsten/Integrationsdesign%20-%20Implementera%20lagring%20av%20accessloggar%20i%20den%20nationella%20loggtj%C3%A4nsten.docx?d=wc11f0694ba254151825f8a550ec8aeb4" TargetMode="External"/><Relationship Id="rId109" Type="http://schemas.openxmlformats.org/officeDocument/2006/relationships/hyperlink" Target="https://vgregionit.atlassian.net/browse/ICCUPP-6719" TargetMode="External"/><Relationship Id="rId260" Type="http://schemas.openxmlformats.org/officeDocument/2006/relationships/hyperlink" Target="../_layouts/15/WopiFrame.aspx?sourcedoc=%7B333FD8C7-94DC-497C-9F3A-C60D3FC46EB7%7D&amp;file=ID%20-%20ICCUPP-7131%20-%20V%C3%A5rd%20och%20h%C3%A4lsa%20Ombudsblockering%20A.docx&amp;action=default&amp;IsList=1&amp;ListId=%7B05D0BB7A-812A-455E-9915-2DCAE75AC0C3%7D&amp;ListItemId=8505" TargetMode="External"/><Relationship Id="rId316" Type="http://schemas.openxmlformats.org/officeDocument/2006/relationships/hyperlink" Target="https://azuredevops-prod.vgregion.se/DefaultCollection/Integration/_workitems/edit/14236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10468-0330-4E05-BB1E-94F4B0D8AA48}">
  <sheetPr codeName="Sheet1"/>
  <dimension ref="A1:B88"/>
  <sheetViews>
    <sheetView zoomScale="115" zoomScaleNormal="115" workbookViewId="0" xr3:uid="{D927D8D3-8C4F-5927-A7F6-E54E4DBE909D}">
      <selection activeCell="D44" sqref="D44"/>
    </sheetView>
  </sheetViews>
  <sheetFormatPr defaultRowHeight="15"/>
  <cols>
    <col min="1" max="1" width="33.5703125" customWidth="1"/>
  </cols>
  <sheetData>
    <row r="1" spans="1:2" s="14" customFormat="1" ht="18.75">
      <c r="A1" s="60" t="s">
        <v>0</v>
      </c>
    </row>
    <row r="2" spans="1:2" s="14" customFormat="1">
      <c r="A2" s="14" t="s">
        <v>1</v>
      </c>
    </row>
    <row r="5" spans="1:2" s="62" customFormat="1">
      <c r="A5" s="61" t="s">
        <v>2</v>
      </c>
    </row>
    <row r="6" spans="1:2">
      <c r="A6" t="s">
        <v>3</v>
      </c>
    </row>
    <row r="7" spans="1:2">
      <c r="A7" t="s">
        <v>4</v>
      </c>
    </row>
    <row r="8" spans="1:2">
      <c r="A8" t="s">
        <v>5</v>
      </c>
    </row>
    <row r="9" spans="1:2">
      <c r="A9" s="63" t="s">
        <v>6</v>
      </c>
    </row>
    <row r="10" spans="1:2">
      <c r="A10" s="63" t="s">
        <v>7</v>
      </c>
    </row>
    <row r="13" spans="1:2" s="62" customFormat="1">
      <c r="A13" s="61" t="s">
        <v>8</v>
      </c>
    </row>
    <row r="14" spans="1:2">
      <c r="A14" t="s">
        <v>9</v>
      </c>
    </row>
    <row r="15" spans="1:2">
      <c r="A15" s="64" t="s">
        <v>10</v>
      </c>
      <c r="B15" t="s">
        <v>11</v>
      </c>
    </row>
    <row r="16" spans="1:2">
      <c r="A16" s="64" t="s">
        <v>12</v>
      </c>
      <c r="B16" t="s">
        <v>13</v>
      </c>
    </row>
    <row r="17" spans="1:2">
      <c r="A17" s="64" t="s">
        <v>14</v>
      </c>
      <c r="B17" t="s">
        <v>15</v>
      </c>
    </row>
    <row r="18" spans="1:2">
      <c r="A18" s="64" t="s">
        <v>16</v>
      </c>
      <c r="B18" t="s">
        <v>17</v>
      </c>
    </row>
    <row r="19" spans="1:2">
      <c r="A19" s="64" t="s">
        <v>18</v>
      </c>
      <c r="B19" t="s">
        <v>19</v>
      </c>
    </row>
    <row r="20" spans="1:2">
      <c r="A20" s="64" t="s">
        <v>20</v>
      </c>
      <c r="B20" t="s">
        <v>21</v>
      </c>
    </row>
    <row r="23" spans="1:2" s="62" customFormat="1">
      <c r="A23" s="61" t="s">
        <v>22</v>
      </c>
    </row>
    <row r="24" spans="1:2">
      <c r="A24" t="s">
        <v>23</v>
      </c>
    </row>
    <row r="25" spans="1:2">
      <c r="A25" s="65" t="s">
        <v>24</v>
      </c>
      <c r="B25" t="s">
        <v>25</v>
      </c>
    </row>
    <row r="26" spans="1:2">
      <c r="A26" s="66" t="s">
        <v>26</v>
      </c>
      <c r="B26" t="s">
        <v>27</v>
      </c>
    </row>
    <row r="27" spans="1:2">
      <c r="A27" s="67" t="s">
        <v>28</v>
      </c>
      <c r="B27" t="s">
        <v>29</v>
      </c>
    </row>
    <row r="28" spans="1:2">
      <c r="A28" s="68" t="s">
        <v>30</v>
      </c>
      <c r="B28" t="s">
        <v>31</v>
      </c>
    </row>
    <row r="31" spans="1:2" s="62" customFormat="1">
      <c r="A31" s="61" t="s">
        <v>32</v>
      </c>
    </row>
    <row r="32" spans="1:2">
      <c r="A32" t="s">
        <v>33</v>
      </c>
    </row>
    <row r="33" spans="1:1">
      <c r="A33" s="64" t="s">
        <v>34</v>
      </c>
    </row>
    <row r="34" spans="1:1">
      <c r="A34" s="64" t="s">
        <v>35</v>
      </c>
    </row>
    <row r="35" spans="1:1">
      <c r="A35" s="64" t="s">
        <v>36</v>
      </c>
    </row>
    <row r="36" spans="1:1">
      <c r="A36" s="64" t="s">
        <v>37</v>
      </c>
    </row>
    <row r="37" spans="1:1">
      <c r="A37" s="64" t="s">
        <v>38</v>
      </c>
    </row>
    <row r="38" spans="1:1">
      <c r="A38" s="64" t="s">
        <v>39</v>
      </c>
    </row>
    <row r="39" spans="1:1">
      <c r="A39" s="64" t="s">
        <v>40</v>
      </c>
    </row>
    <row r="40" spans="1:1">
      <c r="A40" s="64" t="s">
        <v>41</v>
      </c>
    </row>
    <row r="41" spans="1:1">
      <c r="A41" s="64" t="s">
        <v>42</v>
      </c>
    </row>
    <row r="42" spans="1:1">
      <c r="A42" s="64" t="s">
        <v>43</v>
      </c>
    </row>
    <row r="43" spans="1:1">
      <c r="A43" s="64" t="s">
        <v>44</v>
      </c>
    </row>
    <row r="44" spans="1:1">
      <c r="A44" s="64" t="s">
        <v>45</v>
      </c>
    </row>
    <row r="45" spans="1:1">
      <c r="A45" s="64" t="s">
        <v>46</v>
      </c>
    </row>
    <row r="46" spans="1:1">
      <c r="A46" s="64" t="s">
        <v>47</v>
      </c>
    </row>
    <row r="49" spans="1:2" s="62" customFormat="1">
      <c r="A49" s="61" t="s">
        <v>48</v>
      </c>
    </row>
    <row r="50" spans="1:2">
      <c r="A50" t="s">
        <v>49</v>
      </c>
    </row>
    <row r="51" spans="1:2">
      <c r="A51" s="64" t="s">
        <v>50</v>
      </c>
      <c r="B51" t="s">
        <v>51</v>
      </c>
    </row>
    <row r="52" spans="1:2">
      <c r="A52" s="64" t="s">
        <v>52</v>
      </c>
      <c r="B52" t="s">
        <v>53</v>
      </c>
    </row>
    <row r="53" spans="1:2">
      <c r="A53" s="64" t="s">
        <v>54</v>
      </c>
      <c r="B53" t="s">
        <v>55</v>
      </c>
    </row>
    <row r="56" spans="1:2" s="62" customFormat="1">
      <c r="A56" s="61" t="s">
        <v>56</v>
      </c>
    </row>
    <row r="79" spans="1:1" s="62" customFormat="1">
      <c r="A79" s="61" t="s">
        <v>57</v>
      </c>
    </row>
    <row r="80" spans="1:1">
      <c r="A80" t="s">
        <v>58</v>
      </c>
    </row>
    <row r="81" spans="1:1">
      <c r="A81" t="s">
        <v>59</v>
      </c>
    </row>
    <row r="82" spans="1:1">
      <c r="A82" t="s">
        <v>60</v>
      </c>
    </row>
    <row r="83" spans="1:1">
      <c r="A83" t="s">
        <v>61</v>
      </c>
    </row>
    <row r="84" spans="1:1">
      <c r="A84" t="s">
        <v>62</v>
      </c>
    </row>
    <row r="85" spans="1:1">
      <c r="A85" t="s">
        <v>63</v>
      </c>
    </row>
    <row r="86" spans="1:1">
      <c r="A86" t="s">
        <v>64</v>
      </c>
    </row>
    <row r="87" spans="1:1">
      <c r="A87" t="s">
        <v>65</v>
      </c>
    </row>
    <row r="88" spans="1:1">
      <c r="A88" t="s">
        <v>66</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2C8E3-1661-4BC0-9980-AF4712E2B75E}">
  <sheetPr codeName="Sheet2" filterMode="1"/>
  <dimension ref="A1:F2451"/>
  <sheetViews>
    <sheetView zoomScale="120" zoomScaleNormal="120" workbookViewId="0" xr3:uid="{FCE59D2B-60F5-51F7-AFF2-7BD27B216AFE}">
      <pane ySplit="3" topLeftCell="A307" activePane="bottomLeft" state="frozen"/>
      <selection pane="bottomLeft" activeCell="A491" sqref="A491"/>
    </sheetView>
  </sheetViews>
  <sheetFormatPr defaultColWidth="9.140625" defaultRowHeight="15"/>
  <cols>
    <col min="1" max="1" width="17.28515625" style="23" customWidth="1"/>
    <col min="2" max="2" width="33.42578125" style="23" customWidth="1"/>
    <col min="3" max="3" width="20.5703125" style="23" customWidth="1"/>
    <col min="4" max="4" width="22.7109375" style="23" customWidth="1"/>
    <col min="5" max="5" width="18" style="23" customWidth="1"/>
    <col min="6" max="6" width="21.42578125" hidden="1" customWidth="1"/>
    <col min="7" max="16384" width="9.140625" style="23"/>
  </cols>
  <sheetData>
    <row r="1" spans="1:6" ht="18.75">
      <c r="A1" s="21" t="s">
        <v>10</v>
      </c>
      <c r="B1" s="22"/>
      <c r="C1" s="22"/>
      <c r="D1" s="22"/>
      <c r="E1" s="22"/>
    </row>
    <row r="2" spans="1:6">
      <c r="A2" s="22" t="s">
        <v>67</v>
      </c>
      <c r="B2" s="22"/>
      <c r="C2" s="22"/>
      <c r="D2" s="22"/>
      <c r="E2" s="22"/>
    </row>
    <row r="3" spans="1:6">
      <c r="A3" s="4" t="s">
        <v>68</v>
      </c>
      <c r="B3" s="4" t="s">
        <v>69</v>
      </c>
      <c r="C3" s="4" t="s">
        <v>70</v>
      </c>
      <c r="D3" s="4" t="s">
        <v>71</v>
      </c>
      <c r="E3" s="4" t="s">
        <v>48</v>
      </c>
      <c r="F3" s="12" t="s">
        <v>68</v>
      </c>
    </row>
    <row r="4" spans="1:6" customFormat="1">
      <c r="A4" s="1" t="s">
        <v>72</v>
      </c>
      <c r="B4" s="2" t="s">
        <v>73</v>
      </c>
      <c r="C4" s="2"/>
      <c r="D4" s="2"/>
      <c r="E4" s="5" t="s">
        <v>52</v>
      </c>
      <c r="F4" t="str">
        <f>A4</f>
        <v>APP0002</v>
      </c>
    </row>
    <row r="5" spans="1:6" customFormat="1">
      <c r="A5" s="1" t="s">
        <v>74</v>
      </c>
      <c r="B5" s="2" t="s">
        <v>75</v>
      </c>
      <c r="C5" s="2"/>
      <c r="D5" s="2"/>
      <c r="E5" s="5" t="s">
        <v>52</v>
      </c>
      <c r="F5" t="str">
        <f t="shared" ref="F5:F68" si="0">A5</f>
        <v>APP0003</v>
      </c>
    </row>
    <row r="6" spans="1:6" customFormat="1">
      <c r="A6" s="1" t="s">
        <v>76</v>
      </c>
      <c r="B6" s="2" t="s">
        <v>77</v>
      </c>
      <c r="C6" s="15"/>
      <c r="D6" s="2"/>
      <c r="E6" s="5" t="s">
        <v>52</v>
      </c>
      <c r="F6" t="str">
        <f t="shared" si="0"/>
        <v>APP0004</v>
      </c>
    </row>
    <row r="7" spans="1:6" customFormat="1">
      <c r="A7" s="1" t="s">
        <v>78</v>
      </c>
      <c r="B7" s="2" t="s">
        <v>79</v>
      </c>
      <c r="C7" s="3"/>
      <c r="D7" s="2"/>
      <c r="E7" s="5" t="s">
        <v>52</v>
      </c>
      <c r="F7" t="str">
        <f t="shared" si="0"/>
        <v>APP0005</v>
      </c>
    </row>
    <row r="8" spans="1:6" customFormat="1">
      <c r="A8" s="1" t="s">
        <v>80</v>
      </c>
      <c r="B8" s="2" t="s">
        <v>81</v>
      </c>
      <c r="C8" s="3"/>
      <c r="D8" s="3"/>
      <c r="E8" s="5" t="s">
        <v>52</v>
      </c>
      <c r="F8" t="str">
        <f t="shared" si="0"/>
        <v>APP0006</v>
      </c>
    </row>
    <row r="9" spans="1:6" customFormat="1">
      <c r="A9" s="1" t="s">
        <v>82</v>
      </c>
      <c r="B9" s="2" t="s">
        <v>83</v>
      </c>
      <c r="C9" s="17"/>
      <c r="D9" s="3"/>
      <c r="E9" s="5" t="s">
        <v>52</v>
      </c>
      <c r="F9" t="str">
        <f t="shared" si="0"/>
        <v>APP0007</v>
      </c>
    </row>
    <row r="10" spans="1:6" customFormat="1">
      <c r="A10" s="1" t="s">
        <v>84</v>
      </c>
      <c r="B10" s="2" t="s">
        <v>85</v>
      </c>
      <c r="C10" s="3"/>
      <c r="D10" s="3"/>
      <c r="E10" s="5" t="s">
        <v>52</v>
      </c>
      <c r="F10" t="str">
        <f t="shared" si="0"/>
        <v>APP0008</v>
      </c>
    </row>
    <row r="11" spans="1:6" customFormat="1">
      <c r="A11" s="1" t="s">
        <v>86</v>
      </c>
      <c r="B11" s="2" t="s">
        <v>87</v>
      </c>
      <c r="C11" s="3"/>
      <c r="D11" s="3"/>
      <c r="E11" s="5" t="s">
        <v>52</v>
      </c>
      <c r="F11" t="str">
        <f t="shared" si="0"/>
        <v>APP0009</v>
      </c>
    </row>
    <row r="12" spans="1:6" customFormat="1">
      <c r="A12" s="1" t="s">
        <v>88</v>
      </c>
      <c r="B12" s="2" t="s">
        <v>89</v>
      </c>
      <c r="C12" s="16"/>
      <c r="D12" s="3"/>
      <c r="E12" s="5" t="s">
        <v>52</v>
      </c>
      <c r="F12" t="str">
        <f t="shared" si="0"/>
        <v>APP0010</v>
      </c>
    </row>
    <row r="13" spans="1:6" customFormat="1">
      <c r="A13" s="1" t="s">
        <v>90</v>
      </c>
      <c r="B13" s="2" t="s">
        <v>91</v>
      </c>
      <c r="C13" s="3"/>
      <c r="D13" s="3"/>
      <c r="E13" s="5" t="s">
        <v>52</v>
      </c>
      <c r="F13" t="str">
        <f t="shared" si="0"/>
        <v>APP0011</v>
      </c>
    </row>
    <row r="14" spans="1:6" customFormat="1">
      <c r="A14" s="1" t="s">
        <v>92</v>
      </c>
      <c r="B14" s="6" t="s">
        <v>93</v>
      </c>
      <c r="C14" s="6"/>
      <c r="D14" s="6"/>
      <c r="E14" s="5" t="s">
        <v>52</v>
      </c>
      <c r="F14" t="str">
        <f t="shared" si="0"/>
        <v>APP0012</v>
      </c>
    </row>
    <row r="15" spans="1:6" customFormat="1">
      <c r="A15" s="1" t="s">
        <v>94</v>
      </c>
      <c r="B15" s="6" t="s">
        <v>95</v>
      </c>
      <c r="C15" s="6"/>
      <c r="D15" s="6"/>
      <c r="E15" s="5" t="s">
        <v>52</v>
      </c>
      <c r="F15" t="str">
        <f t="shared" si="0"/>
        <v>APP0013</v>
      </c>
    </row>
    <row r="16" spans="1:6" customFormat="1">
      <c r="A16" s="1" t="s">
        <v>96</v>
      </c>
      <c r="B16" s="6" t="s">
        <v>97</v>
      </c>
      <c r="C16" s="6"/>
      <c r="D16" s="6"/>
      <c r="E16" s="5" t="s">
        <v>52</v>
      </c>
      <c r="F16" t="str">
        <f t="shared" si="0"/>
        <v>APP0014</v>
      </c>
    </row>
    <row r="17" spans="1:6" customFormat="1">
      <c r="A17" s="1" t="s">
        <v>98</v>
      </c>
      <c r="B17" s="6" t="s">
        <v>99</v>
      </c>
      <c r="C17" s="6"/>
      <c r="D17" s="6"/>
      <c r="E17" s="5" t="s">
        <v>52</v>
      </c>
      <c r="F17" t="str">
        <f t="shared" si="0"/>
        <v>APP0015</v>
      </c>
    </row>
    <row r="18" spans="1:6" customFormat="1">
      <c r="A18" s="1" t="s">
        <v>100</v>
      </c>
      <c r="B18" s="6" t="s">
        <v>101</v>
      </c>
      <c r="C18" s="6" t="s">
        <v>102</v>
      </c>
      <c r="D18" s="6"/>
      <c r="E18" s="5" t="s">
        <v>52</v>
      </c>
      <c r="F18" t="str">
        <f t="shared" si="0"/>
        <v>APP0016</v>
      </c>
    </row>
    <row r="19" spans="1:6" customFormat="1">
      <c r="A19" s="1" t="s">
        <v>103</v>
      </c>
      <c r="B19" s="6" t="s">
        <v>104</v>
      </c>
      <c r="C19" s="6"/>
      <c r="D19" s="6"/>
      <c r="E19" s="5" t="s">
        <v>52</v>
      </c>
      <c r="F19" t="str">
        <f t="shared" si="0"/>
        <v>APP0017</v>
      </c>
    </row>
    <row r="20" spans="1:6" customFormat="1">
      <c r="A20" s="1" t="s">
        <v>105</v>
      </c>
      <c r="B20" s="6" t="s">
        <v>106</v>
      </c>
      <c r="C20" s="6"/>
      <c r="D20" s="6"/>
      <c r="E20" s="5" t="s">
        <v>52</v>
      </c>
      <c r="F20" t="str">
        <f t="shared" si="0"/>
        <v>APP0018</v>
      </c>
    </row>
    <row r="21" spans="1:6" customFormat="1">
      <c r="A21" s="1" t="s">
        <v>107</v>
      </c>
      <c r="B21" s="6" t="s">
        <v>108</v>
      </c>
      <c r="C21" s="6"/>
      <c r="D21" s="6"/>
      <c r="E21" s="5" t="s">
        <v>52</v>
      </c>
      <c r="F21" t="str">
        <f t="shared" si="0"/>
        <v>APP0019</v>
      </c>
    </row>
    <row r="22" spans="1:6" customFormat="1">
      <c r="A22" s="1" t="s">
        <v>109</v>
      </c>
      <c r="B22" s="6" t="s">
        <v>110</v>
      </c>
      <c r="C22" s="6" t="s">
        <v>111</v>
      </c>
      <c r="D22" s="6"/>
      <c r="E22" s="5" t="s">
        <v>52</v>
      </c>
      <c r="F22" t="str">
        <f t="shared" si="0"/>
        <v>APP0020</v>
      </c>
    </row>
    <row r="23" spans="1:6" customFormat="1">
      <c r="A23" s="1" t="s">
        <v>112</v>
      </c>
      <c r="B23" s="6" t="s">
        <v>113</v>
      </c>
      <c r="C23" s="6"/>
      <c r="D23" s="6"/>
      <c r="E23" s="5" t="s">
        <v>52</v>
      </c>
      <c r="F23" t="str">
        <f t="shared" si="0"/>
        <v>APP0022</v>
      </c>
    </row>
    <row r="24" spans="1:6" customFormat="1">
      <c r="A24" s="1" t="s">
        <v>114</v>
      </c>
      <c r="B24" s="6" t="s">
        <v>115</v>
      </c>
      <c r="C24" s="6"/>
      <c r="D24" s="6"/>
      <c r="E24" s="5" t="s">
        <v>52</v>
      </c>
      <c r="F24" t="str">
        <f t="shared" si="0"/>
        <v>APP0023</v>
      </c>
    </row>
    <row r="25" spans="1:6" customFormat="1">
      <c r="A25" s="1" t="s">
        <v>116</v>
      </c>
      <c r="B25" s="6" t="s">
        <v>117</v>
      </c>
      <c r="C25" s="6" t="s">
        <v>118</v>
      </c>
      <c r="D25" s="6"/>
      <c r="E25" s="5" t="s">
        <v>52</v>
      </c>
      <c r="F25" t="str">
        <f t="shared" si="0"/>
        <v>APP0021</v>
      </c>
    </row>
    <row r="26" spans="1:6" customFormat="1">
      <c r="A26" s="1" t="s">
        <v>119</v>
      </c>
      <c r="B26" s="6" t="s">
        <v>120</v>
      </c>
      <c r="C26" s="6"/>
      <c r="D26" s="6"/>
      <c r="E26" s="5" t="s">
        <v>52</v>
      </c>
      <c r="F26" t="str">
        <f t="shared" si="0"/>
        <v>APP0468</v>
      </c>
    </row>
    <row r="27" spans="1:6" customFormat="1">
      <c r="A27" s="1" t="s">
        <v>121</v>
      </c>
      <c r="B27" s="6" t="s">
        <v>122</v>
      </c>
      <c r="C27" s="6"/>
      <c r="D27" s="6"/>
      <c r="E27" s="5" t="s">
        <v>52</v>
      </c>
      <c r="F27" t="str">
        <f t="shared" si="0"/>
        <v>APP0024</v>
      </c>
    </row>
    <row r="28" spans="1:6" customFormat="1">
      <c r="A28" s="1" t="s">
        <v>123</v>
      </c>
      <c r="B28" s="6" t="s">
        <v>124</v>
      </c>
      <c r="C28" s="6"/>
      <c r="D28" s="6"/>
      <c r="E28" s="5" t="s">
        <v>52</v>
      </c>
      <c r="F28" t="str">
        <f t="shared" si="0"/>
        <v>APP0025</v>
      </c>
    </row>
    <row r="29" spans="1:6" customFormat="1">
      <c r="A29" s="1" t="s">
        <v>125</v>
      </c>
      <c r="B29" s="6" t="s">
        <v>126</v>
      </c>
      <c r="C29" s="6"/>
      <c r="D29" s="6"/>
      <c r="E29" s="5" t="s">
        <v>52</v>
      </c>
      <c r="F29" t="str">
        <f t="shared" si="0"/>
        <v>APP0026</v>
      </c>
    </row>
    <row r="30" spans="1:6" customFormat="1">
      <c r="A30" s="1" t="s">
        <v>127</v>
      </c>
      <c r="B30" s="6" t="s">
        <v>128</v>
      </c>
      <c r="C30" s="6"/>
      <c r="D30" s="6"/>
      <c r="E30" s="5" t="s">
        <v>52</v>
      </c>
      <c r="F30" t="str">
        <f t="shared" si="0"/>
        <v>APP0027</v>
      </c>
    </row>
    <row r="31" spans="1:6" customFormat="1">
      <c r="A31" s="1" t="s">
        <v>129</v>
      </c>
      <c r="B31" s="6" t="s">
        <v>130</v>
      </c>
      <c r="C31" s="6"/>
      <c r="D31" s="6"/>
      <c r="E31" s="5" t="s">
        <v>52</v>
      </c>
      <c r="F31" t="str">
        <f t="shared" si="0"/>
        <v>APP0028</v>
      </c>
    </row>
    <row r="32" spans="1:6" customFormat="1">
      <c r="A32" s="1" t="s">
        <v>131</v>
      </c>
      <c r="B32" s="6" t="s">
        <v>132</v>
      </c>
      <c r="C32" s="6"/>
      <c r="D32" s="6"/>
      <c r="E32" s="5" t="s">
        <v>52</v>
      </c>
      <c r="F32" t="str">
        <f t="shared" si="0"/>
        <v>APP0029</v>
      </c>
    </row>
    <row r="33" spans="1:6" customFormat="1">
      <c r="A33" s="1" t="s">
        <v>133</v>
      </c>
      <c r="B33" s="6" t="s">
        <v>134</v>
      </c>
      <c r="C33" s="6"/>
      <c r="D33" s="6"/>
      <c r="E33" s="5" t="s">
        <v>52</v>
      </c>
      <c r="F33" t="str">
        <f t="shared" si="0"/>
        <v>APP0030</v>
      </c>
    </row>
    <row r="34" spans="1:6" customFormat="1">
      <c r="A34" s="1" t="s">
        <v>135</v>
      </c>
      <c r="B34" s="6" t="s">
        <v>136</v>
      </c>
      <c r="C34" s="6"/>
      <c r="D34" s="6"/>
      <c r="E34" s="5" t="s">
        <v>52</v>
      </c>
      <c r="F34" t="str">
        <f t="shared" si="0"/>
        <v>APP0031</v>
      </c>
    </row>
    <row r="35" spans="1:6" customFormat="1">
      <c r="A35" s="1" t="s">
        <v>137</v>
      </c>
      <c r="B35" s="6" t="s">
        <v>138</v>
      </c>
      <c r="C35" s="6"/>
      <c r="D35" s="6"/>
      <c r="E35" s="5" t="s">
        <v>52</v>
      </c>
      <c r="F35" t="str">
        <f t="shared" si="0"/>
        <v>APP0032</v>
      </c>
    </row>
    <row r="36" spans="1:6" customFormat="1">
      <c r="A36" s="1" t="s">
        <v>139</v>
      </c>
      <c r="B36" s="6" t="s">
        <v>140</v>
      </c>
      <c r="C36" s="6"/>
      <c r="D36" s="6" t="s">
        <v>141</v>
      </c>
      <c r="E36" s="5" t="s">
        <v>52</v>
      </c>
      <c r="F36" t="str">
        <f t="shared" si="0"/>
        <v>APP0034</v>
      </c>
    </row>
    <row r="37" spans="1:6" customFormat="1">
      <c r="A37" s="1" t="s">
        <v>142</v>
      </c>
      <c r="B37" s="6" t="s">
        <v>143</v>
      </c>
      <c r="C37" s="6"/>
      <c r="D37" s="6" t="s">
        <v>144</v>
      </c>
      <c r="E37" s="5" t="s">
        <v>52</v>
      </c>
      <c r="F37" t="str">
        <f t="shared" si="0"/>
        <v>APP0033</v>
      </c>
    </row>
    <row r="38" spans="1:6" customFormat="1">
      <c r="A38" s="1" t="s">
        <v>145</v>
      </c>
      <c r="B38" s="6" t="s">
        <v>146</v>
      </c>
      <c r="C38" s="6"/>
      <c r="D38" s="6"/>
      <c r="E38" s="5" t="s">
        <v>52</v>
      </c>
      <c r="F38" t="str">
        <f t="shared" si="0"/>
        <v>APP0035</v>
      </c>
    </row>
    <row r="39" spans="1:6" customFormat="1">
      <c r="A39" s="1" t="s">
        <v>147</v>
      </c>
      <c r="B39" s="6" t="s">
        <v>148</v>
      </c>
      <c r="C39" s="6"/>
      <c r="D39" s="6"/>
      <c r="E39" s="5" t="s">
        <v>52</v>
      </c>
      <c r="F39" t="str">
        <f t="shared" si="0"/>
        <v>APP0037</v>
      </c>
    </row>
    <row r="40" spans="1:6" customFormat="1">
      <c r="A40" s="1" t="s">
        <v>149</v>
      </c>
      <c r="B40" s="6" t="s">
        <v>150</v>
      </c>
      <c r="C40" s="6"/>
      <c r="D40" s="6"/>
      <c r="E40" s="5" t="s">
        <v>52</v>
      </c>
      <c r="F40" t="str">
        <f t="shared" si="0"/>
        <v>APP0038</v>
      </c>
    </row>
    <row r="41" spans="1:6" customFormat="1">
      <c r="A41" s="1" t="s">
        <v>151</v>
      </c>
      <c r="B41" s="6" t="s">
        <v>152</v>
      </c>
      <c r="C41" s="6"/>
      <c r="D41" s="6"/>
      <c r="E41" s="5" t="s">
        <v>52</v>
      </c>
      <c r="F41" t="str">
        <f t="shared" si="0"/>
        <v>APP0039</v>
      </c>
    </row>
    <row r="42" spans="1:6" customFormat="1" hidden="1">
      <c r="A42" s="1" t="s">
        <v>153</v>
      </c>
      <c r="B42" s="6" t="s">
        <v>154</v>
      </c>
      <c r="C42" s="6"/>
      <c r="D42" s="6" t="s">
        <v>155</v>
      </c>
      <c r="E42" s="5" t="s">
        <v>54</v>
      </c>
      <c r="F42" t="str">
        <f t="shared" si="0"/>
        <v>APP0040</v>
      </c>
    </row>
    <row r="43" spans="1:6" customFormat="1">
      <c r="A43" s="1" t="s">
        <v>156</v>
      </c>
      <c r="B43" s="6" t="s">
        <v>157</v>
      </c>
      <c r="C43" s="6"/>
      <c r="D43" s="6"/>
      <c r="E43" s="5" t="s">
        <v>52</v>
      </c>
      <c r="F43" t="str">
        <f t="shared" si="0"/>
        <v>APP0041</v>
      </c>
    </row>
    <row r="44" spans="1:6" customFormat="1">
      <c r="A44" s="1" t="s">
        <v>158</v>
      </c>
      <c r="B44" s="6" t="s">
        <v>159</v>
      </c>
      <c r="C44" s="6"/>
      <c r="D44" s="6"/>
      <c r="E44" s="5" t="s">
        <v>52</v>
      </c>
      <c r="F44" t="str">
        <f t="shared" si="0"/>
        <v>APP0042</v>
      </c>
    </row>
    <row r="45" spans="1:6" customFormat="1">
      <c r="A45" s="1" t="s">
        <v>160</v>
      </c>
      <c r="B45" s="6" t="s">
        <v>161</v>
      </c>
      <c r="C45" s="6"/>
      <c r="D45" s="6"/>
      <c r="E45" s="5" t="s">
        <v>52</v>
      </c>
      <c r="F45" t="str">
        <f t="shared" si="0"/>
        <v>APP0043</v>
      </c>
    </row>
    <row r="46" spans="1:6" customFormat="1">
      <c r="A46" s="1" t="s">
        <v>162</v>
      </c>
      <c r="B46" s="6" t="s">
        <v>163</v>
      </c>
      <c r="C46" s="6"/>
      <c r="D46" s="6"/>
      <c r="E46" s="5" t="s">
        <v>52</v>
      </c>
      <c r="F46" t="str">
        <f t="shared" si="0"/>
        <v>APP0036</v>
      </c>
    </row>
    <row r="47" spans="1:6" customFormat="1">
      <c r="A47" s="1" t="s">
        <v>164</v>
      </c>
      <c r="B47" s="6" t="s">
        <v>165</v>
      </c>
      <c r="C47" s="6"/>
      <c r="D47" s="6"/>
      <c r="E47" s="5" t="s">
        <v>52</v>
      </c>
      <c r="F47" t="str">
        <f t="shared" si="0"/>
        <v>APP0456</v>
      </c>
    </row>
    <row r="48" spans="1:6" customFormat="1">
      <c r="A48" s="1" t="s">
        <v>166</v>
      </c>
      <c r="B48" s="6" t="s">
        <v>167</v>
      </c>
      <c r="C48" s="6"/>
      <c r="D48" s="6"/>
      <c r="E48" s="5" t="s">
        <v>52</v>
      </c>
      <c r="F48" t="str">
        <f t="shared" si="0"/>
        <v>APP0044</v>
      </c>
    </row>
    <row r="49" spans="1:6" customFormat="1">
      <c r="A49" s="1" t="s">
        <v>168</v>
      </c>
      <c r="B49" s="6" t="s">
        <v>169</v>
      </c>
      <c r="C49" s="6"/>
      <c r="D49" s="6"/>
      <c r="E49" s="5" t="s">
        <v>52</v>
      </c>
      <c r="F49" t="str">
        <f t="shared" si="0"/>
        <v>APP0045</v>
      </c>
    </row>
    <row r="50" spans="1:6" customFormat="1" hidden="1">
      <c r="A50" s="1" t="s">
        <v>170</v>
      </c>
      <c r="B50" s="6" t="s">
        <v>171</v>
      </c>
      <c r="C50" s="6"/>
      <c r="D50" s="6" t="s">
        <v>172</v>
      </c>
      <c r="E50" s="5" t="s">
        <v>54</v>
      </c>
      <c r="F50" t="str">
        <f t="shared" si="0"/>
        <v>APP0452</v>
      </c>
    </row>
    <row r="51" spans="1:6" customFormat="1">
      <c r="A51" s="1" t="s">
        <v>173</v>
      </c>
      <c r="B51" s="6" t="s">
        <v>174</v>
      </c>
      <c r="C51" s="6"/>
      <c r="D51" s="6"/>
      <c r="E51" s="5" t="s">
        <v>52</v>
      </c>
      <c r="F51" t="str">
        <f t="shared" si="0"/>
        <v>APP0046</v>
      </c>
    </row>
    <row r="52" spans="1:6" customFormat="1">
      <c r="A52" s="1" t="s">
        <v>175</v>
      </c>
      <c r="B52" s="6" t="s">
        <v>176</v>
      </c>
      <c r="C52" s="6"/>
      <c r="D52" s="6"/>
      <c r="E52" s="5" t="s">
        <v>52</v>
      </c>
      <c r="F52" t="str">
        <f t="shared" si="0"/>
        <v>APP0047</v>
      </c>
    </row>
    <row r="53" spans="1:6" customFormat="1">
      <c r="A53" s="1" t="s">
        <v>177</v>
      </c>
      <c r="B53" s="6" t="s">
        <v>178</v>
      </c>
      <c r="C53" s="6"/>
      <c r="D53" s="6"/>
      <c r="E53" s="5" t="s">
        <v>52</v>
      </c>
      <c r="F53" t="str">
        <f t="shared" si="0"/>
        <v>APP0048</v>
      </c>
    </row>
    <row r="54" spans="1:6" customFormat="1">
      <c r="A54" s="1" t="s">
        <v>179</v>
      </c>
      <c r="B54" s="6" t="s">
        <v>180</v>
      </c>
      <c r="C54" s="6"/>
      <c r="D54" s="6"/>
      <c r="E54" s="5" t="s">
        <v>52</v>
      </c>
      <c r="F54" t="str">
        <f t="shared" si="0"/>
        <v>APP0052</v>
      </c>
    </row>
    <row r="55" spans="1:6" customFormat="1">
      <c r="A55" s="1" t="s">
        <v>181</v>
      </c>
      <c r="B55" s="6" t="s">
        <v>182</v>
      </c>
      <c r="C55" s="6"/>
      <c r="D55" s="6"/>
      <c r="E55" s="5" t="s">
        <v>52</v>
      </c>
      <c r="F55" t="str">
        <f t="shared" si="0"/>
        <v>APP0053</v>
      </c>
    </row>
    <row r="56" spans="1:6" customFormat="1">
      <c r="A56" s="1" t="s">
        <v>183</v>
      </c>
      <c r="B56" s="6" t="s">
        <v>184</v>
      </c>
      <c r="C56" s="6"/>
      <c r="D56" s="6"/>
      <c r="E56" s="5" t="s">
        <v>52</v>
      </c>
      <c r="F56" t="str">
        <f t="shared" si="0"/>
        <v>APP0054</v>
      </c>
    </row>
    <row r="57" spans="1:6" customFormat="1">
      <c r="A57" s="1" t="s">
        <v>185</v>
      </c>
      <c r="B57" s="6" t="s">
        <v>186</v>
      </c>
      <c r="C57" s="6"/>
      <c r="D57" s="6"/>
      <c r="E57" s="5" t="s">
        <v>52</v>
      </c>
      <c r="F57" t="str">
        <f t="shared" si="0"/>
        <v>APP0055</v>
      </c>
    </row>
    <row r="58" spans="1:6" customFormat="1">
      <c r="A58" s="1" t="s">
        <v>187</v>
      </c>
      <c r="B58" s="6" t="s">
        <v>188</v>
      </c>
      <c r="C58" s="6"/>
      <c r="D58" s="6"/>
      <c r="E58" s="5" t="s">
        <v>52</v>
      </c>
      <c r="F58" t="str">
        <f t="shared" si="0"/>
        <v>APP0056</v>
      </c>
    </row>
    <row r="59" spans="1:6" customFormat="1">
      <c r="A59" s="1" t="s">
        <v>189</v>
      </c>
      <c r="B59" s="6" t="s">
        <v>190</v>
      </c>
      <c r="C59" s="6"/>
      <c r="D59" s="6"/>
      <c r="E59" s="5" t="s">
        <v>52</v>
      </c>
      <c r="F59" t="str">
        <f t="shared" si="0"/>
        <v>APP0057</v>
      </c>
    </row>
    <row r="60" spans="1:6" customFormat="1">
      <c r="A60" s="1" t="s">
        <v>191</v>
      </c>
      <c r="B60" s="6" t="s">
        <v>192</v>
      </c>
      <c r="C60" s="6"/>
      <c r="D60" s="6"/>
      <c r="E60" s="5" t="s">
        <v>52</v>
      </c>
      <c r="F60" t="str">
        <f t="shared" si="0"/>
        <v>APP0058</v>
      </c>
    </row>
    <row r="61" spans="1:6" customFormat="1">
      <c r="A61" s="1" t="s">
        <v>193</v>
      </c>
      <c r="B61" s="6" t="s">
        <v>194</v>
      </c>
      <c r="C61" s="6"/>
      <c r="D61" s="6"/>
      <c r="E61" s="5" t="s">
        <v>52</v>
      </c>
      <c r="F61" t="str">
        <f t="shared" si="0"/>
        <v>APP0450</v>
      </c>
    </row>
    <row r="62" spans="1:6" customFormat="1">
      <c r="A62" s="1" t="s">
        <v>195</v>
      </c>
      <c r="B62" s="6" t="s">
        <v>196</v>
      </c>
      <c r="C62" s="6"/>
      <c r="D62" s="6"/>
      <c r="E62" s="5" t="s">
        <v>52</v>
      </c>
      <c r="F62" t="str">
        <f t="shared" si="0"/>
        <v>APP0059</v>
      </c>
    </row>
    <row r="63" spans="1:6" customFormat="1">
      <c r="A63" s="1" t="s">
        <v>197</v>
      </c>
      <c r="B63" s="6" t="s">
        <v>198</v>
      </c>
      <c r="C63" s="6"/>
      <c r="D63" s="6"/>
      <c r="E63" s="5" t="s">
        <v>52</v>
      </c>
      <c r="F63" t="str">
        <f t="shared" si="0"/>
        <v>APP0060</v>
      </c>
    </row>
    <row r="64" spans="1:6" customFormat="1">
      <c r="A64" s="1" t="s">
        <v>199</v>
      </c>
      <c r="B64" s="6" t="s">
        <v>200</v>
      </c>
      <c r="C64" s="6" t="s">
        <v>201</v>
      </c>
      <c r="D64" s="6" t="s">
        <v>202</v>
      </c>
      <c r="E64" s="5" t="s">
        <v>52</v>
      </c>
      <c r="F64" t="str">
        <f t="shared" si="0"/>
        <v>APP0062</v>
      </c>
    </row>
    <row r="65" spans="1:6" customFormat="1">
      <c r="A65" s="1" t="s">
        <v>203</v>
      </c>
      <c r="B65" s="6" t="s">
        <v>204</v>
      </c>
      <c r="C65" s="6"/>
      <c r="D65" s="6"/>
      <c r="E65" s="5" t="s">
        <v>52</v>
      </c>
      <c r="F65" t="str">
        <f t="shared" si="0"/>
        <v>APP0063</v>
      </c>
    </row>
    <row r="66" spans="1:6" customFormat="1">
      <c r="A66" s="1" t="s">
        <v>205</v>
      </c>
      <c r="B66" s="6" t="s">
        <v>206</v>
      </c>
      <c r="C66" s="6"/>
      <c r="D66" s="6"/>
      <c r="E66" s="5" t="s">
        <v>52</v>
      </c>
      <c r="F66" t="str">
        <f t="shared" si="0"/>
        <v>APP0064</v>
      </c>
    </row>
    <row r="67" spans="1:6" customFormat="1">
      <c r="A67" s="1" t="s">
        <v>207</v>
      </c>
      <c r="B67" s="6" t="s">
        <v>208</v>
      </c>
      <c r="C67" s="6"/>
      <c r="D67" s="6"/>
      <c r="E67" s="5" t="s">
        <v>52</v>
      </c>
      <c r="F67" t="str">
        <f t="shared" si="0"/>
        <v>APP0065</v>
      </c>
    </row>
    <row r="68" spans="1:6" customFormat="1">
      <c r="A68" s="1" t="s">
        <v>209</v>
      </c>
      <c r="B68" s="6" t="s">
        <v>210</v>
      </c>
      <c r="C68" s="6"/>
      <c r="D68" s="6"/>
      <c r="E68" s="5" t="s">
        <v>52</v>
      </c>
      <c r="F68" t="str">
        <f t="shared" si="0"/>
        <v>APP0066</v>
      </c>
    </row>
    <row r="69" spans="1:6" customFormat="1">
      <c r="A69" s="1" t="s">
        <v>211</v>
      </c>
      <c r="B69" s="6" t="s">
        <v>212</v>
      </c>
      <c r="C69" s="6"/>
      <c r="D69" s="6"/>
      <c r="E69" s="5" t="s">
        <v>52</v>
      </c>
      <c r="F69" t="str">
        <f t="shared" ref="F69:F118" si="1">A69</f>
        <v>APP0067</v>
      </c>
    </row>
    <row r="70" spans="1:6" customFormat="1">
      <c r="A70" s="1" t="s">
        <v>213</v>
      </c>
      <c r="B70" s="6" t="s">
        <v>214</v>
      </c>
      <c r="C70" s="6"/>
      <c r="D70" s="6"/>
      <c r="E70" s="5" t="s">
        <v>52</v>
      </c>
      <c r="F70" t="str">
        <f t="shared" si="1"/>
        <v>APP0068</v>
      </c>
    </row>
    <row r="71" spans="1:6" customFormat="1">
      <c r="A71" s="1" t="s">
        <v>215</v>
      </c>
      <c r="B71" s="6" t="s">
        <v>216</v>
      </c>
      <c r="C71" s="6"/>
      <c r="D71" s="6" t="s">
        <v>155</v>
      </c>
      <c r="E71" s="5" t="s">
        <v>52</v>
      </c>
      <c r="F71" t="str">
        <f t="shared" si="1"/>
        <v>APP0069</v>
      </c>
    </row>
    <row r="72" spans="1:6" customFormat="1">
      <c r="A72" s="1" t="s">
        <v>217</v>
      </c>
      <c r="B72" s="2" t="s">
        <v>218</v>
      </c>
      <c r="C72" s="2"/>
      <c r="D72" s="2"/>
      <c r="E72" s="5" t="s">
        <v>52</v>
      </c>
      <c r="F72" t="str">
        <f t="shared" si="1"/>
        <v>APP0001</v>
      </c>
    </row>
    <row r="73" spans="1:6" customFormat="1">
      <c r="A73" s="1" t="s">
        <v>219</v>
      </c>
      <c r="B73" s="6" t="s">
        <v>220</v>
      </c>
      <c r="C73" s="6"/>
      <c r="D73" s="6"/>
      <c r="E73" s="5" t="s">
        <v>52</v>
      </c>
      <c r="F73" t="str">
        <f t="shared" si="1"/>
        <v>APP0070</v>
      </c>
    </row>
    <row r="74" spans="1:6" customFormat="1">
      <c r="A74" s="1" t="s">
        <v>221</v>
      </c>
      <c r="B74" s="6" t="s">
        <v>222</v>
      </c>
      <c r="C74" s="6"/>
      <c r="D74" s="6"/>
      <c r="E74" s="5" t="s">
        <v>52</v>
      </c>
      <c r="F74" t="str">
        <f t="shared" si="1"/>
        <v>APP0071</v>
      </c>
    </row>
    <row r="75" spans="1:6" customFormat="1">
      <c r="A75" s="1" t="s">
        <v>223</v>
      </c>
      <c r="B75" s="6" t="s">
        <v>224</v>
      </c>
      <c r="C75" s="6"/>
      <c r="D75" s="6"/>
      <c r="E75" s="5" t="s">
        <v>52</v>
      </c>
      <c r="F75" t="str">
        <f t="shared" si="1"/>
        <v>APP0072</v>
      </c>
    </row>
    <row r="76" spans="1:6" customFormat="1">
      <c r="A76" s="1" t="s">
        <v>225</v>
      </c>
      <c r="B76" s="6" t="s">
        <v>226</v>
      </c>
      <c r="C76" s="6"/>
      <c r="D76" s="6"/>
      <c r="E76" s="5" t="s">
        <v>52</v>
      </c>
      <c r="F76" t="str">
        <f t="shared" si="1"/>
        <v>APP0073</v>
      </c>
    </row>
    <row r="77" spans="1:6" customFormat="1">
      <c r="A77" s="1" t="s">
        <v>227</v>
      </c>
      <c r="B77" s="6" t="s">
        <v>228</v>
      </c>
      <c r="C77" s="6"/>
      <c r="D77" s="6"/>
      <c r="E77" s="5" t="s">
        <v>52</v>
      </c>
      <c r="F77" t="str">
        <f t="shared" si="1"/>
        <v>APP0074</v>
      </c>
    </row>
    <row r="78" spans="1:6" customFormat="1">
      <c r="A78" s="1" t="s">
        <v>229</v>
      </c>
      <c r="B78" s="6" t="s">
        <v>230</v>
      </c>
      <c r="C78" s="6"/>
      <c r="D78" s="6"/>
      <c r="E78" s="5" t="s">
        <v>52</v>
      </c>
      <c r="F78" t="str">
        <f t="shared" si="1"/>
        <v>APP0075</v>
      </c>
    </row>
    <row r="79" spans="1:6" customFormat="1">
      <c r="A79" s="1" t="s">
        <v>231</v>
      </c>
      <c r="B79" s="6" t="s">
        <v>232</v>
      </c>
      <c r="C79" s="6"/>
      <c r="D79" s="6"/>
      <c r="E79" s="5" t="s">
        <v>52</v>
      </c>
      <c r="F79" t="str">
        <f t="shared" si="1"/>
        <v>APP0076</v>
      </c>
    </row>
    <row r="80" spans="1:6" customFormat="1">
      <c r="A80" s="1" t="s">
        <v>233</v>
      </c>
      <c r="B80" s="6" t="s">
        <v>234</v>
      </c>
      <c r="C80" s="6"/>
      <c r="D80" s="6"/>
      <c r="E80" s="5" t="s">
        <v>52</v>
      </c>
      <c r="F80" t="str">
        <f t="shared" si="1"/>
        <v>APP0077</v>
      </c>
    </row>
    <row r="81" spans="1:6" customFormat="1">
      <c r="A81" s="1" t="s">
        <v>235</v>
      </c>
      <c r="B81" s="6" t="s">
        <v>236</v>
      </c>
      <c r="C81" s="6"/>
      <c r="D81" s="6"/>
      <c r="E81" s="5" t="s">
        <v>52</v>
      </c>
      <c r="F81" t="str">
        <f t="shared" si="1"/>
        <v>APP0078</v>
      </c>
    </row>
    <row r="82" spans="1:6" customFormat="1">
      <c r="A82" s="1" t="s">
        <v>237</v>
      </c>
      <c r="B82" s="6" t="s">
        <v>238</v>
      </c>
      <c r="C82" s="6"/>
      <c r="D82" s="6"/>
      <c r="E82" s="5" t="s">
        <v>52</v>
      </c>
      <c r="F82" t="str">
        <f t="shared" si="1"/>
        <v>APP0079</v>
      </c>
    </row>
    <row r="83" spans="1:6" customFormat="1">
      <c r="A83" s="1" t="s">
        <v>239</v>
      </c>
      <c r="B83" s="6" t="s">
        <v>240</v>
      </c>
      <c r="C83" s="6"/>
      <c r="D83" s="6"/>
      <c r="E83" s="5" t="s">
        <v>52</v>
      </c>
      <c r="F83" t="str">
        <f t="shared" si="1"/>
        <v>APP0080</v>
      </c>
    </row>
    <row r="84" spans="1:6" customFormat="1">
      <c r="A84" s="1" t="s">
        <v>241</v>
      </c>
      <c r="B84" s="6" t="s">
        <v>242</v>
      </c>
      <c r="C84" s="6"/>
      <c r="D84" s="6"/>
      <c r="E84" s="5" t="s">
        <v>52</v>
      </c>
      <c r="F84" t="str">
        <f t="shared" si="1"/>
        <v>APP0081</v>
      </c>
    </row>
    <row r="85" spans="1:6" customFormat="1">
      <c r="A85" s="1" t="s">
        <v>243</v>
      </c>
      <c r="B85" s="6" t="s">
        <v>244</v>
      </c>
      <c r="C85" s="6"/>
      <c r="D85" s="6"/>
      <c r="E85" s="5" t="s">
        <v>52</v>
      </c>
      <c r="F85" t="str">
        <f t="shared" si="1"/>
        <v>APP0049</v>
      </c>
    </row>
    <row r="86" spans="1:6" customFormat="1">
      <c r="A86" s="1" t="s">
        <v>245</v>
      </c>
      <c r="B86" s="6" t="s">
        <v>246</v>
      </c>
      <c r="C86" s="6"/>
      <c r="D86" s="6"/>
      <c r="E86" s="5" t="s">
        <v>52</v>
      </c>
      <c r="F86" t="str">
        <f t="shared" si="1"/>
        <v>APP0050</v>
      </c>
    </row>
    <row r="87" spans="1:6" customFormat="1">
      <c r="A87" s="1" t="s">
        <v>247</v>
      </c>
      <c r="B87" s="6" t="s">
        <v>248</v>
      </c>
      <c r="C87" s="6"/>
      <c r="D87" s="6"/>
      <c r="E87" s="5" t="s">
        <v>52</v>
      </c>
      <c r="F87" t="str">
        <f t="shared" si="1"/>
        <v>APP0051</v>
      </c>
    </row>
    <row r="88" spans="1:6" customFormat="1">
      <c r="A88" s="1" t="s">
        <v>249</v>
      </c>
      <c r="B88" s="6" t="s">
        <v>250</v>
      </c>
      <c r="C88" s="6"/>
      <c r="D88" s="6"/>
      <c r="E88" s="5" t="s">
        <v>52</v>
      </c>
      <c r="F88" t="str">
        <f t="shared" si="1"/>
        <v>APP0061</v>
      </c>
    </row>
    <row r="89" spans="1:6" customFormat="1">
      <c r="A89" s="1" t="s">
        <v>251</v>
      </c>
      <c r="B89" s="6" t="s">
        <v>252</v>
      </c>
      <c r="C89" s="6"/>
      <c r="D89" s="6"/>
      <c r="E89" s="5" t="s">
        <v>52</v>
      </c>
      <c r="F89" t="str">
        <f t="shared" si="1"/>
        <v>APP0082</v>
      </c>
    </row>
    <row r="90" spans="1:6" customFormat="1">
      <c r="A90" s="1" t="s">
        <v>253</v>
      </c>
      <c r="B90" s="6" t="s">
        <v>254</v>
      </c>
      <c r="C90" s="6"/>
      <c r="D90" s="6"/>
      <c r="E90" s="5" t="s">
        <v>52</v>
      </c>
      <c r="F90" t="str">
        <f t="shared" si="1"/>
        <v>APP0083</v>
      </c>
    </row>
    <row r="91" spans="1:6" customFormat="1">
      <c r="A91" s="1" t="s">
        <v>255</v>
      </c>
      <c r="B91" s="6" t="s">
        <v>256</v>
      </c>
      <c r="C91" s="6"/>
      <c r="D91" s="6"/>
      <c r="E91" s="5" t="s">
        <v>52</v>
      </c>
      <c r="F91" t="str">
        <f t="shared" si="1"/>
        <v>APP0084</v>
      </c>
    </row>
    <row r="92" spans="1:6" customFormat="1">
      <c r="A92" s="1" t="s">
        <v>257</v>
      </c>
      <c r="B92" s="6" t="s">
        <v>258</v>
      </c>
      <c r="C92" s="6"/>
      <c r="D92" s="6"/>
      <c r="E92" s="5" t="s">
        <v>52</v>
      </c>
      <c r="F92" t="str">
        <f t="shared" si="1"/>
        <v>APP0085</v>
      </c>
    </row>
    <row r="93" spans="1:6" customFormat="1" hidden="1">
      <c r="A93" s="1" t="s">
        <v>259</v>
      </c>
      <c r="B93" s="6" t="s">
        <v>260</v>
      </c>
      <c r="C93" s="6"/>
      <c r="D93" s="6" t="s">
        <v>261</v>
      </c>
      <c r="E93" s="5" t="s">
        <v>54</v>
      </c>
      <c r="F93" t="str">
        <f t="shared" si="1"/>
        <v>APP0086</v>
      </c>
    </row>
    <row r="94" spans="1:6" customFormat="1">
      <c r="A94" s="1" t="s">
        <v>262</v>
      </c>
      <c r="B94" s="6" t="s">
        <v>263</v>
      </c>
      <c r="C94" s="6"/>
      <c r="D94" s="6"/>
      <c r="E94" s="5" t="s">
        <v>52</v>
      </c>
      <c r="F94" t="str">
        <f t="shared" si="1"/>
        <v>APP0087</v>
      </c>
    </row>
    <row r="95" spans="1:6" customFormat="1">
      <c r="A95" s="1" t="s">
        <v>264</v>
      </c>
      <c r="B95" s="6" t="s">
        <v>265</v>
      </c>
      <c r="C95" s="6"/>
      <c r="D95" s="6"/>
      <c r="E95" s="5" t="s">
        <v>52</v>
      </c>
      <c r="F95" t="str">
        <f t="shared" si="1"/>
        <v>APP0088</v>
      </c>
    </row>
    <row r="96" spans="1:6" customFormat="1">
      <c r="A96" s="1" t="s">
        <v>266</v>
      </c>
      <c r="B96" s="6" t="s">
        <v>267</v>
      </c>
      <c r="C96" s="6"/>
      <c r="D96" s="6"/>
      <c r="E96" s="5" t="s">
        <v>52</v>
      </c>
      <c r="F96" t="str">
        <f t="shared" si="1"/>
        <v>APP0089</v>
      </c>
    </row>
    <row r="97" spans="1:6" customFormat="1">
      <c r="A97" s="1" t="s">
        <v>268</v>
      </c>
      <c r="B97" s="6" t="s">
        <v>269</v>
      </c>
      <c r="C97" s="6"/>
      <c r="D97" s="6"/>
      <c r="E97" s="5" t="s">
        <v>52</v>
      </c>
      <c r="F97" t="str">
        <f t="shared" si="1"/>
        <v>APP0090</v>
      </c>
    </row>
    <row r="98" spans="1:6" customFormat="1">
      <c r="A98" s="1" t="s">
        <v>270</v>
      </c>
      <c r="B98" s="6" t="s">
        <v>271</v>
      </c>
      <c r="C98" s="6"/>
      <c r="D98" s="6"/>
      <c r="E98" s="5" t="s">
        <v>52</v>
      </c>
      <c r="F98" t="str">
        <f t="shared" si="1"/>
        <v>APP0091</v>
      </c>
    </row>
    <row r="99" spans="1:6" customFormat="1">
      <c r="A99" s="1" t="s">
        <v>272</v>
      </c>
      <c r="B99" s="6" t="s">
        <v>273</v>
      </c>
      <c r="C99" s="6"/>
      <c r="D99" s="6"/>
      <c r="E99" s="5" t="s">
        <v>52</v>
      </c>
      <c r="F99" t="str">
        <f t="shared" si="1"/>
        <v>APP0092</v>
      </c>
    </row>
    <row r="100" spans="1:6" customFormat="1">
      <c r="A100" s="1" t="s">
        <v>274</v>
      </c>
      <c r="B100" s="6" t="s">
        <v>275</v>
      </c>
      <c r="C100" s="6"/>
      <c r="D100" s="6"/>
      <c r="E100" s="5" t="s">
        <v>52</v>
      </c>
      <c r="F100" t="str">
        <f t="shared" si="1"/>
        <v>APP0107</v>
      </c>
    </row>
    <row r="101" spans="1:6" customFormat="1" hidden="1">
      <c r="A101" s="1" t="s">
        <v>276</v>
      </c>
      <c r="B101" s="6" t="s">
        <v>277</v>
      </c>
      <c r="C101" s="6"/>
      <c r="D101" s="6" t="s">
        <v>278</v>
      </c>
      <c r="E101" s="5" t="s">
        <v>54</v>
      </c>
      <c r="F101" t="str">
        <f t="shared" si="1"/>
        <v>APP0108</v>
      </c>
    </row>
    <row r="102" spans="1:6" customFormat="1" hidden="1">
      <c r="A102" s="1" t="s">
        <v>279</v>
      </c>
      <c r="B102" s="6" t="s">
        <v>280</v>
      </c>
      <c r="C102" s="6"/>
      <c r="D102" s="6" t="s">
        <v>278</v>
      </c>
      <c r="E102" s="5" t="s">
        <v>54</v>
      </c>
      <c r="F102" t="str">
        <f t="shared" si="1"/>
        <v>APP0109</v>
      </c>
    </row>
    <row r="103" spans="1:6" customFormat="1">
      <c r="A103" s="1" t="s">
        <v>281</v>
      </c>
      <c r="B103" s="6" t="s">
        <v>282</v>
      </c>
      <c r="C103" s="6" t="s">
        <v>283</v>
      </c>
      <c r="D103" s="6"/>
      <c r="E103" s="5" t="s">
        <v>52</v>
      </c>
    </row>
    <row r="104" spans="1:6" customFormat="1" hidden="1">
      <c r="A104" s="1" t="s">
        <v>284</v>
      </c>
      <c r="B104" s="6" t="s">
        <v>285</v>
      </c>
      <c r="C104" s="6" t="s">
        <v>283</v>
      </c>
      <c r="D104" s="6" t="s">
        <v>278</v>
      </c>
      <c r="E104" s="5" t="s">
        <v>54</v>
      </c>
      <c r="F104" t="str">
        <f t="shared" si="1"/>
        <v>APP0445</v>
      </c>
    </row>
    <row r="105" spans="1:6" customFormat="1">
      <c r="A105" s="1" t="s">
        <v>286</v>
      </c>
      <c r="B105" s="6" t="s">
        <v>287</v>
      </c>
      <c r="C105" s="6"/>
      <c r="D105" s="6"/>
      <c r="E105" s="5" t="s">
        <v>52</v>
      </c>
      <c r="F105" t="str">
        <f t="shared" si="1"/>
        <v>APP0110</v>
      </c>
    </row>
    <row r="106" spans="1:6" customFormat="1" hidden="1">
      <c r="A106" s="1" t="s">
        <v>288</v>
      </c>
      <c r="B106" s="6" t="s">
        <v>289</v>
      </c>
      <c r="C106" s="6"/>
      <c r="D106" s="6"/>
      <c r="E106" s="5" t="s">
        <v>54</v>
      </c>
      <c r="F106" t="str">
        <f t="shared" si="1"/>
        <v>APM0001176</v>
      </c>
    </row>
    <row r="107" spans="1:6" customFormat="1">
      <c r="A107" s="1" t="s">
        <v>290</v>
      </c>
      <c r="B107" s="6" t="s">
        <v>291</v>
      </c>
      <c r="C107" s="6"/>
      <c r="D107" s="6"/>
      <c r="E107" s="5" t="s">
        <v>52</v>
      </c>
      <c r="F107" t="str">
        <f t="shared" si="1"/>
        <v>APP0112</v>
      </c>
    </row>
    <row r="108" spans="1:6" customFormat="1">
      <c r="A108" s="1" t="s">
        <v>292</v>
      </c>
      <c r="B108" s="6" t="s">
        <v>293</v>
      </c>
      <c r="C108" s="6"/>
      <c r="D108" s="6"/>
      <c r="E108" s="5" t="s">
        <v>52</v>
      </c>
      <c r="F108" t="str">
        <f t="shared" si="1"/>
        <v>APM0001616</v>
      </c>
    </row>
    <row r="109" spans="1:6" customFormat="1">
      <c r="A109" s="1" t="s">
        <v>294</v>
      </c>
      <c r="B109" s="6" t="s">
        <v>295</v>
      </c>
      <c r="C109" s="6"/>
      <c r="D109" s="6"/>
      <c r="E109" s="5" t="s">
        <v>52</v>
      </c>
      <c r="F109" t="str">
        <f t="shared" si="1"/>
        <v>APP0461</v>
      </c>
    </row>
    <row r="110" spans="1:6" customFormat="1">
      <c r="A110" s="1" t="s">
        <v>296</v>
      </c>
      <c r="B110" s="6" t="s">
        <v>297</v>
      </c>
      <c r="C110" s="6"/>
      <c r="D110" s="6"/>
      <c r="E110" s="5" t="s">
        <v>52</v>
      </c>
      <c r="F110" t="str">
        <f t="shared" si="1"/>
        <v>APP0114</v>
      </c>
    </row>
    <row r="111" spans="1:6" customFormat="1">
      <c r="A111" s="1" t="s">
        <v>298</v>
      </c>
      <c r="B111" s="6" t="s">
        <v>299</v>
      </c>
      <c r="C111" s="6"/>
      <c r="D111" s="6"/>
      <c r="E111" s="5" t="s">
        <v>52</v>
      </c>
      <c r="F111" t="str">
        <f t="shared" si="1"/>
        <v>APP0115</v>
      </c>
    </row>
    <row r="112" spans="1:6" customFormat="1">
      <c r="A112" s="1" t="s">
        <v>300</v>
      </c>
      <c r="B112" s="6" t="s">
        <v>301</v>
      </c>
      <c r="C112" s="6"/>
      <c r="D112" s="6"/>
      <c r="E112" s="5" t="s">
        <v>52</v>
      </c>
      <c r="F112" t="str">
        <f t="shared" si="1"/>
        <v>APP0116</v>
      </c>
    </row>
    <row r="113" spans="1:6" customFormat="1">
      <c r="A113" s="1" t="s">
        <v>302</v>
      </c>
      <c r="B113" s="6" t="s">
        <v>303</v>
      </c>
      <c r="C113" s="6"/>
      <c r="D113" s="6"/>
      <c r="E113" s="5" t="s">
        <v>52</v>
      </c>
      <c r="F113" t="str">
        <f t="shared" si="1"/>
        <v>APP0117</v>
      </c>
    </row>
    <row r="114" spans="1:6" customFormat="1">
      <c r="A114" s="1" t="s">
        <v>304</v>
      </c>
      <c r="B114" s="6" t="s">
        <v>305</v>
      </c>
      <c r="C114" s="6"/>
      <c r="D114" s="6"/>
      <c r="E114" s="5" t="s">
        <v>52</v>
      </c>
      <c r="F114" t="str">
        <f t="shared" si="1"/>
        <v>APP0118</v>
      </c>
    </row>
    <row r="115" spans="1:6" customFormat="1">
      <c r="A115" s="1" t="s">
        <v>306</v>
      </c>
      <c r="B115" s="6" t="s">
        <v>307</v>
      </c>
      <c r="C115" s="6"/>
      <c r="D115" s="6"/>
      <c r="E115" s="5" t="s">
        <v>52</v>
      </c>
      <c r="F115" t="str">
        <f t="shared" si="1"/>
        <v>APM0001252</v>
      </c>
    </row>
    <row r="116" spans="1:6" customFormat="1">
      <c r="A116" s="1" t="s">
        <v>308</v>
      </c>
      <c r="B116" s="6" t="s">
        <v>309</v>
      </c>
      <c r="C116" s="6"/>
      <c r="D116" s="6"/>
      <c r="E116" s="5" t="s">
        <v>52</v>
      </c>
      <c r="F116" t="str">
        <f t="shared" si="1"/>
        <v>APP0120</v>
      </c>
    </row>
    <row r="117" spans="1:6" customFormat="1">
      <c r="A117" s="1" t="s">
        <v>310</v>
      </c>
      <c r="B117" s="6" t="s">
        <v>311</v>
      </c>
      <c r="C117" s="6"/>
      <c r="D117" s="6"/>
      <c r="E117" s="5" t="s">
        <v>52</v>
      </c>
      <c r="F117" t="str">
        <f t="shared" si="1"/>
        <v>APP0121</v>
      </c>
    </row>
    <row r="118" spans="1:6" customFormat="1">
      <c r="A118" s="1" t="s">
        <v>312</v>
      </c>
      <c r="B118" s="6" t="s">
        <v>313</v>
      </c>
      <c r="C118" s="6"/>
      <c r="D118" s="6"/>
      <c r="E118" s="5" t="s">
        <v>52</v>
      </c>
      <c r="F118" t="str">
        <f t="shared" si="1"/>
        <v>APP0122</v>
      </c>
    </row>
    <row r="119" spans="1:6" customFormat="1">
      <c r="A119" s="1" t="s">
        <v>314</v>
      </c>
      <c r="B119" s="6" t="s">
        <v>315</v>
      </c>
      <c r="C119" s="6"/>
      <c r="D119" s="6"/>
      <c r="E119" s="5" t="s">
        <v>52</v>
      </c>
      <c r="F119" t="str">
        <f t="shared" ref="F119:F182" si="2">A119</f>
        <v>APM0001179</v>
      </c>
    </row>
    <row r="120" spans="1:6" customFormat="1">
      <c r="A120" s="1" t="s">
        <v>316</v>
      </c>
      <c r="B120" s="6" t="s">
        <v>317</v>
      </c>
      <c r="C120" s="6"/>
      <c r="D120" s="6"/>
      <c r="E120" s="5" t="s">
        <v>52</v>
      </c>
      <c r="F120" t="str">
        <f t="shared" si="2"/>
        <v>APP0124</v>
      </c>
    </row>
    <row r="121" spans="1:6" customFormat="1">
      <c r="A121" s="1" t="s">
        <v>318</v>
      </c>
      <c r="B121" s="6" t="s">
        <v>319</v>
      </c>
      <c r="C121" s="6"/>
      <c r="D121" s="6"/>
      <c r="E121" s="5" t="s">
        <v>52</v>
      </c>
      <c r="F121" t="str">
        <f t="shared" si="2"/>
        <v>APM0001178</v>
      </c>
    </row>
    <row r="122" spans="1:6" customFormat="1">
      <c r="A122" s="1" t="s">
        <v>320</v>
      </c>
      <c r="B122" s="6" t="s">
        <v>321</v>
      </c>
      <c r="C122" s="6"/>
      <c r="D122" s="6"/>
      <c r="E122" s="5" t="s">
        <v>52</v>
      </c>
      <c r="F122" t="str">
        <f t="shared" si="2"/>
        <v>APP0126</v>
      </c>
    </row>
    <row r="123" spans="1:6" customFormat="1">
      <c r="A123" s="1" t="s">
        <v>322</v>
      </c>
      <c r="B123" s="6" t="s">
        <v>323</v>
      </c>
      <c r="C123" s="6"/>
      <c r="D123" s="6"/>
      <c r="E123" s="5" t="s">
        <v>52</v>
      </c>
      <c r="F123" t="str">
        <f t="shared" si="2"/>
        <v>APP0127</v>
      </c>
    </row>
    <row r="124" spans="1:6" customFormat="1">
      <c r="A124" s="1" t="s">
        <v>324</v>
      </c>
      <c r="B124" s="6" t="s">
        <v>325</v>
      </c>
      <c r="C124" s="6"/>
      <c r="E124" s="5" t="s">
        <v>52</v>
      </c>
      <c r="F124" t="str">
        <f t="shared" si="2"/>
        <v>APP0128</v>
      </c>
    </row>
    <row r="125" spans="1:6" customFormat="1">
      <c r="A125" s="1" t="s">
        <v>326</v>
      </c>
      <c r="B125" s="6" t="s">
        <v>327</v>
      </c>
      <c r="C125" s="6"/>
      <c r="D125" s="6"/>
      <c r="E125" s="5" t="s">
        <v>52</v>
      </c>
      <c r="F125" t="str">
        <f t="shared" si="2"/>
        <v>APP0129</v>
      </c>
    </row>
    <row r="126" spans="1:6" customFormat="1">
      <c r="A126" s="1" t="s">
        <v>328</v>
      </c>
      <c r="B126" s="6" t="s">
        <v>329</v>
      </c>
      <c r="C126" s="6" t="s">
        <v>102</v>
      </c>
      <c r="D126" s="6"/>
      <c r="E126" s="5" t="s">
        <v>52</v>
      </c>
      <c r="F126" t="str">
        <f t="shared" si="2"/>
        <v>APP0130</v>
      </c>
    </row>
    <row r="127" spans="1:6" customFormat="1">
      <c r="A127" s="1" t="s">
        <v>330</v>
      </c>
      <c r="B127" s="6" t="s">
        <v>331</v>
      </c>
      <c r="C127" s="6"/>
      <c r="D127" s="6"/>
      <c r="E127" s="5" t="s">
        <v>52</v>
      </c>
      <c r="F127" t="str">
        <f t="shared" si="2"/>
        <v>APM0001330</v>
      </c>
    </row>
    <row r="128" spans="1:6" customFormat="1">
      <c r="A128" s="1" t="s">
        <v>332</v>
      </c>
      <c r="B128" s="18" t="s">
        <v>333</v>
      </c>
      <c r="C128" s="6"/>
      <c r="D128" s="6"/>
      <c r="E128" s="5" t="s">
        <v>52</v>
      </c>
      <c r="F128" t="str">
        <f t="shared" si="2"/>
        <v>APM0001579</v>
      </c>
    </row>
    <row r="129" spans="1:6" customFormat="1">
      <c r="A129" s="1" t="s">
        <v>334</v>
      </c>
      <c r="B129" s="2" t="s">
        <v>335</v>
      </c>
      <c r="C129" s="2" t="s">
        <v>336</v>
      </c>
      <c r="D129" s="13" t="s">
        <v>337</v>
      </c>
      <c r="E129" s="5" t="s">
        <v>52</v>
      </c>
      <c r="F129" t="str">
        <f t="shared" si="2"/>
        <v>APM0001034</v>
      </c>
    </row>
    <row r="130" spans="1:6" customFormat="1" hidden="1">
      <c r="A130" s="1" t="s">
        <v>338</v>
      </c>
      <c r="B130" s="6" t="s">
        <v>339</v>
      </c>
      <c r="C130" s="6"/>
      <c r="D130" s="15" t="s">
        <v>340</v>
      </c>
      <c r="E130" s="5" t="s">
        <v>54</v>
      </c>
      <c r="F130" t="str">
        <f t="shared" si="2"/>
        <v>APP0133</v>
      </c>
    </row>
    <row r="131" spans="1:6" customFormat="1">
      <c r="A131" s="1" t="s">
        <v>341</v>
      </c>
      <c r="B131" s="6" t="s">
        <v>342</v>
      </c>
      <c r="C131" s="6"/>
      <c r="D131" s="6"/>
      <c r="E131" s="5" t="s">
        <v>52</v>
      </c>
      <c r="F131" t="str">
        <f t="shared" si="2"/>
        <v>APP0134</v>
      </c>
    </row>
    <row r="132" spans="1:6" customFormat="1">
      <c r="A132" s="1" t="s">
        <v>343</v>
      </c>
      <c r="B132" s="6" t="s">
        <v>344</v>
      </c>
      <c r="C132" s="6"/>
      <c r="D132" s="6"/>
      <c r="E132" s="5" t="s">
        <v>52</v>
      </c>
      <c r="F132" t="str">
        <f t="shared" si="2"/>
        <v>APP0135</v>
      </c>
    </row>
    <row r="133" spans="1:6" customFormat="1">
      <c r="A133" s="1" t="s">
        <v>345</v>
      </c>
      <c r="B133" s="6" t="s">
        <v>346</v>
      </c>
      <c r="C133" s="6"/>
      <c r="D133" s="6"/>
      <c r="E133" s="5" t="s">
        <v>52</v>
      </c>
      <c r="F133" t="str">
        <f t="shared" si="2"/>
        <v>APP0136</v>
      </c>
    </row>
    <row r="134" spans="1:6" customFormat="1">
      <c r="A134" s="1" t="s">
        <v>347</v>
      </c>
      <c r="B134" s="6" t="s">
        <v>348</v>
      </c>
      <c r="C134" s="6"/>
      <c r="D134" s="6"/>
      <c r="E134" s="5" t="s">
        <v>52</v>
      </c>
      <c r="F134" t="str">
        <f t="shared" si="2"/>
        <v>APM0001169</v>
      </c>
    </row>
    <row r="135" spans="1:6" customFormat="1">
      <c r="A135" s="1" t="s">
        <v>349</v>
      </c>
      <c r="B135" s="6" t="s">
        <v>350</v>
      </c>
      <c r="C135" s="6"/>
      <c r="D135" s="6"/>
      <c r="E135" s="5" t="s">
        <v>52</v>
      </c>
      <c r="F135" t="str">
        <f t="shared" si="2"/>
        <v>APM0001419</v>
      </c>
    </row>
    <row r="136" spans="1:6" customFormat="1">
      <c r="A136" s="1" t="s">
        <v>351</v>
      </c>
      <c r="B136" s="6" t="s">
        <v>352</v>
      </c>
      <c r="C136" s="6"/>
      <c r="D136" s="6"/>
      <c r="E136" s="5" t="s">
        <v>52</v>
      </c>
      <c r="F136" t="str">
        <f t="shared" si="2"/>
        <v>APP0139</v>
      </c>
    </row>
    <row r="137" spans="1:6" customFormat="1">
      <c r="A137" s="1" t="s">
        <v>353</v>
      </c>
      <c r="B137" s="6" t="s">
        <v>354</v>
      </c>
      <c r="C137" s="6"/>
      <c r="D137" s="6"/>
      <c r="E137" s="5" t="s">
        <v>52</v>
      </c>
      <c r="F137" t="str">
        <f t="shared" si="2"/>
        <v>APM0001484</v>
      </c>
    </row>
    <row r="138" spans="1:6" customFormat="1">
      <c r="A138" s="1" t="s">
        <v>355</v>
      </c>
      <c r="B138" s="6" t="s">
        <v>356</v>
      </c>
      <c r="C138" s="6"/>
      <c r="D138" s="6"/>
      <c r="E138" s="5" t="s">
        <v>52</v>
      </c>
      <c r="F138" t="str">
        <f t="shared" si="2"/>
        <v>APM0001164</v>
      </c>
    </row>
    <row r="139" spans="1:6" customFormat="1">
      <c r="A139" s="1" t="s">
        <v>357</v>
      </c>
      <c r="B139" s="6" t="s">
        <v>358</v>
      </c>
      <c r="C139" s="6"/>
      <c r="D139" s="6"/>
      <c r="E139" s="5" t="s">
        <v>52</v>
      </c>
      <c r="F139" t="str">
        <f t="shared" si="2"/>
        <v>APP0142</v>
      </c>
    </row>
    <row r="140" spans="1:6" customFormat="1">
      <c r="A140" s="1" t="s">
        <v>359</v>
      </c>
      <c r="B140" s="6" t="s">
        <v>360</v>
      </c>
      <c r="C140" s="6"/>
      <c r="D140" s="6"/>
      <c r="E140" s="5" t="s">
        <v>52</v>
      </c>
      <c r="F140" t="str">
        <f t="shared" si="2"/>
        <v>APM0001374</v>
      </c>
    </row>
    <row r="141" spans="1:6" customFormat="1">
      <c r="A141" s="1" t="s">
        <v>361</v>
      </c>
      <c r="B141" s="6" t="s">
        <v>362</v>
      </c>
      <c r="C141" s="6"/>
      <c r="D141" s="6"/>
      <c r="E141" s="5" t="s">
        <v>52</v>
      </c>
      <c r="F141" t="str">
        <f t="shared" si="2"/>
        <v>APP0144</v>
      </c>
    </row>
    <row r="142" spans="1:6" customFormat="1">
      <c r="A142" s="1" t="s">
        <v>363</v>
      </c>
      <c r="B142" s="6" t="s">
        <v>364</v>
      </c>
      <c r="C142" s="6"/>
      <c r="D142" s="6"/>
      <c r="E142" s="5" t="s">
        <v>52</v>
      </c>
      <c r="F142" t="str">
        <f t="shared" si="2"/>
        <v>APM0001420</v>
      </c>
    </row>
    <row r="143" spans="1:6" customFormat="1">
      <c r="A143" s="1" t="s">
        <v>365</v>
      </c>
      <c r="B143" s="6" t="s">
        <v>366</v>
      </c>
      <c r="C143" s="6"/>
      <c r="D143" s="6"/>
      <c r="E143" s="5" t="s">
        <v>52</v>
      </c>
      <c r="F143" t="str">
        <f t="shared" si="2"/>
        <v>APM0001586</v>
      </c>
    </row>
    <row r="144" spans="1:6" customFormat="1">
      <c r="A144" s="1" t="s">
        <v>367</v>
      </c>
      <c r="B144" s="6" t="s">
        <v>368</v>
      </c>
      <c r="C144" s="6"/>
      <c r="D144" s="6"/>
      <c r="E144" s="5" t="s">
        <v>52</v>
      </c>
      <c r="F144" t="str">
        <f t="shared" si="2"/>
        <v>APP0147</v>
      </c>
    </row>
    <row r="145" spans="1:6" customFormat="1">
      <c r="A145" s="1" t="s">
        <v>369</v>
      </c>
      <c r="B145" s="6" t="s">
        <v>370</v>
      </c>
      <c r="C145" s="6"/>
      <c r="D145" s="6"/>
      <c r="E145" s="5" t="s">
        <v>52</v>
      </c>
      <c r="F145" t="str">
        <f t="shared" si="2"/>
        <v>APP0148</v>
      </c>
    </row>
    <row r="146" spans="1:6" customFormat="1">
      <c r="A146" s="1" t="s">
        <v>371</v>
      </c>
      <c r="B146" s="6" t="s">
        <v>372</v>
      </c>
      <c r="C146" s="6"/>
      <c r="D146" s="6"/>
      <c r="E146" s="5" t="s">
        <v>52</v>
      </c>
      <c r="F146" t="str">
        <f t="shared" si="2"/>
        <v>APP0149</v>
      </c>
    </row>
    <row r="147" spans="1:6" customFormat="1">
      <c r="A147" s="1" t="s">
        <v>373</v>
      </c>
      <c r="B147" s="6" t="s">
        <v>374</v>
      </c>
      <c r="C147" s="6"/>
      <c r="D147" s="6"/>
      <c r="E147" s="5" t="s">
        <v>52</v>
      </c>
      <c r="F147" t="str">
        <f t="shared" si="2"/>
        <v>APP0150</v>
      </c>
    </row>
    <row r="148" spans="1:6" customFormat="1">
      <c r="A148" s="1" t="s">
        <v>375</v>
      </c>
      <c r="B148" s="6" t="s">
        <v>376</v>
      </c>
      <c r="C148" s="6"/>
      <c r="D148" s="6"/>
      <c r="E148" s="5" t="s">
        <v>52</v>
      </c>
      <c r="F148" t="str">
        <f t="shared" si="2"/>
        <v>APM0001362</v>
      </c>
    </row>
    <row r="149" spans="1:6" customFormat="1">
      <c r="A149" s="1" t="s">
        <v>377</v>
      </c>
      <c r="B149" s="6" t="s">
        <v>378</v>
      </c>
      <c r="C149" s="6"/>
      <c r="D149" s="6"/>
      <c r="E149" s="5" t="s">
        <v>52</v>
      </c>
      <c r="F149" t="str">
        <f t="shared" si="2"/>
        <v>APM0001291</v>
      </c>
    </row>
    <row r="150" spans="1:6" customFormat="1">
      <c r="A150" s="1" t="s">
        <v>379</v>
      </c>
      <c r="B150" s="6" t="s">
        <v>380</v>
      </c>
      <c r="C150" s="6"/>
      <c r="D150" s="6"/>
      <c r="E150" s="5" t="s">
        <v>52</v>
      </c>
      <c r="F150" t="str">
        <f t="shared" si="2"/>
        <v>APP0153</v>
      </c>
    </row>
    <row r="151" spans="1:6" customFormat="1">
      <c r="A151" s="1" t="s">
        <v>381</v>
      </c>
      <c r="B151" s="6" t="s">
        <v>382</v>
      </c>
      <c r="C151" s="6"/>
      <c r="D151" s="6"/>
      <c r="E151" s="5" t="s">
        <v>52</v>
      </c>
      <c r="F151" t="str">
        <f t="shared" si="2"/>
        <v>APP0154</v>
      </c>
    </row>
    <row r="152" spans="1:6" customFormat="1">
      <c r="A152" s="1" t="s">
        <v>383</v>
      </c>
      <c r="B152" s="6" t="s">
        <v>384</v>
      </c>
      <c r="C152" s="6"/>
      <c r="D152" s="6"/>
      <c r="E152" s="5" t="s">
        <v>52</v>
      </c>
      <c r="F152" t="str">
        <f t="shared" si="2"/>
        <v>APM0001866</v>
      </c>
    </row>
    <row r="153" spans="1:6" customFormat="1">
      <c r="A153" s="1" t="s">
        <v>385</v>
      </c>
      <c r="B153" s="6" t="s">
        <v>386</v>
      </c>
      <c r="C153" s="6"/>
      <c r="D153" s="6"/>
      <c r="E153" s="5" t="s">
        <v>52</v>
      </c>
      <c r="F153" t="str">
        <f t="shared" si="2"/>
        <v>APP0156</v>
      </c>
    </row>
    <row r="154" spans="1:6" customFormat="1">
      <c r="A154" s="1" t="s">
        <v>387</v>
      </c>
      <c r="B154" s="6" t="s">
        <v>388</v>
      </c>
      <c r="C154" s="6"/>
      <c r="D154" s="6"/>
      <c r="E154" s="5" t="s">
        <v>52</v>
      </c>
      <c r="F154" t="str">
        <f t="shared" si="2"/>
        <v>APM0001758</v>
      </c>
    </row>
    <row r="155" spans="1:6" customFormat="1">
      <c r="A155" s="1" t="s">
        <v>389</v>
      </c>
      <c r="B155" s="6" t="s">
        <v>390</v>
      </c>
      <c r="C155" s="6"/>
      <c r="D155" s="6"/>
      <c r="E155" s="5" t="s">
        <v>50</v>
      </c>
      <c r="F155" t="str">
        <f t="shared" si="2"/>
        <v>APP0448</v>
      </c>
    </row>
    <row r="156" spans="1:6" customFormat="1">
      <c r="A156" s="1" t="s">
        <v>391</v>
      </c>
      <c r="B156" s="6" t="s">
        <v>392</v>
      </c>
      <c r="C156" s="6"/>
      <c r="D156" s="6"/>
      <c r="E156" s="5" t="s">
        <v>52</v>
      </c>
      <c r="F156" t="str">
        <f t="shared" si="2"/>
        <v>APP0158</v>
      </c>
    </row>
    <row r="157" spans="1:6" customFormat="1">
      <c r="A157" s="1" t="s">
        <v>393</v>
      </c>
      <c r="B157" s="6" t="s">
        <v>394</v>
      </c>
      <c r="C157" s="6"/>
      <c r="D157" s="6"/>
      <c r="E157" s="5" t="s">
        <v>52</v>
      </c>
      <c r="F157" t="str">
        <f t="shared" si="2"/>
        <v>APM0001880</v>
      </c>
    </row>
    <row r="158" spans="1:6" customFormat="1">
      <c r="A158" s="1" t="s">
        <v>395</v>
      </c>
      <c r="B158" s="6" t="s">
        <v>396</v>
      </c>
      <c r="C158" s="6"/>
      <c r="D158" s="6"/>
      <c r="E158" s="5" t="s">
        <v>52</v>
      </c>
      <c r="F158" t="str">
        <f t="shared" si="2"/>
        <v>APP0160</v>
      </c>
    </row>
    <row r="159" spans="1:6" customFormat="1">
      <c r="A159" s="1" t="s">
        <v>397</v>
      </c>
      <c r="B159" s="6" t="s">
        <v>398</v>
      </c>
      <c r="C159" s="6"/>
      <c r="D159" s="6"/>
      <c r="E159" s="5" t="s">
        <v>52</v>
      </c>
      <c r="F159" t="str">
        <f t="shared" si="2"/>
        <v>APM0001245</v>
      </c>
    </row>
    <row r="160" spans="1:6" customFormat="1">
      <c r="A160" s="1" t="s">
        <v>399</v>
      </c>
      <c r="B160" s="6" t="s">
        <v>400</v>
      </c>
      <c r="C160" s="6"/>
      <c r="D160" s="6"/>
      <c r="E160" s="5" t="s">
        <v>52</v>
      </c>
      <c r="F160" t="str">
        <f t="shared" si="2"/>
        <v>APP0162</v>
      </c>
    </row>
    <row r="161" spans="1:6" customFormat="1">
      <c r="A161" s="1" t="s">
        <v>401</v>
      </c>
      <c r="B161" s="6" t="s">
        <v>402</v>
      </c>
      <c r="C161" s="6"/>
      <c r="D161" s="6"/>
      <c r="E161" s="5" t="s">
        <v>52</v>
      </c>
      <c r="F161" t="str">
        <f t="shared" si="2"/>
        <v>APP0163</v>
      </c>
    </row>
    <row r="162" spans="1:6" customFormat="1">
      <c r="A162" s="1" t="s">
        <v>403</v>
      </c>
      <c r="B162" s="6" t="s">
        <v>404</v>
      </c>
      <c r="C162" s="6"/>
      <c r="D162" s="6"/>
      <c r="E162" s="5" t="s">
        <v>52</v>
      </c>
      <c r="F162" t="str">
        <f t="shared" si="2"/>
        <v>APP0458</v>
      </c>
    </row>
    <row r="163" spans="1:6" customFormat="1">
      <c r="A163" s="1" t="s">
        <v>405</v>
      </c>
      <c r="B163" s="6" t="s">
        <v>406</v>
      </c>
      <c r="C163" s="6"/>
      <c r="D163" s="6"/>
      <c r="E163" s="5" t="s">
        <v>52</v>
      </c>
      <c r="F163" t="str">
        <f t="shared" si="2"/>
        <v>APM0001115</v>
      </c>
    </row>
    <row r="164" spans="1:6" customFormat="1">
      <c r="A164" s="1" t="s">
        <v>407</v>
      </c>
      <c r="B164" s="6" t="s">
        <v>408</v>
      </c>
      <c r="C164" s="6"/>
      <c r="D164" s="6"/>
      <c r="E164" s="5" t="s">
        <v>52</v>
      </c>
      <c r="F164" t="str">
        <f t="shared" si="2"/>
        <v>APP0165</v>
      </c>
    </row>
    <row r="165" spans="1:6" customFormat="1">
      <c r="A165" s="1" t="s">
        <v>409</v>
      </c>
      <c r="B165" s="6" t="s">
        <v>410</v>
      </c>
      <c r="C165" s="6"/>
      <c r="D165" s="6"/>
      <c r="E165" s="5" t="s">
        <v>52</v>
      </c>
      <c r="F165" t="str">
        <f t="shared" si="2"/>
        <v>APP0166</v>
      </c>
    </row>
    <row r="166" spans="1:6" customFormat="1">
      <c r="A166" s="1" t="s">
        <v>411</v>
      </c>
      <c r="B166" s="6" t="s">
        <v>412</v>
      </c>
      <c r="C166" s="6"/>
      <c r="D166" s="6"/>
      <c r="E166" s="5" t="s">
        <v>52</v>
      </c>
      <c r="F166" t="str">
        <f t="shared" si="2"/>
        <v>APP0167</v>
      </c>
    </row>
    <row r="167" spans="1:6" customFormat="1">
      <c r="A167" s="1" t="s">
        <v>413</v>
      </c>
      <c r="B167" s="6" t="s">
        <v>414</v>
      </c>
      <c r="C167" s="6"/>
      <c r="D167" s="6"/>
      <c r="E167" s="5" t="s">
        <v>52</v>
      </c>
      <c r="F167" t="str">
        <f t="shared" si="2"/>
        <v>APP0168</v>
      </c>
    </row>
    <row r="168" spans="1:6" customFormat="1">
      <c r="A168" s="1" t="s">
        <v>415</v>
      </c>
      <c r="B168" s="6" t="s">
        <v>416</v>
      </c>
      <c r="C168" s="6"/>
      <c r="D168" s="6"/>
      <c r="E168" s="5" t="s">
        <v>52</v>
      </c>
      <c r="F168" t="str">
        <f t="shared" si="2"/>
        <v>APP0169</v>
      </c>
    </row>
    <row r="169" spans="1:6" customFormat="1">
      <c r="A169" s="1" t="s">
        <v>417</v>
      </c>
      <c r="B169" s="6" t="s">
        <v>418</v>
      </c>
      <c r="C169" s="6"/>
      <c r="D169" s="6"/>
      <c r="E169" s="5" t="s">
        <v>52</v>
      </c>
      <c r="F169" t="str">
        <f t="shared" si="2"/>
        <v>APP0170</v>
      </c>
    </row>
    <row r="170" spans="1:6" customFormat="1">
      <c r="A170" s="1" t="s">
        <v>419</v>
      </c>
      <c r="B170" s="6" t="s">
        <v>420</v>
      </c>
      <c r="C170" s="6"/>
      <c r="D170" s="6"/>
      <c r="E170" s="5" t="s">
        <v>52</v>
      </c>
      <c r="F170" t="str">
        <f t="shared" si="2"/>
        <v>APP0171</v>
      </c>
    </row>
    <row r="171" spans="1:6" customFormat="1">
      <c r="A171" s="1" t="s">
        <v>421</v>
      </c>
      <c r="B171" s="6" t="s">
        <v>422</v>
      </c>
      <c r="C171" s="6"/>
      <c r="D171" s="6"/>
      <c r="E171" s="5" t="s">
        <v>52</v>
      </c>
      <c r="F171" t="str">
        <f t="shared" si="2"/>
        <v>APM0001830</v>
      </c>
    </row>
    <row r="172" spans="1:6" customFormat="1">
      <c r="A172" s="1" t="s">
        <v>423</v>
      </c>
      <c r="B172" s="6" t="s">
        <v>424</v>
      </c>
      <c r="C172" s="6"/>
      <c r="D172" s="6" t="s">
        <v>425</v>
      </c>
      <c r="E172" s="5" t="s">
        <v>52</v>
      </c>
      <c r="F172" t="str">
        <f t="shared" si="2"/>
        <v>APM0001939</v>
      </c>
    </row>
    <row r="173" spans="1:6" customFormat="1">
      <c r="A173" s="1" t="s">
        <v>426</v>
      </c>
      <c r="B173" s="6" t="s">
        <v>427</v>
      </c>
      <c r="C173" s="6"/>
      <c r="D173" s="6"/>
      <c r="E173" s="5" t="s">
        <v>52</v>
      </c>
      <c r="F173" t="str">
        <f t="shared" si="2"/>
        <v>APP0459</v>
      </c>
    </row>
    <row r="174" spans="1:6" customFormat="1">
      <c r="A174" s="1" t="s">
        <v>428</v>
      </c>
      <c r="B174" s="6" t="s">
        <v>429</v>
      </c>
      <c r="C174" s="6"/>
      <c r="D174" s="6"/>
      <c r="E174" s="5" t="s">
        <v>52</v>
      </c>
      <c r="F174" t="str">
        <f t="shared" si="2"/>
        <v>APP0174</v>
      </c>
    </row>
    <row r="175" spans="1:6" customFormat="1">
      <c r="A175" s="1" t="s">
        <v>430</v>
      </c>
      <c r="B175" s="6" t="s">
        <v>431</v>
      </c>
      <c r="C175" s="6"/>
      <c r="D175" s="6"/>
      <c r="E175" s="5" t="s">
        <v>52</v>
      </c>
      <c r="F175" t="str">
        <f t="shared" si="2"/>
        <v>APP0175</v>
      </c>
    </row>
    <row r="176" spans="1:6" customFormat="1">
      <c r="A176" s="1" t="s">
        <v>432</v>
      </c>
      <c r="B176" s="6" t="s">
        <v>433</v>
      </c>
      <c r="C176" s="6"/>
      <c r="D176" s="6"/>
      <c r="E176" s="5" t="s">
        <v>52</v>
      </c>
      <c r="F176" t="str">
        <f t="shared" si="2"/>
        <v>APP0176</v>
      </c>
    </row>
    <row r="177" spans="1:6" customFormat="1">
      <c r="A177" s="1" t="s">
        <v>434</v>
      </c>
      <c r="B177" s="6" t="s">
        <v>435</v>
      </c>
      <c r="C177" s="6"/>
      <c r="D177" s="6"/>
      <c r="E177" s="5" t="s">
        <v>52</v>
      </c>
      <c r="F177" t="str">
        <f t="shared" si="2"/>
        <v>APP0177</v>
      </c>
    </row>
    <row r="178" spans="1:6" customFormat="1">
      <c r="A178" s="1" t="s">
        <v>436</v>
      </c>
      <c r="B178" s="6" t="s">
        <v>437</v>
      </c>
      <c r="C178" s="6"/>
      <c r="D178" s="6"/>
      <c r="E178" s="5" t="s">
        <v>52</v>
      </c>
      <c r="F178" t="str">
        <f t="shared" si="2"/>
        <v>APP0465</v>
      </c>
    </row>
    <row r="179" spans="1:6" customFormat="1">
      <c r="A179" s="1" t="s">
        <v>438</v>
      </c>
      <c r="B179" s="6" t="s">
        <v>439</v>
      </c>
      <c r="C179" s="6"/>
      <c r="D179" s="6"/>
      <c r="E179" s="5" t="s">
        <v>52</v>
      </c>
      <c r="F179" t="str">
        <f t="shared" si="2"/>
        <v>APM0001555</v>
      </c>
    </row>
    <row r="180" spans="1:6" customFormat="1">
      <c r="A180" s="1" t="s">
        <v>440</v>
      </c>
      <c r="B180" s="6" t="s">
        <v>441</v>
      </c>
      <c r="C180" s="6"/>
      <c r="D180" s="6"/>
      <c r="E180" s="5" t="s">
        <v>52</v>
      </c>
      <c r="F180" t="str">
        <f t="shared" si="2"/>
        <v>APM0001338</v>
      </c>
    </row>
    <row r="181" spans="1:6" customFormat="1">
      <c r="A181" s="1" t="s">
        <v>442</v>
      </c>
      <c r="B181" s="6" t="s">
        <v>443</v>
      </c>
      <c r="C181" s="6"/>
      <c r="D181" s="6"/>
      <c r="E181" s="5" t="s">
        <v>52</v>
      </c>
      <c r="F181" t="str">
        <f t="shared" si="2"/>
        <v>APP0180</v>
      </c>
    </row>
    <row r="182" spans="1:6" customFormat="1">
      <c r="A182" s="1" t="s">
        <v>444</v>
      </c>
      <c r="B182" s="6" t="s">
        <v>445</v>
      </c>
      <c r="C182" s="6"/>
      <c r="D182" s="6"/>
      <c r="E182" s="5" t="s">
        <v>52</v>
      </c>
      <c r="F182" t="str">
        <f t="shared" si="2"/>
        <v>APP0466</v>
      </c>
    </row>
    <row r="183" spans="1:6" customFormat="1">
      <c r="A183" s="1" t="s">
        <v>446</v>
      </c>
      <c r="B183" s="6" t="s">
        <v>447</v>
      </c>
      <c r="C183" s="6"/>
      <c r="D183" s="6"/>
      <c r="E183" s="5" t="s">
        <v>52</v>
      </c>
      <c r="F183" t="str">
        <f t="shared" ref="F183:F246" si="3">A183</f>
        <v>APP0181</v>
      </c>
    </row>
    <row r="184" spans="1:6" customFormat="1">
      <c r="A184" s="1" t="s">
        <v>448</v>
      </c>
      <c r="B184" s="6" t="s">
        <v>449</v>
      </c>
      <c r="C184" s="6" t="s">
        <v>450</v>
      </c>
      <c r="D184" s="6"/>
      <c r="E184" s="5" t="s">
        <v>52</v>
      </c>
      <c r="F184" t="str">
        <f t="shared" si="3"/>
        <v>APM0001125</v>
      </c>
    </row>
    <row r="185" spans="1:6" customFormat="1">
      <c r="A185" s="1" t="s">
        <v>451</v>
      </c>
      <c r="B185" s="19" t="s">
        <v>452</v>
      </c>
      <c r="C185" s="6"/>
      <c r="D185" s="6"/>
      <c r="E185" s="5" t="s">
        <v>52</v>
      </c>
      <c r="F185" t="str">
        <f t="shared" si="3"/>
        <v>APM0001126</v>
      </c>
    </row>
    <row r="186" spans="1:6" customFormat="1">
      <c r="A186" s="1" t="s">
        <v>453</v>
      </c>
      <c r="B186" s="6" t="s">
        <v>454</v>
      </c>
      <c r="C186" s="6"/>
      <c r="D186" s="6"/>
      <c r="E186" s="5" t="s">
        <v>52</v>
      </c>
      <c r="F186" t="str">
        <f t="shared" si="3"/>
        <v>APP0184</v>
      </c>
    </row>
    <row r="187" spans="1:6" customFormat="1">
      <c r="A187" s="1" t="s">
        <v>455</v>
      </c>
      <c r="B187" s="6" t="s">
        <v>456</v>
      </c>
      <c r="C187" s="6" t="s">
        <v>283</v>
      </c>
      <c r="D187" s="6"/>
      <c r="E187" s="5" t="s">
        <v>52</v>
      </c>
      <c r="F187" t="str">
        <f t="shared" si="3"/>
        <v>APP0185</v>
      </c>
    </row>
    <row r="188" spans="1:6" customFormat="1">
      <c r="A188" s="1" t="s">
        <v>457</v>
      </c>
      <c r="B188" s="6" t="s">
        <v>458</v>
      </c>
      <c r="C188" s="6"/>
      <c r="D188" s="6"/>
      <c r="E188" s="5" t="s">
        <v>52</v>
      </c>
      <c r="F188" t="str">
        <f t="shared" si="3"/>
        <v>APP0186</v>
      </c>
    </row>
    <row r="189" spans="1:6" customFormat="1">
      <c r="A189" s="1" t="s">
        <v>459</v>
      </c>
      <c r="B189" s="6" t="s">
        <v>460</v>
      </c>
      <c r="C189" s="6"/>
      <c r="D189" s="6"/>
      <c r="E189" s="5" t="s">
        <v>52</v>
      </c>
      <c r="F189" t="str">
        <f t="shared" si="3"/>
        <v>APP0187</v>
      </c>
    </row>
    <row r="190" spans="1:6" customFormat="1">
      <c r="A190" s="1" t="s">
        <v>461</v>
      </c>
      <c r="B190" s="6" t="s">
        <v>462</v>
      </c>
      <c r="C190" s="6"/>
      <c r="D190" s="6"/>
      <c r="E190" s="5" t="s">
        <v>52</v>
      </c>
      <c r="F190" t="str">
        <f t="shared" si="3"/>
        <v>APP0188</v>
      </c>
    </row>
    <row r="191" spans="1:6" customFormat="1">
      <c r="A191" s="1" t="s">
        <v>463</v>
      </c>
      <c r="B191" s="6" t="s">
        <v>464</v>
      </c>
      <c r="C191" s="6"/>
      <c r="D191" s="6"/>
      <c r="E191" s="5" t="s">
        <v>52</v>
      </c>
      <c r="F191" t="str">
        <f t="shared" si="3"/>
        <v>APP0189</v>
      </c>
    </row>
    <row r="192" spans="1:6" customFormat="1">
      <c r="A192" s="1" t="s">
        <v>465</v>
      </c>
      <c r="B192" s="6" t="s">
        <v>466</v>
      </c>
      <c r="C192" s="6"/>
      <c r="D192" s="6"/>
      <c r="E192" s="5" t="s">
        <v>52</v>
      </c>
      <c r="F192" t="str">
        <f t="shared" si="3"/>
        <v>APP0190</v>
      </c>
    </row>
    <row r="193" spans="1:6" customFormat="1">
      <c r="A193" s="1" t="s">
        <v>467</v>
      </c>
      <c r="B193" s="6" t="s">
        <v>468</v>
      </c>
      <c r="C193" s="6"/>
      <c r="D193" s="6"/>
      <c r="E193" s="5" t="s">
        <v>52</v>
      </c>
      <c r="F193" t="str">
        <f t="shared" si="3"/>
        <v>APP0191</v>
      </c>
    </row>
    <row r="194" spans="1:6" customFormat="1">
      <c r="A194" s="1" t="s">
        <v>469</v>
      </c>
      <c r="B194" s="6" t="s">
        <v>470</v>
      </c>
      <c r="C194" s="6"/>
      <c r="D194" s="6"/>
      <c r="E194" s="5" t="s">
        <v>52</v>
      </c>
      <c r="F194" t="str">
        <f t="shared" si="3"/>
        <v>APP0192</v>
      </c>
    </row>
    <row r="195" spans="1:6" customFormat="1">
      <c r="A195" s="1" t="s">
        <v>471</v>
      </c>
      <c r="B195" s="6" t="s">
        <v>472</v>
      </c>
      <c r="C195" s="6"/>
      <c r="D195" s="6"/>
      <c r="E195" s="5" t="s">
        <v>52</v>
      </c>
      <c r="F195" t="str">
        <f t="shared" si="3"/>
        <v>APP0193</v>
      </c>
    </row>
    <row r="196" spans="1:6" customFormat="1">
      <c r="A196" s="1" t="s">
        <v>473</v>
      </c>
      <c r="B196" s="6" t="s">
        <v>474</v>
      </c>
      <c r="C196" s="6"/>
      <c r="D196" s="6"/>
      <c r="E196" s="5" t="s">
        <v>52</v>
      </c>
      <c r="F196" t="str">
        <f t="shared" si="3"/>
        <v>APP0195</v>
      </c>
    </row>
    <row r="197" spans="1:6" customFormat="1">
      <c r="A197" s="1" t="s">
        <v>475</v>
      </c>
      <c r="B197" s="6" t="s">
        <v>476</v>
      </c>
      <c r="C197" s="6"/>
      <c r="D197" s="6"/>
      <c r="E197" s="5" t="s">
        <v>52</v>
      </c>
      <c r="F197" t="str">
        <f t="shared" si="3"/>
        <v>APP0196</v>
      </c>
    </row>
    <row r="198" spans="1:6" customFormat="1">
      <c r="A198" s="1" t="s">
        <v>477</v>
      </c>
      <c r="B198" s="6" t="s">
        <v>478</v>
      </c>
      <c r="C198" s="6"/>
      <c r="D198" s="6"/>
      <c r="E198" s="5" t="s">
        <v>52</v>
      </c>
      <c r="F198" t="str">
        <f t="shared" si="3"/>
        <v>APP0194</v>
      </c>
    </row>
    <row r="199" spans="1:6" customFormat="1">
      <c r="A199" s="1" t="s">
        <v>479</v>
      </c>
      <c r="B199" s="6" t="s">
        <v>480</v>
      </c>
      <c r="C199" s="6"/>
      <c r="D199" s="6"/>
      <c r="E199" s="5" t="s">
        <v>52</v>
      </c>
      <c r="F199" t="str">
        <f t="shared" si="3"/>
        <v>APP0451</v>
      </c>
    </row>
    <row r="200" spans="1:6" customFormat="1">
      <c r="A200" s="1" t="s">
        <v>481</v>
      </c>
      <c r="B200" s="6" t="s">
        <v>482</v>
      </c>
      <c r="C200" s="6"/>
      <c r="D200" s="6"/>
      <c r="E200" s="5" t="s">
        <v>52</v>
      </c>
      <c r="F200" t="str">
        <f t="shared" si="3"/>
        <v>APP0197</v>
      </c>
    </row>
    <row r="201" spans="1:6" customFormat="1">
      <c r="A201" s="1" t="s">
        <v>483</v>
      </c>
      <c r="B201" s="18" t="s">
        <v>484</v>
      </c>
      <c r="C201" s="6"/>
      <c r="D201" s="6"/>
      <c r="E201" s="5" t="s">
        <v>52</v>
      </c>
      <c r="F201" t="str">
        <f t="shared" si="3"/>
        <v>APM0001722</v>
      </c>
    </row>
    <row r="202" spans="1:6" customFormat="1">
      <c r="A202" s="1" t="s">
        <v>485</v>
      </c>
      <c r="B202" s="6" t="s">
        <v>486</v>
      </c>
      <c r="C202" s="6"/>
      <c r="D202" s="6"/>
      <c r="E202" s="5" t="s">
        <v>52</v>
      </c>
      <c r="F202" t="str">
        <f t="shared" si="3"/>
        <v>APP0199</v>
      </c>
    </row>
    <row r="203" spans="1:6" customFormat="1">
      <c r="A203" s="1" t="s">
        <v>487</v>
      </c>
      <c r="B203" s="6" t="s">
        <v>488</v>
      </c>
      <c r="C203" s="6"/>
      <c r="D203" s="6"/>
      <c r="E203" s="5" t="s">
        <v>52</v>
      </c>
      <c r="F203" t="str">
        <f t="shared" si="3"/>
        <v>APP0200</v>
      </c>
    </row>
    <row r="204" spans="1:6" customFormat="1" hidden="1">
      <c r="A204" s="1" t="s">
        <v>489</v>
      </c>
      <c r="B204" s="18" t="s">
        <v>490</v>
      </c>
      <c r="C204" s="6"/>
      <c r="D204" s="6"/>
      <c r="E204" s="5" t="s">
        <v>54</v>
      </c>
      <c r="F204" t="str">
        <f t="shared" si="3"/>
        <v>APM0001263</v>
      </c>
    </row>
    <row r="205" spans="1:6" customFormat="1">
      <c r="A205" s="1" t="s">
        <v>491</v>
      </c>
      <c r="B205" s="6" t="s">
        <v>492</v>
      </c>
      <c r="C205" s="6"/>
      <c r="D205" s="6"/>
      <c r="E205" s="5" t="s">
        <v>52</v>
      </c>
      <c r="F205" t="str">
        <f t="shared" si="3"/>
        <v>APP0457</v>
      </c>
    </row>
    <row r="206" spans="1:6" customFormat="1">
      <c r="A206" s="1" t="s">
        <v>493</v>
      </c>
      <c r="B206" s="6" t="s">
        <v>494</v>
      </c>
      <c r="C206" s="6"/>
      <c r="D206" s="6"/>
      <c r="E206" s="5" t="s">
        <v>52</v>
      </c>
      <c r="F206" t="str">
        <f t="shared" si="3"/>
        <v>APM0001064</v>
      </c>
    </row>
    <row r="207" spans="1:6" customFormat="1">
      <c r="A207" s="1" t="s">
        <v>495</v>
      </c>
      <c r="B207" s="6" t="s">
        <v>496</v>
      </c>
      <c r="C207" s="6"/>
      <c r="D207" s="6"/>
      <c r="E207" s="5" t="s">
        <v>52</v>
      </c>
      <c r="F207" t="str">
        <f t="shared" si="3"/>
        <v>APP0203</v>
      </c>
    </row>
    <row r="208" spans="1:6" customFormat="1">
      <c r="A208" s="1" t="s">
        <v>497</v>
      </c>
      <c r="B208" s="6" t="s">
        <v>498</v>
      </c>
      <c r="C208" s="6"/>
      <c r="D208" s="6"/>
      <c r="E208" s="5" t="s">
        <v>52</v>
      </c>
      <c r="F208" t="str">
        <f t="shared" si="3"/>
        <v>APP0204</v>
      </c>
    </row>
    <row r="209" spans="1:6" customFormat="1">
      <c r="A209" s="1" t="s">
        <v>499</v>
      </c>
      <c r="B209" s="6" t="s">
        <v>500</v>
      </c>
      <c r="C209" s="6"/>
      <c r="D209" s="6"/>
      <c r="E209" s="5" t="s">
        <v>52</v>
      </c>
      <c r="F209" t="str">
        <f t="shared" si="3"/>
        <v>APP0205</v>
      </c>
    </row>
    <row r="210" spans="1:6" customFormat="1">
      <c r="A210" s="1" t="s">
        <v>501</v>
      </c>
      <c r="B210" s="6" t="s">
        <v>502</v>
      </c>
      <c r="C210" s="6"/>
      <c r="D210" s="6"/>
      <c r="E210" s="5" t="s">
        <v>52</v>
      </c>
      <c r="F210" t="str">
        <f t="shared" si="3"/>
        <v>APP0206</v>
      </c>
    </row>
    <row r="211" spans="1:6" customFormat="1">
      <c r="A211" s="1" t="s">
        <v>503</v>
      </c>
      <c r="B211" s="6" t="s">
        <v>504</v>
      </c>
      <c r="C211" s="6"/>
      <c r="D211" s="6"/>
      <c r="E211" s="5" t="s">
        <v>52</v>
      </c>
      <c r="F211" t="str">
        <f t="shared" si="3"/>
        <v>APP0207</v>
      </c>
    </row>
    <row r="212" spans="1:6" customFormat="1">
      <c r="A212" s="1" t="s">
        <v>505</v>
      </c>
      <c r="B212" s="6" t="s">
        <v>506</v>
      </c>
      <c r="C212" s="6"/>
      <c r="D212" s="6"/>
      <c r="E212" s="5" t="s">
        <v>52</v>
      </c>
      <c r="F212" t="str">
        <f t="shared" si="3"/>
        <v>APP0208</v>
      </c>
    </row>
    <row r="213" spans="1:6" customFormat="1">
      <c r="A213" s="1" t="s">
        <v>507</v>
      </c>
      <c r="B213" s="6" t="s">
        <v>508</v>
      </c>
      <c r="C213" s="6"/>
      <c r="D213" s="6"/>
      <c r="E213" s="5" t="s">
        <v>52</v>
      </c>
      <c r="F213" t="str">
        <f t="shared" si="3"/>
        <v>APM0001114</v>
      </c>
    </row>
    <row r="214" spans="1:6" customFormat="1">
      <c r="A214" s="1" t="s">
        <v>509</v>
      </c>
      <c r="B214" s="6" t="s">
        <v>510</v>
      </c>
      <c r="C214" s="6"/>
      <c r="D214" s="6"/>
      <c r="E214" s="5" t="s">
        <v>52</v>
      </c>
      <c r="F214" t="str">
        <f t="shared" si="3"/>
        <v>APM0001060</v>
      </c>
    </row>
    <row r="215" spans="1:6" customFormat="1">
      <c r="A215" s="1" t="s">
        <v>511</v>
      </c>
      <c r="B215" s="6" t="s">
        <v>512</v>
      </c>
      <c r="C215" s="6"/>
      <c r="D215" s="6"/>
      <c r="E215" s="5" t="s">
        <v>52</v>
      </c>
      <c r="F215" t="str">
        <f t="shared" si="3"/>
        <v>APM0001395</v>
      </c>
    </row>
    <row r="216" spans="1:6" customFormat="1">
      <c r="A216" s="1" t="s">
        <v>513</v>
      </c>
      <c r="B216" s="6" t="s">
        <v>514</v>
      </c>
      <c r="C216" s="6" t="s">
        <v>515</v>
      </c>
      <c r="D216" s="6"/>
      <c r="E216" s="5" t="s">
        <v>52</v>
      </c>
      <c r="F216" t="str">
        <f t="shared" si="3"/>
        <v>APP0212</v>
      </c>
    </row>
    <row r="217" spans="1:6" customFormat="1">
      <c r="A217" s="1" t="s">
        <v>516</v>
      </c>
      <c r="B217" s="6" t="s">
        <v>201</v>
      </c>
      <c r="C217" s="6"/>
      <c r="D217" s="6"/>
      <c r="E217" s="5" t="s">
        <v>52</v>
      </c>
      <c r="F217" t="str">
        <f t="shared" si="3"/>
        <v>APM0001843</v>
      </c>
    </row>
    <row r="218" spans="1:6" customFormat="1">
      <c r="A218" s="1" t="s">
        <v>517</v>
      </c>
      <c r="B218" s="6" t="s">
        <v>518</v>
      </c>
      <c r="C218" s="6"/>
      <c r="D218" s="6"/>
      <c r="E218" s="5" t="s">
        <v>52</v>
      </c>
      <c r="F218" t="str">
        <f t="shared" si="3"/>
        <v>APM0001304</v>
      </c>
    </row>
    <row r="219" spans="1:6" customFormat="1">
      <c r="A219" s="1" t="s">
        <v>519</v>
      </c>
      <c r="B219" s="6" t="s">
        <v>520</v>
      </c>
      <c r="C219" s="6"/>
      <c r="D219" s="6"/>
      <c r="E219" s="5" t="s">
        <v>52</v>
      </c>
      <c r="F219" t="str">
        <f t="shared" si="3"/>
        <v>APM0001038</v>
      </c>
    </row>
    <row r="220" spans="1:6" customFormat="1">
      <c r="A220" s="1" t="s">
        <v>521</v>
      </c>
      <c r="B220" s="6" t="s">
        <v>522</v>
      </c>
      <c r="C220" s="6"/>
      <c r="D220" s="6"/>
      <c r="E220" s="5" t="s">
        <v>52</v>
      </c>
      <c r="F220" t="str">
        <f t="shared" si="3"/>
        <v>APM0001151</v>
      </c>
    </row>
    <row r="221" spans="1:6" customFormat="1">
      <c r="A221" s="1" t="s">
        <v>523</v>
      </c>
      <c r="B221" s="6" t="s">
        <v>524</v>
      </c>
      <c r="C221" s="6" t="s">
        <v>283</v>
      </c>
      <c r="D221" s="6"/>
      <c r="E221" s="5" t="s">
        <v>52</v>
      </c>
      <c r="F221" t="str">
        <f t="shared" si="3"/>
        <v>APP0217</v>
      </c>
    </row>
    <row r="222" spans="1:6" customFormat="1">
      <c r="A222" s="1" t="s">
        <v>525</v>
      </c>
      <c r="B222" s="6" t="s">
        <v>526</v>
      </c>
      <c r="C222" s="6"/>
      <c r="D222" s="6"/>
      <c r="E222" s="5" t="s">
        <v>52</v>
      </c>
      <c r="F222" t="str">
        <f t="shared" si="3"/>
        <v>APM0001039</v>
      </c>
    </row>
    <row r="223" spans="1:6" customFormat="1">
      <c r="A223" s="1" t="s">
        <v>527</v>
      </c>
      <c r="B223" s="6" t="s">
        <v>528</v>
      </c>
      <c r="C223" s="6"/>
      <c r="D223" s="6"/>
      <c r="E223" s="5" t="s">
        <v>52</v>
      </c>
      <c r="F223" t="str">
        <f t="shared" si="3"/>
        <v>APP0219</v>
      </c>
    </row>
    <row r="224" spans="1:6" customFormat="1">
      <c r="A224" s="1" t="s">
        <v>529</v>
      </c>
      <c r="B224" s="6" t="s">
        <v>530</v>
      </c>
      <c r="C224" s="6"/>
      <c r="D224" s="6"/>
      <c r="E224" s="5" t="s">
        <v>52</v>
      </c>
      <c r="F224" t="str">
        <f t="shared" si="3"/>
        <v>APP0220</v>
      </c>
    </row>
    <row r="225" spans="1:6" customFormat="1">
      <c r="A225" s="1" t="s">
        <v>531</v>
      </c>
      <c r="B225" s="6" t="s">
        <v>532</v>
      </c>
      <c r="C225" s="6"/>
      <c r="D225" s="6" t="s">
        <v>533</v>
      </c>
      <c r="E225" s="5" t="s">
        <v>52</v>
      </c>
      <c r="F225" t="str">
        <f t="shared" si="3"/>
        <v>APM0001174</v>
      </c>
    </row>
    <row r="226" spans="1:6" customFormat="1">
      <c r="A226" s="1" t="s">
        <v>534</v>
      </c>
      <c r="B226" s="6" t="s">
        <v>535</v>
      </c>
      <c r="C226" s="6"/>
      <c r="D226" s="6"/>
      <c r="E226" s="5" t="s">
        <v>52</v>
      </c>
      <c r="F226" t="str">
        <f t="shared" si="3"/>
        <v>APP0222</v>
      </c>
    </row>
    <row r="227" spans="1:6" customFormat="1">
      <c r="A227" s="1" t="s">
        <v>536</v>
      </c>
      <c r="B227" s="6" t="s">
        <v>537</v>
      </c>
      <c r="C227" s="6" t="s">
        <v>283</v>
      </c>
      <c r="D227" s="6"/>
      <c r="E227" s="5" t="s">
        <v>52</v>
      </c>
      <c r="F227" t="str">
        <f t="shared" si="3"/>
        <v>APP0223</v>
      </c>
    </row>
    <row r="228" spans="1:6" customFormat="1">
      <c r="A228" s="1" t="s">
        <v>538</v>
      </c>
      <c r="B228" s="6" t="s">
        <v>539</v>
      </c>
      <c r="C228" s="6" t="s">
        <v>283</v>
      </c>
      <c r="D228" s="6"/>
      <c r="E228" s="5" t="s">
        <v>52</v>
      </c>
      <c r="F228" t="str">
        <f t="shared" si="3"/>
        <v>APP0224</v>
      </c>
    </row>
    <row r="229" spans="1:6" customFormat="1">
      <c r="A229" s="1" t="s">
        <v>540</v>
      </c>
      <c r="B229" s="6" t="s">
        <v>541</v>
      </c>
      <c r="C229" s="6"/>
      <c r="D229" s="6"/>
      <c r="E229" s="5" t="s">
        <v>52</v>
      </c>
      <c r="F229" t="str">
        <f t="shared" si="3"/>
        <v>APP0225</v>
      </c>
    </row>
    <row r="230" spans="1:6" customFormat="1">
      <c r="A230" s="1" t="s">
        <v>542</v>
      </c>
      <c r="B230" s="6" t="s">
        <v>543</v>
      </c>
      <c r="C230" s="6" t="s">
        <v>283</v>
      </c>
      <c r="D230" s="6"/>
      <c r="E230" s="5" t="s">
        <v>52</v>
      </c>
      <c r="F230" t="str">
        <f t="shared" si="3"/>
        <v>APP0226</v>
      </c>
    </row>
    <row r="231" spans="1:6" customFormat="1">
      <c r="A231" s="1" t="s">
        <v>544</v>
      </c>
      <c r="B231" s="6" t="s">
        <v>545</v>
      </c>
      <c r="C231" s="6"/>
      <c r="D231" s="6"/>
      <c r="E231" s="5" t="s">
        <v>52</v>
      </c>
      <c r="F231" t="str">
        <f t="shared" si="3"/>
        <v>APP0227</v>
      </c>
    </row>
    <row r="232" spans="1:6" customFormat="1">
      <c r="A232" s="1" t="s">
        <v>546</v>
      </c>
      <c r="B232" s="6" t="s">
        <v>547</v>
      </c>
      <c r="C232" s="6"/>
      <c r="D232" s="6"/>
      <c r="E232" s="5" t="s">
        <v>52</v>
      </c>
      <c r="F232" t="str">
        <f t="shared" si="3"/>
        <v>APM0001841</v>
      </c>
    </row>
    <row r="233" spans="1:6" customFormat="1" hidden="1">
      <c r="A233" s="1" t="s">
        <v>548</v>
      </c>
      <c r="B233" s="6" t="s">
        <v>549</v>
      </c>
      <c r="C233" s="6"/>
      <c r="D233" s="6"/>
      <c r="E233" s="5" t="s">
        <v>54</v>
      </c>
      <c r="F233" t="str">
        <f t="shared" si="3"/>
        <v>APP0229</v>
      </c>
    </row>
    <row r="234" spans="1:6" customFormat="1">
      <c r="A234" s="1" t="s">
        <v>550</v>
      </c>
      <c r="B234" s="6" t="s">
        <v>551</v>
      </c>
      <c r="C234" s="6" t="s">
        <v>283</v>
      </c>
      <c r="D234" s="6"/>
      <c r="E234" s="5" t="s">
        <v>52</v>
      </c>
      <c r="F234" t="str">
        <f t="shared" si="3"/>
        <v>APP0230</v>
      </c>
    </row>
    <row r="235" spans="1:6" customFormat="1" hidden="1">
      <c r="A235" s="1" t="s">
        <v>552</v>
      </c>
      <c r="B235" s="6" t="s">
        <v>553</v>
      </c>
      <c r="C235" s="6"/>
      <c r="D235" s="6" t="s">
        <v>554</v>
      </c>
      <c r="E235" s="5" t="s">
        <v>54</v>
      </c>
      <c r="F235" t="str">
        <f t="shared" si="3"/>
        <v>APM0001485</v>
      </c>
    </row>
    <row r="236" spans="1:6" customFormat="1">
      <c r="A236" s="1" t="s">
        <v>555</v>
      </c>
      <c r="B236" s="6" t="s">
        <v>556</v>
      </c>
      <c r="C236" s="6"/>
      <c r="D236" s="6"/>
      <c r="E236" s="5" t="s">
        <v>52</v>
      </c>
      <c r="F236" t="str">
        <f t="shared" si="3"/>
        <v>APP0232</v>
      </c>
    </row>
    <row r="237" spans="1:6" customFormat="1">
      <c r="A237" s="1" t="s">
        <v>557</v>
      </c>
      <c r="B237" s="6" t="s">
        <v>558</v>
      </c>
      <c r="C237" s="6"/>
      <c r="D237" s="6"/>
      <c r="E237" s="5" t="s">
        <v>52</v>
      </c>
      <c r="F237" t="str">
        <f t="shared" si="3"/>
        <v>APP0233</v>
      </c>
    </row>
    <row r="238" spans="1:6" customFormat="1">
      <c r="A238" s="1" t="s">
        <v>559</v>
      </c>
      <c r="B238" s="6" t="s">
        <v>560</v>
      </c>
      <c r="C238" s="6"/>
      <c r="D238" s="6"/>
      <c r="E238" s="5" t="s">
        <v>52</v>
      </c>
      <c r="F238" t="str">
        <f t="shared" si="3"/>
        <v>APM0001067</v>
      </c>
    </row>
    <row r="239" spans="1:6" customFormat="1">
      <c r="A239" s="1" t="s">
        <v>561</v>
      </c>
      <c r="B239" s="6" t="s">
        <v>562</v>
      </c>
      <c r="C239" s="6"/>
      <c r="D239" s="6"/>
      <c r="E239" s="5" t="s">
        <v>52</v>
      </c>
      <c r="F239" t="str">
        <f t="shared" si="3"/>
        <v>APM0001127</v>
      </c>
    </row>
    <row r="240" spans="1:6" customFormat="1">
      <c r="A240" s="1" t="s">
        <v>563</v>
      </c>
      <c r="B240" s="6" t="s">
        <v>564</v>
      </c>
      <c r="C240" s="6"/>
      <c r="D240" s="6"/>
      <c r="E240" s="5" t="s">
        <v>52</v>
      </c>
      <c r="F240" t="str">
        <f t="shared" si="3"/>
        <v>APP0236</v>
      </c>
    </row>
    <row r="241" spans="1:6" customFormat="1">
      <c r="A241" s="1" t="s">
        <v>565</v>
      </c>
      <c r="B241" s="6" t="s">
        <v>566</v>
      </c>
      <c r="C241" s="6"/>
      <c r="D241" s="6" t="s">
        <v>567</v>
      </c>
      <c r="E241" s="5" t="s">
        <v>52</v>
      </c>
      <c r="F241" t="str">
        <f t="shared" si="3"/>
        <v>APM0001065</v>
      </c>
    </row>
    <row r="242" spans="1:6" customFormat="1" hidden="1">
      <c r="A242" s="1" t="s">
        <v>568</v>
      </c>
      <c r="B242" s="6" t="s">
        <v>569</v>
      </c>
      <c r="C242" s="6"/>
      <c r="D242" s="6"/>
      <c r="E242" s="5" t="s">
        <v>54</v>
      </c>
      <c r="F242" t="str">
        <f t="shared" si="3"/>
        <v>APP0238</v>
      </c>
    </row>
    <row r="243" spans="1:6" customFormat="1" hidden="1">
      <c r="A243" s="1" t="s">
        <v>570</v>
      </c>
      <c r="B243" s="6" t="s">
        <v>571</v>
      </c>
      <c r="C243" s="6"/>
      <c r="D243" s="6" t="s">
        <v>572</v>
      </c>
      <c r="E243" s="5" t="s">
        <v>54</v>
      </c>
      <c r="F243" t="str">
        <f t="shared" si="3"/>
        <v>APP0239</v>
      </c>
    </row>
    <row r="244" spans="1:6" customFormat="1" hidden="1">
      <c r="A244" s="1" t="s">
        <v>573</v>
      </c>
      <c r="B244" s="6" t="s">
        <v>574</v>
      </c>
      <c r="C244" s="6"/>
      <c r="D244" s="6" t="s">
        <v>572</v>
      </c>
      <c r="E244" s="5" t="s">
        <v>54</v>
      </c>
      <c r="F244" t="str">
        <f t="shared" si="3"/>
        <v>APP0240</v>
      </c>
    </row>
    <row r="245" spans="1:6" customFormat="1" hidden="1">
      <c r="A245" s="1" t="s">
        <v>575</v>
      </c>
      <c r="B245" s="6" t="s">
        <v>576</v>
      </c>
      <c r="C245" s="6"/>
      <c r="D245" s="6" t="s">
        <v>572</v>
      </c>
      <c r="E245" s="5" t="s">
        <v>54</v>
      </c>
      <c r="F245" t="str">
        <f t="shared" si="3"/>
        <v>APP0241</v>
      </c>
    </row>
    <row r="246" spans="1:6" customFormat="1" hidden="1">
      <c r="A246" s="1" t="s">
        <v>577</v>
      </c>
      <c r="B246" s="6" t="s">
        <v>578</v>
      </c>
      <c r="C246" s="6"/>
      <c r="D246" s="6"/>
      <c r="E246" s="5" t="s">
        <v>54</v>
      </c>
      <c r="F246" t="str">
        <f t="shared" si="3"/>
        <v>APP0242</v>
      </c>
    </row>
    <row r="247" spans="1:6" customFormat="1">
      <c r="A247" s="1" t="s">
        <v>579</v>
      </c>
      <c r="B247" s="6" t="s">
        <v>580</v>
      </c>
      <c r="C247" s="6"/>
      <c r="D247" s="6"/>
      <c r="E247" s="5" t="s">
        <v>52</v>
      </c>
      <c r="F247" t="str">
        <f t="shared" ref="F247:F310" si="4">A247</f>
        <v>APM0001184</v>
      </c>
    </row>
    <row r="248" spans="1:6" customFormat="1">
      <c r="A248" s="1" t="s">
        <v>581</v>
      </c>
      <c r="B248" s="6" t="s">
        <v>582</v>
      </c>
      <c r="C248" s="6"/>
      <c r="D248" s="6"/>
      <c r="E248" s="5" t="s">
        <v>52</v>
      </c>
      <c r="F248" t="str">
        <f t="shared" si="4"/>
        <v>APP0455</v>
      </c>
    </row>
    <row r="249" spans="1:6" customFormat="1">
      <c r="A249" s="1" t="s">
        <v>583</v>
      </c>
      <c r="B249" s="6" t="s">
        <v>584</v>
      </c>
      <c r="C249" s="6" t="s">
        <v>283</v>
      </c>
      <c r="D249" s="6"/>
      <c r="E249" s="5" t="s">
        <v>52</v>
      </c>
      <c r="F249" t="str">
        <f t="shared" si="4"/>
        <v>APP0244</v>
      </c>
    </row>
    <row r="250" spans="1:6" customFormat="1">
      <c r="A250" s="1" t="s">
        <v>585</v>
      </c>
      <c r="B250" s="6" t="s">
        <v>586</v>
      </c>
      <c r="C250" s="6"/>
      <c r="D250" s="6"/>
      <c r="E250" s="5" t="s">
        <v>52</v>
      </c>
      <c r="F250" t="str">
        <f t="shared" si="4"/>
        <v>APP0245</v>
      </c>
    </row>
    <row r="251" spans="1:6" customFormat="1">
      <c r="A251" s="1" t="s">
        <v>587</v>
      </c>
      <c r="B251" s="2" t="s">
        <v>588</v>
      </c>
      <c r="C251" s="2"/>
      <c r="D251" s="2"/>
      <c r="E251" s="5" t="s">
        <v>52</v>
      </c>
      <c r="F251" t="str">
        <f t="shared" si="4"/>
        <v>APM0001163</v>
      </c>
    </row>
    <row r="252" spans="1:6" customFormat="1" hidden="1">
      <c r="A252" s="1" t="s">
        <v>589</v>
      </c>
      <c r="B252" s="6" t="s">
        <v>590</v>
      </c>
      <c r="C252" s="6"/>
      <c r="D252" s="6" t="s">
        <v>591</v>
      </c>
      <c r="E252" s="5" t="s">
        <v>54</v>
      </c>
      <c r="F252" t="str">
        <f t="shared" si="4"/>
        <v>APP0246</v>
      </c>
    </row>
    <row r="253" spans="1:6" customFormat="1">
      <c r="A253" s="1" t="s">
        <v>592</v>
      </c>
      <c r="B253" s="6" t="s">
        <v>593</v>
      </c>
      <c r="C253" s="6"/>
      <c r="D253" s="6"/>
      <c r="E253" s="5" t="s">
        <v>52</v>
      </c>
      <c r="F253" t="str">
        <f t="shared" si="4"/>
        <v>APM0001056</v>
      </c>
    </row>
    <row r="254" spans="1:6" customFormat="1">
      <c r="A254" s="1" t="s">
        <v>594</v>
      </c>
      <c r="B254" s="6" t="s">
        <v>595</v>
      </c>
      <c r="C254" s="6"/>
      <c r="D254" s="6" t="s">
        <v>596</v>
      </c>
      <c r="E254" s="5" t="s">
        <v>52</v>
      </c>
      <c r="F254" t="str">
        <f t="shared" si="4"/>
        <v>APP0248</v>
      </c>
    </row>
    <row r="255" spans="1:6" customFormat="1">
      <c r="A255" s="1" t="s">
        <v>597</v>
      </c>
      <c r="B255" s="6" t="s">
        <v>598</v>
      </c>
      <c r="C255" s="6"/>
      <c r="D255" s="6"/>
      <c r="E255" s="5" t="s">
        <v>52</v>
      </c>
      <c r="F255" t="str">
        <f t="shared" si="4"/>
        <v>APM0001778</v>
      </c>
    </row>
    <row r="256" spans="1:6" customFormat="1">
      <c r="A256" s="1" t="s">
        <v>599</v>
      </c>
      <c r="B256" s="6" t="s">
        <v>600</v>
      </c>
      <c r="C256" s="6"/>
      <c r="D256" s="6"/>
      <c r="E256" s="5" t="s">
        <v>52</v>
      </c>
      <c r="F256" t="str">
        <f t="shared" si="4"/>
        <v>APP0250</v>
      </c>
    </row>
    <row r="257" spans="1:6" customFormat="1">
      <c r="A257" s="1" t="s">
        <v>601</v>
      </c>
      <c r="B257" s="6" t="s">
        <v>602</v>
      </c>
      <c r="C257" s="6"/>
      <c r="D257" s="6" t="s">
        <v>603</v>
      </c>
      <c r="E257" s="5" t="s">
        <v>52</v>
      </c>
      <c r="F257" t="str">
        <f t="shared" si="4"/>
        <v>APM0001128</v>
      </c>
    </row>
    <row r="258" spans="1:6" customFormat="1">
      <c r="A258" s="1" t="s">
        <v>604</v>
      </c>
      <c r="B258" s="6" t="s">
        <v>605</v>
      </c>
      <c r="C258" s="6"/>
      <c r="D258" s="6"/>
      <c r="E258" s="5" t="s">
        <v>52</v>
      </c>
      <c r="F258" t="str">
        <f t="shared" si="4"/>
        <v>APP0464</v>
      </c>
    </row>
    <row r="259" spans="1:6" customFormat="1">
      <c r="A259" s="1" t="s">
        <v>606</v>
      </c>
      <c r="B259" s="6" t="s">
        <v>607</v>
      </c>
      <c r="C259" s="6"/>
      <c r="D259" s="6"/>
      <c r="E259" s="5" t="s">
        <v>52</v>
      </c>
      <c r="F259" t="str">
        <f t="shared" si="4"/>
        <v>APM0001770</v>
      </c>
    </row>
    <row r="260" spans="1:6" customFormat="1">
      <c r="A260" s="1" t="s">
        <v>608</v>
      </c>
      <c r="B260" s="6" t="s">
        <v>609</v>
      </c>
      <c r="C260" s="6"/>
      <c r="D260" s="6" t="s">
        <v>610</v>
      </c>
      <c r="E260" s="5" t="s">
        <v>52</v>
      </c>
      <c r="F260" t="str">
        <f t="shared" si="4"/>
        <v>APM0001542</v>
      </c>
    </row>
    <row r="261" spans="1:6" customFormat="1">
      <c r="A261" s="1" t="s">
        <v>611</v>
      </c>
      <c r="B261" s="6" t="s">
        <v>612</v>
      </c>
      <c r="C261" s="6"/>
      <c r="D261" s="6"/>
      <c r="E261" s="5" t="s">
        <v>52</v>
      </c>
      <c r="F261" t="str">
        <f t="shared" si="4"/>
        <v>APP0254</v>
      </c>
    </row>
    <row r="262" spans="1:6" customFormat="1">
      <c r="A262" s="1" t="s">
        <v>613</v>
      </c>
      <c r="B262" s="6" t="s">
        <v>614</v>
      </c>
      <c r="C262" s="6" t="s">
        <v>615</v>
      </c>
      <c r="D262" s="6"/>
      <c r="E262" s="5" t="s">
        <v>52</v>
      </c>
      <c r="F262" t="str">
        <f t="shared" si="4"/>
        <v>APP0255</v>
      </c>
    </row>
    <row r="263" spans="1:6" customFormat="1">
      <c r="A263" s="1" t="s">
        <v>616</v>
      </c>
      <c r="B263" s="6" t="s">
        <v>617</v>
      </c>
      <c r="C263" s="6"/>
      <c r="D263" s="6"/>
      <c r="E263" s="5" t="s">
        <v>52</v>
      </c>
      <c r="F263" t="str">
        <f t="shared" si="4"/>
        <v>APP0256</v>
      </c>
    </row>
    <row r="264" spans="1:6" customFormat="1">
      <c r="A264" s="1" t="s">
        <v>618</v>
      </c>
      <c r="B264" s="6" t="s">
        <v>619</v>
      </c>
      <c r="C264" s="6"/>
      <c r="D264" s="6"/>
      <c r="E264" s="5" t="s">
        <v>52</v>
      </c>
      <c r="F264" t="str">
        <f t="shared" si="4"/>
        <v>APP0257</v>
      </c>
    </row>
    <row r="265" spans="1:6" customFormat="1">
      <c r="A265" s="1" t="s">
        <v>620</v>
      </c>
      <c r="B265" s="6" t="s">
        <v>621</v>
      </c>
      <c r="C265" s="6"/>
      <c r="D265" s="6"/>
      <c r="E265" s="5" t="s">
        <v>52</v>
      </c>
      <c r="F265" t="str">
        <f t="shared" si="4"/>
        <v>APM0001808</v>
      </c>
    </row>
    <row r="266" spans="1:6" customFormat="1">
      <c r="A266" s="1" t="s">
        <v>622</v>
      </c>
      <c r="B266" s="6" t="s">
        <v>623</v>
      </c>
      <c r="C266" s="6"/>
      <c r="D266" s="6"/>
      <c r="E266" s="5" t="s">
        <v>52</v>
      </c>
      <c r="F266" t="str">
        <f t="shared" si="4"/>
        <v>APP0259</v>
      </c>
    </row>
    <row r="267" spans="1:6" customFormat="1" hidden="1">
      <c r="A267" s="1" t="s">
        <v>624</v>
      </c>
      <c r="B267" s="6" t="s">
        <v>625</v>
      </c>
      <c r="C267" s="6"/>
      <c r="D267" s="6"/>
      <c r="E267" s="5" t="s">
        <v>54</v>
      </c>
      <c r="F267" t="str">
        <f t="shared" si="4"/>
        <v>APM0001422</v>
      </c>
    </row>
    <row r="268" spans="1:6" customFormat="1">
      <c r="A268" s="1" t="s">
        <v>626</v>
      </c>
      <c r="B268" s="6" t="s">
        <v>627</v>
      </c>
      <c r="C268" s="6"/>
      <c r="D268" s="6"/>
      <c r="E268" s="5" t="s">
        <v>52</v>
      </c>
      <c r="F268" t="str">
        <f t="shared" si="4"/>
        <v>APM0001348</v>
      </c>
    </row>
    <row r="269" spans="1:6" customFormat="1">
      <c r="A269" s="1" t="s">
        <v>628</v>
      </c>
      <c r="B269" s="6" t="s">
        <v>629</v>
      </c>
      <c r="C269" s="6"/>
      <c r="D269" s="6" t="s">
        <v>630</v>
      </c>
      <c r="E269" s="5" t="s">
        <v>52</v>
      </c>
      <c r="F269" t="str">
        <f t="shared" si="4"/>
        <v>APP0262</v>
      </c>
    </row>
    <row r="270" spans="1:6" customFormat="1">
      <c r="A270" s="1" t="s">
        <v>631</v>
      </c>
      <c r="B270" s="6" t="s">
        <v>632</v>
      </c>
      <c r="C270" s="6"/>
      <c r="D270" s="6"/>
      <c r="E270" s="5" t="s">
        <v>52</v>
      </c>
      <c r="F270" t="str">
        <f t="shared" si="4"/>
        <v>APP0472</v>
      </c>
    </row>
    <row r="271" spans="1:6" customFormat="1">
      <c r="A271" s="1" t="s">
        <v>633</v>
      </c>
      <c r="B271" s="6" t="s">
        <v>634</v>
      </c>
      <c r="C271" s="6"/>
      <c r="D271" s="6"/>
      <c r="E271" s="5" t="s">
        <v>52</v>
      </c>
      <c r="F271" t="str">
        <f t="shared" si="4"/>
        <v>APP0463</v>
      </c>
    </row>
    <row r="272" spans="1:6" customFormat="1">
      <c r="A272" s="1" t="s">
        <v>635</v>
      </c>
      <c r="B272" s="6" t="s">
        <v>636</v>
      </c>
      <c r="C272" s="6"/>
      <c r="D272" s="6"/>
      <c r="E272" s="5" t="s">
        <v>52</v>
      </c>
      <c r="F272" t="str">
        <f t="shared" si="4"/>
        <v>APP0263</v>
      </c>
    </row>
    <row r="273" spans="1:6" customFormat="1">
      <c r="A273" s="1" t="s">
        <v>637</v>
      </c>
      <c r="B273" s="6" t="s">
        <v>638</v>
      </c>
      <c r="C273" s="6"/>
      <c r="D273" s="6"/>
      <c r="E273" s="5" t="s">
        <v>52</v>
      </c>
      <c r="F273" t="str">
        <f t="shared" si="4"/>
        <v>APM0001159</v>
      </c>
    </row>
    <row r="274" spans="1:6" customFormat="1">
      <c r="A274" s="1" t="s">
        <v>639</v>
      </c>
      <c r="B274" s="6" t="s">
        <v>640</v>
      </c>
      <c r="C274" s="6"/>
      <c r="D274" s="6" t="s">
        <v>641</v>
      </c>
      <c r="E274" s="5" t="s">
        <v>52</v>
      </c>
      <c r="F274" t="str">
        <f t="shared" si="4"/>
        <v>APM0001132</v>
      </c>
    </row>
    <row r="275" spans="1:6" customFormat="1" hidden="1">
      <c r="A275" s="1" t="s">
        <v>642</v>
      </c>
      <c r="B275" s="6" t="s">
        <v>643</v>
      </c>
      <c r="C275" s="6"/>
      <c r="D275" s="6" t="s">
        <v>644</v>
      </c>
      <c r="E275" s="5" t="s">
        <v>54</v>
      </c>
      <c r="F275" t="str">
        <f t="shared" si="4"/>
        <v>APP0266</v>
      </c>
    </row>
    <row r="276" spans="1:6" customFormat="1">
      <c r="A276" s="1" t="s">
        <v>645</v>
      </c>
      <c r="B276" s="6" t="s">
        <v>646</v>
      </c>
      <c r="C276" s="6"/>
      <c r="D276" s="6"/>
      <c r="E276" s="5" t="s">
        <v>52</v>
      </c>
      <c r="F276" t="str">
        <f t="shared" si="4"/>
        <v>APM0001053</v>
      </c>
    </row>
    <row r="277" spans="1:6" customFormat="1">
      <c r="A277" s="1" t="s">
        <v>647</v>
      </c>
      <c r="B277" s="6" t="s">
        <v>648</v>
      </c>
      <c r="C277" s="6"/>
      <c r="D277" s="6"/>
      <c r="E277" s="5" t="s">
        <v>52</v>
      </c>
      <c r="F277" t="str">
        <f t="shared" si="4"/>
        <v>APM0001260</v>
      </c>
    </row>
    <row r="278" spans="1:6" customFormat="1">
      <c r="A278" s="1" t="s">
        <v>649</v>
      </c>
      <c r="B278" s="6" t="s">
        <v>650</v>
      </c>
      <c r="C278" s="6"/>
      <c r="D278" s="6"/>
      <c r="E278" s="5" t="s">
        <v>52</v>
      </c>
      <c r="F278" t="str">
        <f t="shared" si="4"/>
        <v>APM0001157</v>
      </c>
    </row>
    <row r="279" spans="1:6" customFormat="1">
      <c r="A279" s="1" t="s">
        <v>651</v>
      </c>
      <c r="B279" s="6" t="s">
        <v>652</v>
      </c>
      <c r="C279" s="6"/>
      <c r="D279" s="6"/>
      <c r="E279" s="5" t="s">
        <v>52</v>
      </c>
      <c r="F279" t="str">
        <f t="shared" si="4"/>
        <v>APP0453</v>
      </c>
    </row>
    <row r="280" spans="1:6" customFormat="1">
      <c r="A280" s="1" t="s">
        <v>653</v>
      </c>
      <c r="B280" s="6" t="s">
        <v>654</v>
      </c>
      <c r="C280" s="6"/>
      <c r="D280" s="6"/>
      <c r="E280" s="5" t="s">
        <v>52</v>
      </c>
      <c r="F280" t="str">
        <f t="shared" si="4"/>
        <v>APP0271</v>
      </c>
    </row>
    <row r="281" spans="1:6" customFormat="1">
      <c r="A281" s="1" t="s">
        <v>655</v>
      </c>
      <c r="B281" s="6" t="s">
        <v>656</v>
      </c>
      <c r="C281" s="6"/>
      <c r="D281" s="6"/>
      <c r="E281" s="5" t="s">
        <v>52</v>
      </c>
      <c r="F281" t="str">
        <f t="shared" si="4"/>
        <v>APM0001655</v>
      </c>
    </row>
    <row r="282" spans="1:6" customFormat="1">
      <c r="A282" s="1" t="s">
        <v>657</v>
      </c>
      <c r="B282" s="6" t="s">
        <v>658</v>
      </c>
      <c r="C282" s="6"/>
      <c r="D282" s="6" t="s">
        <v>659</v>
      </c>
      <c r="E282" s="5" t="s">
        <v>52</v>
      </c>
      <c r="F282" t="str">
        <f t="shared" si="4"/>
        <v>APM0001031-1</v>
      </c>
    </row>
    <row r="283" spans="1:6" customFormat="1">
      <c r="A283" s="1" t="s">
        <v>660</v>
      </c>
      <c r="B283" s="6" t="s">
        <v>661</v>
      </c>
      <c r="C283" s="6"/>
      <c r="D283" s="6"/>
      <c r="E283" s="5" t="s">
        <v>52</v>
      </c>
      <c r="F283" t="str">
        <f t="shared" si="4"/>
        <v>APM0001031-2</v>
      </c>
    </row>
    <row r="284" spans="1:6" customFormat="1">
      <c r="A284" s="1" t="s">
        <v>662</v>
      </c>
      <c r="B284" s="6" t="s">
        <v>663</v>
      </c>
      <c r="C284" s="6"/>
      <c r="D284" s="6"/>
      <c r="E284" s="5" t="s">
        <v>52</v>
      </c>
      <c r="F284" t="str">
        <f t="shared" si="4"/>
        <v>APM0001031-3</v>
      </c>
    </row>
    <row r="285" spans="1:6" customFormat="1">
      <c r="A285" s="1" t="s">
        <v>664</v>
      </c>
      <c r="B285" s="6" t="s">
        <v>665</v>
      </c>
      <c r="C285" s="6"/>
      <c r="D285" s="6"/>
      <c r="E285" s="5" t="s">
        <v>52</v>
      </c>
      <c r="F285" t="str">
        <f t="shared" si="4"/>
        <v>APM0001031-4</v>
      </c>
    </row>
    <row r="286" spans="1:6" customFormat="1" hidden="1">
      <c r="A286" s="1" t="s">
        <v>666</v>
      </c>
      <c r="B286" s="6" t="s">
        <v>667</v>
      </c>
      <c r="C286" s="6"/>
      <c r="D286" s="6" t="s">
        <v>668</v>
      </c>
      <c r="E286" s="5" t="s">
        <v>54</v>
      </c>
      <c r="F286" t="str">
        <f t="shared" si="4"/>
        <v>APP0277</v>
      </c>
    </row>
    <row r="287" spans="1:6" customFormat="1">
      <c r="A287" s="1" t="s">
        <v>669</v>
      </c>
      <c r="B287" s="6" t="s">
        <v>670</v>
      </c>
      <c r="C287" s="6"/>
      <c r="D287" s="6"/>
      <c r="E287" s="5" t="s">
        <v>52</v>
      </c>
      <c r="F287" t="str">
        <f t="shared" si="4"/>
        <v>APM0001031-5</v>
      </c>
    </row>
    <row r="288" spans="1:6" customFormat="1" hidden="1">
      <c r="A288" s="1" t="s">
        <v>671</v>
      </c>
      <c r="B288" s="6" t="s">
        <v>672</v>
      </c>
      <c r="C288" s="6"/>
      <c r="D288" s="6" t="s">
        <v>673</v>
      </c>
      <c r="E288" s="5" t="s">
        <v>54</v>
      </c>
      <c r="F288" t="str">
        <f t="shared" si="4"/>
        <v>APP0279</v>
      </c>
    </row>
    <row r="289" spans="1:6" customFormat="1" hidden="1">
      <c r="A289" s="1" t="s">
        <v>674</v>
      </c>
      <c r="B289" s="6" t="s">
        <v>675</v>
      </c>
      <c r="C289" s="6"/>
      <c r="D289" s="6" t="s">
        <v>673</v>
      </c>
      <c r="E289" s="5" t="s">
        <v>54</v>
      </c>
      <c r="F289" t="str">
        <f t="shared" si="4"/>
        <v>APP0280</v>
      </c>
    </row>
    <row r="290" spans="1:6" customFormat="1" hidden="1">
      <c r="A290" s="1" t="s">
        <v>676</v>
      </c>
      <c r="B290" s="6" t="s">
        <v>677</v>
      </c>
      <c r="C290" s="6"/>
      <c r="D290" s="6" t="s">
        <v>673</v>
      </c>
      <c r="E290" s="5" t="s">
        <v>54</v>
      </c>
      <c r="F290" t="str">
        <f t="shared" si="4"/>
        <v>APP0281</v>
      </c>
    </row>
    <row r="291" spans="1:6" customFormat="1">
      <c r="A291" s="1" t="s">
        <v>678</v>
      </c>
      <c r="B291" s="6" t="s">
        <v>679</v>
      </c>
      <c r="C291" s="6"/>
      <c r="D291" s="6"/>
      <c r="E291" s="5" t="s">
        <v>52</v>
      </c>
      <c r="F291" t="str">
        <f t="shared" si="4"/>
        <v>APM0001031-6</v>
      </c>
    </row>
    <row r="292" spans="1:6" customFormat="1">
      <c r="A292" s="1" t="s">
        <v>680</v>
      </c>
      <c r="B292" s="6" t="s">
        <v>681</v>
      </c>
      <c r="C292" s="6"/>
      <c r="D292" s="6"/>
      <c r="E292" s="5" t="s">
        <v>52</v>
      </c>
      <c r="F292" t="str">
        <f t="shared" si="4"/>
        <v>APM0001031-7</v>
      </c>
    </row>
    <row r="293" spans="1:6" customFormat="1" hidden="1">
      <c r="A293" s="1" t="s">
        <v>682</v>
      </c>
      <c r="B293" s="6" t="s">
        <v>683</v>
      </c>
      <c r="C293" s="6"/>
      <c r="D293" s="6" t="s">
        <v>684</v>
      </c>
      <c r="E293" s="5" t="s">
        <v>54</v>
      </c>
      <c r="F293" t="str">
        <f t="shared" si="4"/>
        <v>APP0282</v>
      </c>
    </row>
    <row r="294" spans="1:6" customFormat="1" hidden="1">
      <c r="A294" s="1" t="s">
        <v>685</v>
      </c>
      <c r="B294" s="6" t="s">
        <v>686</v>
      </c>
      <c r="C294" s="6"/>
      <c r="D294" s="6" t="s">
        <v>684</v>
      </c>
      <c r="E294" s="5" t="s">
        <v>54</v>
      </c>
      <c r="F294" t="str">
        <f t="shared" si="4"/>
        <v>APP0283</v>
      </c>
    </row>
    <row r="295" spans="1:6" customFormat="1" hidden="1">
      <c r="A295" s="1" t="s">
        <v>687</v>
      </c>
      <c r="B295" s="6" t="s">
        <v>688</v>
      </c>
      <c r="C295" s="6"/>
      <c r="D295" s="6" t="s">
        <v>684</v>
      </c>
      <c r="E295" s="5" t="s">
        <v>54</v>
      </c>
      <c r="F295" t="str">
        <f t="shared" si="4"/>
        <v>APP0284</v>
      </c>
    </row>
    <row r="296" spans="1:6" customFormat="1">
      <c r="A296" s="1" t="s">
        <v>689</v>
      </c>
      <c r="B296" s="6" t="s">
        <v>690</v>
      </c>
      <c r="C296" s="6"/>
      <c r="D296" s="6"/>
      <c r="E296" s="5" t="s">
        <v>52</v>
      </c>
      <c r="F296" t="str">
        <f t="shared" si="4"/>
        <v>APM0001031-8</v>
      </c>
    </row>
    <row r="297" spans="1:6" customFormat="1" hidden="1">
      <c r="A297" s="1" t="s">
        <v>691</v>
      </c>
      <c r="B297" s="6" t="s">
        <v>692</v>
      </c>
      <c r="C297" s="6"/>
      <c r="D297" s="6" t="s">
        <v>684</v>
      </c>
      <c r="E297" s="5" t="s">
        <v>54</v>
      </c>
      <c r="F297" t="str">
        <f t="shared" si="4"/>
        <v>APP0286</v>
      </c>
    </row>
    <row r="298" spans="1:6" customFormat="1" hidden="1">
      <c r="A298" s="1" t="s">
        <v>693</v>
      </c>
      <c r="B298" s="6" t="s">
        <v>694</v>
      </c>
      <c r="C298" s="6"/>
      <c r="D298" s="6" t="s">
        <v>695</v>
      </c>
      <c r="E298" s="5" t="s">
        <v>54</v>
      </c>
      <c r="F298" t="str">
        <f t="shared" si="4"/>
        <v>APP0289</v>
      </c>
    </row>
    <row r="299" spans="1:6" customFormat="1" hidden="1">
      <c r="A299" s="1" t="s">
        <v>696</v>
      </c>
      <c r="B299" s="6" t="s">
        <v>697</v>
      </c>
      <c r="C299" s="6"/>
      <c r="D299" s="6" t="s">
        <v>554</v>
      </c>
      <c r="E299" s="5" t="s">
        <v>54</v>
      </c>
      <c r="F299" t="str">
        <f t="shared" si="4"/>
        <v>APP0290</v>
      </c>
    </row>
    <row r="300" spans="1:6" customFormat="1" hidden="1">
      <c r="A300" s="1" t="s">
        <v>698</v>
      </c>
      <c r="B300" s="6" t="s">
        <v>699</v>
      </c>
      <c r="C300" s="6"/>
      <c r="D300" s="6" t="s">
        <v>554</v>
      </c>
      <c r="E300" s="5" t="s">
        <v>54</v>
      </c>
      <c r="F300" t="str">
        <f t="shared" si="4"/>
        <v>APP0291</v>
      </c>
    </row>
    <row r="301" spans="1:6" customFormat="1" hidden="1">
      <c r="A301" s="1" t="s">
        <v>700</v>
      </c>
      <c r="B301" s="6" t="s">
        <v>701</v>
      </c>
      <c r="C301" s="6"/>
      <c r="D301" s="6" t="s">
        <v>554</v>
      </c>
      <c r="E301" s="5" t="s">
        <v>54</v>
      </c>
      <c r="F301" t="str">
        <f t="shared" si="4"/>
        <v>APP0292</v>
      </c>
    </row>
    <row r="302" spans="1:6" customFormat="1">
      <c r="A302" s="1" t="s">
        <v>702</v>
      </c>
      <c r="B302" s="6" t="s">
        <v>703</v>
      </c>
      <c r="C302" s="6"/>
      <c r="D302" s="6"/>
      <c r="E302" s="5" t="s">
        <v>52</v>
      </c>
      <c r="F302" t="str">
        <f t="shared" si="4"/>
        <v>APM0001709</v>
      </c>
    </row>
    <row r="303" spans="1:6" customFormat="1">
      <c r="A303" s="1" t="s">
        <v>704</v>
      </c>
      <c r="B303" s="6" t="s">
        <v>705</v>
      </c>
      <c r="C303" s="6"/>
      <c r="D303" s="6"/>
      <c r="E303" s="5" t="s">
        <v>52</v>
      </c>
      <c r="F303" t="str">
        <f t="shared" si="4"/>
        <v>APP0294</v>
      </c>
    </row>
    <row r="304" spans="1:6" customFormat="1">
      <c r="A304" s="1" t="s">
        <v>706</v>
      </c>
      <c r="B304" s="6" t="s">
        <v>707</v>
      </c>
      <c r="C304" s="6"/>
      <c r="D304" s="6"/>
      <c r="E304" s="5" t="s">
        <v>52</v>
      </c>
      <c r="F304" t="str">
        <f t="shared" si="4"/>
        <v>APM0001183</v>
      </c>
    </row>
    <row r="305" spans="1:6" customFormat="1" hidden="1">
      <c r="A305" s="1" t="s">
        <v>708</v>
      </c>
      <c r="B305" s="6" t="s">
        <v>709</v>
      </c>
      <c r="C305" s="6"/>
      <c r="D305" s="6" t="s">
        <v>710</v>
      </c>
      <c r="E305" s="5" t="s">
        <v>54</v>
      </c>
      <c r="F305" t="str">
        <f t="shared" si="4"/>
        <v>APP0296</v>
      </c>
    </row>
    <row r="306" spans="1:6" customFormat="1">
      <c r="A306" s="1" t="s">
        <v>711</v>
      </c>
      <c r="B306" s="6" t="s">
        <v>712</v>
      </c>
      <c r="C306" s="6"/>
      <c r="D306" s="6"/>
      <c r="E306" s="5" t="s">
        <v>52</v>
      </c>
      <c r="F306" t="str">
        <f t="shared" si="4"/>
        <v>APP0297</v>
      </c>
    </row>
    <row r="307" spans="1:6" customFormat="1">
      <c r="A307" s="1" t="s">
        <v>713</v>
      </c>
      <c r="B307" s="6" t="s">
        <v>714</v>
      </c>
      <c r="C307" s="6"/>
      <c r="D307" s="6"/>
      <c r="E307" s="5" t="s">
        <v>50</v>
      </c>
      <c r="F307" t="str">
        <f t="shared" si="4"/>
        <v>APM0001037</v>
      </c>
    </row>
    <row r="308" spans="1:6" customFormat="1">
      <c r="A308" s="1" t="s">
        <v>715</v>
      </c>
      <c r="B308" s="6" t="s">
        <v>716</v>
      </c>
      <c r="C308" s="6"/>
      <c r="D308" s="6"/>
      <c r="E308" s="5" t="s">
        <v>52</v>
      </c>
      <c r="F308" t="str">
        <f t="shared" si="4"/>
        <v>APP0298</v>
      </c>
    </row>
    <row r="309" spans="1:6" customFormat="1">
      <c r="A309" s="1" t="s">
        <v>717</v>
      </c>
      <c r="B309" s="6" t="s">
        <v>718</v>
      </c>
      <c r="C309" s="6"/>
      <c r="D309" s="6"/>
      <c r="E309" s="5" t="s">
        <v>52</v>
      </c>
      <c r="F309" t="str">
        <f t="shared" si="4"/>
        <v>APP0300</v>
      </c>
    </row>
    <row r="310" spans="1:6" customFormat="1">
      <c r="A310" s="1" t="s">
        <v>719</v>
      </c>
      <c r="B310" s="6" t="s">
        <v>720</v>
      </c>
      <c r="C310" s="6"/>
      <c r="D310" s="6"/>
      <c r="E310" s="5" t="s">
        <v>52</v>
      </c>
      <c r="F310" t="str">
        <f t="shared" si="4"/>
        <v>APP0301</v>
      </c>
    </row>
    <row r="311" spans="1:6" customFormat="1">
      <c r="A311" s="1" t="s">
        <v>721</v>
      </c>
      <c r="B311" s="6" t="s">
        <v>722</v>
      </c>
      <c r="C311" s="6"/>
      <c r="D311" s="6"/>
      <c r="E311" s="5" t="s">
        <v>52</v>
      </c>
      <c r="F311" t="str">
        <f t="shared" ref="F311:F374" si="5">A311</f>
        <v>APP0299</v>
      </c>
    </row>
    <row r="312" spans="1:6" customFormat="1">
      <c r="A312" s="1" t="s">
        <v>723</v>
      </c>
      <c r="B312" s="6" t="s">
        <v>724</v>
      </c>
      <c r="C312" s="6"/>
      <c r="D312" s="6"/>
      <c r="E312" s="5" t="s">
        <v>52</v>
      </c>
      <c r="F312" t="str">
        <f t="shared" si="5"/>
        <v>APP0302</v>
      </c>
    </row>
    <row r="313" spans="1:6" customFormat="1">
      <c r="A313" s="1" t="s">
        <v>725</v>
      </c>
      <c r="B313" s="6" t="s">
        <v>726</v>
      </c>
      <c r="C313" s="6"/>
      <c r="D313" s="6"/>
      <c r="E313" s="5" t="s">
        <v>52</v>
      </c>
      <c r="F313" t="str">
        <f t="shared" si="5"/>
        <v>APP0460</v>
      </c>
    </row>
    <row r="314" spans="1:6" customFormat="1">
      <c r="A314" s="1" t="s">
        <v>727</v>
      </c>
      <c r="B314" s="6" t="s">
        <v>728</v>
      </c>
      <c r="C314" s="6"/>
      <c r="D314" s="6"/>
      <c r="E314" s="5" t="s">
        <v>52</v>
      </c>
      <c r="F314" t="str">
        <f t="shared" si="5"/>
        <v>APP0303</v>
      </c>
    </row>
    <row r="315" spans="1:6" customFormat="1">
      <c r="A315" s="1" t="s">
        <v>729</v>
      </c>
      <c r="B315" s="6" t="s">
        <v>730</v>
      </c>
      <c r="C315" s="6"/>
      <c r="D315" s="6" t="s">
        <v>731</v>
      </c>
      <c r="E315" s="5" t="s">
        <v>52</v>
      </c>
      <c r="F315" t="str">
        <f t="shared" si="5"/>
        <v>APM0001394</v>
      </c>
    </row>
    <row r="316" spans="1:6" customFormat="1">
      <c r="A316" s="1" t="s">
        <v>732</v>
      </c>
      <c r="B316" s="6" t="s">
        <v>733</v>
      </c>
      <c r="C316" s="6" t="s">
        <v>283</v>
      </c>
      <c r="D316" s="6"/>
      <c r="E316" s="5" t="s">
        <v>52</v>
      </c>
      <c r="F316" t="str">
        <f t="shared" si="5"/>
        <v>APP0446</v>
      </c>
    </row>
    <row r="317" spans="1:6" customFormat="1">
      <c r="A317" s="1" t="s">
        <v>734</v>
      </c>
      <c r="B317" s="6" t="s">
        <v>735</v>
      </c>
      <c r="C317" s="6" t="s">
        <v>102</v>
      </c>
      <c r="D317" s="6"/>
      <c r="E317" s="5" t="s">
        <v>52</v>
      </c>
      <c r="F317" t="str">
        <f t="shared" si="5"/>
        <v>APP0304</v>
      </c>
    </row>
    <row r="318" spans="1:6" customFormat="1">
      <c r="A318" s="1" t="s">
        <v>736</v>
      </c>
      <c r="B318" s="6" t="s">
        <v>737</v>
      </c>
      <c r="C318" s="6" t="s">
        <v>283</v>
      </c>
      <c r="D318" s="6"/>
      <c r="E318" s="5" t="s">
        <v>52</v>
      </c>
      <c r="F318" t="str">
        <f t="shared" si="5"/>
        <v>APP0447</v>
      </c>
    </row>
    <row r="319" spans="1:6" customFormat="1">
      <c r="A319" s="1" t="s">
        <v>738</v>
      </c>
      <c r="B319" s="6" t="s">
        <v>739</v>
      </c>
      <c r="C319" s="6" t="s">
        <v>283</v>
      </c>
      <c r="D319" s="6"/>
      <c r="E319" s="5" t="s">
        <v>52</v>
      </c>
      <c r="F319" t="str">
        <f t="shared" si="5"/>
        <v>APP0305</v>
      </c>
    </row>
    <row r="320" spans="1:6" customFormat="1">
      <c r="A320" s="1" t="s">
        <v>740</v>
      </c>
      <c r="B320" s="6" t="s">
        <v>741</v>
      </c>
      <c r="C320" s="6"/>
      <c r="D320" s="6"/>
      <c r="E320" s="5" t="s">
        <v>52</v>
      </c>
      <c r="F320" t="str">
        <f t="shared" si="5"/>
        <v>APP0306</v>
      </c>
    </row>
    <row r="321" spans="1:6" customFormat="1">
      <c r="A321" s="1" t="s">
        <v>742</v>
      </c>
      <c r="B321" s="6" t="s">
        <v>743</v>
      </c>
      <c r="C321" s="6"/>
      <c r="D321" s="6"/>
      <c r="E321" s="5" t="s">
        <v>52</v>
      </c>
      <c r="F321" t="str">
        <f t="shared" si="5"/>
        <v>APP0307</v>
      </c>
    </row>
    <row r="322" spans="1:6" customFormat="1">
      <c r="A322" s="1" t="s">
        <v>744</v>
      </c>
      <c r="B322" s="6" t="s">
        <v>745</v>
      </c>
      <c r="C322" s="6" t="s">
        <v>111</v>
      </c>
      <c r="D322" s="6"/>
      <c r="E322" s="5" t="s">
        <v>52</v>
      </c>
      <c r="F322" t="str">
        <f t="shared" si="5"/>
        <v>APP0308</v>
      </c>
    </row>
    <row r="323" spans="1:6" customFormat="1">
      <c r="A323" s="1" t="s">
        <v>746</v>
      </c>
      <c r="B323" s="6" t="s">
        <v>747</v>
      </c>
      <c r="C323" s="6"/>
      <c r="D323" s="6"/>
      <c r="E323" s="5" t="s">
        <v>52</v>
      </c>
      <c r="F323" t="str">
        <f t="shared" si="5"/>
        <v>APM0001516</v>
      </c>
    </row>
    <row r="324" spans="1:6" customFormat="1">
      <c r="A324" s="1" t="s">
        <v>748</v>
      </c>
      <c r="B324" s="6" t="s">
        <v>749</v>
      </c>
      <c r="C324" s="6"/>
      <c r="D324" s="6"/>
      <c r="E324" s="5" t="s">
        <v>52</v>
      </c>
      <c r="F324" t="str">
        <f t="shared" si="5"/>
        <v>APP0310</v>
      </c>
    </row>
    <row r="325" spans="1:6" customFormat="1">
      <c r="A325" s="1" t="s">
        <v>750</v>
      </c>
      <c r="B325" s="6" t="s">
        <v>751</v>
      </c>
      <c r="C325" s="6"/>
      <c r="D325" s="6"/>
      <c r="E325" s="5" t="s">
        <v>52</v>
      </c>
      <c r="F325" t="str">
        <f t="shared" si="5"/>
        <v>APP9999</v>
      </c>
    </row>
    <row r="326" spans="1:6" customFormat="1">
      <c r="A326" s="1" t="s">
        <v>752</v>
      </c>
      <c r="B326" s="6" t="s">
        <v>753</v>
      </c>
      <c r="C326" s="6"/>
      <c r="D326" s="6"/>
      <c r="E326" s="5" t="s">
        <v>52</v>
      </c>
      <c r="F326" t="str">
        <f t="shared" si="5"/>
        <v>APP0311</v>
      </c>
    </row>
    <row r="327" spans="1:6" customFormat="1" hidden="1">
      <c r="A327" s="1" t="s">
        <v>754</v>
      </c>
      <c r="B327" s="6" t="s">
        <v>755</v>
      </c>
      <c r="C327" s="6"/>
      <c r="D327" s="6"/>
      <c r="E327" s="5" t="s">
        <v>54</v>
      </c>
      <c r="F327" t="str">
        <f t="shared" si="5"/>
        <v>APP0312</v>
      </c>
    </row>
    <row r="328" spans="1:6" customFormat="1">
      <c r="A328" s="1" t="s">
        <v>756</v>
      </c>
      <c r="B328" s="6" t="s">
        <v>757</v>
      </c>
      <c r="C328" s="6"/>
      <c r="D328" s="6"/>
      <c r="E328" s="5" t="s">
        <v>52</v>
      </c>
      <c r="F328" t="str">
        <f t="shared" si="5"/>
        <v>APP0313</v>
      </c>
    </row>
    <row r="329" spans="1:6" customFormat="1">
      <c r="A329" s="1" t="s">
        <v>758</v>
      </c>
      <c r="B329" s="6" t="s">
        <v>759</v>
      </c>
      <c r="C329" s="6"/>
      <c r="D329" s="6"/>
      <c r="E329" s="5" t="s">
        <v>52</v>
      </c>
      <c r="F329" t="str">
        <f t="shared" si="5"/>
        <v>APP0314</v>
      </c>
    </row>
    <row r="330" spans="1:6" customFormat="1">
      <c r="A330" s="1" t="s">
        <v>760</v>
      </c>
      <c r="B330" s="6" t="s">
        <v>761</v>
      </c>
      <c r="C330" s="6"/>
      <c r="D330" s="6"/>
      <c r="E330" s="5" t="s">
        <v>52</v>
      </c>
      <c r="F330" t="str">
        <f t="shared" si="5"/>
        <v>APM0001042</v>
      </c>
    </row>
    <row r="331" spans="1:6" customFormat="1">
      <c r="A331" s="1" t="s">
        <v>762</v>
      </c>
      <c r="B331" s="6" t="s">
        <v>763</v>
      </c>
      <c r="C331" s="6"/>
      <c r="D331" s="6"/>
      <c r="E331" s="5" t="s">
        <v>52</v>
      </c>
      <c r="F331" t="str">
        <f t="shared" si="5"/>
        <v>APP0316</v>
      </c>
    </row>
    <row r="332" spans="1:6" customFormat="1" hidden="1">
      <c r="A332" s="1" t="s">
        <v>764</v>
      </c>
      <c r="B332" s="6" t="s">
        <v>765</v>
      </c>
      <c r="C332" s="6"/>
      <c r="D332" s="6"/>
      <c r="E332" s="5" t="s">
        <v>54</v>
      </c>
      <c r="F332" t="str">
        <f t="shared" si="5"/>
        <v>APP0317</v>
      </c>
    </row>
    <row r="333" spans="1:6" customFormat="1">
      <c r="A333" s="1" t="s">
        <v>766</v>
      </c>
      <c r="B333" s="6" t="s">
        <v>767</v>
      </c>
      <c r="C333" s="6"/>
      <c r="D333" s="6"/>
      <c r="E333" s="5" t="s">
        <v>52</v>
      </c>
      <c r="F333" t="str">
        <f t="shared" si="5"/>
        <v>APM0001170</v>
      </c>
    </row>
    <row r="334" spans="1:6" customFormat="1" hidden="1">
      <c r="A334" s="1" t="s">
        <v>768</v>
      </c>
      <c r="B334" s="6" t="s">
        <v>769</v>
      </c>
      <c r="C334" s="6"/>
      <c r="D334" s="6" t="s">
        <v>554</v>
      </c>
      <c r="E334" s="5" t="s">
        <v>54</v>
      </c>
      <c r="F334" t="str">
        <f t="shared" si="5"/>
        <v>APP0319</v>
      </c>
    </row>
    <row r="335" spans="1:6" customFormat="1" hidden="1">
      <c r="A335" s="1" t="s">
        <v>770</v>
      </c>
      <c r="B335" s="6" t="s">
        <v>771</v>
      </c>
      <c r="C335" s="6"/>
      <c r="D335" s="6" t="s">
        <v>554</v>
      </c>
      <c r="E335" s="5" t="s">
        <v>54</v>
      </c>
      <c r="F335" t="str">
        <f t="shared" si="5"/>
        <v>APP0320</v>
      </c>
    </row>
    <row r="336" spans="1:6" customFormat="1">
      <c r="A336" s="1" t="s">
        <v>772</v>
      </c>
      <c r="B336" s="6" t="s">
        <v>773</v>
      </c>
      <c r="C336" s="6"/>
      <c r="D336" s="6"/>
      <c r="E336" s="5" t="s">
        <v>52</v>
      </c>
      <c r="F336" t="str">
        <f t="shared" si="5"/>
        <v>APP0321</v>
      </c>
    </row>
    <row r="337" spans="1:6" customFormat="1">
      <c r="A337" s="1" t="s">
        <v>774</v>
      </c>
      <c r="B337" s="6" t="s">
        <v>775</v>
      </c>
      <c r="C337" s="6" t="s">
        <v>283</v>
      </c>
      <c r="D337" s="6"/>
      <c r="E337" s="5" t="s">
        <v>52</v>
      </c>
      <c r="F337" t="str">
        <f t="shared" si="5"/>
        <v>APP0444</v>
      </c>
    </row>
    <row r="338" spans="1:6" customFormat="1">
      <c r="A338" s="1" t="s">
        <v>776</v>
      </c>
      <c r="B338" s="6" t="s">
        <v>777</v>
      </c>
      <c r="C338" s="6" t="s">
        <v>778</v>
      </c>
      <c r="D338" s="6" t="s">
        <v>779</v>
      </c>
      <c r="E338" s="5" t="s">
        <v>52</v>
      </c>
      <c r="F338" t="str">
        <f t="shared" si="5"/>
        <v>APP0322</v>
      </c>
    </row>
    <row r="339" spans="1:6" customFormat="1">
      <c r="A339" s="1" t="s">
        <v>780</v>
      </c>
      <c r="B339" s="6" t="s">
        <v>781</v>
      </c>
      <c r="C339" s="6"/>
      <c r="D339" s="6"/>
      <c r="E339" s="5" t="s">
        <v>52</v>
      </c>
      <c r="F339" t="str">
        <f t="shared" si="5"/>
        <v>APP0323</v>
      </c>
    </row>
    <row r="340" spans="1:6" customFormat="1" hidden="1">
      <c r="A340" s="1" t="s">
        <v>782</v>
      </c>
      <c r="B340" s="6" t="s">
        <v>783</v>
      </c>
      <c r="C340" s="6"/>
      <c r="D340" s="6" t="s">
        <v>554</v>
      </c>
      <c r="E340" s="5" t="s">
        <v>54</v>
      </c>
      <c r="F340" t="str">
        <f t="shared" si="5"/>
        <v>APP0324</v>
      </c>
    </row>
    <row r="341" spans="1:6" customFormat="1">
      <c r="A341" s="1" t="s">
        <v>784</v>
      </c>
      <c r="B341" s="6" t="s">
        <v>785</v>
      </c>
      <c r="C341" s="6"/>
      <c r="D341" s="6"/>
      <c r="E341" s="5" t="s">
        <v>52</v>
      </c>
      <c r="F341" t="str">
        <f t="shared" si="5"/>
        <v>APM0001033</v>
      </c>
    </row>
    <row r="342" spans="1:6" customFormat="1">
      <c r="A342" s="1" t="s">
        <v>786</v>
      </c>
      <c r="B342" s="6" t="s">
        <v>787</v>
      </c>
      <c r="C342" s="6"/>
      <c r="D342" s="6"/>
      <c r="E342" s="5" t="s">
        <v>52</v>
      </c>
      <c r="F342" t="str">
        <f t="shared" si="5"/>
        <v>APP0326</v>
      </c>
    </row>
    <row r="343" spans="1:6" customFormat="1">
      <c r="A343" s="1" t="s">
        <v>788</v>
      </c>
      <c r="B343" s="6" t="s">
        <v>789</v>
      </c>
      <c r="C343" s="6"/>
      <c r="D343" s="6" t="s">
        <v>790</v>
      </c>
      <c r="E343" s="5" t="s">
        <v>52</v>
      </c>
      <c r="F343" t="str">
        <f t="shared" si="5"/>
        <v>APM0001044</v>
      </c>
    </row>
    <row r="344" spans="1:6" customFormat="1">
      <c r="A344" s="1" t="s">
        <v>791</v>
      </c>
      <c r="B344" s="6" t="s">
        <v>792</v>
      </c>
      <c r="C344" s="6" t="s">
        <v>793</v>
      </c>
      <c r="D344" s="6"/>
      <c r="E344" s="5" t="s">
        <v>52</v>
      </c>
      <c r="F344" t="str">
        <f t="shared" si="5"/>
        <v>APP0328</v>
      </c>
    </row>
    <row r="345" spans="1:6" customFormat="1">
      <c r="A345" s="1" t="s">
        <v>794</v>
      </c>
      <c r="B345" s="6" t="s">
        <v>795</v>
      </c>
      <c r="C345" s="6"/>
      <c r="D345" s="6"/>
      <c r="E345" s="5" t="s">
        <v>52</v>
      </c>
      <c r="F345" t="str">
        <f t="shared" si="5"/>
        <v>APP0329</v>
      </c>
    </row>
    <row r="346" spans="1:6" customFormat="1">
      <c r="A346" s="1" t="s">
        <v>796</v>
      </c>
      <c r="B346" s="6" t="s">
        <v>797</v>
      </c>
      <c r="C346" s="6" t="s">
        <v>793</v>
      </c>
      <c r="D346" s="6"/>
      <c r="E346" s="5" t="s">
        <v>52</v>
      </c>
      <c r="F346" t="str">
        <f t="shared" si="5"/>
        <v>APP0330</v>
      </c>
    </row>
    <row r="347" spans="1:6" customFormat="1" hidden="1">
      <c r="A347" s="1" t="s">
        <v>798</v>
      </c>
      <c r="B347" s="6" t="s">
        <v>799</v>
      </c>
      <c r="C347" s="6"/>
      <c r="D347" s="6" t="s">
        <v>554</v>
      </c>
      <c r="E347" s="5" t="s">
        <v>54</v>
      </c>
      <c r="F347" t="str">
        <f t="shared" si="5"/>
        <v>APP0331</v>
      </c>
    </row>
    <row r="348" spans="1:6" customFormat="1">
      <c r="A348" s="1" t="s">
        <v>800</v>
      </c>
      <c r="B348" s="6" t="s">
        <v>801</v>
      </c>
      <c r="C348" s="6"/>
      <c r="D348" s="6"/>
      <c r="E348" s="5" t="s">
        <v>52</v>
      </c>
      <c r="F348" t="str">
        <f t="shared" si="5"/>
        <v>APM0001131</v>
      </c>
    </row>
    <row r="349" spans="1:6" customFormat="1" hidden="1">
      <c r="A349" s="1" t="s">
        <v>802</v>
      </c>
      <c r="B349" s="6" t="s">
        <v>803</v>
      </c>
      <c r="C349" s="6"/>
      <c r="D349" s="6" t="s">
        <v>804</v>
      </c>
      <c r="E349" s="5" t="s">
        <v>54</v>
      </c>
      <c r="F349" t="str">
        <f t="shared" si="5"/>
        <v>APP0333</v>
      </c>
    </row>
    <row r="350" spans="1:6" customFormat="1">
      <c r="A350" s="1" t="s">
        <v>805</v>
      </c>
      <c r="B350" s="6" t="s">
        <v>806</v>
      </c>
      <c r="C350" s="6"/>
      <c r="D350" s="6"/>
      <c r="E350" s="5" t="s">
        <v>52</v>
      </c>
      <c r="F350" t="str">
        <f t="shared" si="5"/>
        <v>APM0001724</v>
      </c>
    </row>
    <row r="351" spans="1:6" customFormat="1">
      <c r="A351" s="1" t="s">
        <v>807</v>
      </c>
      <c r="B351" s="6" t="s">
        <v>808</v>
      </c>
      <c r="C351" s="6"/>
      <c r="D351" s="6"/>
      <c r="E351" s="5" t="s">
        <v>52</v>
      </c>
      <c r="F351" t="str">
        <f t="shared" si="5"/>
        <v>APM0001554</v>
      </c>
    </row>
    <row r="352" spans="1:6" customFormat="1">
      <c r="A352" s="1" t="s">
        <v>809</v>
      </c>
      <c r="B352" s="6" t="s">
        <v>810</v>
      </c>
      <c r="C352" s="6"/>
      <c r="D352" s="6"/>
      <c r="E352" s="5" t="s">
        <v>52</v>
      </c>
      <c r="F352" t="str">
        <f t="shared" si="5"/>
        <v>APP0336</v>
      </c>
    </row>
    <row r="353" spans="1:6" customFormat="1">
      <c r="A353" s="1" t="s">
        <v>811</v>
      </c>
      <c r="B353" s="6" t="s">
        <v>812</v>
      </c>
      <c r="C353" s="6"/>
      <c r="D353" s="6"/>
      <c r="E353" s="5" t="s">
        <v>52</v>
      </c>
      <c r="F353" t="str">
        <f t="shared" si="5"/>
        <v>APM0001257</v>
      </c>
    </row>
    <row r="354" spans="1:6" customFormat="1">
      <c r="A354" s="1" t="s">
        <v>813</v>
      </c>
      <c r="B354" s="6" t="s">
        <v>814</v>
      </c>
      <c r="C354" s="6"/>
      <c r="D354" s="6"/>
      <c r="E354" s="5" t="s">
        <v>52</v>
      </c>
      <c r="F354" t="str">
        <f t="shared" si="5"/>
        <v>APP0469</v>
      </c>
    </row>
    <row r="355" spans="1:6" customFormat="1">
      <c r="A355" s="1" t="s">
        <v>815</v>
      </c>
      <c r="B355" s="6" t="s">
        <v>816</v>
      </c>
      <c r="C355" s="6"/>
      <c r="D355" s="6"/>
      <c r="E355" s="5" t="s">
        <v>52</v>
      </c>
      <c r="F355" t="str">
        <f t="shared" si="5"/>
        <v>APM0001235</v>
      </c>
    </row>
    <row r="356" spans="1:6" customFormat="1">
      <c r="A356" s="1" t="s">
        <v>817</v>
      </c>
      <c r="B356" s="6" t="s">
        <v>818</v>
      </c>
      <c r="C356" s="6"/>
      <c r="D356" s="6"/>
      <c r="E356" s="5" t="s">
        <v>52</v>
      </c>
      <c r="F356" t="str">
        <f t="shared" si="5"/>
        <v>APM0001851</v>
      </c>
    </row>
    <row r="357" spans="1:6" customFormat="1">
      <c r="A357" s="1" t="s">
        <v>819</v>
      </c>
      <c r="B357" s="6" t="s">
        <v>820</v>
      </c>
      <c r="C357" s="6"/>
      <c r="D357" s="6"/>
      <c r="E357" s="5" t="s">
        <v>52</v>
      </c>
      <c r="F357" t="str">
        <f t="shared" si="5"/>
        <v>APP0340</v>
      </c>
    </row>
    <row r="358" spans="1:6" customFormat="1">
      <c r="A358" s="1" t="s">
        <v>821</v>
      </c>
      <c r="B358" s="6" t="s">
        <v>822</v>
      </c>
      <c r="C358" s="6"/>
      <c r="D358" s="6"/>
      <c r="E358" s="5" t="s">
        <v>52</v>
      </c>
      <c r="F358" t="str">
        <f t="shared" si="5"/>
        <v>APP0341</v>
      </c>
    </row>
    <row r="359" spans="1:6" customFormat="1">
      <c r="A359" s="1" t="s">
        <v>823</v>
      </c>
      <c r="B359" s="6" t="s">
        <v>824</v>
      </c>
      <c r="C359" s="6"/>
      <c r="D359" s="6"/>
      <c r="E359" s="5" t="s">
        <v>52</v>
      </c>
      <c r="F359" t="str">
        <f t="shared" si="5"/>
        <v>APP0342</v>
      </c>
    </row>
    <row r="360" spans="1:6" customFormat="1">
      <c r="A360" s="1" t="s">
        <v>825</v>
      </c>
      <c r="B360" s="6" t="s">
        <v>826</v>
      </c>
      <c r="C360" s="6"/>
      <c r="D360" s="6"/>
      <c r="E360" s="5" t="s">
        <v>52</v>
      </c>
      <c r="F360" t="str">
        <f t="shared" si="5"/>
        <v>APP0343</v>
      </c>
    </row>
    <row r="361" spans="1:6" customFormat="1">
      <c r="A361" s="1" t="s">
        <v>827</v>
      </c>
      <c r="B361" s="6" t="s">
        <v>828</v>
      </c>
      <c r="C361" s="6"/>
      <c r="D361" s="6"/>
      <c r="E361" s="5" t="s">
        <v>52</v>
      </c>
      <c r="F361" t="str">
        <f t="shared" si="5"/>
        <v>APP0344</v>
      </c>
    </row>
    <row r="362" spans="1:6" customFormat="1">
      <c r="A362" s="1" t="s">
        <v>829</v>
      </c>
      <c r="B362" s="6" t="s">
        <v>830</v>
      </c>
      <c r="C362" s="6"/>
      <c r="D362" s="6"/>
      <c r="E362" s="5" t="s">
        <v>52</v>
      </c>
      <c r="F362" t="str">
        <f t="shared" si="5"/>
        <v>APP0345</v>
      </c>
    </row>
    <row r="363" spans="1:6" customFormat="1">
      <c r="A363" s="1" t="s">
        <v>831</v>
      </c>
      <c r="B363" s="6" t="s">
        <v>832</v>
      </c>
      <c r="C363" s="6"/>
      <c r="D363" s="6"/>
      <c r="E363" s="5" t="s">
        <v>52</v>
      </c>
      <c r="F363" t="str">
        <f t="shared" si="5"/>
        <v>APP0346</v>
      </c>
    </row>
    <row r="364" spans="1:6" customFormat="1" hidden="1">
      <c r="A364" s="1" t="s">
        <v>833</v>
      </c>
      <c r="B364" s="6" t="s">
        <v>834</v>
      </c>
      <c r="C364" s="6"/>
      <c r="D364" s="6" t="s">
        <v>554</v>
      </c>
      <c r="E364" s="5" t="s">
        <v>54</v>
      </c>
      <c r="F364" t="str">
        <f t="shared" si="5"/>
        <v>APP0347</v>
      </c>
    </row>
    <row r="365" spans="1:6" customFormat="1">
      <c r="A365" s="1" t="s">
        <v>835</v>
      </c>
      <c r="B365" s="6" t="s">
        <v>836</v>
      </c>
      <c r="C365" s="6"/>
      <c r="D365" s="6"/>
      <c r="E365" s="5" t="s">
        <v>52</v>
      </c>
      <c r="F365" t="str">
        <f t="shared" si="5"/>
        <v>APM0001552</v>
      </c>
    </row>
    <row r="366" spans="1:6" customFormat="1">
      <c r="A366" s="1" t="s">
        <v>837</v>
      </c>
      <c r="B366" s="6" t="s">
        <v>838</v>
      </c>
      <c r="C366" s="6"/>
      <c r="D366" s="6"/>
      <c r="E366" s="5" t="s">
        <v>52</v>
      </c>
      <c r="F366" t="str">
        <f t="shared" si="5"/>
        <v>APP0349</v>
      </c>
    </row>
    <row r="367" spans="1:6" customFormat="1">
      <c r="A367" s="1" t="s">
        <v>839</v>
      </c>
      <c r="B367" s="6" t="s">
        <v>840</v>
      </c>
      <c r="C367" s="6"/>
      <c r="D367" s="6" t="s">
        <v>841</v>
      </c>
      <c r="E367" s="5" t="s">
        <v>52</v>
      </c>
      <c r="F367" t="str">
        <f t="shared" si="5"/>
        <v>APM0001171</v>
      </c>
    </row>
    <row r="368" spans="1:6" customFormat="1">
      <c r="A368" s="1" t="s">
        <v>842</v>
      </c>
      <c r="B368" s="6" t="s">
        <v>843</v>
      </c>
      <c r="C368" s="6"/>
      <c r="D368" s="6"/>
      <c r="E368" s="5" t="s">
        <v>52</v>
      </c>
      <c r="F368" t="str">
        <f t="shared" si="5"/>
        <v>APP0351</v>
      </c>
    </row>
    <row r="369" spans="1:6" customFormat="1">
      <c r="A369" s="1" t="s">
        <v>844</v>
      </c>
      <c r="B369" s="6" t="s">
        <v>845</v>
      </c>
      <c r="C369" s="6"/>
      <c r="D369" s="6"/>
      <c r="E369" s="5" t="s">
        <v>52</v>
      </c>
      <c r="F369" t="str">
        <f t="shared" si="5"/>
        <v>APP0352</v>
      </c>
    </row>
    <row r="370" spans="1:6" customFormat="1">
      <c r="A370" s="1" t="s">
        <v>846</v>
      </c>
      <c r="B370" s="6" t="s">
        <v>847</v>
      </c>
      <c r="C370" s="6"/>
      <c r="D370" s="6"/>
      <c r="E370" s="5" t="s">
        <v>52</v>
      </c>
      <c r="F370" t="str">
        <f t="shared" si="5"/>
        <v>APP0353</v>
      </c>
    </row>
    <row r="371" spans="1:6" customFormat="1">
      <c r="A371" s="1" t="s">
        <v>848</v>
      </c>
      <c r="B371" s="6" t="s">
        <v>849</v>
      </c>
      <c r="C371" s="6"/>
      <c r="D371" s="6"/>
      <c r="E371" s="5" t="s">
        <v>52</v>
      </c>
      <c r="F371" t="str">
        <f t="shared" si="5"/>
        <v>APP0354</v>
      </c>
    </row>
    <row r="372" spans="1:6" customFormat="1" hidden="1">
      <c r="A372" s="1" t="s">
        <v>850</v>
      </c>
      <c r="B372" s="6" t="s">
        <v>851</v>
      </c>
      <c r="C372" s="6"/>
      <c r="D372" s="6" t="s">
        <v>852</v>
      </c>
      <c r="E372" s="5" t="s">
        <v>54</v>
      </c>
      <c r="F372" t="str">
        <f t="shared" si="5"/>
        <v>APP0355</v>
      </c>
    </row>
    <row r="373" spans="1:6" customFormat="1">
      <c r="A373" s="1" t="s">
        <v>853</v>
      </c>
      <c r="B373" s="6" t="s">
        <v>854</v>
      </c>
      <c r="C373" s="6"/>
      <c r="D373" s="6"/>
      <c r="E373" s="5" t="s">
        <v>52</v>
      </c>
      <c r="F373" t="str">
        <f t="shared" si="5"/>
        <v>APP0356</v>
      </c>
    </row>
    <row r="374" spans="1:6" customFormat="1">
      <c r="A374" s="1" t="s">
        <v>855</v>
      </c>
      <c r="B374" s="6" t="s">
        <v>856</v>
      </c>
      <c r="C374" s="6"/>
      <c r="D374" s="6"/>
      <c r="E374" s="5" t="s">
        <v>52</v>
      </c>
      <c r="F374" t="str">
        <f t="shared" si="5"/>
        <v>APP0357</v>
      </c>
    </row>
    <row r="375" spans="1:6" customFormat="1">
      <c r="A375" s="1" t="s">
        <v>857</v>
      </c>
      <c r="B375" s="6" t="s">
        <v>858</v>
      </c>
      <c r="C375" s="6"/>
      <c r="D375" s="6"/>
      <c r="E375" s="5" t="s">
        <v>52</v>
      </c>
      <c r="F375" t="str">
        <f t="shared" ref="F375:F438" si="6">A375</f>
        <v>APP0358</v>
      </c>
    </row>
    <row r="376" spans="1:6" customFormat="1">
      <c r="A376" s="1" t="s">
        <v>859</v>
      </c>
      <c r="B376" s="6" t="s">
        <v>860</v>
      </c>
      <c r="C376" s="6"/>
      <c r="D376" s="6"/>
      <c r="E376" s="5" t="s">
        <v>52</v>
      </c>
      <c r="F376" t="str">
        <f t="shared" si="6"/>
        <v>APP0359</v>
      </c>
    </row>
    <row r="377" spans="1:6" customFormat="1">
      <c r="A377" s="1" t="s">
        <v>861</v>
      </c>
      <c r="B377" s="6" t="s">
        <v>862</v>
      </c>
      <c r="C377" s="6"/>
      <c r="D377" s="6" t="s">
        <v>863</v>
      </c>
      <c r="E377" s="5" t="s">
        <v>52</v>
      </c>
      <c r="F377" t="str">
        <f t="shared" si="6"/>
        <v>APM0001689</v>
      </c>
    </row>
    <row r="378" spans="1:6" customFormat="1">
      <c r="A378" s="1" t="s">
        <v>864</v>
      </c>
      <c r="B378" s="6" t="s">
        <v>865</v>
      </c>
      <c r="C378" s="6"/>
      <c r="D378" s="6"/>
      <c r="E378" s="5" t="s">
        <v>52</v>
      </c>
      <c r="F378" t="str">
        <f t="shared" si="6"/>
        <v>APM0001086</v>
      </c>
    </row>
    <row r="379" spans="1:6" customFormat="1">
      <c r="A379" s="1" t="s">
        <v>866</v>
      </c>
      <c r="B379" s="6" t="s">
        <v>867</v>
      </c>
      <c r="C379" s="6"/>
      <c r="D379" s="6"/>
      <c r="E379" s="5" t="s">
        <v>52</v>
      </c>
      <c r="F379" t="str">
        <f t="shared" si="6"/>
        <v>APM0001043</v>
      </c>
    </row>
    <row r="380" spans="1:6" customFormat="1">
      <c r="A380" s="1" t="s">
        <v>868</v>
      </c>
      <c r="B380" s="6" t="s">
        <v>869</v>
      </c>
      <c r="C380" s="6"/>
      <c r="D380" s="6"/>
      <c r="E380" s="5" t="s">
        <v>52</v>
      </c>
      <c r="F380" t="str">
        <f t="shared" si="6"/>
        <v>APP0364</v>
      </c>
    </row>
    <row r="381" spans="1:6" customFormat="1">
      <c r="A381" s="1" t="s">
        <v>870</v>
      </c>
      <c r="B381" s="6" t="s">
        <v>871</v>
      </c>
      <c r="C381" s="6"/>
      <c r="D381" s="6"/>
      <c r="E381" s="5" t="s">
        <v>52</v>
      </c>
      <c r="F381" t="str">
        <f t="shared" si="6"/>
        <v>APP0365</v>
      </c>
    </row>
    <row r="382" spans="1:6" customFormat="1">
      <c r="A382" s="1" t="s">
        <v>872</v>
      </c>
      <c r="B382" s="6" t="s">
        <v>873</v>
      </c>
      <c r="C382" s="6"/>
      <c r="D382" s="6"/>
      <c r="E382" s="5" t="s">
        <v>52</v>
      </c>
      <c r="F382" t="str">
        <f t="shared" si="6"/>
        <v>APP0366</v>
      </c>
    </row>
    <row r="383" spans="1:6" customFormat="1">
      <c r="A383" s="1" t="s">
        <v>874</v>
      </c>
      <c r="B383" s="6" t="s">
        <v>875</v>
      </c>
      <c r="C383" s="6"/>
      <c r="D383" s="6"/>
      <c r="E383" s="5" t="s">
        <v>52</v>
      </c>
      <c r="F383" t="str">
        <f t="shared" si="6"/>
        <v>APP0449</v>
      </c>
    </row>
    <row r="384" spans="1:6" customFormat="1">
      <c r="A384" s="1" t="s">
        <v>876</v>
      </c>
      <c r="B384" s="6" t="s">
        <v>877</v>
      </c>
      <c r="C384" s="6"/>
      <c r="D384" s="6" t="s">
        <v>878</v>
      </c>
      <c r="E384" s="5" t="s">
        <v>52</v>
      </c>
      <c r="F384" t="str">
        <f t="shared" si="6"/>
        <v>APM0001611</v>
      </c>
    </row>
    <row r="385" spans="1:6" customFormat="1">
      <c r="A385" s="1" t="s">
        <v>879</v>
      </c>
      <c r="B385" s="6" t="s">
        <v>880</v>
      </c>
      <c r="C385" s="6"/>
      <c r="D385" s="6"/>
      <c r="E385" s="5" t="s">
        <v>52</v>
      </c>
      <c r="F385" t="str">
        <f t="shared" si="6"/>
        <v>APP0368</v>
      </c>
    </row>
    <row r="386" spans="1:6" customFormat="1">
      <c r="A386" s="1" t="s">
        <v>881</v>
      </c>
      <c r="B386" s="6" t="s">
        <v>882</v>
      </c>
      <c r="C386" s="6"/>
      <c r="D386" s="6"/>
      <c r="E386" s="5" t="s">
        <v>52</v>
      </c>
      <c r="F386" t="str">
        <f t="shared" si="6"/>
        <v>APP0369</v>
      </c>
    </row>
    <row r="387" spans="1:6" customFormat="1">
      <c r="A387" s="1" t="s">
        <v>883</v>
      </c>
      <c r="B387" s="6" t="s">
        <v>884</v>
      </c>
      <c r="C387" s="6"/>
      <c r="D387" s="6"/>
      <c r="E387" s="5" t="s">
        <v>52</v>
      </c>
      <c r="F387" t="str">
        <f t="shared" si="6"/>
        <v>APP0370</v>
      </c>
    </row>
    <row r="388" spans="1:6" customFormat="1">
      <c r="A388" s="1" t="s">
        <v>885</v>
      </c>
      <c r="B388" s="6" t="s">
        <v>886</v>
      </c>
      <c r="C388" s="6"/>
      <c r="D388" s="6"/>
      <c r="E388" s="5" t="s">
        <v>52</v>
      </c>
      <c r="F388" t="str">
        <f t="shared" si="6"/>
        <v>APP0371</v>
      </c>
    </row>
    <row r="389" spans="1:6" customFormat="1">
      <c r="A389" s="1" t="s">
        <v>887</v>
      </c>
      <c r="B389" s="6" t="s">
        <v>888</v>
      </c>
      <c r="C389" s="6"/>
      <c r="D389" s="6"/>
      <c r="E389" s="5" t="s">
        <v>52</v>
      </c>
      <c r="F389" t="str">
        <f t="shared" si="6"/>
        <v>APM0001055</v>
      </c>
    </row>
    <row r="390" spans="1:6" customFormat="1" hidden="1">
      <c r="A390" s="1" t="s">
        <v>889</v>
      </c>
      <c r="B390" s="6" t="s">
        <v>890</v>
      </c>
      <c r="C390" s="6"/>
      <c r="D390" s="6" t="s">
        <v>891</v>
      </c>
      <c r="E390" s="5" t="s">
        <v>54</v>
      </c>
      <c r="F390" t="str">
        <f t="shared" si="6"/>
        <v>APP0373</v>
      </c>
    </row>
    <row r="391" spans="1:6" customFormat="1">
      <c r="A391" s="1" t="s">
        <v>892</v>
      </c>
      <c r="B391" s="6" t="s">
        <v>893</v>
      </c>
      <c r="C391" s="6"/>
      <c r="D391" s="6"/>
      <c r="E391" s="5" t="s">
        <v>52</v>
      </c>
      <c r="F391" t="str">
        <f t="shared" si="6"/>
        <v>APM0001359</v>
      </c>
    </row>
    <row r="392" spans="1:6" customFormat="1">
      <c r="A392" s="1" t="s">
        <v>894</v>
      </c>
      <c r="B392" s="6" t="s">
        <v>895</v>
      </c>
      <c r="C392" s="6"/>
      <c r="D392" s="6"/>
      <c r="E392" s="5" t="s">
        <v>52</v>
      </c>
      <c r="F392" t="str">
        <f t="shared" si="6"/>
        <v>APM0001360</v>
      </c>
    </row>
    <row r="393" spans="1:6" customFormat="1">
      <c r="A393" s="1" t="s">
        <v>896</v>
      </c>
      <c r="B393" s="6" t="s">
        <v>897</v>
      </c>
      <c r="C393" s="6"/>
      <c r="D393" s="6"/>
      <c r="E393" s="5" t="s">
        <v>52</v>
      </c>
      <c r="F393" t="str">
        <f t="shared" si="6"/>
        <v>APM0001733</v>
      </c>
    </row>
    <row r="394" spans="1:6" customFormat="1">
      <c r="A394" s="1" t="s">
        <v>898</v>
      </c>
      <c r="B394" s="6" t="s">
        <v>899</v>
      </c>
      <c r="C394" s="6"/>
      <c r="D394" s="6"/>
      <c r="E394" s="5" t="s">
        <v>52</v>
      </c>
      <c r="F394" t="str">
        <f t="shared" si="6"/>
        <v>APP0377</v>
      </c>
    </row>
    <row r="395" spans="1:6" customFormat="1">
      <c r="A395" s="1" t="s">
        <v>900</v>
      </c>
      <c r="B395" s="6" t="s">
        <v>901</v>
      </c>
      <c r="C395" s="6"/>
      <c r="D395" s="6"/>
      <c r="E395" s="5" t="s">
        <v>52</v>
      </c>
      <c r="F395" t="str">
        <f t="shared" si="6"/>
        <v>APP0378</v>
      </c>
    </row>
    <row r="396" spans="1:6" customFormat="1">
      <c r="A396" s="1" t="s">
        <v>902</v>
      </c>
      <c r="B396" s="6" t="s">
        <v>903</v>
      </c>
      <c r="C396" s="6"/>
      <c r="D396" s="6"/>
      <c r="E396" s="5" t="s">
        <v>52</v>
      </c>
      <c r="F396" t="str">
        <f t="shared" si="6"/>
        <v>APP0379</v>
      </c>
    </row>
    <row r="397" spans="1:6" customFormat="1">
      <c r="A397" s="1" t="s">
        <v>904</v>
      </c>
      <c r="B397" s="6" t="s">
        <v>905</v>
      </c>
      <c r="C397" s="6"/>
      <c r="D397" s="6"/>
      <c r="E397" s="5" t="s">
        <v>52</v>
      </c>
      <c r="F397" t="str">
        <f t="shared" si="6"/>
        <v>APP0380</v>
      </c>
    </row>
    <row r="398" spans="1:6" customFormat="1">
      <c r="A398" s="1" t="s">
        <v>906</v>
      </c>
      <c r="B398" s="6" t="s">
        <v>907</v>
      </c>
      <c r="C398" s="6" t="s">
        <v>102</v>
      </c>
      <c r="D398" s="6"/>
      <c r="E398" s="5" t="s">
        <v>52</v>
      </c>
      <c r="F398" t="str">
        <f t="shared" si="6"/>
        <v>APP0381</v>
      </c>
    </row>
    <row r="399" spans="1:6" customFormat="1">
      <c r="A399" s="1" t="s">
        <v>908</v>
      </c>
      <c r="B399" s="6" t="s">
        <v>909</v>
      </c>
      <c r="C399" s="6"/>
      <c r="D399" s="6" t="s">
        <v>910</v>
      </c>
      <c r="E399" s="5" t="s">
        <v>52</v>
      </c>
      <c r="F399" t="str">
        <f t="shared" si="6"/>
        <v>APP0382</v>
      </c>
    </row>
    <row r="400" spans="1:6" customFormat="1">
      <c r="A400" s="1" t="s">
        <v>911</v>
      </c>
      <c r="B400" s="6" t="s">
        <v>912</v>
      </c>
      <c r="C400" s="6"/>
      <c r="D400" s="6"/>
      <c r="E400" s="5" t="s">
        <v>52</v>
      </c>
      <c r="F400" t="str">
        <f t="shared" si="6"/>
        <v>APP0383</v>
      </c>
    </row>
    <row r="401" spans="1:6" customFormat="1">
      <c r="A401" s="1" t="s">
        <v>913</v>
      </c>
      <c r="B401" s="6" t="s">
        <v>914</v>
      </c>
      <c r="C401" s="6"/>
      <c r="D401" s="6"/>
      <c r="E401" s="5" t="s">
        <v>52</v>
      </c>
      <c r="F401" t="str">
        <f t="shared" si="6"/>
        <v>APP0462</v>
      </c>
    </row>
    <row r="402" spans="1:6" customFormat="1">
      <c r="A402" s="1" t="s">
        <v>915</v>
      </c>
      <c r="B402" s="6" t="s">
        <v>916</v>
      </c>
      <c r="C402" s="6"/>
      <c r="D402" s="6"/>
      <c r="E402" s="5" t="s">
        <v>52</v>
      </c>
      <c r="F402" t="str">
        <f t="shared" si="6"/>
        <v>APP0384</v>
      </c>
    </row>
    <row r="403" spans="1:6" customFormat="1">
      <c r="A403" s="1" t="s">
        <v>917</v>
      </c>
      <c r="B403" s="6" t="s">
        <v>918</v>
      </c>
      <c r="C403" s="6" t="s">
        <v>615</v>
      </c>
      <c r="D403" s="6"/>
      <c r="E403" s="5" t="s">
        <v>52</v>
      </c>
      <c r="F403" t="str">
        <f t="shared" si="6"/>
        <v>APP0385</v>
      </c>
    </row>
    <row r="404" spans="1:6" customFormat="1">
      <c r="A404" s="1" t="s">
        <v>919</v>
      </c>
      <c r="B404" s="6" t="s">
        <v>920</v>
      </c>
      <c r="C404" s="6"/>
      <c r="D404" s="6"/>
      <c r="E404" s="5" t="s">
        <v>52</v>
      </c>
      <c r="F404" t="str">
        <f t="shared" si="6"/>
        <v>APP0467</v>
      </c>
    </row>
    <row r="405" spans="1:6" customFormat="1">
      <c r="A405" s="1" t="s">
        <v>921</v>
      </c>
      <c r="B405" s="6" t="s">
        <v>922</v>
      </c>
      <c r="C405" s="6"/>
      <c r="D405" s="6"/>
      <c r="E405" s="5" t="s">
        <v>52</v>
      </c>
      <c r="F405" t="str">
        <f t="shared" si="6"/>
        <v>APP0387</v>
      </c>
    </row>
    <row r="406" spans="1:6" customFormat="1">
      <c r="A406" s="1" t="s">
        <v>923</v>
      </c>
      <c r="B406" s="6" t="s">
        <v>924</v>
      </c>
      <c r="C406" s="6"/>
      <c r="D406" s="6"/>
      <c r="E406" s="5" t="s">
        <v>52</v>
      </c>
      <c r="F406" t="str">
        <f t="shared" si="6"/>
        <v>APP0388</v>
      </c>
    </row>
    <row r="407" spans="1:6" customFormat="1">
      <c r="A407" s="1" t="s">
        <v>925</v>
      </c>
      <c r="B407" s="6" t="s">
        <v>926</v>
      </c>
      <c r="C407" s="6"/>
      <c r="D407" s="6" t="s">
        <v>927</v>
      </c>
      <c r="E407" s="5" t="s">
        <v>52</v>
      </c>
      <c r="F407" t="str">
        <f t="shared" si="6"/>
        <v>APM0001551</v>
      </c>
    </row>
    <row r="408" spans="1:6" customFormat="1">
      <c r="A408" s="1" t="s">
        <v>928</v>
      </c>
      <c r="B408" s="6" t="s">
        <v>929</v>
      </c>
      <c r="C408" s="6"/>
      <c r="D408" s="6"/>
      <c r="E408" s="5" t="s">
        <v>52</v>
      </c>
      <c r="F408" t="str">
        <f t="shared" si="6"/>
        <v>APM0001246</v>
      </c>
    </row>
    <row r="409" spans="1:6" customFormat="1">
      <c r="A409" s="1" t="s">
        <v>930</v>
      </c>
      <c r="B409" s="6" t="s">
        <v>931</v>
      </c>
      <c r="C409" s="6"/>
      <c r="D409" s="6"/>
      <c r="E409" s="5" t="s">
        <v>52</v>
      </c>
      <c r="F409" t="str">
        <f t="shared" si="6"/>
        <v>APP0391</v>
      </c>
    </row>
    <row r="410" spans="1:6" customFormat="1">
      <c r="A410" s="1" t="s">
        <v>932</v>
      </c>
      <c r="B410" s="6" t="s">
        <v>933</v>
      </c>
      <c r="C410" s="6"/>
      <c r="D410" s="6"/>
      <c r="E410" s="5" t="s">
        <v>52</v>
      </c>
      <c r="F410" t="str">
        <f t="shared" si="6"/>
        <v>APM0001078</v>
      </c>
    </row>
    <row r="411" spans="1:6" customFormat="1">
      <c r="A411" s="1" t="s">
        <v>934</v>
      </c>
      <c r="B411" s="6" t="s">
        <v>935</v>
      </c>
      <c r="C411" s="6"/>
      <c r="D411" s="6"/>
      <c r="E411" s="5" t="s">
        <v>52</v>
      </c>
      <c r="F411" t="str">
        <f t="shared" si="6"/>
        <v>APP0470</v>
      </c>
    </row>
    <row r="412" spans="1:6" customFormat="1">
      <c r="A412" s="1" t="s">
        <v>936</v>
      </c>
      <c r="B412" s="6" t="s">
        <v>937</v>
      </c>
      <c r="C412" s="6"/>
      <c r="D412" s="6"/>
      <c r="E412" s="5" t="s">
        <v>52</v>
      </c>
      <c r="F412" t="str">
        <f t="shared" si="6"/>
        <v>APP0393</v>
      </c>
    </row>
    <row r="413" spans="1:6" customFormat="1">
      <c r="A413" s="1" t="s">
        <v>938</v>
      </c>
      <c r="B413" s="6" t="s">
        <v>939</v>
      </c>
      <c r="C413" s="6"/>
      <c r="D413" s="6"/>
      <c r="E413" s="5" t="s">
        <v>52</v>
      </c>
      <c r="F413" t="str">
        <f t="shared" si="6"/>
        <v>APP0394</v>
      </c>
    </row>
    <row r="414" spans="1:6" customFormat="1">
      <c r="A414" s="1" t="s">
        <v>940</v>
      </c>
      <c r="B414" s="6" t="s">
        <v>941</v>
      </c>
      <c r="C414" s="6"/>
      <c r="D414" s="6"/>
      <c r="E414" s="5" t="s">
        <v>52</v>
      </c>
      <c r="F414" t="str">
        <f t="shared" si="6"/>
        <v>APP0395</v>
      </c>
    </row>
    <row r="415" spans="1:6" customFormat="1">
      <c r="A415" s="1" t="s">
        <v>942</v>
      </c>
      <c r="B415" s="6" t="s">
        <v>943</v>
      </c>
      <c r="C415" s="6"/>
      <c r="D415" s="6" t="s">
        <v>944</v>
      </c>
      <c r="E415" s="5" t="s">
        <v>52</v>
      </c>
      <c r="F415" t="str">
        <f t="shared" si="6"/>
        <v>APM0001080</v>
      </c>
    </row>
    <row r="416" spans="1:6" customFormat="1">
      <c r="A416" s="1" t="s">
        <v>945</v>
      </c>
      <c r="B416" s="6" t="s">
        <v>946</v>
      </c>
      <c r="C416" s="6" t="s">
        <v>283</v>
      </c>
      <c r="D416" s="6"/>
      <c r="E416" s="5" t="s">
        <v>52</v>
      </c>
      <c r="F416" t="str">
        <f t="shared" si="6"/>
        <v>APP0361</v>
      </c>
    </row>
    <row r="417" spans="1:6" customFormat="1">
      <c r="A417" s="1" t="s">
        <v>947</v>
      </c>
      <c r="B417" s="6" t="s">
        <v>948</v>
      </c>
      <c r="C417" s="6"/>
      <c r="D417" s="6"/>
      <c r="E417" s="5" t="s">
        <v>52</v>
      </c>
      <c r="F417" t="str">
        <f t="shared" si="6"/>
        <v>APM0001832</v>
      </c>
    </row>
    <row r="418" spans="1:6" customFormat="1">
      <c r="A418" s="1" t="s">
        <v>949</v>
      </c>
      <c r="B418" s="6" t="s">
        <v>950</v>
      </c>
      <c r="C418" s="6"/>
      <c r="D418" s="6"/>
      <c r="E418" s="5" t="s">
        <v>52</v>
      </c>
      <c r="F418" t="str">
        <f t="shared" si="6"/>
        <v>APM0001007</v>
      </c>
    </row>
    <row r="419" spans="1:6" customFormat="1">
      <c r="A419" s="1" t="s">
        <v>951</v>
      </c>
      <c r="B419" s="6" t="s">
        <v>952</v>
      </c>
      <c r="C419" s="6"/>
      <c r="D419" s="6"/>
      <c r="E419" s="5" t="s">
        <v>52</v>
      </c>
      <c r="F419" t="str">
        <f t="shared" si="6"/>
        <v>APP0398</v>
      </c>
    </row>
    <row r="420" spans="1:6" customFormat="1">
      <c r="A420" s="1" t="s">
        <v>953</v>
      </c>
      <c r="B420" s="6" t="s">
        <v>954</v>
      </c>
      <c r="C420" s="6"/>
      <c r="D420" s="6"/>
      <c r="E420" s="5" t="s">
        <v>52</v>
      </c>
      <c r="F420" t="str">
        <f t="shared" si="6"/>
        <v>APP0399</v>
      </c>
    </row>
    <row r="421" spans="1:6" customFormat="1">
      <c r="A421" s="1" t="s">
        <v>955</v>
      </c>
      <c r="B421" s="6" t="s">
        <v>956</v>
      </c>
      <c r="C421" s="6"/>
      <c r="D421" s="6"/>
      <c r="E421" s="5" t="s">
        <v>52</v>
      </c>
      <c r="F421" t="str">
        <f t="shared" si="6"/>
        <v>APM0001526</v>
      </c>
    </row>
    <row r="422" spans="1:6" customFormat="1">
      <c r="A422" s="1" t="s">
        <v>957</v>
      </c>
      <c r="B422" s="6" t="s">
        <v>958</v>
      </c>
      <c r="C422" s="6"/>
      <c r="D422" s="6"/>
      <c r="E422" s="5" t="s">
        <v>52</v>
      </c>
      <c r="F422" t="str">
        <f t="shared" si="6"/>
        <v>APM0001079</v>
      </c>
    </row>
    <row r="423" spans="1:6" customFormat="1">
      <c r="A423" s="1" t="s">
        <v>959</v>
      </c>
      <c r="B423" s="6" t="s">
        <v>960</v>
      </c>
      <c r="C423" s="6"/>
      <c r="D423" s="6"/>
      <c r="E423" s="5" t="s">
        <v>52</v>
      </c>
      <c r="F423" t="str">
        <f t="shared" si="6"/>
        <v>APM0001121</v>
      </c>
    </row>
    <row r="424" spans="1:6" customFormat="1">
      <c r="A424" s="1" t="s">
        <v>961</v>
      </c>
      <c r="B424" s="6" t="s">
        <v>962</v>
      </c>
      <c r="C424" s="6"/>
      <c r="D424" s="6"/>
      <c r="E424" s="5" t="s">
        <v>52</v>
      </c>
      <c r="F424" t="str">
        <f t="shared" si="6"/>
        <v>APM0001118</v>
      </c>
    </row>
    <row r="425" spans="1:6" customFormat="1">
      <c r="A425" s="1" t="s">
        <v>963</v>
      </c>
      <c r="B425" s="6" t="s">
        <v>964</v>
      </c>
      <c r="C425" s="6" t="s">
        <v>283</v>
      </c>
      <c r="D425" s="6"/>
      <c r="E425" s="5" t="s">
        <v>52</v>
      </c>
      <c r="F425" t="str">
        <f t="shared" si="6"/>
        <v>APP0404</v>
      </c>
    </row>
    <row r="426" spans="1:6" customFormat="1">
      <c r="A426" s="1" t="s">
        <v>965</v>
      </c>
      <c r="B426" s="6" t="s">
        <v>966</v>
      </c>
      <c r="C426" s="6"/>
      <c r="D426" s="6"/>
      <c r="E426" s="5" t="s">
        <v>50</v>
      </c>
      <c r="F426" t="str">
        <f t="shared" si="6"/>
        <v>APP0454</v>
      </c>
    </row>
    <row r="427" spans="1:6" customFormat="1">
      <c r="A427" s="1" t="s">
        <v>967</v>
      </c>
      <c r="B427" s="6" t="s">
        <v>968</v>
      </c>
      <c r="C427" s="6"/>
      <c r="D427" s="6"/>
      <c r="E427" s="5" t="s">
        <v>52</v>
      </c>
      <c r="F427" t="str">
        <f t="shared" si="6"/>
        <v>APP0405</v>
      </c>
    </row>
    <row r="428" spans="1:6" customFormat="1">
      <c r="A428" s="1" t="s">
        <v>969</v>
      </c>
      <c r="B428" s="6" t="s">
        <v>970</v>
      </c>
      <c r="C428" s="6" t="s">
        <v>283</v>
      </c>
      <c r="D428" s="6"/>
      <c r="E428" s="5" t="s">
        <v>52</v>
      </c>
      <c r="F428" t="str">
        <f t="shared" si="6"/>
        <v>APP0406</v>
      </c>
    </row>
    <row r="429" spans="1:6" customFormat="1">
      <c r="A429" s="1" t="s">
        <v>971</v>
      </c>
      <c r="B429" s="6" t="s">
        <v>972</v>
      </c>
      <c r="C429" s="6"/>
      <c r="D429" s="6"/>
      <c r="E429" s="5" t="s">
        <v>52</v>
      </c>
      <c r="F429" t="str">
        <f t="shared" si="6"/>
        <v>APP0407</v>
      </c>
    </row>
    <row r="430" spans="1:6" customFormat="1">
      <c r="A430" s="1" t="s">
        <v>973</v>
      </c>
      <c r="B430" s="6" t="s">
        <v>974</v>
      </c>
      <c r="C430" s="6"/>
      <c r="D430" s="6"/>
      <c r="E430" s="5" t="s">
        <v>52</v>
      </c>
      <c r="F430" t="str">
        <f t="shared" si="6"/>
        <v>APM0001153</v>
      </c>
    </row>
    <row r="431" spans="1:6" customFormat="1">
      <c r="A431" s="1" t="s">
        <v>975</v>
      </c>
      <c r="B431" s="6" t="s">
        <v>976</v>
      </c>
      <c r="C431" s="6"/>
      <c r="D431" s="6"/>
      <c r="E431" s="5" t="s">
        <v>52</v>
      </c>
      <c r="F431" t="str">
        <f t="shared" si="6"/>
        <v>APP0409</v>
      </c>
    </row>
    <row r="432" spans="1:6" customFormat="1">
      <c r="A432" s="1" t="s">
        <v>977</v>
      </c>
      <c r="B432" s="6" t="s">
        <v>978</v>
      </c>
      <c r="C432" s="6"/>
      <c r="D432" s="6"/>
      <c r="E432" s="5" t="s">
        <v>52</v>
      </c>
      <c r="F432" t="str">
        <f t="shared" si="6"/>
        <v>APP0410</v>
      </c>
    </row>
    <row r="433" spans="1:6" customFormat="1">
      <c r="A433" s="1" t="s">
        <v>979</v>
      </c>
      <c r="B433" s="6" t="s">
        <v>980</v>
      </c>
      <c r="C433" s="6"/>
      <c r="D433" s="6"/>
      <c r="E433" s="5" t="s">
        <v>52</v>
      </c>
      <c r="F433" t="str">
        <f t="shared" si="6"/>
        <v>APP0411</v>
      </c>
    </row>
    <row r="434" spans="1:6" customFormat="1">
      <c r="A434" s="1" t="s">
        <v>981</v>
      </c>
      <c r="B434" s="6" t="s">
        <v>982</v>
      </c>
      <c r="C434" s="6"/>
      <c r="D434" s="6"/>
      <c r="E434" s="5" t="s">
        <v>52</v>
      </c>
      <c r="F434" t="str">
        <f t="shared" si="6"/>
        <v>APP0412</v>
      </c>
    </row>
    <row r="435" spans="1:6" customFormat="1">
      <c r="A435" s="1" t="s">
        <v>983</v>
      </c>
      <c r="B435" s="6" t="s">
        <v>984</v>
      </c>
      <c r="C435" s="6"/>
      <c r="D435" s="6"/>
      <c r="E435" s="5" t="s">
        <v>52</v>
      </c>
      <c r="F435" t="str">
        <f t="shared" si="6"/>
        <v>APM0001089</v>
      </c>
    </row>
    <row r="436" spans="1:6" customFormat="1">
      <c r="A436" s="1" t="s">
        <v>985</v>
      </c>
      <c r="B436" s="6" t="s">
        <v>986</v>
      </c>
      <c r="C436" s="6"/>
      <c r="D436" s="6"/>
      <c r="E436" s="5" t="s">
        <v>52</v>
      </c>
      <c r="F436" t="str">
        <f t="shared" si="6"/>
        <v>APP0414</v>
      </c>
    </row>
    <row r="437" spans="1:6" customFormat="1">
      <c r="A437" s="1" t="s">
        <v>987</v>
      </c>
      <c r="B437" s="6" t="s">
        <v>988</v>
      </c>
      <c r="C437" s="6"/>
      <c r="D437" s="6"/>
      <c r="E437" s="5" t="s">
        <v>52</v>
      </c>
      <c r="F437" t="str">
        <f t="shared" si="6"/>
        <v>APP0415</v>
      </c>
    </row>
    <row r="438" spans="1:6" customFormat="1">
      <c r="A438" s="1" t="s">
        <v>989</v>
      </c>
      <c r="B438" s="6" t="s">
        <v>990</v>
      </c>
      <c r="C438" s="6"/>
      <c r="D438" s="6"/>
      <c r="E438" s="5" t="s">
        <v>52</v>
      </c>
      <c r="F438" t="str">
        <f t="shared" si="6"/>
        <v>APP0416</v>
      </c>
    </row>
    <row r="439" spans="1:6" customFormat="1">
      <c r="A439" s="1" t="s">
        <v>991</v>
      </c>
      <c r="B439" s="6" t="s">
        <v>992</v>
      </c>
      <c r="C439" s="6" t="s">
        <v>102</v>
      </c>
      <c r="D439" s="6"/>
      <c r="E439" s="5" t="s">
        <v>52</v>
      </c>
      <c r="F439" t="str">
        <f t="shared" ref="F439:F464" si="7">A439</f>
        <v>APP0418</v>
      </c>
    </row>
    <row r="440" spans="1:6" customFormat="1">
      <c r="A440" s="1" t="s">
        <v>993</v>
      </c>
      <c r="B440" s="6" t="s">
        <v>994</v>
      </c>
      <c r="C440" s="6"/>
      <c r="D440" s="6"/>
      <c r="E440" s="5" t="s">
        <v>52</v>
      </c>
      <c r="F440" t="str">
        <f t="shared" si="7"/>
        <v>APP0423</v>
      </c>
    </row>
    <row r="441" spans="1:6" customFormat="1">
      <c r="A441" s="1" t="s">
        <v>995</v>
      </c>
      <c r="B441" s="6" t="s">
        <v>996</v>
      </c>
      <c r="C441" s="6"/>
      <c r="D441" s="6"/>
      <c r="E441" s="5" t="s">
        <v>52</v>
      </c>
      <c r="F441" t="str">
        <f t="shared" si="7"/>
        <v>APM0001243</v>
      </c>
    </row>
    <row r="442" spans="1:6" customFormat="1">
      <c r="A442" s="1" t="s">
        <v>997</v>
      </c>
      <c r="B442" s="6" t="s">
        <v>998</v>
      </c>
      <c r="C442" s="6"/>
      <c r="D442" s="6"/>
      <c r="E442" s="5" t="s">
        <v>52</v>
      </c>
      <c r="F442" t="str">
        <f t="shared" si="7"/>
        <v>APP0426</v>
      </c>
    </row>
    <row r="443" spans="1:6" customFormat="1">
      <c r="A443" s="1" t="s">
        <v>999</v>
      </c>
      <c r="B443" s="6" t="s">
        <v>1000</v>
      </c>
      <c r="C443" s="6"/>
      <c r="D443" s="6"/>
      <c r="E443" s="5" t="s">
        <v>52</v>
      </c>
      <c r="F443" t="str">
        <f t="shared" si="7"/>
        <v>APM0001130</v>
      </c>
    </row>
    <row r="444" spans="1:6" customFormat="1">
      <c r="A444" s="1" t="s">
        <v>1001</v>
      </c>
      <c r="B444" s="6" t="s">
        <v>1002</v>
      </c>
      <c r="C444" s="6"/>
      <c r="D444" s="6"/>
      <c r="E444" s="5" t="s">
        <v>52</v>
      </c>
      <c r="F444" t="str">
        <f t="shared" si="7"/>
        <v>APP0429</v>
      </c>
    </row>
    <row r="445" spans="1:6" customFormat="1">
      <c r="A445" s="1" t="s">
        <v>1003</v>
      </c>
      <c r="B445" s="6" t="s">
        <v>1004</v>
      </c>
      <c r="C445" s="6"/>
      <c r="D445" s="6"/>
      <c r="E445" s="5" t="s">
        <v>52</v>
      </c>
      <c r="F445" t="str">
        <f t="shared" si="7"/>
        <v>APM0001326</v>
      </c>
    </row>
    <row r="446" spans="1:6" customFormat="1">
      <c r="A446" s="1" t="s">
        <v>1005</v>
      </c>
      <c r="B446" s="6" t="s">
        <v>1006</v>
      </c>
      <c r="C446" s="6"/>
      <c r="D446" s="6"/>
      <c r="E446" s="5" t="s">
        <v>52</v>
      </c>
      <c r="F446" t="str">
        <f t="shared" si="7"/>
        <v>APP0431</v>
      </c>
    </row>
    <row r="447" spans="1:6" customFormat="1">
      <c r="A447" s="1" t="s">
        <v>1007</v>
      </c>
      <c r="B447" s="6" t="s">
        <v>1008</v>
      </c>
      <c r="C447" s="6"/>
      <c r="D447" s="6"/>
      <c r="E447" s="5" t="s">
        <v>52</v>
      </c>
      <c r="F447" t="str">
        <f t="shared" si="7"/>
        <v>APP0432</v>
      </c>
    </row>
    <row r="448" spans="1:6" customFormat="1">
      <c r="A448" s="1" t="s">
        <v>1009</v>
      </c>
      <c r="B448" s="6" t="s">
        <v>1010</v>
      </c>
      <c r="C448" s="6"/>
      <c r="D448" s="6"/>
      <c r="E448" s="5" t="s">
        <v>52</v>
      </c>
      <c r="F448" t="str">
        <f t="shared" si="7"/>
        <v>APP0433</v>
      </c>
    </row>
    <row r="449" spans="1:6" customFormat="1">
      <c r="A449" s="1" t="s">
        <v>1011</v>
      </c>
      <c r="B449" s="6" t="s">
        <v>1012</v>
      </c>
      <c r="C449" s="6"/>
      <c r="D449" s="6"/>
      <c r="E449" s="5" t="s">
        <v>52</v>
      </c>
      <c r="F449" t="str">
        <f t="shared" si="7"/>
        <v>APM0001706</v>
      </c>
    </row>
    <row r="450" spans="1:6" customFormat="1">
      <c r="A450" s="1" t="s">
        <v>1013</v>
      </c>
      <c r="B450" s="6" t="s">
        <v>1014</v>
      </c>
      <c r="C450" s="6"/>
      <c r="D450" s="6"/>
      <c r="E450" s="5" t="s">
        <v>52</v>
      </c>
      <c r="F450" t="str">
        <f t="shared" si="7"/>
        <v>APM0001493</v>
      </c>
    </row>
    <row r="451" spans="1:6" customFormat="1">
      <c r="A451" s="1" t="s">
        <v>1015</v>
      </c>
      <c r="B451" s="6" t="s">
        <v>1016</v>
      </c>
      <c r="C451" s="6"/>
      <c r="D451" s="6" t="s">
        <v>1017</v>
      </c>
      <c r="E451" s="5" t="s">
        <v>52</v>
      </c>
      <c r="F451" t="str">
        <f t="shared" si="7"/>
        <v>APM0001691</v>
      </c>
    </row>
    <row r="452" spans="1:6" customFormat="1">
      <c r="A452" s="1" t="s">
        <v>1018</v>
      </c>
      <c r="B452" s="6" t="s">
        <v>1019</v>
      </c>
      <c r="C452" s="6"/>
      <c r="D452" s="6"/>
      <c r="E452" s="5" t="s">
        <v>52</v>
      </c>
      <c r="F452" t="str">
        <f t="shared" si="7"/>
        <v>APP0437</v>
      </c>
    </row>
    <row r="453" spans="1:6" customFormat="1" hidden="1">
      <c r="A453" s="1" t="s">
        <v>1020</v>
      </c>
      <c r="B453" s="6" t="s">
        <v>1021</v>
      </c>
      <c r="C453" s="6"/>
      <c r="D453" s="6" t="s">
        <v>1022</v>
      </c>
      <c r="E453" s="5" t="s">
        <v>54</v>
      </c>
      <c r="F453" t="str">
        <f t="shared" si="7"/>
        <v>APP0419</v>
      </c>
    </row>
    <row r="454" spans="1:6" customFormat="1">
      <c r="A454" s="1" t="s">
        <v>1023</v>
      </c>
      <c r="B454" s="6" t="s">
        <v>1024</v>
      </c>
      <c r="C454" s="6"/>
      <c r="D454" s="6" t="s">
        <v>1025</v>
      </c>
      <c r="E454" s="5" t="s">
        <v>52</v>
      </c>
      <c r="F454" t="str">
        <f t="shared" si="7"/>
        <v>APM0001124</v>
      </c>
    </row>
    <row r="455" spans="1:6" customFormat="1">
      <c r="A455" s="1" t="s">
        <v>1026</v>
      </c>
      <c r="B455" s="6" t="s">
        <v>1027</v>
      </c>
      <c r="C455" s="6"/>
      <c r="D455" s="6"/>
      <c r="E455" s="5" t="s">
        <v>52</v>
      </c>
      <c r="F455" t="str">
        <f t="shared" si="7"/>
        <v>APM0001120</v>
      </c>
    </row>
    <row r="456" spans="1:6" customFormat="1">
      <c r="A456" s="1" t="s">
        <v>1028</v>
      </c>
      <c r="B456" s="6" t="s">
        <v>1029</v>
      </c>
      <c r="C456" s="6"/>
      <c r="D456" s="6"/>
      <c r="E456" s="5" t="s">
        <v>52</v>
      </c>
      <c r="F456" t="str">
        <f t="shared" si="7"/>
        <v>APM0001119</v>
      </c>
    </row>
    <row r="457" spans="1:6" customFormat="1">
      <c r="A457" s="1" t="s">
        <v>1030</v>
      </c>
      <c r="B457" s="6" t="s">
        <v>1031</v>
      </c>
      <c r="C457" s="6"/>
      <c r="D457" s="6"/>
      <c r="E457" s="5" t="s">
        <v>52</v>
      </c>
      <c r="F457" t="str">
        <f t="shared" si="7"/>
        <v>APP0417</v>
      </c>
    </row>
    <row r="458" spans="1:6" customFormat="1">
      <c r="A458" s="1" t="s">
        <v>1032</v>
      </c>
      <c r="B458" s="6" t="s">
        <v>1033</v>
      </c>
      <c r="C458" s="6"/>
      <c r="D458" s="6"/>
      <c r="E458" s="5" t="s">
        <v>52</v>
      </c>
      <c r="F458" t="str">
        <f t="shared" si="7"/>
        <v>APP0422</v>
      </c>
    </row>
    <row r="459" spans="1:6" customFormat="1">
      <c r="A459" s="1" t="s">
        <v>1034</v>
      </c>
      <c r="B459" s="6" t="s">
        <v>1035</v>
      </c>
      <c r="C459" s="6"/>
      <c r="D459" s="6"/>
      <c r="E459" s="5" t="s">
        <v>52</v>
      </c>
      <c r="F459" t="str">
        <f t="shared" si="7"/>
        <v>APM0001421</v>
      </c>
    </row>
    <row r="460" spans="1:6" customFormat="1">
      <c r="A460" s="1" t="s">
        <v>1036</v>
      </c>
      <c r="B460" s="6" t="s">
        <v>1037</v>
      </c>
      <c r="C460" s="6"/>
      <c r="D460" s="6"/>
      <c r="E460" s="5" t="s">
        <v>52</v>
      </c>
      <c r="F460" t="str">
        <f t="shared" si="7"/>
        <v>APM0001085</v>
      </c>
    </row>
    <row r="461" spans="1:6" customFormat="1">
      <c r="A461" s="1" t="s">
        <v>1038</v>
      </c>
      <c r="B461" s="6" t="s">
        <v>1039</v>
      </c>
      <c r="C461" s="6"/>
      <c r="D461" s="6"/>
      <c r="E461" s="5" t="s">
        <v>52</v>
      </c>
      <c r="F461" t="str">
        <f t="shared" si="7"/>
        <v>APP0439</v>
      </c>
    </row>
    <row r="462" spans="1:6" customFormat="1" hidden="1">
      <c r="A462" s="1" t="s">
        <v>1040</v>
      </c>
      <c r="B462" s="6" t="s">
        <v>1041</v>
      </c>
      <c r="C462" s="6"/>
      <c r="D462" s="6"/>
      <c r="E462" s="5" t="s">
        <v>54</v>
      </c>
      <c r="F462" t="str">
        <f t="shared" si="7"/>
        <v>APP0440</v>
      </c>
    </row>
    <row r="463" spans="1:6" customFormat="1">
      <c r="A463" s="1" t="s">
        <v>1042</v>
      </c>
      <c r="B463" s="6" t="s">
        <v>1043</v>
      </c>
      <c r="C463" s="6"/>
      <c r="D463" s="6"/>
      <c r="E463" s="5" t="s">
        <v>52</v>
      </c>
      <c r="F463" t="str">
        <f t="shared" si="7"/>
        <v>APP0441</v>
      </c>
    </row>
    <row r="464" spans="1:6" customFormat="1">
      <c r="A464" s="1" t="s">
        <v>1044</v>
      </c>
      <c r="B464" s="6" t="s">
        <v>1045</v>
      </c>
      <c r="C464" s="6"/>
      <c r="D464" s="6"/>
      <c r="E464" s="5" t="s">
        <v>52</v>
      </c>
      <c r="F464" t="str">
        <f t="shared" si="7"/>
        <v>APP0442</v>
      </c>
    </row>
    <row r="465" spans="1:6" customFormat="1">
      <c r="A465" s="1" t="s">
        <v>1046</v>
      </c>
      <c r="B465" s="6" t="s">
        <v>1047</v>
      </c>
      <c r="C465" s="6"/>
      <c r="D465" s="6"/>
      <c r="E465" s="5" t="s">
        <v>52</v>
      </c>
      <c r="F465" t="str">
        <f t="shared" ref="F465" si="8">A465</f>
        <v>APP0443</v>
      </c>
    </row>
    <row r="466" spans="1:6" customFormat="1">
      <c r="A466" s="1" t="s">
        <v>1048</v>
      </c>
      <c r="B466" s="6" t="s">
        <v>1049</v>
      </c>
      <c r="C466" s="6"/>
      <c r="D466" s="6"/>
      <c r="E466" s="5" t="s">
        <v>50</v>
      </c>
      <c r="F466" t="str">
        <f t="shared" ref="F466:F470" si="9">A466</f>
        <v>APP0473</v>
      </c>
    </row>
    <row r="467" spans="1:6" customFormat="1">
      <c r="A467" s="1" t="s">
        <v>1050</v>
      </c>
      <c r="B467" s="6" t="s">
        <v>1051</v>
      </c>
      <c r="C467" s="6"/>
      <c r="D467" s="6"/>
      <c r="E467" s="5" t="s">
        <v>50</v>
      </c>
      <c r="F467" t="str">
        <f t="shared" si="9"/>
        <v>APP0474</v>
      </c>
    </row>
    <row r="468" spans="1:6" customFormat="1">
      <c r="A468" s="1" t="s">
        <v>1052</v>
      </c>
      <c r="B468" s="6" t="s">
        <v>1053</v>
      </c>
      <c r="C468" s="6"/>
      <c r="D468" s="6"/>
      <c r="E468" s="5" t="s">
        <v>52</v>
      </c>
      <c r="F468" t="str">
        <f t="shared" si="9"/>
        <v>APP0475</v>
      </c>
    </row>
    <row r="469" spans="1:6" customFormat="1">
      <c r="A469" s="1" t="s">
        <v>1054</v>
      </c>
      <c r="B469" s="6" t="s">
        <v>1055</v>
      </c>
      <c r="C469" s="6"/>
      <c r="D469" s="6"/>
      <c r="E469" s="5" t="s">
        <v>52</v>
      </c>
      <c r="F469" t="str">
        <f t="shared" si="9"/>
        <v>APP0476</v>
      </c>
    </row>
    <row r="470" spans="1:6" customFormat="1">
      <c r="A470" s="1" t="s">
        <v>1056</v>
      </c>
      <c r="B470" s="6" t="s">
        <v>1057</v>
      </c>
      <c r="C470" s="6"/>
      <c r="D470" s="6"/>
      <c r="E470" s="5" t="s">
        <v>50</v>
      </c>
      <c r="F470" t="str">
        <f t="shared" si="9"/>
        <v>APP0477</v>
      </c>
    </row>
    <row r="471" spans="1:6" customFormat="1">
      <c r="A471" s="1" t="s">
        <v>1058</v>
      </c>
      <c r="B471" s="6" t="s">
        <v>1059</v>
      </c>
      <c r="C471" s="6" t="s">
        <v>1060</v>
      </c>
      <c r="D471" s="6"/>
      <c r="E471" s="5" t="s">
        <v>50</v>
      </c>
      <c r="F471" t="str">
        <f t="shared" ref="F471:F475" si="10">A471</f>
        <v>APP0478</v>
      </c>
    </row>
    <row r="472" spans="1:6" customFormat="1">
      <c r="A472" s="1" t="s">
        <v>1061</v>
      </c>
      <c r="B472" s="6" t="s">
        <v>1062</v>
      </c>
      <c r="C472" s="6"/>
      <c r="D472" s="6"/>
      <c r="E472" s="5" t="s">
        <v>52</v>
      </c>
      <c r="F472" t="str">
        <f t="shared" si="10"/>
        <v>APP0479</v>
      </c>
    </row>
    <row r="473" spans="1:6" customFormat="1">
      <c r="A473" s="1" t="s">
        <v>1063</v>
      </c>
      <c r="B473" s="6" t="s">
        <v>1064</v>
      </c>
      <c r="C473" s="6"/>
      <c r="D473" s="6" t="s">
        <v>1065</v>
      </c>
      <c r="E473" s="5" t="s">
        <v>50</v>
      </c>
      <c r="F473" t="str">
        <f t="shared" si="10"/>
        <v>APP0480</v>
      </c>
    </row>
    <row r="474" spans="1:6" customFormat="1">
      <c r="A474" s="1" t="s">
        <v>1066</v>
      </c>
      <c r="B474" s="6" t="s">
        <v>1067</v>
      </c>
      <c r="C474" s="6" t="s">
        <v>1068</v>
      </c>
      <c r="D474" s="6" t="s">
        <v>1069</v>
      </c>
      <c r="E474" s="5" t="s">
        <v>52</v>
      </c>
      <c r="F474" t="str">
        <f t="shared" si="10"/>
        <v>APM0001068</v>
      </c>
    </row>
    <row r="475" spans="1:6" customFormat="1">
      <c r="A475" s="1" t="s">
        <v>1070</v>
      </c>
      <c r="B475" s="6" t="s">
        <v>1071</v>
      </c>
      <c r="C475" s="6" t="s">
        <v>1072</v>
      </c>
      <c r="D475" s="6"/>
      <c r="E475" s="5" t="s">
        <v>50</v>
      </c>
      <c r="F475" t="str">
        <f t="shared" si="10"/>
        <v>APP0481</v>
      </c>
    </row>
    <row r="476" spans="1:6" customFormat="1">
      <c r="A476" s="1" t="s">
        <v>1073</v>
      </c>
      <c r="B476" s="6" t="s">
        <v>1074</v>
      </c>
      <c r="C476" s="6"/>
      <c r="D476" s="6"/>
      <c r="E476" s="5" t="s">
        <v>52</v>
      </c>
    </row>
    <row r="477" spans="1:6" customFormat="1">
      <c r="A477" s="1" t="s">
        <v>1075</v>
      </c>
      <c r="B477" s="6" t="s">
        <v>1076</v>
      </c>
      <c r="C477" s="6"/>
      <c r="D477" s="6"/>
      <c r="E477" s="5" t="s">
        <v>52</v>
      </c>
    </row>
    <row r="478" spans="1:6" customFormat="1">
      <c r="A478" s="1" t="s">
        <v>1077</v>
      </c>
      <c r="B478" s="6" t="s">
        <v>1078</v>
      </c>
      <c r="C478" s="6" t="s">
        <v>1079</v>
      </c>
      <c r="D478" s="6"/>
      <c r="E478" s="5" t="s">
        <v>50</v>
      </c>
      <c r="F478" t="str">
        <f>A480</f>
        <v>APM0001270</v>
      </c>
    </row>
    <row r="479" spans="1:6" customFormat="1" ht="30">
      <c r="A479" s="1" t="s">
        <v>947</v>
      </c>
      <c r="B479" s="6" t="s">
        <v>1080</v>
      </c>
      <c r="C479" s="6"/>
      <c r="D479" s="20" t="s">
        <v>1081</v>
      </c>
      <c r="E479" s="5" t="s">
        <v>52</v>
      </c>
    </row>
    <row r="480" spans="1:6" customFormat="1">
      <c r="A480" s="1" t="s">
        <v>1082</v>
      </c>
      <c r="B480" s="6" t="s">
        <v>1083</v>
      </c>
      <c r="C480" s="6" t="s">
        <v>1084</v>
      </c>
      <c r="D480" s="6"/>
      <c r="E480" s="5" t="s">
        <v>52</v>
      </c>
    </row>
    <row r="481" spans="1:5" customFormat="1">
      <c r="A481" s="1" t="s">
        <v>1085</v>
      </c>
      <c r="B481" s="6" t="s">
        <v>1086</v>
      </c>
      <c r="C481" s="6"/>
      <c r="D481" s="6" t="s">
        <v>1087</v>
      </c>
      <c r="E481" s="5" t="s">
        <v>52</v>
      </c>
    </row>
    <row r="482" spans="1:5" customFormat="1">
      <c r="A482" s="1" t="s">
        <v>1088</v>
      </c>
      <c r="B482" s="6" t="s">
        <v>1089</v>
      </c>
      <c r="C482" s="6"/>
      <c r="D482" s="6" t="s">
        <v>1090</v>
      </c>
      <c r="E482" s="5" t="s">
        <v>52</v>
      </c>
    </row>
    <row r="483" spans="1:5" customFormat="1">
      <c r="A483" s="1" t="s">
        <v>1091</v>
      </c>
      <c r="B483" s="6" t="s">
        <v>1092</v>
      </c>
      <c r="C483" s="6" t="s">
        <v>1093</v>
      </c>
      <c r="D483" s="6"/>
      <c r="E483" s="5" t="s">
        <v>50</v>
      </c>
    </row>
    <row r="484" spans="1:5" customFormat="1">
      <c r="A484" s="1" t="s">
        <v>1094</v>
      </c>
      <c r="B484" s="6" t="s">
        <v>1095</v>
      </c>
      <c r="C484" s="6" t="s">
        <v>778</v>
      </c>
      <c r="D484" s="6" t="s">
        <v>1096</v>
      </c>
      <c r="E484" s="5" t="s">
        <v>50</v>
      </c>
    </row>
    <row r="485" spans="1:5" customFormat="1">
      <c r="A485" s="1" t="s">
        <v>1097</v>
      </c>
      <c r="B485" s="6" t="s">
        <v>1098</v>
      </c>
      <c r="C485" s="6" t="s">
        <v>1099</v>
      </c>
      <c r="D485" s="6" t="s">
        <v>1100</v>
      </c>
      <c r="E485" s="5" t="s">
        <v>50</v>
      </c>
    </row>
    <row r="486" spans="1:5">
      <c r="A486" s="1" t="s">
        <v>1101</v>
      </c>
      <c r="B486" s="48" t="s">
        <v>1102</v>
      </c>
      <c r="C486" s="48" t="s">
        <v>1099</v>
      </c>
      <c r="D486" s="48" t="s">
        <v>1100</v>
      </c>
      <c r="E486" s="69" t="s">
        <v>52</v>
      </c>
    </row>
    <row r="487" spans="1:5" customFormat="1">
      <c r="A487" s="1" t="s">
        <v>1103</v>
      </c>
      <c r="B487" s="6" t="s">
        <v>1104</v>
      </c>
      <c r="C487" s="6" t="s">
        <v>615</v>
      </c>
      <c r="D487" s="6" t="s">
        <v>1105</v>
      </c>
      <c r="E487" s="5" t="s">
        <v>50</v>
      </c>
    </row>
    <row r="488" spans="1:5" customFormat="1">
      <c r="A488" s="1" t="s">
        <v>1106</v>
      </c>
      <c r="B488" s="6" t="s">
        <v>1107</v>
      </c>
      <c r="C488" s="6" t="s">
        <v>1107</v>
      </c>
      <c r="D488" s="6"/>
      <c r="E488" s="5" t="s">
        <v>50</v>
      </c>
    </row>
    <row r="489" spans="1:5" customFormat="1">
      <c r="A489" s="1" t="s">
        <v>1108</v>
      </c>
      <c r="B489" s="6" t="s">
        <v>1109</v>
      </c>
      <c r="C489" s="6" t="s">
        <v>1110</v>
      </c>
      <c r="D489" s="6"/>
      <c r="E489" s="5" t="s">
        <v>52</v>
      </c>
    </row>
    <row r="490" spans="1:5" customFormat="1">
      <c r="A490" s="1" t="s">
        <v>1111</v>
      </c>
      <c r="B490" s="6" t="s">
        <v>1112</v>
      </c>
      <c r="C490" s="6" t="s">
        <v>1113</v>
      </c>
      <c r="D490" s="6" t="s">
        <v>1114</v>
      </c>
      <c r="E490" s="5" t="s">
        <v>50</v>
      </c>
    </row>
    <row r="491" spans="1:5" customFormat="1">
      <c r="A491" s="1" t="s">
        <v>1115</v>
      </c>
      <c r="B491" s="6" t="s">
        <v>1116</v>
      </c>
      <c r="C491" s="6" t="s">
        <v>1117</v>
      </c>
      <c r="D491" s="6"/>
      <c r="E491" s="5" t="s">
        <v>50</v>
      </c>
    </row>
    <row r="492" spans="1:5" customFormat="1">
      <c r="A492" s="1" t="s">
        <v>1118</v>
      </c>
      <c r="B492" s="6" t="s">
        <v>1119</v>
      </c>
      <c r="C492" s="6" t="s">
        <v>1120</v>
      </c>
      <c r="D492" s="6"/>
      <c r="E492" s="5" t="s">
        <v>50</v>
      </c>
    </row>
    <row r="494" spans="1:5">
      <c r="A494" s="27" t="s">
        <v>1121</v>
      </c>
      <c r="B494" s="22"/>
      <c r="C494" s="22"/>
      <c r="D494" s="22"/>
      <c r="E494" s="22"/>
    </row>
    <row r="495" spans="1:5">
      <c r="A495" s="22" t="s">
        <v>1122</v>
      </c>
      <c r="B495" s="22"/>
      <c r="C495" s="22"/>
      <c r="D495" s="22"/>
      <c r="E495" s="22"/>
    </row>
    <row r="496" spans="1:5">
      <c r="A496" s="22"/>
      <c r="B496" s="22"/>
      <c r="C496" s="22"/>
      <c r="D496" s="22"/>
      <c r="E496" s="22"/>
    </row>
    <row r="497" spans="1:6">
      <c r="A497" s="30" t="s">
        <v>1123</v>
      </c>
      <c r="B497" s="22" t="s">
        <v>1124</v>
      </c>
      <c r="C497" s="22"/>
      <c r="D497" s="22"/>
      <c r="E497" s="22"/>
    </row>
    <row r="498" spans="1:6">
      <c r="A498" s="30"/>
      <c r="B498" s="22" t="s">
        <v>1125</v>
      </c>
      <c r="C498" s="22"/>
      <c r="D498" s="22"/>
      <c r="E498" s="22"/>
    </row>
    <row r="499" spans="1:6">
      <c r="A499" s="30"/>
      <c r="B499" s="70" t="s">
        <v>1126</v>
      </c>
      <c r="C499" s="22"/>
      <c r="D499" s="22"/>
      <c r="E499" s="22"/>
    </row>
    <row r="500" spans="1:6">
      <c r="A500" s="22"/>
      <c r="B500" s="22" t="s">
        <v>1127</v>
      </c>
      <c r="C500" s="22"/>
      <c r="D500" s="22"/>
      <c r="E500" s="22"/>
    </row>
    <row r="501" spans="1:6">
      <c r="A501" s="30" t="s">
        <v>1128</v>
      </c>
      <c r="B501" s="22" t="s">
        <v>1129</v>
      </c>
      <c r="C501" s="22"/>
      <c r="D501" s="22"/>
      <c r="E501" s="22"/>
    </row>
    <row r="502" spans="1:6">
      <c r="A502" s="22"/>
      <c r="B502" s="29" t="s">
        <v>1130</v>
      </c>
      <c r="C502" s="29"/>
      <c r="D502" s="29"/>
      <c r="E502" s="29"/>
      <c r="F502" s="14"/>
    </row>
    <row r="503" spans="1:6">
      <c r="A503" s="22"/>
      <c r="B503" s="29" t="s">
        <v>1131</v>
      </c>
      <c r="C503" s="29"/>
      <c r="D503" s="29"/>
      <c r="E503" s="29"/>
    </row>
    <row r="504" spans="1:6">
      <c r="A504" s="22"/>
      <c r="B504" s="29" t="s">
        <v>1132</v>
      </c>
      <c r="C504" s="22"/>
      <c r="D504" s="22"/>
      <c r="E504" s="22"/>
      <c r="F504" s="14"/>
    </row>
    <row r="505" spans="1:6">
      <c r="A505" s="22"/>
      <c r="B505" s="29" t="s">
        <v>1133</v>
      </c>
      <c r="C505" s="22"/>
      <c r="D505" s="22"/>
      <c r="E505" s="22"/>
      <c r="F505" s="14"/>
    </row>
    <row r="506" spans="1:6" ht="30">
      <c r="A506" s="46" t="s">
        <v>1134</v>
      </c>
      <c r="B506" s="29" t="s">
        <v>1135</v>
      </c>
      <c r="C506" s="22"/>
      <c r="D506" s="22"/>
      <c r="E506" s="22"/>
      <c r="F506" s="14"/>
    </row>
    <row r="507" spans="1:6">
      <c r="A507" s="46" t="s">
        <v>1136</v>
      </c>
      <c r="B507" s="29" t="s">
        <v>1137</v>
      </c>
      <c r="C507" s="22"/>
      <c r="D507" s="22"/>
      <c r="E507" s="22"/>
      <c r="F507" s="14"/>
    </row>
    <row r="508" spans="1:6">
      <c r="A508" s="46" t="s">
        <v>1138</v>
      </c>
      <c r="B508" s="29" t="s">
        <v>1139</v>
      </c>
      <c r="C508" s="22"/>
      <c r="D508" s="22"/>
      <c r="E508" s="22"/>
    </row>
    <row r="509" spans="1:6">
      <c r="A509" s="46"/>
      <c r="B509" s="56" t="s">
        <v>1140</v>
      </c>
      <c r="C509" s="22"/>
      <c r="D509" s="22"/>
      <c r="E509" s="22"/>
    </row>
    <row r="2451" spans="2:2">
      <c r="B2451" s="50"/>
    </row>
  </sheetData>
  <autoFilter ref="A3:E492" xr:uid="{6292C8E3-1661-4BC0-9980-AF4712E2B75E}">
    <filterColumn colId="4">
      <filters>
        <filter val="I drift"/>
        <filter val="Planerad"/>
      </filters>
    </filterColumn>
  </autoFilter>
  <conditionalFormatting sqref="A475">
    <cfRule type="duplicateValues" dxfId="96" priority="10"/>
  </conditionalFormatting>
  <conditionalFormatting sqref="A479">
    <cfRule type="duplicateValues" dxfId="95" priority="6"/>
  </conditionalFormatting>
  <conditionalFormatting sqref="A484:A486">
    <cfRule type="duplicateValues" dxfId="94" priority="4"/>
  </conditionalFormatting>
  <conditionalFormatting sqref="A487">
    <cfRule type="duplicateValues" dxfId="93" priority="3"/>
  </conditionalFormatting>
  <conditionalFormatting sqref="A488">
    <cfRule type="duplicateValues" dxfId="92" priority="2"/>
  </conditionalFormatting>
  <conditionalFormatting sqref="A490:A491">
    <cfRule type="duplicateValues" dxfId="91" priority="1"/>
  </conditionalFormatting>
  <conditionalFormatting sqref="A492:A1048576 A1:A474 A476:A478 A480:A483 A489">
    <cfRule type="duplicateValues" dxfId="90" priority="47"/>
  </conditionalFormatting>
  <dataValidations count="1">
    <dataValidation type="list" allowBlank="1" showInputMessage="1" showErrorMessage="1" sqref="E4:E492" xr:uid="{E2F155F0-1D74-420A-AE7B-AF2C64D0A471}">
      <formula1>_livscykelStatus</formula1>
    </dataValidation>
  </dataValidations>
  <hyperlinks>
    <hyperlink ref="D129" r:id="rId1" xr:uid="{D4E2BCFD-3390-4BFB-8162-EF526F4D400A}"/>
    <hyperlink ref="B499" r:id="rId2" xr:uid="{1D0234F9-1F8E-4E02-A8E5-1244D69AF46D}"/>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9589E-F479-4D32-AF8E-FE2C14E54C46}">
  <sheetPr codeName="Sheet3"/>
  <dimension ref="A1:K2492"/>
  <sheetViews>
    <sheetView zoomScale="115" zoomScaleNormal="115" workbookViewId="0" xr3:uid="{9C5E0138-8895-58F2-8072-46197F54BF11}">
      <pane ySplit="3" topLeftCell="B2436" activePane="bottomLeft" state="frozen"/>
      <selection pane="bottomLeft" activeCell="G2470" sqref="G2470"/>
    </sheetView>
  </sheetViews>
  <sheetFormatPr defaultColWidth="9.140625" defaultRowHeight="15" customHeight="1"/>
  <cols>
    <col min="1" max="1" width="17.28515625" style="23" customWidth="1"/>
    <col min="2" max="2" width="81" style="31" customWidth="1"/>
    <col min="3" max="3" width="34.85546875" style="31" customWidth="1"/>
    <col min="4" max="4" width="17.5703125" style="23" customWidth="1"/>
    <col min="5" max="5" width="15" style="23" customWidth="1"/>
    <col min="6" max="6" width="31.140625" customWidth="1"/>
    <col min="7" max="7" width="20.42578125" style="23" customWidth="1"/>
    <col min="8" max="8" width="36.7109375" customWidth="1"/>
    <col min="9" max="9" width="37.5703125" style="36" customWidth="1"/>
    <col min="10" max="10" width="28.140625" style="57" customWidth="1"/>
    <col min="11" max="11" width="125.85546875" style="57" customWidth="1"/>
    <col min="12" max="12" width="9.140625" style="23" customWidth="1"/>
    <col min="13" max="16384" width="9.140625" style="23"/>
  </cols>
  <sheetData>
    <row r="1" spans="1:11" ht="15" customHeight="1">
      <c r="A1" s="21" t="s">
        <v>12</v>
      </c>
      <c r="B1" s="22"/>
      <c r="C1" s="22"/>
      <c r="D1" s="22"/>
      <c r="E1" s="22"/>
      <c r="F1" s="14"/>
      <c r="G1" s="22"/>
      <c r="H1" s="14"/>
      <c r="I1" s="14"/>
      <c r="J1" s="22"/>
      <c r="K1" s="22"/>
    </row>
    <row r="2" spans="1:11" ht="15" customHeight="1">
      <c r="A2" s="22" t="s">
        <v>1141</v>
      </c>
      <c r="B2" s="22"/>
      <c r="C2" s="22"/>
      <c r="D2" s="22"/>
      <c r="E2" s="22"/>
      <c r="F2" s="14"/>
      <c r="G2" s="22"/>
      <c r="H2" s="14"/>
      <c r="I2" s="14"/>
      <c r="J2" s="22"/>
      <c r="K2" s="22"/>
    </row>
    <row r="3" spans="1:11" ht="15" customHeight="1">
      <c r="A3" s="7" t="s">
        <v>1142</v>
      </c>
      <c r="B3" s="9" t="s">
        <v>69</v>
      </c>
      <c r="C3" s="9" t="s">
        <v>32</v>
      </c>
      <c r="D3" s="7" t="s">
        <v>48</v>
      </c>
      <c r="E3" s="7" t="s">
        <v>1143</v>
      </c>
      <c r="F3" s="32" t="s">
        <v>1144</v>
      </c>
      <c r="G3" s="7" t="s">
        <v>1145</v>
      </c>
      <c r="H3" s="32" t="s">
        <v>1146</v>
      </c>
      <c r="I3" s="37" t="s">
        <v>1147</v>
      </c>
      <c r="J3" s="9" t="s">
        <v>1148</v>
      </c>
      <c r="K3" s="9" t="s">
        <v>1076</v>
      </c>
    </row>
    <row r="4" spans="1:11" ht="15" customHeight="1">
      <c r="A4" s="8" t="s">
        <v>1149</v>
      </c>
      <c r="B4" s="40" t="s">
        <v>1150</v>
      </c>
      <c r="C4" s="24"/>
      <c r="D4" s="24" t="s">
        <v>52</v>
      </c>
      <c r="E4" s="24" t="s">
        <v>1034</v>
      </c>
      <c r="F4" s="33" t="str">
        <f t="shared" ref="F4:F68" si="0">VLOOKUP(E4, _appLookupByAppId, 2, FALSE)</f>
        <v>Västfolket</v>
      </c>
      <c r="G4" s="24" t="s">
        <v>334</v>
      </c>
      <c r="H4" s="33" t="str">
        <f t="shared" ref="H4:H68" si="1">VLOOKUP(G4, _appLookupByAppId, 2, FALSE)</f>
        <v>AsynjaVisph</v>
      </c>
      <c r="I4" s="58" t="str">
        <f t="shared" ref="I4:I68" si="2">F4 &amp; ", " &amp; H4</f>
        <v>Västfolket, AsynjaVisph</v>
      </c>
      <c r="J4" s="13" t="s">
        <v>1151</v>
      </c>
      <c r="K4" s="40"/>
    </row>
    <row r="5" spans="1:11" ht="15" customHeight="1">
      <c r="A5" s="8" t="s">
        <v>1152</v>
      </c>
      <c r="B5" s="40" t="s">
        <v>1153</v>
      </c>
      <c r="C5" s="24" t="s">
        <v>41</v>
      </c>
      <c r="D5" s="24" t="s">
        <v>52</v>
      </c>
      <c r="E5" s="24" t="s">
        <v>788</v>
      </c>
      <c r="F5" s="33" t="str">
        <f t="shared" si="0"/>
        <v>Plexus</v>
      </c>
      <c r="G5" s="24" t="s">
        <v>947</v>
      </c>
      <c r="H5" s="33" t="str">
        <f t="shared" si="1"/>
        <v>Sökmotor</v>
      </c>
      <c r="I5" s="58" t="str">
        <f t="shared" si="2"/>
        <v>Plexus, Sökmotor</v>
      </c>
      <c r="J5" s="13" t="s">
        <v>1151</v>
      </c>
      <c r="K5" s="40" t="s">
        <v>1154</v>
      </c>
    </row>
    <row r="6" spans="1:11" ht="15" customHeight="1">
      <c r="A6" s="8" t="s">
        <v>1155</v>
      </c>
      <c r="B6" s="40" t="s">
        <v>1156</v>
      </c>
      <c r="C6" s="24"/>
      <c r="D6" s="24" t="s">
        <v>52</v>
      </c>
      <c r="E6" s="24" t="s">
        <v>403</v>
      </c>
      <c r="F6" s="33" t="str">
        <f t="shared" si="0"/>
        <v>ConnectedCars</v>
      </c>
      <c r="G6" s="24" t="s">
        <v>373</v>
      </c>
      <c r="H6" s="33" t="str">
        <f t="shared" si="1"/>
        <v>Boka Fordon</v>
      </c>
      <c r="I6" s="58" t="str">
        <f t="shared" si="2"/>
        <v>ConnectedCars, Boka Fordon</v>
      </c>
      <c r="J6" s="41"/>
      <c r="K6" s="40"/>
    </row>
    <row r="7" spans="1:11" ht="15" customHeight="1">
      <c r="A7" s="8" t="s">
        <v>1157</v>
      </c>
      <c r="B7" s="40" t="s">
        <v>1158</v>
      </c>
      <c r="C7" s="24"/>
      <c r="D7" s="24" t="s">
        <v>52</v>
      </c>
      <c r="E7" s="24" t="s">
        <v>403</v>
      </c>
      <c r="F7" s="33" t="str">
        <f t="shared" si="0"/>
        <v>ConnectedCars</v>
      </c>
      <c r="G7" s="24" t="s">
        <v>493</v>
      </c>
      <c r="H7" s="33" t="str">
        <f t="shared" si="1"/>
        <v>Fleas</v>
      </c>
      <c r="I7" s="58" t="str">
        <f t="shared" si="2"/>
        <v>ConnectedCars, Fleas</v>
      </c>
      <c r="J7" s="40"/>
      <c r="K7" s="40"/>
    </row>
    <row r="8" spans="1:11" ht="15" customHeight="1">
      <c r="A8" s="8" t="s">
        <v>1159</v>
      </c>
      <c r="B8" s="40" t="s">
        <v>1160</v>
      </c>
      <c r="C8" s="24" t="s">
        <v>37</v>
      </c>
      <c r="D8" s="24" t="s">
        <v>52</v>
      </c>
      <c r="E8" s="24" t="s">
        <v>738</v>
      </c>
      <c r="F8" s="33" t="str">
        <f t="shared" si="0"/>
        <v>Nationella Loggtjänsten</v>
      </c>
      <c r="G8" s="24" t="s">
        <v>355</v>
      </c>
      <c r="H8" s="33" t="str">
        <f t="shared" si="1"/>
        <v>Barium</v>
      </c>
      <c r="I8" s="58" t="str">
        <f t="shared" si="2"/>
        <v>Nationella Loggtjänsten, Barium</v>
      </c>
      <c r="J8" s="41" t="s">
        <v>1151</v>
      </c>
      <c r="K8" s="40" t="s">
        <v>1161</v>
      </c>
    </row>
    <row r="9" spans="1:11" ht="15" customHeight="1">
      <c r="A9" s="8" t="s">
        <v>1162</v>
      </c>
      <c r="B9" s="40" t="s">
        <v>1163</v>
      </c>
      <c r="C9" s="24" t="s">
        <v>37</v>
      </c>
      <c r="D9" s="24" t="s">
        <v>52</v>
      </c>
      <c r="E9" s="24" t="s">
        <v>738</v>
      </c>
      <c r="F9" s="33" t="str">
        <f t="shared" si="0"/>
        <v>Nationella Loggtjänsten</v>
      </c>
      <c r="G9" s="24" t="s">
        <v>633</v>
      </c>
      <c r="H9" s="33" t="str">
        <f t="shared" si="1"/>
        <v>Maj</v>
      </c>
      <c r="I9" s="58" t="str">
        <f t="shared" si="2"/>
        <v>Nationella Loggtjänsten, Maj</v>
      </c>
      <c r="J9" s="41" t="s">
        <v>1151</v>
      </c>
      <c r="K9" s="40" t="s">
        <v>1161</v>
      </c>
    </row>
    <row r="10" spans="1:11" ht="15" customHeight="1">
      <c r="A10" s="8" t="s">
        <v>1164</v>
      </c>
      <c r="B10" s="40" t="s">
        <v>1165</v>
      </c>
      <c r="C10" s="24" t="s">
        <v>37</v>
      </c>
      <c r="D10" s="24" t="s">
        <v>52</v>
      </c>
      <c r="E10" s="24" t="s">
        <v>738</v>
      </c>
      <c r="F10" s="33" t="str">
        <f t="shared" si="0"/>
        <v>Nationella Loggtjänsten</v>
      </c>
      <c r="G10" s="24" t="s">
        <v>1009</v>
      </c>
      <c r="H10" s="33" t="str">
        <f t="shared" si="1"/>
        <v>VGR-LoggExport</v>
      </c>
      <c r="I10" s="58" t="str">
        <f t="shared" si="2"/>
        <v>Nationella Loggtjänsten, VGR-LoggExport</v>
      </c>
      <c r="J10" s="41" t="s">
        <v>1151</v>
      </c>
      <c r="K10" s="40" t="s">
        <v>1161</v>
      </c>
    </row>
    <row r="11" spans="1:11" ht="15" customHeight="1">
      <c r="A11" s="8" t="s">
        <v>1166</v>
      </c>
      <c r="B11" s="40" t="s">
        <v>1167</v>
      </c>
      <c r="C11" s="24" t="s">
        <v>37</v>
      </c>
      <c r="D11" s="24" t="s">
        <v>54</v>
      </c>
      <c r="E11" s="24" t="s">
        <v>738</v>
      </c>
      <c r="F11" s="33" t="str">
        <f t="shared" si="0"/>
        <v>Nationella Loggtjänsten</v>
      </c>
      <c r="G11" s="24" t="s">
        <v>1115</v>
      </c>
      <c r="H11" s="33" t="str">
        <f t="shared" si="1"/>
        <v>CESAR Journalarkiv</v>
      </c>
      <c r="I11" s="58" t="str">
        <f t="shared" si="2"/>
        <v>Nationella Loggtjänsten, CESAR Journalarkiv</v>
      </c>
      <c r="J11" s="41"/>
      <c r="K11" s="40" t="s">
        <v>1161</v>
      </c>
    </row>
    <row r="12" spans="1:11" ht="15" customHeight="1">
      <c r="A12" s="8" t="s">
        <v>1168</v>
      </c>
      <c r="B12" s="40" t="s">
        <v>1169</v>
      </c>
      <c r="C12" s="24"/>
      <c r="D12" s="24" t="s">
        <v>54</v>
      </c>
      <c r="E12" s="24" t="s">
        <v>853</v>
      </c>
      <c r="F12" s="33" t="str">
        <f t="shared" si="0"/>
        <v>RTjP</v>
      </c>
      <c r="G12" s="24" t="s">
        <v>1040</v>
      </c>
      <c r="H12" s="33" t="str">
        <f t="shared" si="1"/>
        <v>#WSO2</v>
      </c>
      <c r="I12" s="58" t="str">
        <f t="shared" si="2"/>
        <v>RTjP, #WSO2</v>
      </c>
      <c r="J12" s="40"/>
      <c r="K12" s="40" t="s">
        <v>1170</v>
      </c>
    </row>
    <row r="13" spans="1:11" ht="15" customHeight="1">
      <c r="A13" s="8" t="s">
        <v>1171</v>
      </c>
      <c r="B13" s="40" t="s">
        <v>1172</v>
      </c>
      <c r="C13" s="24"/>
      <c r="D13" s="24" t="s">
        <v>54</v>
      </c>
      <c r="E13" s="24" t="s">
        <v>750</v>
      </c>
      <c r="F13" s="33" t="str">
        <f t="shared" si="0"/>
        <v>Okänd</v>
      </c>
      <c r="G13" s="24" t="s">
        <v>750</v>
      </c>
      <c r="H13" s="33" t="str">
        <f t="shared" si="1"/>
        <v>Okänd</v>
      </c>
      <c r="I13" s="58" t="str">
        <f t="shared" si="2"/>
        <v>Okänd, Okänd</v>
      </c>
      <c r="J13" s="41" t="s">
        <v>1151</v>
      </c>
      <c r="K13" s="40" t="s">
        <v>1173</v>
      </c>
    </row>
    <row r="14" spans="1:11">
      <c r="A14" s="8" t="s">
        <v>1174</v>
      </c>
      <c r="B14" s="10" t="s">
        <v>1175</v>
      </c>
      <c r="C14" s="24"/>
      <c r="D14" s="24" t="s">
        <v>54</v>
      </c>
      <c r="E14" s="24" t="s">
        <v>991</v>
      </c>
      <c r="F14" s="33" t="str">
        <f t="shared" si="0"/>
        <v>VARA (EHM)</v>
      </c>
      <c r="G14" s="24" t="s">
        <v>375</v>
      </c>
      <c r="H14" s="33" t="str">
        <f t="shared" si="1"/>
        <v>Candos</v>
      </c>
      <c r="I14" s="58" t="str">
        <f t="shared" si="2"/>
        <v>VARA (EHM), Candos</v>
      </c>
      <c r="J14" s="40"/>
      <c r="K14" s="40"/>
    </row>
    <row r="15" spans="1:11" ht="15" customHeight="1">
      <c r="A15" s="8" t="s">
        <v>1176</v>
      </c>
      <c r="B15" s="10" t="s">
        <v>1177</v>
      </c>
      <c r="C15" s="24" t="s">
        <v>41</v>
      </c>
      <c r="D15" s="24" t="s">
        <v>52</v>
      </c>
      <c r="E15" s="24" t="s">
        <v>519</v>
      </c>
      <c r="F15" s="33" t="str">
        <f t="shared" si="0"/>
        <v>Hamlet</v>
      </c>
      <c r="G15" s="24" t="s">
        <v>525</v>
      </c>
      <c r="H15" s="33" t="str">
        <f t="shared" si="1"/>
        <v>Horatio</v>
      </c>
      <c r="I15" s="58" t="str">
        <f t="shared" si="2"/>
        <v>Hamlet, Horatio</v>
      </c>
      <c r="J15" s="40"/>
      <c r="K15" s="40" t="s">
        <v>1173</v>
      </c>
    </row>
    <row r="16" spans="1:11" ht="15" customHeight="1">
      <c r="A16" s="8" t="s">
        <v>1178</v>
      </c>
      <c r="B16" s="10" t="s">
        <v>1179</v>
      </c>
      <c r="C16" s="24" t="s">
        <v>41</v>
      </c>
      <c r="D16" s="24" t="s">
        <v>52</v>
      </c>
      <c r="E16" s="24" t="s">
        <v>519</v>
      </c>
      <c r="F16" s="33" t="str">
        <f t="shared" si="0"/>
        <v>Hamlet</v>
      </c>
      <c r="G16" s="24" t="s">
        <v>525</v>
      </c>
      <c r="H16" s="33" t="str">
        <f t="shared" si="1"/>
        <v>Horatio</v>
      </c>
      <c r="I16" s="58" t="str">
        <f t="shared" si="2"/>
        <v>Hamlet, Horatio</v>
      </c>
      <c r="J16" s="40"/>
      <c r="K16" s="40"/>
    </row>
    <row r="17" spans="1:11" ht="15" customHeight="1">
      <c r="A17" s="8" t="s">
        <v>1180</v>
      </c>
      <c r="B17" s="10" t="s">
        <v>1181</v>
      </c>
      <c r="C17" s="24" t="s">
        <v>41</v>
      </c>
      <c r="D17" s="24" t="s">
        <v>52</v>
      </c>
      <c r="E17" s="24" t="s">
        <v>519</v>
      </c>
      <c r="F17" s="33" t="str">
        <f t="shared" si="0"/>
        <v>Hamlet</v>
      </c>
      <c r="G17" s="24" t="s">
        <v>525</v>
      </c>
      <c r="H17" s="33" t="str">
        <f t="shared" si="1"/>
        <v>Horatio</v>
      </c>
      <c r="I17" s="58" t="str">
        <f t="shared" si="2"/>
        <v>Hamlet, Horatio</v>
      </c>
      <c r="J17" s="40"/>
      <c r="K17" s="40" t="s">
        <v>1173</v>
      </c>
    </row>
    <row r="18" spans="1:11" ht="15" customHeight="1">
      <c r="A18" s="8" t="s">
        <v>1182</v>
      </c>
      <c r="B18" s="10" t="s">
        <v>1183</v>
      </c>
      <c r="C18" s="24" t="s">
        <v>41</v>
      </c>
      <c r="D18" s="24" t="s">
        <v>52</v>
      </c>
      <c r="E18" s="24" t="s">
        <v>519</v>
      </c>
      <c r="F18" s="33" t="str">
        <f t="shared" si="0"/>
        <v>Hamlet</v>
      </c>
      <c r="G18" s="24" t="s">
        <v>525</v>
      </c>
      <c r="H18" s="33" t="str">
        <f t="shared" si="1"/>
        <v>Horatio</v>
      </c>
      <c r="I18" s="58" t="str">
        <f t="shared" si="2"/>
        <v>Hamlet, Horatio</v>
      </c>
      <c r="J18" s="40"/>
      <c r="K18" s="40" t="s">
        <v>1173</v>
      </c>
    </row>
    <row r="19" spans="1:11" ht="15" customHeight="1">
      <c r="A19" s="8" t="s">
        <v>1184</v>
      </c>
      <c r="B19" s="10" t="s">
        <v>1185</v>
      </c>
      <c r="C19" s="24" t="s">
        <v>41</v>
      </c>
      <c r="D19" s="24" t="s">
        <v>52</v>
      </c>
      <c r="E19" s="24" t="s">
        <v>519</v>
      </c>
      <c r="F19" s="33" t="str">
        <f t="shared" si="0"/>
        <v>Hamlet</v>
      </c>
      <c r="G19" s="24" t="s">
        <v>525</v>
      </c>
      <c r="H19" s="33" t="str">
        <f t="shared" si="1"/>
        <v>Horatio</v>
      </c>
      <c r="I19" s="58" t="str">
        <f t="shared" si="2"/>
        <v>Hamlet, Horatio</v>
      </c>
      <c r="J19" s="40"/>
      <c r="K19" s="40" t="s">
        <v>1173</v>
      </c>
    </row>
    <row r="20" spans="1:11" ht="15" customHeight="1">
      <c r="A20" s="8" t="s">
        <v>1186</v>
      </c>
      <c r="B20" s="10" t="s">
        <v>1187</v>
      </c>
      <c r="C20" s="24" t="s">
        <v>41</v>
      </c>
      <c r="D20" s="24" t="s">
        <v>52</v>
      </c>
      <c r="E20" s="24" t="s">
        <v>519</v>
      </c>
      <c r="F20" s="33" t="str">
        <f t="shared" si="0"/>
        <v>Hamlet</v>
      </c>
      <c r="G20" s="24" t="s">
        <v>525</v>
      </c>
      <c r="H20" s="33" t="str">
        <f t="shared" si="1"/>
        <v>Horatio</v>
      </c>
      <c r="I20" s="58" t="str">
        <f t="shared" si="2"/>
        <v>Hamlet, Horatio</v>
      </c>
      <c r="J20" s="40"/>
      <c r="K20" s="40" t="s">
        <v>1173</v>
      </c>
    </row>
    <row r="21" spans="1:11" ht="15" customHeight="1">
      <c r="A21" s="8" t="s">
        <v>1188</v>
      </c>
      <c r="B21" s="10" t="s">
        <v>1189</v>
      </c>
      <c r="C21" s="24" t="s">
        <v>41</v>
      </c>
      <c r="D21" s="24" t="s">
        <v>52</v>
      </c>
      <c r="E21" s="24" t="s">
        <v>525</v>
      </c>
      <c r="F21" s="33" t="str">
        <f t="shared" si="0"/>
        <v>Horatio</v>
      </c>
      <c r="G21" s="24" t="s">
        <v>519</v>
      </c>
      <c r="H21" s="33" t="str">
        <f t="shared" si="1"/>
        <v>Hamlet</v>
      </c>
      <c r="I21" s="58" t="str">
        <f t="shared" si="2"/>
        <v>Horatio, Hamlet</v>
      </c>
      <c r="J21" s="40"/>
      <c r="K21" s="40" t="s">
        <v>1173</v>
      </c>
    </row>
    <row r="22" spans="1:11" ht="15" customHeight="1">
      <c r="A22" s="8" t="s">
        <v>1190</v>
      </c>
      <c r="B22" s="40" t="s">
        <v>1191</v>
      </c>
      <c r="C22" s="24"/>
      <c r="D22" s="24" t="s">
        <v>54</v>
      </c>
      <c r="E22" s="24" t="s">
        <v>957</v>
      </c>
      <c r="F22" s="33" t="str">
        <f t="shared" si="0"/>
        <v>T-DOC</v>
      </c>
      <c r="G22" s="24" t="s">
        <v>825</v>
      </c>
      <c r="H22" s="33" t="str">
        <f t="shared" si="1"/>
        <v>Raindance RDVGR</v>
      </c>
      <c r="I22" s="58" t="str">
        <f t="shared" si="2"/>
        <v>T-DOC, Raindance RDVGR</v>
      </c>
      <c r="J22" s="40"/>
      <c r="K22" s="40"/>
    </row>
    <row r="23" spans="1:11" ht="15" customHeight="1">
      <c r="A23" s="8" t="s">
        <v>1192</v>
      </c>
      <c r="B23" s="40" t="s">
        <v>1193</v>
      </c>
      <c r="C23" s="24"/>
      <c r="D23" s="24" t="s">
        <v>50</v>
      </c>
      <c r="E23" s="24" t="s">
        <v>817</v>
      </c>
      <c r="F23" s="33" t="str">
        <f t="shared" si="0"/>
        <v>Qmatic</v>
      </c>
      <c r="G23" s="24" t="s">
        <v>713</v>
      </c>
      <c r="H23" s="33" t="str">
        <f t="shared" si="1"/>
        <v>Millennium</v>
      </c>
      <c r="I23" s="58" t="str">
        <f t="shared" si="2"/>
        <v>Qmatic, Millennium</v>
      </c>
      <c r="J23" s="41" t="s">
        <v>1151</v>
      </c>
      <c r="K23" s="40" t="s">
        <v>1194</v>
      </c>
    </row>
    <row r="24" spans="1:11" ht="15" customHeight="1">
      <c r="A24" s="8" t="s">
        <v>1195</v>
      </c>
      <c r="B24" s="40" t="s">
        <v>1196</v>
      </c>
      <c r="C24" s="24" t="s">
        <v>36</v>
      </c>
      <c r="D24" s="24" t="s">
        <v>50</v>
      </c>
      <c r="E24" s="24" t="s">
        <v>713</v>
      </c>
      <c r="F24" s="33" t="str">
        <f t="shared" si="0"/>
        <v>Millennium</v>
      </c>
      <c r="G24" s="24" t="s">
        <v>1056</v>
      </c>
      <c r="H24" s="33" t="str">
        <f t="shared" si="1"/>
        <v>Millennium Kassa</v>
      </c>
      <c r="I24" s="58" t="str">
        <f t="shared" si="2"/>
        <v>Millennium, Millennium Kassa</v>
      </c>
      <c r="J24" s="41" t="s">
        <v>1151</v>
      </c>
      <c r="K24" s="40" t="s">
        <v>1197</v>
      </c>
    </row>
    <row r="25" spans="1:11" ht="15" customHeight="1">
      <c r="A25" s="8" t="s">
        <v>1198</v>
      </c>
      <c r="B25" s="40" t="s">
        <v>1199</v>
      </c>
      <c r="C25" s="24" t="s">
        <v>36</v>
      </c>
      <c r="D25" s="24" t="s">
        <v>52</v>
      </c>
      <c r="E25" s="24" t="s">
        <v>125</v>
      </c>
      <c r="F25" s="33" t="str">
        <f t="shared" si="0"/>
        <v>(Kry)</v>
      </c>
      <c r="G25" s="24" t="s">
        <v>971</v>
      </c>
      <c r="H25" s="33" t="str">
        <f t="shared" si="1"/>
        <v>Tidbokningsöversikt</v>
      </c>
      <c r="I25" s="58" t="str">
        <f t="shared" si="2"/>
        <v>(Kry), Tidbokningsöversikt</v>
      </c>
      <c r="J25" s="40"/>
      <c r="K25" s="40" t="s">
        <v>1200</v>
      </c>
    </row>
    <row r="26" spans="1:11" ht="15" customHeight="1">
      <c r="A26" s="8" t="s">
        <v>1201</v>
      </c>
      <c r="B26" s="40" t="s">
        <v>1202</v>
      </c>
      <c r="C26" s="24" t="s">
        <v>36</v>
      </c>
      <c r="D26" s="24" t="s">
        <v>52</v>
      </c>
      <c r="E26" s="24" t="s">
        <v>145</v>
      </c>
      <c r="F26" s="33" t="str">
        <f t="shared" si="0"/>
        <v>(mindoktor)</v>
      </c>
      <c r="G26" s="24" t="s">
        <v>971</v>
      </c>
      <c r="H26" s="33" t="str">
        <f t="shared" si="1"/>
        <v>Tidbokningsöversikt</v>
      </c>
      <c r="I26" s="58" t="str">
        <f t="shared" si="2"/>
        <v>(mindoktor), Tidbokningsöversikt</v>
      </c>
      <c r="J26" s="40"/>
      <c r="K26" s="40" t="s">
        <v>1203</v>
      </c>
    </row>
    <row r="27" spans="1:11" ht="15" customHeight="1">
      <c r="A27" s="8" t="s">
        <v>1204</v>
      </c>
      <c r="B27" s="40" t="s">
        <v>1205</v>
      </c>
      <c r="C27" s="24" t="s">
        <v>36</v>
      </c>
      <c r="D27" s="24" t="s">
        <v>52</v>
      </c>
      <c r="E27" s="24" t="s">
        <v>451</v>
      </c>
      <c r="F27" s="33" t="str">
        <f t="shared" si="0"/>
        <v>E-Frikort</v>
      </c>
      <c r="G27" s="24" t="s">
        <v>949</v>
      </c>
      <c r="H27" s="33" t="str">
        <f t="shared" si="1"/>
        <v>T4</v>
      </c>
      <c r="I27" s="58" t="str">
        <f t="shared" si="2"/>
        <v>E-Frikort, T4</v>
      </c>
      <c r="J27" s="41" t="s">
        <v>1151</v>
      </c>
      <c r="K27" s="40" t="s">
        <v>1206</v>
      </c>
    </row>
    <row r="28" spans="1:11" ht="15" customHeight="1">
      <c r="A28" s="8" t="s">
        <v>1207</v>
      </c>
      <c r="B28" s="40" t="s">
        <v>1208</v>
      </c>
      <c r="C28" s="24" t="s">
        <v>36</v>
      </c>
      <c r="D28" s="24" t="s">
        <v>52</v>
      </c>
      <c r="E28" s="24" t="s">
        <v>451</v>
      </c>
      <c r="F28" s="33" t="str">
        <f t="shared" si="0"/>
        <v>E-Frikort</v>
      </c>
      <c r="G28" s="24" t="s">
        <v>949</v>
      </c>
      <c r="H28" s="33" t="str">
        <f t="shared" si="1"/>
        <v>T4</v>
      </c>
      <c r="I28" s="58" t="str">
        <f t="shared" si="2"/>
        <v>E-Frikort, T4</v>
      </c>
      <c r="J28" s="41" t="s">
        <v>1151</v>
      </c>
      <c r="K28" s="40" t="s">
        <v>1206</v>
      </c>
    </row>
    <row r="29" spans="1:11" ht="15" customHeight="1">
      <c r="A29" s="8" t="s">
        <v>1209</v>
      </c>
      <c r="B29" s="40" t="s">
        <v>1210</v>
      </c>
      <c r="C29" s="24"/>
      <c r="D29" s="24" t="s">
        <v>50</v>
      </c>
      <c r="E29" s="24" t="s">
        <v>713</v>
      </c>
      <c r="F29" s="33" t="str">
        <f t="shared" si="0"/>
        <v>Millennium</v>
      </c>
      <c r="G29" s="24" t="s">
        <v>1063</v>
      </c>
      <c r="H29" s="33" t="str">
        <f t="shared" si="1"/>
        <v>Tillväxtkurvan</v>
      </c>
      <c r="I29" s="58" t="str">
        <f t="shared" si="2"/>
        <v>Millennium, Tillväxtkurvan</v>
      </c>
      <c r="J29" s="41" t="s">
        <v>1151</v>
      </c>
      <c r="K29" s="40" t="s">
        <v>1211</v>
      </c>
    </row>
    <row r="30" spans="1:11" ht="15" customHeight="1">
      <c r="A30" s="8" t="s">
        <v>1212</v>
      </c>
      <c r="B30" s="40" t="s">
        <v>1213</v>
      </c>
      <c r="C30" s="24"/>
      <c r="D30" s="24" t="s">
        <v>50</v>
      </c>
      <c r="E30" s="24" t="s">
        <v>713</v>
      </c>
      <c r="F30" s="33" t="str">
        <f t="shared" si="0"/>
        <v>Millennium</v>
      </c>
      <c r="G30" s="24" t="s">
        <v>1063</v>
      </c>
      <c r="H30" s="33" t="str">
        <f t="shared" si="1"/>
        <v>Tillväxtkurvan</v>
      </c>
      <c r="I30" s="58" t="str">
        <f t="shared" si="2"/>
        <v>Millennium, Tillväxtkurvan</v>
      </c>
      <c r="J30" s="41" t="s">
        <v>1151</v>
      </c>
      <c r="K30" s="40" t="s">
        <v>1211</v>
      </c>
    </row>
    <row r="31" spans="1:11" ht="15" customHeight="1">
      <c r="A31" s="8" t="s">
        <v>1214</v>
      </c>
      <c r="B31" s="40" t="s">
        <v>1215</v>
      </c>
      <c r="C31" s="24"/>
      <c r="D31" s="24" t="s">
        <v>50</v>
      </c>
      <c r="E31" s="24" t="s">
        <v>713</v>
      </c>
      <c r="F31" s="33" t="str">
        <f t="shared" si="0"/>
        <v>Millennium</v>
      </c>
      <c r="G31" s="24" t="s">
        <v>1063</v>
      </c>
      <c r="H31" s="33" t="str">
        <f t="shared" si="1"/>
        <v>Tillväxtkurvan</v>
      </c>
      <c r="I31" s="58" t="str">
        <f t="shared" si="2"/>
        <v>Millennium, Tillväxtkurvan</v>
      </c>
      <c r="J31" s="41" t="s">
        <v>1151</v>
      </c>
      <c r="K31" s="40" t="s">
        <v>1211</v>
      </c>
    </row>
    <row r="32" spans="1:11" ht="15" customHeight="1">
      <c r="A32" s="8" t="s">
        <v>1216</v>
      </c>
      <c r="B32" s="40" t="s">
        <v>1217</v>
      </c>
      <c r="C32" s="24" t="s">
        <v>38</v>
      </c>
      <c r="D32" s="24" t="s">
        <v>52</v>
      </c>
      <c r="E32" s="24" t="s">
        <v>479</v>
      </c>
      <c r="F32" s="33" t="str">
        <f t="shared" si="0"/>
        <v>Heimdall</v>
      </c>
      <c r="G32" s="24" t="s">
        <v>825</v>
      </c>
      <c r="H32" s="33" t="str">
        <f t="shared" si="1"/>
        <v>Raindance RDVGR</v>
      </c>
      <c r="I32" s="58" t="str">
        <f t="shared" si="2"/>
        <v>Heimdall, Raindance RDVGR</v>
      </c>
      <c r="J32" s="41" t="s">
        <v>1151</v>
      </c>
      <c r="K32" s="40" t="s">
        <v>1218</v>
      </c>
    </row>
    <row r="33" spans="1:11" ht="15" customHeight="1">
      <c r="A33" s="8" t="s">
        <v>1219</v>
      </c>
      <c r="B33" s="40" t="s">
        <v>1220</v>
      </c>
      <c r="C33" s="24" t="s">
        <v>38</v>
      </c>
      <c r="D33" s="24" t="s">
        <v>52</v>
      </c>
      <c r="E33" s="24" t="s">
        <v>639</v>
      </c>
      <c r="F33" s="33" t="str">
        <f t="shared" si="0"/>
        <v>Marknadsplatsen</v>
      </c>
      <c r="G33" s="24" t="s">
        <v>415</v>
      </c>
      <c r="H33" s="33" t="str">
        <f t="shared" si="1"/>
        <v>Cytobase</v>
      </c>
      <c r="I33" s="58" t="str">
        <f t="shared" si="2"/>
        <v>Marknadsplatsen, Cytobase</v>
      </c>
      <c r="J33" s="40"/>
      <c r="K33" s="40" t="s">
        <v>1221</v>
      </c>
    </row>
    <row r="34" spans="1:11" ht="15" customHeight="1">
      <c r="A34" s="8" t="s">
        <v>1222</v>
      </c>
      <c r="B34" s="40" t="s">
        <v>1223</v>
      </c>
      <c r="C34" s="24" t="s">
        <v>38</v>
      </c>
      <c r="D34" s="24" t="s">
        <v>52</v>
      </c>
      <c r="E34" s="24" t="s">
        <v>639</v>
      </c>
      <c r="F34" s="33" t="str">
        <f t="shared" si="0"/>
        <v>Marknadsplatsen</v>
      </c>
      <c r="G34" s="24" t="s">
        <v>419</v>
      </c>
      <c r="H34" s="33" t="str">
        <f t="shared" si="1"/>
        <v>Cytobase Apoteksmodulen</v>
      </c>
      <c r="I34" s="58" t="str">
        <f t="shared" si="2"/>
        <v>Marknadsplatsen, Cytobase Apoteksmodulen</v>
      </c>
      <c r="J34" s="40"/>
      <c r="K34" s="40" t="s">
        <v>1221</v>
      </c>
    </row>
    <row r="35" spans="1:11" ht="30">
      <c r="A35" s="8" t="s">
        <v>1224</v>
      </c>
      <c r="B35" s="40" t="s">
        <v>1225</v>
      </c>
      <c r="C35" s="24" t="s">
        <v>38</v>
      </c>
      <c r="D35" s="24" t="s">
        <v>52</v>
      </c>
      <c r="E35" s="24" t="s">
        <v>639</v>
      </c>
      <c r="F35" s="33" t="str">
        <f t="shared" si="0"/>
        <v>Marknadsplatsen</v>
      </c>
      <c r="G35" s="24" t="s">
        <v>519</v>
      </c>
      <c r="H35" s="33" t="str">
        <f t="shared" si="1"/>
        <v>Hamlet</v>
      </c>
      <c r="I35" s="58" t="str">
        <f t="shared" si="2"/>
        <v>Marknadsplatsen, Hamlet</v>
      </c>
      <c r="J35" s="40"/>
      <c r="K35" s="40" t="s">
        <v>1226</v>
      </c>
    </row>
    <row r="36" spans="1:11" ht="15" customHeight="1">
      <c r="A36" s="8" t="s">
        <v>1227</v>
      </c>
      <c r="B36" s="40" t="s">
        <v>1228</v>
      </c>
      <c r="C36" s="24" t="s">
        <v>34</v>
      </c>
      <c r="D36" s="24" t="s">
        <v>50</v>
      </c>
      <c r="E36" s="24" t="s">
        <v>713</v>
      </c>
      <c r="F36" s="33" t="str">
        <f t="shared" si="0"/>
        <v>Millennium</v>
      </c>
      <c r="G36" s="24" t="s">
        <v>744</v>
      </c>
      <c r="H36" s="33" t="str">
        <f t="shared" si="1"/>
        <v>NVR</v>
      </c>
      <c r="I36" s="58" t="str">
        <f t="shared" si="2"/>
        <v>Millennium, NVR</v>
      </c>
      <c r="J36" s="40"/>
      <c r="K36" s="40"/>
    </row>
    <row r="37" spans="1:11" ht="15" customHeight="1">
      <c r="A37" s="8" t="s">
        <v>1229</v>
      </c>
      <c r="B37" s="10" t="s">
        <v>1230</v>
      </c>
      <c r="C37" s="24" t="s">
        <v>38</v>
      </c>
      <c r="D37" s="24" t="s">
        <v>52</v>
      </c>
      <c r="E37" s="24" t="s">
        <v>415</v>
      </c>
      <c r="F37" s="33" t="str">
        <f t="shared" si="0"/>
        <v>Cytobase</v>
      </c>
      <c r="G37" s="24" t="s">
        <v>825</v>
      </c>
      <c r="H37" s="33" t="str">
        <f t="shared" si="1"/>
        <v>Raindance RDVGR</v>
      </c>
      <c r="I37" s="58" t="str">
        <f t="shared" si="2"/>
        <v>Cytobase, Raindance RDVGR</v>
      </c>
      <c r="J37" s="40"/>
      <c r="K37" s="40" t="s">
        <v>1231</v>
      </c>
    </row>
    <row r="38" spans="1:11" ht="60">
      <c r="A38" s="8" t="s">
        <v>1232</v>
      </c>
      <c r="B38" s="10" t="s">
        <v>1233</v>
      </c>
      <c r="C38" s="24" t="s">
        <v>38</v>
      </c>
      <c r="D38" s="24" t="s">
        <v>52</v>
      </c>
      <c r="E38" s="24" t="s">
        <v>419</v>
      </c>
      <c r="F38" s="33" t="str">
        <f t="shared" si="0"/>
        <v>Cytobase Apoteksmodulen</v>
      </c>
      <c r="G38" s="24" t="s">
        <v>825</v>
      </c>
      <c r="H38" s="33" t="str">
        <f t="shared" si="1"/>
        <v>Raindance RDVGR</v>
      </c>
      <c r="I38" s="58" t="str">
        <f t="shared" si="2"/>
        <v>Cytobase Apoteksmodulen, Raindance RDVGR</v>
      </c>
      <c r="J38" s="40"/>
      <c r="K38" s="40" t="s">
        <v>1234</v>
      </c>
    </row>
    <row r="39" spans="1:11" ht="15" customHeight="1">
      <c r="A39" s="8" t="s">
        <v>1235</v>
      </c>
      <c r="B39" s="40" t="s">
        <v>1236</v>
      </c>
      <c r="C39" s="24" t="s">
        <v>41</v>
      </c>
      <c r="D39" s="24" t="s">
        <v>52</v>
      </c>
      <c r="E39" s="24" t="s">
        <v>587</v>
      </c>
      <c r="F39" s="33" t="str">
        <f t="shared" si="0"/>
        <v>KiV</v>
      </c>
      <c r="G39" s="24" t="s">
        <v>971</v>
      </c>
      <c r="H39" s="33" t="str">
        <f t="shared" si="1"/>
        <v>Tidbokningsöversikt</v>
      </c>
      <c r="I39" s="58" t="str">
        <f t="shared" si="2"/>
        <v>KiV, Tidbokningsöversikt</v>
      </c>
      <c r="J39" s="41" t="s">
        <v>1151</v>
      </c>
      <c r="K39" s="40" t="s">
        <v>1237</v>
      </c>
    </row>
    <row r="40" spans="1:11" ht="15" customHeight="1">
      <c r="A40" s="8" t="s">
        <v>1238</v>
      </c>
      <c r="B40" s="40" t="s">
        <v>1239</v>
      </c>
      <c r="C40" s="24"/>
      <c r="D40" s="24" t="s">
        <v>52</v>
      </c>
      <c r="E40" s="24" t="s">
        <v>866</v>
      </c>
      <c r="F40" s="33" t="str">
        <f t="shared" si="0"/>
        <v>SAMSA</v>
      </c>
      <c r="G40" s="24" t="s">
        <v>281</v>
      </c>
      <c r="H40" s="33" t="str">
        <f t="shared" si="1"/>
        <v>1177 e-tjänster</v>
      </c>
      <c r="I40" s="58" t="str">
        <f t="shared" si="2"/>
        <v>SAMSA, 1177 e-tjänster</v>
      </c>
      <c r="J40" s="41" t="s">
        <v>1151</v>
      </c>
      <c r="K40" s="40"/>
    </row>
    <row r="41" spans="1:11" ht="15" customHeight="1">
      <c r="A41" s="8" t="s">
        <v>1240</v>
      </c>
      <c r="B41" s="40" t="s">
        <v>1241</v>
      </c>
      <c r="C41" s="24" t="s">
        <v>41</v>
      </c>
      <c r="D41" s="24" t="s">
        <v>52</v>
      </c>
      <c r="E41" s="24" t="s">
        <v>587</v>
      </c>
      <c r="F41" s="33" t="str">
        <f t="shared" si="0"/>
        <v>KiV</v>
      </c>
      <c r="G41" s="24" t="s">
        <v>1023</v>
      </c>
      <c r="H41" s="33" t="str">
        <f t="shared" si="1"/>
        <v>VEP</v>
      </c>
      <c r="I41" s="58" t="str">
        <f t="shared" si="2"/>
        <v>KiV, VEP</v>
      </c>
      <c r="J41" s="41" t="s">
        <v>1151</v>
      </c>
      <c r="K41" s="40" t="s">
        <v>1242</v>
      </c>
    </row>
    <row r="42" spans="1:11" ht="15" customHeight="1">
      <c r="A42" s="8" t="s">
        <v>1243</v>
      </c>
      <c r="B42" s="40" t="s">
        <v>1244</v>
      </c>
      <c r="C42" s="24" t="s">
        <v>41</v>
      </c>
      <c r="D42" s="24" t="s">
        <v>52</v>
      </c>
      <c r="E42" s="24" t="s">
        <v>587</v>
      </c>
      <c r="F42" s="33" t="str">
        <f t="shared" si="0"/>
        <v>KiV</v>
      </c>
      <c r="G42" s="24" t="s">
        <v>971</v>
      </c>
      <c r="H42" s="33" t="str">
        <f t="shared" si="1"/>
        <v>Tidbokningsöversikt</v>
      </c>
      <c r="I42" s="58" t="str">
        <f t="shared" si="2"/>
        <v>KiV, Tidbokningsöversikt</v>
      </c>
      <c r="J42" s="41" t="s">
        <v>1151</v>
      </c>
      <c r="K42" s="40" t="s">
        <v>1242</v>
      </c>
    </row>
    <row r="43" spans="1:11" ht="15" customHeight="1">
      <c r="A43" s="8" t="s">
        <v>1245</v>
      </c>
      <c r="B43" s="40" t="s">
        <v>1246</v>
      </c>
      <c r="C43" s="24" t="s">
        <v>34</v>
      </c>
      <c r="D43" s="24" t="s">
        <v>52</v>
      </c>
      <c r="E43" s="24" t="s">
        <v>587</v>
      </c>
      <c r="F43" s="33" t="str">
        <f t="shared" si="0"/>
        <v>KiV</v>
      </c>
      <c r="G43" s="24" t="s">
        <v>971</v>
      </c>
      <c r="H43" s="33" t="str">
        <f t="shared" si="1"/>
        <v>Tidbokningsöversikt</v>
      </c>
      <c r="I43" s="58" t="str">
        <f t="shared" si="2"/>
        <v>KiV, Tidbokningsöversikt</v>
      </c>
      <c r="J43" s="41" t="s">
        <v>1151</v>
      </c>
      <c r="K43" s="40" t="s">
        <v>1247</v>
      </c>
    </row>
    <row r="44" spans="1:11" ht="15" customHeight="1">
      <c r="A44" s="8" t="s">
        <v>1248</v>
      </c>
      <c r="B44" s="40" t="s">
        <v>1249</v>
      </c>
      <c r="C44" s="24" t="s">
        <v>34</v>
      </c>
      <c r="D44" s="24" t="s">
        <v>52</v>
      </c>
      <c r="E44" s="24" t="s">
        <v>587</v>
      </c>
      <c r="F44" s="33" t="str">
        <f t="shared" si="0"/>
        <v>KiV</v>
      </c>
      <c r="G44" s="24" t="s">
        <v>971</v>
      </c>
      <c r="H44" s="33" t="str">
        <f t="shared" si="1"/>
        <v>Tidbokningsöversikt</v>
      </c>
      <c r="I44" s="58" t="str">
        <f t="shared" si="2"/>
        <v>KiV, Tidbokningsöversikt</v>
      </c>
      <c r="J44" s="41" t="s">
        <v>1151</v>
      </c>
      <c r="K44" s="40" t="s">
        <v>1250</v>
      </c>
    </row>
    <row r="45" spans="1:11" ht="15" customHeight="1">
      <c r="A45" s="8" t="s">
        <v>1251</v>
      </c>
      <c r="B45" s="40" t="s">
        <v>1252</v>
      </c>
      <c r="C45" s="24" t="s">
        <v>36</v>
      </c>
      <c r="D45" s="24" t="s">
        <v>52</v>
      </c>
      <c r="E45" s="24" t="s">
        <v>355</v>
      </c>
      <c r="F45" s="33" t="str">
        <f t="shared" si="0"/>
        <v>Barium</v>
      </c>
      <c r="G45" s="24" t="s">
        <v>516</v>
      </c>
      <c r="H45" s="33" t="str">
        <f t="shared" si="1"/>
        <v>GRAL</v>
      </c>
      <c r="I45" s="58" t="str">
        <f t="shared" si="2"/>
        <v>Barium, GRAL</v>
      </c>
      <c r="J45" s="41" t="s">
        <v>1151</v>
      </c>
      <c r="K45" s="40" t="s">
        <v>1253</v>
      </c>
    </row>
    <row r="46" spans="1:11" ht="15" customHeight="1">
      <c r="A46" s="8" t="s">
        <v>1254</v>
      </c>
      <c r="B46" s="40" t="s">
        <v>1255</v>
      </c>
      <c r="C46" s="24"/>
      <c r="D46" s="24" t="s">
        <v>52</v>
      </c>
      <c r="E46" s="24" t="s">
        <v>949</v>
      </c>
      <c r="F46" s="33" t="str">
        <f t="shared" si="0"/>
        <v>T4</v>
      </c>
      <c r="G46" s="24" t="s">
        <v>451</v>
      </c>
      <c r="H46" s="33" t="str">
        <f t="shared" si="1"/>
        <v>E-Frikort</v>
      </c>
      <c r="I46" s="58" t="str">
        <f t="shared" si="2"/>
        <v>T4, E-Frikort</v>
      </c>
      <c r="J46" s="41" t="s">
        <v>1151</v>
      </c>
      <c r="K46" s="40"/>
    </row>
    <row r="47" spans="1:11" ht="15" customHeight="1">
      <c r="A47" s="8" t="s">
        <v>1256</v>
      </c>
      <c r="B47" s="40" t="s">
        <v>1257</v>
      </c>
      <c r="C47" s="24"/>
      <c r="D47" s="24" t="s">
        <v>52</v>
      </c>
      <c r="E47" s="24" t="s">
        <v>949</v>
      </c>
      <c r="F47" s="33" t="str">
        <f t="shared" si="0"/>
        <v>T4</v>
      </c>
      <c r="G47" s="24" t="s">
        <v>451</v>
      </c>
      <c r="H47" s="33" t="str">
        <f t="shared" si="1"/>
        <v>E-Frikort</v>
      </c>
      <c r="I47" s="58" t="str">
        <f t="shared" si="2"/>
        <v>T4, E-Frikort</v>
      </c>
      <c r="J47" s="41" t="s">
        <v>1151</v>
      </c>
      <c r="K47" s="40"/>
    </row>
    <row r="48" spans="1:11" ht="15" customHeight="1">
      <c r="A48" s="8" t="s">
        <v>1258</v>
      </c>
      <c r="B48" s="40" t="s">
        <v>1259</v>
      </c>
      <c r="C48" s="24" t="s">
        <v>36</v>
      </c>
      <c r="D48" s="24" t="s">
        <v>52</v>
      </c>
      <c r="E48" s="24" t="s">
        <v>371</v>
      </c>
      <c r="F48" s="33" t="str">
        <f t="shared" si="0"/>
        <v>Blandbarhetsdatabasen</v>
      </c>
      <c r="G48" s="24" t="s">
        <v>906</v>
      </c>
      <c r="H48" s="33" t="str">
        <f t="shared" si="1"/>
        <v>SIL (EHM)</v>
      </c>
      <c r="I48" s="58" t="str">
        <f t="shared" si="2"/>
        <v>Blandbarhetsdatabasen, SIL (EHM)</v>
      </c>
      <c r="J48" s="40"/>
      <c r="K48" s="40" t="s">
        <v>1260</v>
      </c>
    </row>
    <row r="49" spans="1:11" ht="15" customHeight="1">
      <c r="A49" s="8" t="s">
        <v>1261</v>
      </c>
      <c r="B49" s="40" t="s">
        <v>1262</v>
      </c>
      <c r="C49" s="24" t="s">
        <v>36</v>
      </c>
      <c r="D49" s="24" t="s">
        <v>52</v>
      </c>
      <c r="E49" s="24" t="s">
        <v>423</v>
      </c>
      <c r="F49" s="33" t="str">
        <f t="shared" si="0"/>
        <v>Metadatakatalog</v>
      </c>
      <c r="G49" s="24" t="s">
        <v>750</v>
      </c>
      <c r="H49" s="33" t="str">
        <f t="shared" si="1"/>
        <v>Okänd</v>
      </c>
      <c r="I49" s="58" t="str">
        <f t="shared" si="2"/>
        <v>Metadatakatalog, Okänd</v>
      </c>
      <c r="J49" s="40"/>
      <c r="K49" s="40" t="s">
        <v>1263</v>
      </c>
    </row>
    <row r="50" spans="1:11" ht="15" customHeight="1">
      <c r="A50" s="8" t="s">
        <v>1264</v>
      </c>
      <c r="B50" s="40" t="s">
        <v>1265</v>
      </c>
      <c r="C50" s="24" t="s">
        <v>36</v>
      </c>
      <c r="D50" s="24" t="s">
        <v>52</v>
      </c>
      <c r="E50" s="24" t="s">
        <v>98</v>
      </c>
      <c r="F50" s="33" t="str">
        <f t="shared" si="0"/>
        <v>(Direkttest)</v>
      </c>
      <c r="G50" s="24" t="s">
        <v>750</v>
      </c>
      <c r="H50" s="33" t="str">
        <f t="shared" si="1"/>
        <v>Okänd</v>
      </c>
      <c r="I50" s="58" t="str">
        <f t="shared" si="2"/>
        <v>(Direkttest), Okänd</v>
      </c>
      <c r="J50" s="40"/>
      <c r="K50" s="40" t="s">
        <v>1266</v>
      </c>
    </row>
    <row r="51" spans="1:11" ht="15" customHeight="1">
      <c r="A51" s="8" t="s">
        <v>1267</v>
      </c>
      <c r="B51" s="40" t="s">
        <v>1268</v>
      </c>
      <c r="C51" s="24" t="s">
        <v>36</v>
      </c>
      <c r="D51" s="24" t="s">
        <v>52</v>
      </c>
      <c r="E51" s="24" t="s">
        <v>521</v>
      </c>
      <c r="F51" s="33" t="str">
        <f t="shared" si="0"/>
        <v>Heroma</v>
      </c>
      <c r="G51" s="24" t="s">
        <v>750</v>
      </c>
      <c r="H51" s="33" t="str">
        <f t="shared" si="1"/>
        <v>Okänd</v>
      </c>
      <c r="I51" s="58" t="str">
        <f t="shared" si="2"/>
        <v>Heroma, Okänd</v>
      </c>
      <c r="J51" s="40"/>
      <c r="K51" s="40" t="s">
        <v>1269</v>
      </c>
    </row>
    <row r="52" spans="1:11" ht="15" customHeight="1">
      <c r="A52" s="8" t="s">
        <v>1270</v>
      </c>
      <c r="B52" s="40" t="s">
        <v>1271</v>
      </c>
      <c r="C52" s="24" t="s">
        <v>36</v>
      </c>
      <c r="D52" s="24" t="s">
        <v>52</v>
      </c>
      <c r="E52" s="24" t="s">
        <v>415</v>
      </c>
      <c r="F52" s="33" t="str">
        <f t="shared" si="0"/>
        <v>Cytobase</v>
      </c>
      <c r="G52" s="24" t="s">
        <v>534</v>
      </c>
      <c r="H52" s="33" t="str">
        <f t="shared" si="1"/>
        <v>INCA</v>
      </c>
      <c r="I52" s="58" t="str">
        <f t="shared" si="2"/>
        <v>Cytobase, INCA</v>
      </c>
      <c r="J52" s="40"/>
      <c r="K52" s="40" t="s">
        <v>1272</v>
      </c>
    </row>
    <row r="53" spans="1:11" ht="15" customHeight="1">
      <c r="A53" s="8" t="s">
        <v>1273</v>
      </c>
      <c r="B53" s="40" t="s">
        <v>1274</v>
      </c>
      <c r="C53" s="24" t="s">
        <v>36</v>
      </c>
      <c r="D53" s="24" t="s">
        <v>52</v>
      </c>
      <c r="E53" s="24" t="s">
        <v>561</v>
      </c>
      <c r="F53" s="33" t="str">
        <f t="shared" si="0"/>
        <v>Ivard</v>
      </c>
      <c r="G53" s="24" t="s">
        <v>559</v>
      </c>
      <c r="H53" s="33" t="str">
        <f t="shared" si="1"/>
        <v>Itrip</v>
      </c>
      <c r="I53" s="58" t="str">
        <f t="shared" si="2"/>
        <v>Ivard, Itrip</v>
      </c>
      <c r="J53" s="40"/>
      <c r="K53" s="40" t="s">
        <v>1275</v>
      </c>
    </row>
    <row r="54" spans="1:11" ht="15" customHeight="1">
      <c r="A54" s="8" t="s">
        <v>1276</v>
      </c>
      <c r="B54" s="40" t="s">
        <v>1277</v>
      </c>
      <c r="C54" s="24" t="s">
        <v>36</v>
      </c>
      <c r="D54" s="24" t="s">
        <v>52</v>
      </c>
      <c r="E54" s="24" t="s">
        <v>655</v>
      </c>
      <c r="F54" s="33" t="str">
        <f t="shared" si="0"/>
        <v>Medusa</v>
      </c>
      <c r="G54" s="24" t="s">
        <v>760</v>
      </c>
      <c r="H54" s="33" t="str">
        <f t="shared" si="1"/>
        <v>Orbit</v>
      </c>
      <c r="I54" s="58" t="str">
        <f t="shared" si="2"/>
        <v>Medusa, Orbit</v>
      </c>
      <c r="J54" s="40"/>
      <c r="K54" s="40" t="s">
        <v>1278</v>
      </c>
    </row>
    <row r="55" spans="1:11" ht="15" customHeight="1">
      <c r="A55" s="8" t="s">
        <v>1279</v>
      </c>
      <c r="B55" s="40" t="s">
        <v>1280</v>
      </c>
      <c r="C55" s="24" t="s">
        <v>36</v>
      </c>
      <c r="D55" s="24" t="s">
        <v>52</v>
      </c>
      <c r="E55" s="24" t="s">
        <v>788</v>
      </c>
      <c r="F55" s="33" t="str">
        <f t="shared" si="0"/>
        <v>Plexus</v>
      </c>
      <c r="G55" s="24" t="s">
        <v>1007</v>
      </c>
      <c r="H55" s="33" t="str">
        <f t="shared" si="1"/>
        <v>VGRInformation</v>
      </c>
      <c r="I55" s="58" t="str">
        <f t="shared" si="2"/>
        <v>Plexus, VGRInformation</v>
      </c>
      <c r="J55" s="40"/>
      <c r="K55" s="40" t="s">
        <v>1281</v>
      </c>
    </row>
    <row r="56" spans="1:11" ht="15" customHeight="1">
      <c r="A56" s="8" t="s">
        <v>1282</v>
      </c>
      <c r="B56" s="40" t="s">
        <v>1283</v>
      </c>
      <c r="C56" s="24" t="s">
        <v>36</v>
      </c>
      <c r="D56" s="24" t="s">
        <v>52</v>
      </c>
      <c r="E56" s="24" t="s">
        <v>746</v>
      </c>
      <c r="F56" s="33" t="str">
        <f t="shared" si="0"/>
        <v>Obstetrix</v>
      </c>
      <c r="G56" s="24" t="s">
        <v>455</v>
      </c>
      <c r="H56" s="33" t="str">
        <f t="shared" si="1"/>
        <v>Elektronisk Födelseanmälan (Inera)</v>
      </c>
      <c r="I56" s="58" t="str">
        <f t="shared" si="2"/>
        <v>Obstetrix, Elektronisk Födelseanmälan (Inera)</v>
      </c>
      <c r="J56" s="40"/>
      <c r="K56" s="40" t="s">
        <v>1284</v>
      </c>
    </row>
    <row r="57" spans="1:11" ht="15" customHeight="1">
      <c r="A57" s="8" t="s">
        <v>1285</v>
      </c>
      <c r="B57" s="40" t="s">
        <v>1286</v>
      </c>
      <c r="C57" s="24" t="s">
        <v>36</v>
      </c>
      <c r="D57" s="24" t="s">
        <v>52</v>
      </c>
      <c r="E57" s="24" t="s">
        <v>713</v>
      </c>
      <c r="F57" s="33" t="str">
        <f t="shared" si="0"/>
        <v>Millennium</v>
      </c>
      <c r="G57" s="24" t="s">
        <v>455</v>
      </c>
      <c r="H57" s="33" t="str">
        <f t="shared" si="1"/>
        <v>Elektronisk Födelseanmälan (Inera)</v>
      </c>
      <c r="I57" s="58" t="str">
        <f t="shared" si="2"/>
        <v>Millennium, Elektronisk Födelseanmälan (Inera)</v>
      </c>
      <c r="J57" s="40"/>
      <c r="K57" s="40" t="s">
        <v>1284</v>
      </c>
    </row>
    <row r="58" spans="1:11" ht="15" customHeight="1">
      <c r="A58" s="8" t="s">
        <v>1287</v>
      </c>
      <c r="B58" s="40" t="s">
        <v>1288</v>
      </c>
      <c r="C58" s="24" t="s">
        <v>36</v>
      </c>
      <c r="D58" s="24" t="s">
        <v>52</v>
      </c>
      <c r="E58" s="24" t="s">
        <v>281</v>
      </c>
      <c r="F58" s="33" t="str">
        <f t="shared" si="0"/>
        <v>1177 e-tjänster</v>
      </c>
      <c r="G58" s="24" t="s">
        <v>1044</v>
      </c>
      <c r="H58" s="33" t="str">
        <f t="shared" si="1"/>
        <v>wwLab (SÄS Mikro)</v>
      </c>
      <c r="I58" s="58" t="str">
        <f t="shared" si="2"/>
        <v>1177 e-tjänster, wwLab (SÄS Mikro)</v>
      </c>
      <c r="J58" s="40"/>
      <c r="K58" s="40" t="s">
        <v>1289</v>
      </c>
    </row>
    <row r="59" spans="1:11" ht="15" customHeight="1">
      <c r="A59" s="8" t="s">
        <v>1290</v>
      </c>
      <c r="B59" s="40" t="s">
        <v>1291</v>
      </c>
      <c r="C59" s="24" t="s">
        <v>41</v>
      </c>
      <c r="D59" s="24" t="s">
        <v>52</v>
      </c>
      <c r="E59" s="24" t="s">
        <v>657</v>
      </c>
      <c r="F59" s="33" t="str">
        <f t="shared" si="0"/>
        <v>Melior</v>
      </c>
      <c r="G59" s="24" t="s">
        <v>734</v>
      </c>
      <c r="H59" s="33" t="str">
        <f t="shared" si="1"/>
        <v>Nationell Läkemedelslista (EHM)</v>
      </c>
      <c r="I59" s="58" t="str">
        <f t="shared" si="2"/>
        <v>Melior, Nationell Läkemedelslista (EHM)</v>
      </c>
      <c r="J59" s="40"/>
      <c r="K59" s="40" t="s">
        <v>1292</v>
      </c>
    </row>
    <row r="60" spans="1:11" ht="15" customHeight="1">
      <c r="A60" s="8" t="s">
        <v>1293</v>
      </c>
      <c r="B60" s="40" t="s">
        <v>1294</v>
      </c>
      <c r="C60" s="24" t="s">
        <v>41</v>
      </c>
      <c r="D60" s="24" t="s">
        <v>52</v>
      </c>
      <c r="E60" s="24" t="s">
        <v>746</v>
      </c>
      <c r="F60" s="33" t="str">
        <f t="shared" si="0"/>
        <v>Obstetrix</v>
      </c>
      <c r="G60" s="24" t="s">
        <v>734</v>
      </c>
      <c r="H60" s="33" t="str">
        <f t="shared" si="1"/>
        <v>Nationell Läkemedelslista (EHM)</v>
      </c>
      <c r="I60" s="58" t="str">
        <f t="shared" si="2"/>
        <v>Obstetrix, Nationell Läkemedelslista (EHM)</v>
      </c>
      <c r="J60" s="40"/>
      <c r="K60" s="40" t="s">
        <v>1292</v>
      </c>
    </row>
    <row r="61" spans="1:11" ht="15" customHeight="1">
      <c r="A61" s="8" t="s">
        <v>1295</v>
      </c>
      <c r="B61" s="40" t="s">
        <v>1296</v>
      </c>
      <c r="C61" s="24" t="s">
        <v>41</v>
      </c>
      <c r="D61" s="24" t="s">
        <v>52</v>
      </c>
      <c r="E61" s="24" t="s">
        <v>657</v>
      </c>
      <c r="F61" s="33" t="str">
        <f t="shared" si="0"/>
        <v>Melior</v>
      </c>
      <c r="G61" s="24" t="s">
        <v>734</v>
      </c>
      <c r="H61" s="33" t="str">
        <f t="shared" si="1"/>
        <v>Nationell Läkemedelslista (EHM)</v>
      </c>
      <c r="I61" s="58" t="str">
        <f t="shared" si="2"/>
        <v>Melior, Nationell Läkemedelslista (EHM)</v>
      </c>
      <c r="J61" s="40"/>
      <c r="K61" s="40" t="s">
        <v>1297</v>
      </c>
    </row>
    <row r="62" spans="1:11" ht="15" customHeight="1">
      <c r="A62" s="8" t="s">
        <v>1298</v>
      </c>
      <c r="B62" s="40" t="s">
        <v>1299</v>
      </c>
      <c r="C62" s="24" t="s">
        <v>41</v>
      </c>
      <c r="D62" s="24" t="s">
        <v>52</v>
      </c>
      <c r="E62" s="24" t="s">
        <v>746</v>
      </c>
      <c r="F62" s="33" t="str">
        <f t="shared" si="0"/>
        <v>Obstetrix</v>
      </c>
      <c r="G62" s="24" t="s">
        <v>734</v>
      </c>
      <c r="H62" s="33" t="str">
        <f t="shared" si="1"/>
        <v>Nationell Läkemedelslista (EHM)</v>
      </c>
      <c r="I62" s="58" t="str">
        <f t="shared" si="2"/>
        <v>Obstetrix, Nationell Läkemedelslista (EHM)</v>
      </c>
      <c r="J62" s="40"/>
      <c r="K62" s="40" t="s">
        <v>1297</v>
      </c>
    </row>
    <row r="63" spans="1:11" ht="15" customHeight="1">
      <c r="A63" s="8" t="s">
        <v>1300</v>
      </c>
      <c r="B63" s="40" t="s">
        <v>1301</v>
      </c>
      <c r="C63" s="24" t="s">
        <v>41</v>
      </c>
      <c r="D63" s="24" t="s">
        <v>52</v>
      </c>
      <c r="E63" s="24" t="s">
        <v>853</v>
      </c>
      <c r="F63" s="33" t="str">
        <f t="shared" si="0"/>
        <v>RTjP</v>
      </c>
      <c r="G63" s="24" t="s">
        <v>657</v>
      </c>
      <c r="H63" s="33" t="str">
        <f t="shared" si="1"/>
        <v>Melior</v>
      </c>
      <c r="I63" s="58" t="str">
        <f t="shared" si="2"/>
        <v>RTjP, Melior</v>
      </c>
      <c r="J63" s="40"/>
      <c r="K63" s="40" t="s">
        <v>1302</v>
      </c>
    </row>
    <row r="64" spans="1:11" ht="15" customHeight="1">
      <c r="A64" s="8" t="s">
        <v>1303</v>
      </c>
      <c r="B64" s="40" t="s">
        <v>1304</v>
      </c>
      <c r="C64" s="24" t="s">
        <v>41</v>
      </c>
      <c r="D64" s="24" t="s">
        <v>52</v>
      </c>
      <c r="E64" s="24" t="s">
        <v>853</v>
      </c>
      <c r="F64" s="33" t="str">
        <f t="shared" si="0"/>
        <v>RTjP</v>
      </c>
      <c r="G64" s="24" t="s">
        <v>746</v>
      </c>
      <c r="H64" s="33" t="str">
        <f t="shared" si="1"/>
        <v>Obstetrix</v>
      </c>
      <c r="I64" s="58" t="str">
        <f t="shared" si="2"/>
        <v>RTjP, Obstetrix</v>
      </c>
      <c r="J64" s="40"/>
      <c r="K64" s="40" t="s">
        <v>1302</v>
      </c>
    </row>
    <row r="65" spans="1:11" ht="15" customHeight="1">
      <c r="A65" s="8" t="s">
        <v>1305</v>
      </c>
      <c r="B65" s="40" t="s">
        <v>1306</v>
      </c>
      <c r="C65" s="24" t="s">
        <v>46</v>
      </c>
      <c r="D65" s="24" t="s">
        <v>52</v>
      </c>
      <c r="E65" s="24" t="s">
        <v>357</v>
      </c>
      <c r="F65" s="33" t="str">
        <f t="shared" si="0"/>
        <v>Baxter (FDS Proud)</v>
      </c>
      <c r="G65" s="24" t="s">
        <v>375</v>
      </c>
      <c r="H65" s="33" t="str">
        <f t="shared" si="1"/>
        <v>Candos</v>
      </c>
      <c r="I65" s="58" t="str">
        <f t="shared" si="2"/>
        <v>Baxter (FDS Proud), Candos</v>
      </c>
      <c r="J65" s="40"/>
      <c r="K65" s="40" t="s">
        <v>1307</v>
      </c>
    </row>
    <row r="66" spans="1:11" ht="15" customHeight="1">
      <c r="A66" s="8" t="s">
        <v>1308</v>
      </c>
      <c r="B66" s="40" t="s">
        <v>1309</v>
      </c>
      <c r="C66" s="24" t="s">
        <v>46</v>
      </c>
      <c r="D66" s="24" t="s">
        <v>52</v>
      </c>
      <c r="E66" s="24" t="s">
        <v>357</v>
      </c>
      <c r="F66" s="33" t="str">
        <f t="shared" si="0"/>
        <v>Baxter (FDS Proud)</v>
      </c>
      <c r="G66" s="24" t="s">
        <v>375</v>
      </c>
      <c r="H66" s="33" t="str">
        <f t="shared" si="1"/>
        <v>Candos</v>
      </c>
      <c r="I66" s="58" t="str">
        <f t="shared" si="2"/>
        <v>Baxter (FDS Proud), Candos</v>
      </c>
      <c r="J66" s="40"/>
      <c r="K66" s="40" t="s">
        <v>1307</v>
      </c>
    </row>
    <row r="67" spans="1:11" ht="15" customHeight="1">
      <c r="A67" s="8" t="s">
        <v>1310</v>
      </c>
      <c r="B67" s="40" t="s">
        <v>1311</v>
      </c>
      <c r="C67" s="24" t="s">
        <v>46</v>
      </c>
      <c r="D67" s="24" t="s">
        <v>52</v>
      </c>
      <c r="E67" s="24" t="s">
        <v>357</v>
      </c>
      <c r="F67" s="33" t="str">
        <f t="shared" si="0"/>
        <v>Baxter (FDS Proud)</v>
      </c>
      <c r="G67" s="24" t="s">
        <v>375</v>
      </c>
      <c r="H67" s="33" t="str">
        <f t="shared" si="1"/>
        <v>Candos</v>
      </c>
      <c r="I67" s="58" t="str">
        <f t="shared" si="2"/>
        <v>Baxter (FDS Proud), Candos</v>
      </c>
      <c r="J67" s="40"/>
      <c r="K67" s="40" t="s">
        <v>1307</v>
      </c>
    </row>
    <row r="68" spans="1:11" ht="15" customHeight="1">
      <c r="A68" s="8" t="s">
        <v>1312</v>
      </c>
      <c r="B68" s="40" t="s">
        <v>1313</v>
      </c>
      <c r="C68" s="24" t="s">
        <v>46</v>
      </c>
      <c r="D68" s="24" t="s">
        <v>52</v>
      </c>
      <c r="E68" s="24" t="s">
        <v>357</v>
      </c>
      <c r="F68" s="33" t="str">
        <f t="shared" si="0"/>
        <v>Baxter (FDS Proud)</v>
      </c>
      <c r="G68" s="24" t="s">
        <v>375</v>
      </c>
      <c r="H68" s="33" t="str">
        <f t="shared" si="1"/>
        <v>Candos</v>
      </c>
      <c r="I68" s="58" t="str">
        <f t="shared" si="2"/>
        <v>Baxter (FDS Proud), Candos</v>
      </c>
      <c r="J68" s="40"/>
      <c r="K68" s="40" t="s">
        <v>1307</v>
      </c>
    </row>
    <row r="69" spans="1:11" ht="15" customHeight="1">
      <c r="A69" s="8" t="s">
        <v>1314</v>
      </c>
      <c r="B69" s="40" t="s">
        <v>1315</v>
      </c>
      <c r="C69" s="24" t="s">
        <v>46</v>
      </c>
      <c r="D69" s="24" t="s">
        <v>52</v>
      </c>
      <c r="E69" s="24" t="s">
        <v>357</v>
      </c>
      <c r="F69" s="33" t="str">
        <f t="shared" ref="F69:F133" si="3">VLOOKUP(E69, _appLookupByAppId, 2, FALSE)</f>
        <v>Baxter (FDS Proud)</v>
      </c>
      <c r="G69" s="24" t="s">
        <v>375</v>
      </c>
      <c r="H69" s="33" t="str">
        <f t="shared" ref="H69:H133" si="4">VLOOKUP(G69, _appLookupByAppId, 2, FALSE)</f>
        <v>Candos</v>
      </c>
      <c r="I69" s="58" t="str">
        <f t="shared" ref="I69:I133" si="5">F69 &amp; ", " &amp; H69</f>
        <v>Baxter (FDS Proud), Candos</v>
      </c>
      <c r="J69" s="40"/>
      <c r="K69" s="40" t="s">
        <v>1307</v>
      </c>
    </row>
    <row r="70" spans="1:11" ht="15" customHeight="1">
      <c r="A70" s="8" t="s">
        <v>1316</v>
      </c>
      <c r="B70" s="40" t="s">
        <v>1317</v>
      </c>
      <c r="C70" s="24" t="s">
        <v>36</v>
      </c>
      <c r="D70" s="24" t="s">
        <v>52</v>
      </c>
      <c r="E70" s="24" t="s">
        <v>264</v>
      </c>
      <c r="F70" s="33" t="str">
        <f t="shared" si="3"/>
        <v>(Vaccina)</v>
      </c>
      <c r="G70" s="24" t="s">
        <v>750</v>
      </c>
      <c r="H70" s="33" t="str">
        <f t="shared" si="4"/>
        <v>Okänd</v>
      </c>
      <c r="I70" s="58" t="str">
        <f t="shared" si="5"/>
        <v>(Vaccina), Okänd</v>
      </c>
      <c r="J70" s="40"/>
      <c r="K70" s="40" t="s">
        <v>1318</v>
      </c>
    </row>
    <row r="71" spans="1:11" ht="15" customHeight="1">
      <c r="A71" s="8" t="s">
        <v>1319</v>
      </c>
      <c r="B71" s="40" t="s">
        <v>1320</v>
      </c>
      <c r="C71" s="24" t="s">
        <v>41</v>
      </c>
      <c r="D71" s="24" t="s">
        <v>52</v>
      </c>
      <c r="E71" s="24" t="s">
        <v>706</v>
      </c>
      <c r="F71" s="33" t="str">
        <f t="shared" si="3"/>
        <v>Mequal</v>
      </c>
      <c r="G71" s="24" t="s">
        <v>657</v>
      </c>
      <c r="H71" s="33" t="str">
        <f t="shared" si="4"/>
        <v>Melior</v>
      </c>
      <c r="I71" s="58" t="str">
        <f t="shared" si="5"/>
        <v>Mequal, Melior</v>
      </c>
      <c r="J71" s="41" t="s">
        <v>1151</v>
      </c>
      <c r="K71" s="40" t="s">
        <v>1173</v>
      </c>
    </row>
    <row r="72" spans="1:11" ht="15" customHeight="1">
      <c r="A72" s="8" t="s">
        <v>1321</v>
      </c>
      <c r="B72" s="40" t="s">
        <v>1322</v>
      </c>
      <c r="C72" s="24" t="s">
        <v>41</v>
      </c>
      <c r="D72" s="24" t="s">
        <v>52</v>
      </c>
      <c r="E72" s="24" t="s">
        <v>784</v>
      </c>
      <c r="F72" s="33" t="str">
        <f t="shared" si="3"/>
        <v>Picsara</v>
      </c>
      <c r="G72" s="24" t="s">
        <v>657</v>
      </c>
      <c r="H72" s="33" t="str">
        <f t="shared" si="4"/>
        <v>Melior</v>
      </c>
      <c r="I72" s="58" t="str">
        <f t="shared" si="5"/>
        <v>Picsara, Melior</v>
      </c>
      <c r="J72" s="41" t="s">
        <v>1151</v>
      </c>
      <c r="K72" s="40" t="s">
        <v>1323</v>
      </c>
    </row>
    <row r="73" spans="1:11" ht="15" customHeight="1">
      <c r="A73" s="8" t="s">
        <v>1324</v>
      </c>
      <c r="B73" s="40" t="s">
        <v>1325</v>
      </c>
      <c r="C73" s="24" t="s">
        <v>34</v>
      </c>
      <c r="D73" s="24" t="s">
        <v>52</v>
      </c>
      <c r="E73" s="24" t="s">
        <v>114</v>
      </c>
      <c r="F73" s="33" t="str">
        <f t="shared" si="3"/>
        <v>(FTV)</v>
      </c>
      <c r="G73" s="24" t="s">
        <v>949</v>
      </c>
      <c r="H73" s="33" t="str">
        <f t="shared" si="4"/>
        <v>T4</v>
      </c>
      <c r="I73" s="58" t="str">
        <f t="shared" si="5"/>
        <v>(FTV), T4</v>
      </c>
      <c r="J73" s="40"/>
      <c r="K73" s="40" t="s">
        <v>1326</v>
      </c>
    </row>
    <row r="74" spans="1:11" ht="15" customHeight="1">
      <c r="A74" s="8" t="s">
        <v>1327</v>
      </c>
      <c r="B74" s="40" t="s">
        <v>1328</v>
      </c>
      <c r="C74" s="24" t="s">
        <v>41</v>
      </c>
      <c r="D74" s="24" t="s">
        <v>52</v>
      </c>
      <c r="E74" s="24" t="s">
        <v>894</v>
      </c>
      <c r="F74" s="33" t="str">
        <f t="shared" si="3"/>
        <v>Sesam LMN</v>
      </c>
      <c r="G74" s="24" t="s">
        <v>657</v>
      </c>
      <c r="H74" s="33" t="str">
        <f t="shared" si="4"/>
        <v>Melior</v>
      </c>
      <c r="I74" s="58" t="str">
        <f t="shared" si="5"/>
        <v>Sesam LMN, Melior</v>
      </c>
      <c r="J74" s="40"/>
      <c r="K74" s="40" t="s">
        <v>1173</v>
      </c>
    </row>
    <row r="75" spans="1:11" ht="15" customHeight="1">
      <c r="A75" s="8" t="s">
        <v>1329</v>
      </c>
      <c r="B75" s="40" t="s">
        <v>1330</v>
      </c>
      <c r="C75" s="24" t="s">
        <v>41</v>
      </c>
      <c r="D75" s="24" t="s">
        <v>52</v>
      </c>
      <c r="E75" s="24" t="s">
        <v>894</v>
      </c>
      <c r="F75" s="33" t="str">
        <f t="shared" si="3"/>
        <v>Sesam LMN</v>
      </c>
      <c r="G75" s="24" t="s">
        <v>334</v>
      </c>
      <c r="H75" s="33" t="str">
        <f t="shared" si="4"/>
        <v>AsynjaVisph</v>
      </c>
      <c r="I75" s="58" t="str">
        <f t="shared" si="5"/>
        <v>Sesam LMN, AsynjaVisph</v>
      </c>
      <c r="J75" s="40"/>
      <c r="K75" s="40" t="s">
        <v>1173</v>
      </c>
    </row>
    <row r="76" spans="1:11" ht="15" customHeight="1">
      <c r="A76" s="8" t="s">
        <v>1331</v>
      </c>
      <c r="B76" s="40" t="s">
        <v>1332</v>
      </c>
      <c r="C76" s="24" t="s">
        <v>41</v>
      </c>
      <c r="D76" s="24" t="s">
        <v>52</v>
      </c>
      <c r="E76" s="24" t="s">
        <v>90</v>
      </c>
      <c r="F76" s="33" t="str">
        <f t="shared" si="3"/>
        <v>(ATEA)</v>
      </c>
      <c r="G76" s="24" t="s">
        <v>788</v>
      </c>
      <c r="H76" s="33" t="str">
        <f t="shared" si="4"/>
        <v>Plexus</v>
      </c>
      <c r="I76" s="58" t="str">
        <f t="shared" si="5"/>
        <v>(ATEA), Plexus</v>
      </c>
      <c r="J76" s="40"/>
      <c r="K76" s="40" t="s">
        <v>1333</v>
      </c>
    </row>
    <row r="77" spans="1:11" ht="15" customHeight="1">
      <c r="A77" s="8" t="s">
        <v>1334</v>
      </c>
      <c r="B77" s="40" t="s">
        <v>1335</v>
      </c>
      <c r="C77" s="24" t="s">
        <v>41</v>
      </c>
      <c r="D77" s="24" t="s">
        <v>52</v>
      </c>
      <c r="E77" s="24" t="s">
        <v>253</v>
      </c>
      <c r="F77" s="33" t="str">
        <f t="shared" si="3"/>
        <v>(Tele2)</v>
      </c>
      <c r="G77" s="24" t="s">
        <v>788</v>
      </c>
      <c r="H77" s="33" t="str">
        <f t="shared" si="4"/>
        <v>Plexus</v>
      </c>
      <c r="I77" s="58" t="str">
        <f t="shared" si="5"/>
        <v>(Tele2), Plexus</v>
      </c>
      <c r="J77" s="40"/>
      <c r="K77" s="40" t="s">
        <v>1333</v>
      </c>
    </row>
    <row r="78" spans="1:11" ht="15" customHeight="1">
      <c r="A78" s="8" t="s">
        <v>1336</v>
      </c>
      <c r="B78" s="40" t="s">
        <v>1337</v>
      </c>
      <c r="C78" s="24" t="s">
        <v>41</v>
      </c>
      <c r="D78" s="24" t="s">
        <v>52</v>
      </c>
      <c r="E78" s="24" t="s">
        <v>90</v>
      </c>
      <c r="F78" s="33" t="str">
        <f t="shared" si="3"/>
        <v>(ATEA)</v>
      </c>
      <c r="G78" s="24" t="s">
        <v>788</v>
      </c>
      <c r="H78" s="33" t="str">
        <f t="shared" si="4"/>
        <v>Plexus</v>
      </c>
      <c r="I78" s="58" t="str">
        <f t="shared" si="5"/>
        <v>(ATEA), Plexus</v>
      </c>
      <c r="J78" s="40"/>
      <c r="K78" s="40" t="s">
        <v>1338</v>
      </c>
    </row>
    <row r="79" spans="1:11" ht="15" customHeight="1">
      <c r="A79" s="8" t="s">
        <v>1339</v>
      </c>
      <c r="B79" s="40" t="s">
        <v>1340</v>
      </c>
      <c r="C79" s="24" t="s">
        <v>41</v>
      </c>
      <c r="D79" s="24" t="s">
        <v>52</v>
      </c>
      <c r="E79" s="24" t="s">
        <v>750</v>
      </c>
      <c r="F79" s="33" t="str">
        <f t="shared" si="3"/>
        <v>Okänd</v>
      </c>
      <c r="G79" s="24" t="s">
        <v>788</v>
      </c>
      <c r="H79" s="33" t="str">
        <f t="shared" si="4"/>
        <v>Plexus</v>
      </c>
      <c r="I79" s="58" t="str">
        <f t="shared" si="5"/>
        <v>Okänd, Plexus</v>
      </c>
      <c r="J79" s="40"/>
      <c r="K79" s="40" t="s">
        <v>1338</v>
      </c>
    </row>
    <row r="80" spans="1:11" ht="15" customHeight="1">
      <c r="A80" s="8" t="s">
        <v>1341</v>
      </c>
      <c r="B80" s="40" t="s">
        <v>1342</v>
      </c>
      <c r="C80" s="24"/>
      <c r="D80" s="24" t="s">
        <v>52</v>
      </c>
      <c r="E80" s="24" t="s">
        <v>750</v>
      </c>
      <c r="F80" s="33" t="str">
        <f t="shared" si="3"/>
        <v>Okänd</v>
      </c>
      <c r="G80" s="24" t="s">
        <v>750</v>
      </c>
      <c r="H80" s="33" t="str">
        <f t="shared" si="4"/>
        <v>Okänd</v>
      </c>
      <c r="I80" s="58" t="str">
        <f t="shared" si="5"/>
        <v>Okänd, Okänd</v>
      </c>
      <c r="J80" s="40"/>
      <c r="K80" s="40"/>
    </row>
    <row r="81" spans="1:11" ht="30">
      <c r="A81" s="8" t="s">
        <v>1343</v>
      </c>
      <c r="B81" s="40" t="s">
        <v>1344</v>
      </c>
      <c r="C81" s="24" t="s">
        <v>38</v>
      </c>
      <c r="D81" s="24" t="s">
        <v>52</v>
      </c>
      <c r="E81" s="24" t="s">
        <v>86</v>
      </c>
      <c r="F81" s="33" t="str">
        <f t="shared" si="3"/>
        <v>(Apoteket)</v>
      </c>
      <c r="G81" s="24" t="s">
        <v>626</v>
      </c>
      <c r="H81" s="33" t="str">
        <f t="shared" si="4"/>
        <v>LOKE</v>
      </c>
      <c r="I81" s="58" t="str">
        <f t="shared" si="5"/>
        <v>(Apoteket), LOKE</v>
      </c>
      <c r="J81" s="40"/>
      <c r="K81" s="40" t="s">
        <v>1345</v>
      </c>
    </row>
    <row r="82" spans="1:11" ht="15" customHeight="1">
      <c r="A82" s="8" t="s">
        <v>1346</v>
      </c>
      <c r="B82" s="40" t="s">
        <v>1347</v>
      </c>
      <c r="C82" s="24" t="s">
        <v>34</v>
      </c>
      <c r="D82" s="24" t="s">
        <v>52</v>
      </c>
      <c r="E82" s="24" t="s">
        <v>509</v>
      </c>
      <c r="F82" s="33" t="str">
        <f t="shared" si="3"/>
        <v>Fri</v>
      </c>
      <c r="G82" s="24" t="s">
        <v>823</v>
      </c>
      <c r="H82" s="33" t="str">
        <f t="shared" si="4"/>
        <v>Raindance RDSRP</v>
      </c>
      <c r="I82" s="58" t="str">
        <f t="shared" si="5"/>
        <v>Fri, Raindance RDSRP</v>
      </c>
      <c r="J82" s="40"/>
      <c r="K82" s="40" t="s">
        <v>1348</v>
      </c>
    </row>
    <row r="83" spans="1:11" ht="15" customHeight="1">
      <c r="A83" s="8" t="s">
        <v>1349</v>
      </c>
      <c r="B83" s="40" t="s">
        <v>1350</v>
      </c>
      <c r="C83" s="24"/>
      <c r="D83" s="24" t="s">
        <v>54</v>
      </c>
      <c r="E83" s="24" t="s">
        <v>415</v>
      </c>
      <c r="F83" s="33" t="str">
        <f t="shared" si="3"/>
        <v>Cytobase</v>
      </c>
      <c r="G83" s="24" t="s">
        <v>825</v>
      </c>
      <c r="H83" s="33" t="str">
        <f t="shared" si="4"/>
        <v>Raindance RDVGR</v>
      </c>
      <c r="I83" s="58" t="str">
        <f t="shared" si="5"/>
        <v>Cytobase, Raindance RDVGR</v>
      </c>
      <c r="J83" s="40"/>
      <c r="K83" s="40" t="s">
        <v>1351</v>
      </c>
    </row>
    <row r="84" spans="1:11" ht="15" customHeight="1">
      <c r="A84" s="8" t="s">
        <v>1352</v>
      </c>
      <c r="B84" s="40" t="s">
        <v>1353</v>
      </c>
      <c r="C84" s="24"/>
      <c r="D84" s="24" t="s">
        <v>54</v>
      </c>
      <c r="E84" s="24" t="s">
        <v>415</v>
      </c>
      <c r="F84" s="33" t="str">
        <f t="shared" si="3"/>
        <v>Cytobase</v>
      </c>
      <c r="G84" s="24" t="s">
        <v>825</v>
      </c>
      <c r="H84" s="33" t="str">
        <f t="shared" si="4"/>
        <v>Raindance RDVGR</v>
      </c>
      <c r="I84" s="58" t="str">
        <f t="shared" si="5"/>
        <v>Cytobase, Raindance RDVGR</v>
      </c>
      <c r="J84" s="40"/>
      <c r="K84" s="40" t="s">
        <v>1354</v>
      </c>
    </row>
    <row r="85" spans="1:11" ht="15" customHeight="1">
      <c r="A85" s="8" t="s">
        <v>1355</v>
      </c>
      <c r="B85" s="40" t="s">
        <v>1356</v>
      </c>
      <c r="C85" s="24" t="s">
        <v>34</v>
      </c>
      <c r="D85" s="24" t="s">
        <v>52</v>
      </c>
      <c r="E85" s="24" t="s">
        <v>270</v>
      </c>
      <c r="F85" s="33" t="str">
        <f t="shared" si="3"/>
        <v>(Visma Collectors)</v>
      </c>
      <c r="G85" s="24" t="s">
        <v>825</v>
      </c>
      <c r="H85" s="33" t="str">
        <f t="shared" si="4"/>
        <v>Raindance RDVGR</v>
      </c>
      <c r="I85" s="58" t="str">
        <f t="shared" si="5"/>
        <v>(Visma Collectors), Raindance RDVGR</v>
      </c>
      <c r="J85" s="40"/>
      <c r="K85" s="40" t="s">
        <v>1357</v>
      </c>
    </row>
    <row r="86" spans="1:11" ht="15" customHeight="1">
      <c r="A86" s="8" t="s">
        <v>1358</v>
      </c>
      <c r="B86" s="40" t="s">
        <v>1359</v>
      </c>
      <c r="C86" s="24" t="s">
        <v>37</v>
      </c>
      <c r="D86" s="24" t="s">
        <v>52</v>
      </c>
      <c r="E86" s="24" t="s">
        <v>355</v>
      </c>
      <c r="F86" s="33" t="str">
        <f t="shared" si="3"/>
        <v>Barium</v>
      </c>
      <c r="G86" s="24" t="s">
        <v>776</v>
      </c>
      <c r="H86" s="33" t="str">
        <f t="shared" si="4"/>
        <v>Personuppgiftstjänsten</v>
      </c>
      <c r="I86" s="58" t="str">
        <f t="shared" si="5"/>
        <v>Barium, Personuppgiftstjänsten</v>
      </c>
      <c r="J86" s="41" t="s">
        <v>1151</v>
      </c>
      <c r="K86" s="40" t="s">
        <v>1173</v>
      </c>
    </row>
    <row r="87" spans="1:11" ht="15" customHeight="1">
      <c r="A87" s="8" t="s">
        <v>1360</v>
      </c>
      <c r="B87" s="40" t="s">
        <v>1361</v>
      </c>
      <c r="C87" s="24" t="s">
        <v>37</v>
      </c>
      <c r="D87" s="24" t="s">
        <v>52</v>
      </c>
      <c r="E87" s="24" t="s">
        <v>383</v>
      </c>
      <c r="F87" s="33" t="str">
        <f t="shared" si="3"/>
        <v>Vård och Hälsa</v>
      </c>
      <c r="G87" s="24" t="s">
        <v>776</v>
      </c>
      <c r="H87" s="33" t="str">
        <f t="shared" si="4"/>
        <v>Personuppgiftstjänsten</v>
      </c>
      <c r="I87" s="58" t="str">
        <f t="shared" si="5"/>
        <v>Vård och Hälsa, Personuppgiftstjänsten</v>
      </c>
      <c r="J87" s="41" t="s">
        <v>1151</v>
      </c>
      <c r="K87" s="40" t="s">
        <v>1173</v>
      </c>
    </row>
    <row r="88" spans="1:11" ht="15" customHeight="1">
      <c r="A88" s="8" t="s">
        <v>1362</v>
      </c>
      <c r="B88" s="40" t="s">
        <v>1363</v>
      </c>
      <c r="C88" s="24"/>
      <c r="D88" s="24" t="s">
        <v>54</v>
      </c>
      <c r="E88" s="24" t="s">
        <v>624</v>
      </c>
      <c r="F88" s="33" t="str">
        <f t="shared" si="3"/>
        <v>#Lokala Säkerhetstjänster</v>
      </c>
      <c r="G88" s="24" t="s">
        <v>776</v>
      </c>
      <c r="H88" s="33" t="str">
        <f t="shared" si="4"/>
        <v>Personuppgiftstjänsten</v>
      </c>
      <c r="I88" s="58" t="str">
        <f t="shared" si="5"/>
        <v>#Lokala Säkerhetstjänster, Personuppgiftstjänsten</v>
      </c>
      <c r="J88" s="41" t="s">
        <v>1151</v>
      </c>
      <c r="K88" s="40" t="s">
        <v>1173</v>
      </c>
    </row>
    <row r="89" spans="1:11" ht="15" customHeight="1">
      <c r="A89" s="8" t="s">
        <v>1364</v>
      </c>
      <c r="B89" s="40" t="s">
        <v>1365</v>
      </c>
      <c r="C89" s="24" t="s">
        <v>37</v>
      </c>
      <c r="D89" s="24" t="s">
        <v>52</v>
      </c>
      <c r="E89" s="24" t="s">
        <v>774</v>
      </c>
      <c r="F89" s="33" t="str">
        <f t="shared" si="3"/>
        <v>Personuppgiftstjänst (Inera)</v>
      </c>
      <c r="G89" s="24" t="s">
        <v>776</v>
      </c>
      <c r="H89" s="33" t="str">
        <f t="shared" si="4"/>
        <v>Personuppgiftstjänsten</v>
      </c>
      <c r="I89" s="58" t="str">
        <f t="shared" si="5"/>
        <v>Personuppgiftstjänst (Inera), Personuppgiftstjänsten</v>
      </c>
      <c r="J89" s="41" t="s">
        <v>1151</v>
      </c>
      <c r="K89" s="40" t="s">
        <v>1173</v>
      </c>
    </row>
    <row r="90" spans="1:11" ht="15" customHeight="1">
      <c r="A90" s="8" t="s">
        <v>1366</v>
      </c>
      <c r="B90" s="40" t="s">
        <v>1367</v>
      </c>
      <c r="C90" s="24" t="s">
        <v>37</v>
      </c>
      <c r="D90" s="24" t="s">
        <v>52</v>
      </c>
      <c r="E90" s="24" t="s">
        <v>776</v>
      </c>
      <c r="F90" s="33" t="str">
        <f t="shared" si="3"/>
        <v>Personuppgiftstjänsten</v>
      </c>
      <c r="G90" s="24" t="s">
        <v>823</v>
      </c>
      <c r="H90" s="33" t="str">
        <f t="shared" si="4"/>
        <v>Raindance RDSRP</v>
      </c>
      <c r="I90" s="58" t="str">
        <f t="shared" si="5"/>
        <v>Personuppgiftstjänsten, Raindance RDSRP</v>
      </c>
      <c r="J90" s="41" t="s">
        <v>1151</v>
      </c>
      <c r="K90" s="40" t="s">
        <v>1368</v>
      </c>
    </row>
    <row r="91" spans="1:11" ht="15" customHeight="1">
      <c r="A91" s="8" t="s">
        <v>1369</v>
      </c>
      <c r="B91" s="40" t="s">
        <v>1370</v>
      </c>
      <c r="C91" s="24" t="s">
        <v>37</v>
      </c>
      <c r="D91" s="24" t="s">
        <v>52</v>
      </c>
      <c r="E91" s="24" t="s">
        <v>776</v>
      </c>
      <c r="F91" s="33" t="str">
        <f t="shared" si="3"/>
        <v>Personuppgiftstjänsten</v>
      </c>
      <c r="G91" s="24" t="s">
        <v>987</v>
      </c>
      <c r="H91" s="33" t="str">
        <f t="shared" si="4"/>
        <v>Uthopp 1177</v>
      </c>
      <c r="I91" s="58" t="str">
        <f t="shared" si="5"/>
        <v>Personuppgiftstjänsten, Uthopp 1177</v>
      </c>
      <c r="J91" s="41" t="s">
        <v>1151</v>
      </c>
      <c r="K91" s="40" t="s">
        <v>1173</v>
      </c>
    </row>
    <row r="92" spans="1:11" ht="15" customHeight="1">
      <c r="A92" s="8" t="s">
        <v>1371</v>
      </c>
      <c r="B92" s="40" t="s">
        <v>1372</v>
      </c>
      <c r="C92" s="24" t="s">
        <v>37</v>
      </c>
      <c r="D92" s="24" t="s">
        <v>52</v>
      </c>
      <c r="E92" s="24" t="s">
        <v>776</v>
      </c>
      <c r="F92" s="33" t="str">
        <f t="shared" si="3"/>
        <v>Personuppgiftstjänsten</v>
      </c>
      <c r="G92" s="24" t="s">
        <v>1023</v>
      </c>
      <c r="H92" s="33" t="str">
        <f t="shared" si="4"/>
        <v>VEP</v>
      </c>
      <c r="I92" s="58" t="str">
        <f t="shared" si="5"/>
        <v>Personuppgiftstjänsten, VEP</v>
      </c>
      <c r="J92" s="41" t="s">
        <v>1151</v>
      </c>
      <c r="K92" s="40" t="s">
        <v>1368</v>
      </c>
    </row>
    <row r="93" spans="1:11" ht="15" customHeight="1">
      <c r="A93" s="8" t="s">
        <v>1373</v>
      </c>
      <c r="B93" s="40" t="s">
        <v>1374</v>
      </c>
      <c r="C93" s="24" t="s">
        <v>37</v>
      </c>
      <c r="D93" s="24" t="s">
        <v>52</v>
      </c>
      <c r="E93" s="24" t="s">
        <v>776</v>
      </c>
      <c r="F93" s="33" t="str">
        <f t="shared" si="3"/>
        <v>Personuppgiftstjänsten</v>
      </c>
      <c r="G93" s="24" t="s">
        <v>1052</v>
      </c>
      <c r="H93" s="33" t="str">
        <f t="shared" si="4"/>
        <v>Bifrost</v>
      </c>
      <c r="I93" s="58" t="str">
        <f t="shared" si="5"/>
        <v>Personuppgiftstjänsten, Bifrost</v>
      </c>
      <c r="J93" s="41" t="s">
        <v>1151</v>
      </c>
      <c r="K93" s="40" t="s">
        <v>1173</v>
      </c>
    </row>
    <row r="94" spans="1:11" ht="15" customHeight="1">
      <c r="A94" s="8" t="s">
        <v>1375</v>
      </c>
      <c r="B94" s="40" t="s">
        <v>1376</v>
      </c>
      <c r="C94" s="24" t="s">
        <v>37</v>
      </c>
      <c r="D94" s="24" t="s">
        <v>52</v>
      </c>
      <c r="E94" s="24" t="s">
        <v>776</v>
      </c>
      <c r="F94" s="33" t="str">
        <f t="shared" si="3"/>
        <v>Personuppgiftstjänsten</v>
      </c>
      <c r="G94" s="24" t="s">
        <v>479</v>
      </c>
      <c r="H94" s="33" t="str">
        <f t="shared" si="4"/>
        <v>Heimdall</v>
      </c>
      <c r="I94" s="58" t="str">
        <f t="shared" si="5"/>
        <v>Personuppgiftstjänsten, Heimdall</v>
      </c>
      <c r="J94" s="41" t="s">
        <v>1151</v>
      </c>
      <c r="K94" s="40" t="s">
        <v>1173</v>
      </c>
    </row>
    <row r="95" spans="1:11" ht="15" customHeight="1">
      <c r="A95" s="8" t="s">
        <v>1377</v>
      </c>
      <c r="B95" s="40" t="s">
        <v>1378</v>
      </c>
      <c r="C95" s="24" t="s">
        <v>37</v>
      </c>
      <c r="D95" s="24" t="s">
        <v>50</v>
      </c>
      <c r="E95" s="24" t="s">
        <v>776</v>
      </c>
      <c r="F95" s="33" t="str">
        <f t="shared" si="3"/>
        <v>Personuppgiftstjänsten</v>
      </c>
      <c r="G95" s="24" t="s">
        <v>1115</v>
      </c>
      <c r="H95" s="33" t="str">
        <f t="shared" si="4"/>
        <v>CESAR Journalarkiv</v>
      </c>
      <c r="I95" s="58" t="str">
        <f t="shared" si="5"/>
        <v>Personuppgiftstjänsten, CESAR Journalarkiv</v>
      </c>
      <c r="J95" s="41"/>
      <c r="K95" s="40"/>
    </row>
    <row r="96" spans="1:11" ht="15" customHeight="1">
      <c r="A96" s="8" t="s">
        <v>1379</v>
      </c>
      <c r="B96" s="40" t="s">
        <v>1380</v>
      </c>
      <c r="C96" s="24" t="s">
        <v>37</v>
      </c>
      <c r="D96" s="24" t="s">
        <v>52</v>
      </c>
      <c r="E96" s="24" t="s">
        <v>774</v>
      </c>
      <c r="F96" s="33" t="str">
        <f t="shared" si="3"/>
        <v>Personuppgiftstjänst (Inera)</v>
      </c>
      <c r="G96" s="24" t="s">
        <v>776</v>
      </c>
      <c r="H96" s="33" t="str">
        <f t="shared" si="4"/>
        <v>Personuppgiftstjänsten</v>
      </c>
      <c r="I96" s="58" t="str">
        <f t="shared" si="5"/>
        <v>Personuppgiftstjänst (Inera), Personuppgiftstjänsten</v>
      </c>
      <c r="J96" s="40"/>
      <c r="K96" s="40" t="s">
        <v>1381</v>
      </c>
    </row>
    <row r="97" spans="1:11" ht="15" customHeight="1">
      <c r="A97" s="8" t="s">
        <v>1382</v>
      </c>
      <c r="B97" s="40" t="s">
        <v>1383</v>
      </c>
      <c r="C97" s="24" t="s">
        <v>37</v>
      </c>
      <c r="D97" s="24" t="s">
        <v>52</v>
      </c>
      <c r="E97" s="24" t="s">
        <v>774</v>
      </c>
      <c r="F97" s="33" t="str">
        <f t="shared" si="3"/>
        <v>Personuppgiftstjänst (Inera)</v>
      </c>
      <c r="G97" s="24" t="s">
        <v>776</v>
      </c>
      <c r="H97" s="33" t="str">
        <f t="shared" si="4"/>
        <v>Personuppgiftstjänsten</v>
      </c>
      <c r="I97" s="58" t="str">
        <f t="shared" si="5"/>
        <v>Personuppgiftstjänst (Inera), Personuppgiftstjänsten</v>
      </c>
      <c r="J97" s="40"/>
      <c r="K97" s="40" t="s">
        <v>1384</v>
      </c>
    </row>
    <row r="98" spans="1:11" ht="15" customHeight="1">
      <c r="A98" s="8" t="s">
        <v>1385</v>
      </c>
      <c r="B98" s="40" t="s">
        <v>1386</v>
      </c>
      <c r="C98" s="24" t="s">
        <v>37</v>
      </c>
      <c r="D98" s="24" t="s">
        <v>52</v>
      </c>
      <c r="E98" s="24" t="s">
        <v>774</v>
      </c>
      <c r="F98" s="33" t="str">
        <f t="shared" si="3"/>
        <v>Personuppgiftstjänst (Inera)</v>
      </c>
      <c r="G98" s="24" t="s">
        <v>776</v>
      </c>
      <c r="H98" s="33" t="str">
        <f t="shared" si="4"/>
        <v>Personuppgiftstjänsten</v>
      </c>
      <c r="I98" s="58" t="str">
        <f t="shared" si="5"/>
        <v>Personuppgiftstjänst (Inera), Personuppgiftstjänsten</v>
      </c>
      <c r="J98" s="40"/>
      <c r="K98" s="40" t="s">
        <v>1387</v>
      </c>
    </row>
    <row r="99" spans="1:11" ht="15" customHeight="1">
      <c r="A99" s="8" t="s">
        <v>1388</v>
      </c>
      <c r="B99" s="40" t="s">
        <v>1389</v>
      </c>
      <c r="C99" s="24" t="s">
        <v>37</v>
      </c>
      <c r="D99" s="24" t="s">
        <v>52</v>
      </c>
      <c r="E99" s="24" t="s">
        <v>774</v>
      </c>
      <c r="F99" s="33" t="str">
        <f t="shared" si="3"/>
        <v>Personuppgiftstjänst (Inera)</v>
      </c>
      <c r="G99" s="24" t="s">
        <v>776</v>
      </c>
      <c r="H99" s="33" t="str">
        <f t="shared" si="4"/>
        <v>Personuppgiftstjänsten</v>
      </c>
      <c r="I99" s="58" t="str">
        <f t="shared" si="5"/>
        <v>Personuppgiftstjänst (Inera), Personuppgiftstjänsten</v>
      </c>
      <c r="J99" s="40"/>
      <c r="K99" s="40" t="s">
        <v>1390</v>
      </c>
    </row>
    <row r="100" spans="1:11" ht="15" customHeight="1">
      <c r="A100" s="8" t="s">
        <v>1391</v>
      </c>
      <c r="B100" s="40" t="s">
        <v>1392</v>
      </c>
      <c r="C100" s="24" t="s">
        <v>37</v>
      </c>
      <c r="D100" s="24" t="s">
        <v>52</v>
      </c>
      <c r="E100" s="24" t="s">
        <v>774</v>
      </c>
      <c r="F100" s="33" t="str">
        <f t="shared" si="3"/>
        <v>Personuppgiftstjänst (Inera)</v>
      </c>
      <c r="G100" s="24" t="s">
        <v>776</v>
      </c>
      <c r="H100" s="33" t="str">
        <f t="shared" si="4"/>
        <v>Personuppgiftstjänsten</v>
      </c>
      <c r="I100" s="58" t="str">
        <f t="shared" si="5"/>
        <v>Personuppgiftstjänst (Inera), Personuppgiftstjänsten</v>
      </c>
      <c r="J100" s="40"/>
      <c r="K100" s="40" t="s">
        <v>1393</v>
      </c>
    </row>
    <row r="101" spans="1:11" ht="15" customHeight="1">
      <c r="A101" s="8" t="s">
        <v>1394</v>
      </c>
      <c r="B101" s="40" t="s">
        <v>1395</v>
      </c>
      <c r="C101" s="24" t="s">
        <v>37</v>
      </c>
      <c r="D101" s="24" t="s">
        <v>52</v>
      </c>
      <c r="E101" s="24" t="s">
        <v>776</v>
      </c>
      <c r="F101" s="33" t="str">
        <f t="shared" si="3"/>
        <v>Personuppgiftstjänsten</v>
      </c>
      <c r="G101" s="24" t="s">
        <v>774</v>
      </c>
      <c r="H101" s="33" t="str">
        <f t="shared" si="4"/>
        <v>Personuppgiftstjänst (Inera)</v>
      </c>
      <c r="I101" s="58" t="str">
        <f t="shared" si="5"/>
        <v>Personuppgiftstjänsten, Personuppgiftstjänst (Inera)</v>
      </c>
      <c r="J101" s="40"/>
      <c r="K101" s="40" t="s">
        <v>1396</v>
      </c>
    </row>
    <row r="102" spans="1:11" ht="15" customHeight="1">
      <c r="A102" s="8" t="s">
        <v>1397</v>
      </c>
      <c r="B102" s="40" t="s">
        <v>1398</v>
      </c>
      <c r="C102" s="24" t="s">
        <v>34</v>
      </c>
      <c r="D102" s="24" t="s">
        <v>52</v>
      </c>
      <c r="E102" s="24" t="s">
        <v>825</v>
      </c>
      <c r="F102" s="33" t="str">
        <f t="shared" si="3"/>
        <v>Raindance RDVGR</v>
      </c>
      <c r="G102" s="24" t="s">
        <v>270</v>
      </c>
      <c r="H102" s="33" t="str">
        <f t="shared" si="4"/>
        <v>(Visma Collectors)</v>
      </c>
      <c r="I102" s="58" t="str">
        <f t="shared" si="5"/>
        <v>Raindance RDVGR, (Visma Collectors)</v>
      </c>
      <c r="J102" s="40"/>
      <c r="K102" s="40" t="s">
        <v>1399</v>
      </c>
    </row>
    <row r="103" spans="1:11" ht="15" customHeight="1">
      <c r="A103" s="8" t="s">
        <v>1400</v>
      </c>
      <c r="B103" s="40" t="s">
        <v>1401</v>
      </c>
      <c r="C103" s="24" t="s">
        <v>34</v>
      </c>
      <c r="D103" s="24" t="s">
        <v>52</v>
      </c>
      <c r="E103" s="24" t="s">
        <v>270</v>
      </c>
      <c r="F103" s="33" t="str">
        <f t="shared" si="3"/>
        <v>(Visma Collectors)</v>
      </c>
      <c r="G103" s="24" t="s">
        <v>825</v>
      </c>
      <c r="H103" s="33" t="str">
        <f t="shared" si="4"/>
        <v>Raindance RDVGR</v>
      </c>
      <c r="I103" s="58" t="str">
        <f t="shared" si="5"/>
        <v>(Visma Collectors), Raindance RDVGR</v>
      </c>
      <c r="J103" s="40"/>
      <c r="K103" s="40" t="s">
        <v>1402</v>
      </c>
    </row>
    <row r="104" spans="1:11" ht="15" customHeight="1">
      <c r="A104" s="8" t="s">
        <v>1403</v>
      </c>
      <c r="B104" s="40" t="s">
        <v>1404</v>
      </c>
      <c r="C104" s="24" t="s">
        <v>34</v>
      </c>
      <c r="D104" s="24" t="s">
        <v>52</v>
      </c>
      <c r="E104" s="24" t="s">
        <v>270</v>
      </c>
      <c r="F104" s="33" t="str">
        <f t="shared" si="3"/>
        <v>(Visma Collectors)</v>
      </c>
      <c r="G104" s="24" t="s">
        <v>825</v>
      </c>
      <c r="H104" s="33" t="str">
        <f t="shared" si="4"/>
        <v>Raindance RDVGR</v>
      </c>
      <c r="I104" s="58" t="str">
        <f t="shared" si="5"/>
        <v>(Visma Collectors), Raindance RDVGR</v>
      </c>
      <c r="J104" s="40"/>
      <c r="K104" s="40" t="s">
        <v>1405</v>
      </c>
    </row>
    <row r="105" spans="1:11">
      <c r="A105" s="8" t="s">
        <v>1406</v>
      </c>
      <c r="B105" s="40" t="s">
        <v>1175</v>
      </c>
      <c r="C105" s="24"/>
      <c r="D105" s="24" t="s">
        <v>54</v>
      </c>
      <c r="E105" s="24" t="s">
        <v>991</v>
      </c>
      <c r="F105" s="33" t="str">
        <f t="shared" si="3"/>
        <v>VARA (EHM)</v>
      </c>
      <c r="G105" s="24" t="s">
        <v>375</v>
      </c>
      <c r="H105" s="33" t="str">
        <f t="shared" si="4"/>
        <v>Candos</v>
      </c>
      <c r="I105" s="58" t="str">
        <f t="shared" si="5"/>
        <v>VARA (EHM), Candos</v>
      </c>
      <c r="J105" s="40"/>
      <c r="K105" s="40"/>
    </row>
    <row r="106" spans="1:11" ht="30">
      <c r="A106" s="8" t="s">
        <v>1407</v>
      </c>
      <c r="B106" s="40" t="s">
        <v>1408</v>
      </c>
      <c r="C106" s="24" t="s">
        <v>34</v>
      </c>
      <c r="D106" s="24" t="s">
        <v>52</v>
      </c>
      <c r="E106" s="24" t="s">
        <v>991</v>
      </c>
      <c r="F106" s="33" t="str">
        <f t="shared" si="3"/>
        <v>VARA (EHM)</v>
      </c>
      <c r="G106" s="24" t="s">
        <v>181</v>
      </c>
      <c r="H106" s="33" t="str">
        <f t="shared" si="4"/>
        <v>(Sjukhusapoteket)</v>
      </c>
      <c r="I106" s="58" t="str">
        <f t="shared" si="5"/>
        <v>VARA (EHM), (Sjukhusapoteket)</v>
      </c>
      <c r="J106" s="40"/>
      <c r="K106" s="40" t="s">
        <v>1409</v>
      </c>
    </row>
    <row r="107" spans="1:11" ht="30">
      <c r="A107" s="8" t="s">
        <v>1410</v>
      </c>
      <c r="B107" s="40" t="s">
        <v>1411</v>
      </c>
      <c r="C107" s="24" t="s">
        <v>34</v>
      </c>
      <c r="D107" s="24" t="s">
        <v>52</v>
      </c>
      <c r="E107" s="24" t="s">
        <v>991</v>
      </c>
      <c r="F107" s="33" t="str">
        <f t="shared" si="3"/>
        <v>VARA (EHM)</v>
      </c>
      <c r="G107" s="24" t="s">
        <v>375</v>
      </c>
      <c r="H107" s="33" t="str">
        <f t="shared" si="4"/>
        <v>Candos</v>
      </c>
      <c r="I107" s="58" t="str">
        <f t="shared" si="5"/>
        <v>VARA (EHM), Candos</v>
      </c>
      <c r="J107" s="40"/>
      <c r="K107" s="40" t="s">
        <v>1412</v>
      </c>
    </row>
    <row r="108" spans="1:11" ht="30">
      <c r="A108" s="8" t="s">
        <v>1413</v>
      </c>
      <c r="B108" s="40" t="s">
        <v>1414</v>
      </c>
      <c r="C108" s="24" t="s">
        <v>34</v>
      </c>
      <c r="D108" s="24" t="s">
        <v>52</v>
      </c>
      <c r="E108" s="24" t="s">
        <v>991</v>
      </c>
      <c r="F108" s="33" t="str">
        <f t="shared" si="3"/>
        <v>VARA (EHM)</v>
      </c>
      <c r="G108" s="24" t="s">
        <v>440</v>
      </c>
      <c r="H108" s="33" t="str">
        <f t="shared" si="4"/>
        <v>Digitalis</v>
      </c>
      <c r="I108" s="58" t="str">
        <f t="shared" si="5"/>
        <v>VARA (EHM), Digitalis</v>
      </c>
      <c r="J108" s="40"/>
      <c r="K108" s="40" t="s">
        <v>1415</v>
      </c>
    </row>
    <row r="109" spans="1:11" ht="30">
      <c r="A109" s="8" t="s">
        <v>1416</v>
      </c>
      <c r="B109" s="40" t="s">
        <v>1417</v>
      </c>
      <c r="C109" s="24" t="s">
        <v>34</v>
      </c>
      <c r="D109" s="24" t="s">
        <v>52</v>
      </c>
      <c r="E109" s="24" t="s">
        <v>991</v>
      </c>
      <c r="F109" s="33" t="str">
        <f t="shared" si="3"/>
        <v>VARA (EHM)</v>
      </c>
      <c r="G109" s="24" t="s">
        <v>626</v>
      </c>
      <c r="H109" s="33" t="str">
        <f t="shared" si="4"/>
        <v>LOKE</v>
      </c>
      <c r="I109" s="58" t="str">
        <f t="shared" si="5"/>
        <v>VARA (EHM), LOKE</v>
      </c>
      <c r="J109" s="40"/>
      <c r="K109" s="40" t="s">
        <v>1418</v>
      </c>
    </row>
    <row r="110" spans="1:11" ht="15" customHeight="1">
      <c r="A110" s="8" t="s">
        <v>1419</v>
      </c>
      <c r="B110" s="40" t="s">
        <v>1420</v>
      </c>
      <c r="C110" s="24" t="s">
        <v>41</v>
      </c>
      <c r="D110" s="24" t="s">
        <v>52</v>
      </c>
      <c r="E110" s="24" t="s">
        <v>457</v>
      </c>
      <c r="F110" s="33" t="str">
        <f t="shared" si="3"/>
        <v>Elvis</v>
      </c>
      <c r="G110" s="24" t="s">
        <v>760</v>
      </c>
      <c r="H110" s="33" t="str">
        <f t="shared" si="4"/>
        <v>Orbit</v>
      </c>
      <c r="I110" s="58" t="str">
        <f t="shared" si="5"/>
        <v>Elvis, Orbit</v>
      </c>
      <c r="J110" s="40"/>
      <c r="K110" s="40" t="s">
        <v>1421</v>
      </c>
    </row>
    <row r="111" spans="1:11" ht="15" customHeight="1">
      <c r="A111" s="8" t="s">
        <v>1422</v>
      </c>
      <c r="B111" s="40" t="s">
        <v>1423</v>
      </c>
      <c r="C111" s="24" t="s">
        <v>41</v>
      </c>
      <c r="D111" s="24" t="s">
        <v>52</v>
      </c>
      <c r="E111" s="24" t="s">
        <v>457</v>
      </c>
      <c r="F111" s="33" t="str">
        <f t="shared" si="3"/>
        <v>Elvis</v>
      </c>
      <c r="G111" s="24" t="s">
        <v>760</v>
      </c>
      <c r="H111" s="33" t="str">
        <f t="shared" si="4"/>
        <v>Orbit</v>
      </c>
      <c r="I111" s="58" t="str">
        <f t="shared" si="5"/>
        <v>Elvis, Orbit</v>
      </c>
      <c r="J111" s="40"/>
      <c r="K111" s="40" t="s">
        <v>1424</v>
      </c>
    </row>
    <row r="112" spans="1:11" ht="15" customHeight="1">
      <c r="A112" s="8" t="s">
        <v>1425</v>
      </c>
      <c r="B112" s="40" t="s">
        <v>1426</v>
      </c>
      <c r="C112" s="24" t="s">
        <v>41</v>
      </c>
      <c r="D112" s="24" t="s">
        <v>52</v>
      </c>
      <c r="E112" s="24" t="s">
        <v>457</v>
      </c>
      <c r="F112" s="33" t="str">
        <f t="shared" si="3"/>
        <v>Elvis</v>
      </c>
      <c r="G112" s="24" t="s">
        <v>760</v>
      </c>
      <c r="H112" s="33" t="str">
        <f t="shared" si="4"/>
        <v>Orbit</v>
      </c>
      <c r="I112" s="58" t="str">
        <f t="shared" si="5"/>
        <v>Elvis, Orbit</v>
      </c>
      <c r="J112" s="40"/>
      <c r="K112" s="40" t="s">
        <v>1427</v>
      </c>
    </row>
    <row r="113" spans="1:11" ht="15" customHeight="1">
      <c r="A113" s="8" t="s">
        <v>1428</v>
      </c>
      <c r="B113" s="40" t="s">
        <v>1429</v>
      </c>
      <c r="C113" s="24" t="s">
        <v>38</v>
      </c>
      <c r="D113" s="24" t="s">
        <v>52</v>
      </c>
      <c r="E113" s="24" t="s">
        <v>594</v>
      </c>
      <c r="F113" s="33" t="str">
        <f t="shared" si="3"/>
        <v>SMS-tjänst</v>
      </c>
      <c r="G113" s="24" t="s">
        <v>334</v>
      </c>
      <c r="H113" s="33" t="str">
        <f t="shared" si="4"/>
        <v>AsynjaVisph</v>
      </c>
      <c r="I113" s="58" t="str">
        <f t="shared" si="5"/>
        <v>SMS-tjänst, AsynjaVisph</v>
      </c>
      <c r="J113" s="40"/>
      <c r="K113" s="51" t="s">
        <v>1430</v>
      </c>
    </row>
    <row r="114" spans="1:11" ht="15" customHeight="1">
      <c r="A114" s="8" t="s">
        <v>1431</v>
      </c>
      <c r="B114" s="40" t="s">
        <v>1432</v>
      </c>
      <c r="C114" s="24" t="s">
        <v>38</v>
      </c>
      <c r="D114" s="24" t="s">
        <v>52</v>
      </c>
      <c r="E114" s="24" t="s">
        <v>594</v>
      </c>
      <c r="F114" s="33" t="str">
        <f t="shared" si="3"/>
        <v>SMS-tjänst</v>
      </c>
      <c r="G114" s="24" t="s">
        <v>457</v>
      </c>
      <c r="H114" s="33" t="str">
        <f t="shared" si="4"/>
        <v>Elvis</v>
      </c>
      <c r="I114" s="58" t="str">
        <f t="shared" si="5"/>
        <v>SMS-tjänst, Elvis</v>
      </c>
      <c r="J114" s="40"/>
      <c r="K114" s="51" t="s">
        <v>1430</v>
      </c>
    </row>
    <row r="115" spans="1:11" ht="15" customHeight="1">
      <c r="A115" s="8" t="s">
        <v>1433</v>
      </c>
      <c r="B115" s="40" t="s">
        <v>1434</v>
      </c>
      <c r="C115" s="24" t="s">
        <v>38</v>
      </c>
      <c r="D115" s="24" t="s">
        <v>52</v>
      </c>
      <c r="E115" s="24" t="s">
        <v>594</v>
      </c>
      <c r="F115" s="33" t="str">
        <f t="shared" si="3"/>
        <v>SMS-tjänst</v>
      </c>
      <c r="G115" s="24" t="s">
        <v>839</v>
      </c>
      <c r="H115" s="33" t="str">
        <f t="shared" si="4"/>
        <v>RHKS</v>
      </c>
      <c r="I115" s="58" t="str">
        <f t="shared" si="5"/>
        <v>SMS-tjänst, RHKS</v>
      </c>
      <c r="J115" s="40"/>
      <c r="K115" s="51" t="s">
        <v>1430</v>
      </c>
    </row>
    <row r="116" spans="1:11" ht="15" customHeight="1">
      <c r="A116" s="8" t="s">
        <v>1435</v>
      </c>
      <c r="B116" s="40" t="s">
        <v>1436</v>
      </c>
      <c r="C116" s="24" t="s">
        <v>34</v>
      </c>
      <c r="D116" s="24" t="s">
        <v>52</v>
      </c>
      <c r="E116" s="24" t="s">
        <v>825</v>
      </c>
      <c r="F116" s="33" t="str">
        <f t="shared" si="3"/>
        <v>Raindance RDVGR</v>
      </c>
      <c r="G116" s="24" t="s">
        <v>270</v>
      </c>
      <c r="H116" s="33" t="str">
        <f t="shared" si="4"/>
        <v>(Visma Collectors)</v>
      </c>
      <c r="I116" s="58" t="str">
        <f t="shared" si="5"/>
        <v>Raindance RDVGR, (Visma Collectors)</v>
      </c>
      <c r="J116" s="40"/>
      <c r="K116" s="40" t="s">
        <v>1437</v>
      </c>
    </row>
    <row r="117" spans="1:11" ht="15" customHeight="1">
      <c r="A117" s="8" t="s">
        <v>1438</v>
      </c>
      <c r="B117" s="40" t="s">
        <v>1439</v>
      </c>
      <c r="C117" s="24" t="s">
        <v>34</v>
      </c>
      <c r="D117" s="24" t="s">
        <v>52</v>
      </c>
      <c r="E117" s="24" t="s">
        <v>270</v>
      </c>
      <c r="F117" s="33" t="str">
        <f t="shared" si="3"/>
        <v>(Visma Collectors)</v>
      </c>
      <c r="G117" s="24" t="s">
        <v>825</v>
      </c>
      <c r="H117" s="33" t="str">
        <f t="shared" si="4"/>
        <v>Raindance RDVGR</v>
      </c>
      <c r="I117" s="58" t="str">
        <f t="shared" si="5"/>
        <v>(Visma Collectors), Raindance RDVGR</v>
      </c>
      <c r="J117" s="40"/>
      <c r="K117" s="40" t="s">
        <v>1440</v>
      </c>
    </row>
    <row r="118" spans="1:11" ht="15" customHeight="1">
      <c r="A118" s="8" t="s">
        <v>1441</v>
      </c>
      <c r="B118" s="40" t="s">
        <v>1442</v>
      </c>
      <c r="C118" s="24" t="s">
        <v>34</v>
      </c>
      <c r="D118" s="24" t="s">
        <v>52</v>
      </c>
      <c r="E118" s="24" t="s">
        <v>825</v>
      </c>
      <c r="F118" s="33" t="str">
        <f t="shared" si="3"/>
        <v>Raindance RDVGR</v>
      </c>
      <c r="G118" s="24" t="s">
        <v>270</v>
      </c>
      <c r="H118" s="33" t="str">
        <f t="shared" si="4"/>
        <v>(Visma Collectors)</v>
      </c>
      <c r="I118" s="58" t="str">
        <f t="shared" si="5"/>
        <v>Raindance RDVGR, (Visma Collectors)</v>
      </c>
      <c r="J118" s="40"/>
      <c r="K118" s="40" t="s">
        <v>1443</v>
      </c>
    </row>
    <row r="119" spans="1:11" ht="15" customHeight="1">
      <c r="A119" s="8" t="s">
        <v>1444</v>
      </c>
      <c r="B119" s="40" t="s">
        <v>1445</v>
      </c>
      <c r="C119" s="24" t="s">
        <v>34</v>
      </c>
      <c r="D119" s="24" t="s">
        <v>52</v>
      </c>
      <c r="E119" s="24" t="s">
        <v>825</v>
      </c>
      <c r="F119" s="33" t="str">
        <f t="shared" si="3"/>
        <v>Raindance RDVGR</v>
      </c>
      <c r="G119" s="24" t="s">
        <v>270</v>
      </c>
      <c r="H119" s="33" t="str">
        <f t="shared" si="4"/>
        <v>(Visma Collectors)</v>
      </c>
      <c r="I119" s="58" t="str">
        <f t="shared" si="5"/>
        <v>Raindance RDVGR, (Visma Collectors)</v>
      </c>
      <c r="J119" s="40"/>
      <c r="K119" s="40" t="s">
        <v>1446</v>
      </c>
    </row>
    <row r="120" spans="1:11" ht="30">
      <c r="A120" s="8" t="s">
        <v>1447</v>
      </c>
      <c r="B120" s="40" t="s">
        <v>1448</v>
      </c>
      <c r="C120" s="24" t="s">
        <v>44</v>
      </c>
      <c r="D120" s="24" t="s">
        <v>52</v>
      </c>
      <c r="E120" s="24" t="s">
        <v>713</v>
      </c>
      <c r="F120" s="33" t="str">
        <f t="shared" si="3"/>
        <v>Millennium</v>
      </c>
      <c r="G120" s="24" t="s">
        <v>281</v>
      </c>
      <c r="H120" s="33" t="str">
        <f t="shared" si="4"/>
        <v>1177 e-tjänster</v>
      </c>
      <c r="I120" s="58" t="str">
        <f t="shared" si="5"/>
        <v>Millennium, 1177 e-tjänster</v>
      </c>
      <c r="J120" s="40"/>
      <c r="K120" s="40" t="s">
        <v>1449</v>
      </c>
    </row>
    <row r="121" spans="1:11" ht="15" customHeight="1">
      <c r="A121" s="8" t="s">
        <v>1450</v>
      </c>
      <c r="B121" s="40" t="s">
        <v>1451</v>
      </c>
      <c r="C121" s="24" t="s">
        <v>34</v>
      </c>
      <c r="D121" s="24" t="s">
        <v>52</v>
      </c>
      <c r="E121" s="24" t="s">
        <v>270</v>
      </c>
      <c r="F121" s="33" t="str">
        <f t="shared" si="3"/>
        <v>(Visma Collectors)</v>
      </c>
      <c r="G121" s="24" t="s">
        <v>825</v>
      </c>
      <c r="H121" s="33" t="str">
        <f t="shared" si="4"/>
        <v>Raindance RDVGR</v>
      </c>
      <c r="I121" s="58" t="str">
        <f t="shared" si="5"/>
        <v>(Visma Collectors), Raindance RDVGR</v>
      </c>
      <c r="J121" s="40"/>
      <c r="K121" s="40" t="s">
        <v>1452</v>
      </c>
    </row>
    <row r="122" spans="1:11" ht="15" customHeight="1">
      <c r="A122" s="8" t="s">
        <v>1453</v>
      </c>
      <c r="B122" s="40" t="s">
        <v>1454</v>
      </c>
      <c r="C122" s="24" t="s">
        <v>34</v>
      </c>
      <c r="D122" s="24" t="s">
        <v>52</v>
      </c>
      <c r="E122" s="24" t="s">
        <v>825</v>
      </c>
      <c r="F122" s="33" t="str">
        <f t="shared" si="3"/>
        <v>Raindance RDVGR</v>
      </c>
      <c r="G122" s="24" t="s">
        <v>270</v>
      </c>
      <c r="H122" s="33" t="str">
        <f t="shared" si="4"/>
        <v>(Visma Collectors)</v>
      </c>
      <c r="I122" s="58" t="str">
        <f t="shared" si="5"/>
        <v>Raindance RDVGR, (Visma Collectors)</v>
      </c>
      <c r="J122" s="40"/>
      <c r="K122" s="40" t="s">
        <v>1455</v>
      </c>
    </row>
    <row r="123" spans="1:11" ht="15" customHeight="1">
      <c r="A123" s="8" t="s">
        <v>1456</v>
      </c>
      <c r="B123" s="40" t="s">
        <v>1457</v>
      </c>
      <c r="C123" s="24" t="s">
        <v>34</v>
      </c>
      <c r="D123" s="24" t="s">
        <v>52</v>
      </c>
      <c r="E123" s="24" t="s">
        <v>825</v>
      </c>
      <c r="F123" s="33" t="str">
        <f t="shared" si="3"/>
        <v>Raindance RDVGR</v>
      </c>
      <c r="G123" s="24" t="s">
        <v>270</v>
      </c>
      <c r="H123" s="33" t="str">
        <f t="shared" si="4"/>
        <v>(Visma Collectors)</v>
      </c>
      <c r="I123" s="58" t="str">
        <f t="shared" si="5"/>
        <v>Raindance RDVGR, (Visma Collectors)</v>
      </c>
      <c r="J123" s="40"/>
      <c r="K123" s="40" t="s">
        <v>1458</v>
      </c>
    </row>
    <row r="124" spans="1:11" ht="15" customHeight="1">
      <c r="A124" s="8" t="s">
        <v>1459</v>
      </c>
      <c r="B124" s="40" t="s">
        <v>1460</v>
      </c>
      <c r="C124" s="24" t="s">
        <v>34</v>
      </c>
      <c r="D124" s="24" t="s">
        <v>52</v>
      </c>
      <c r="E124" s="24" t="s">
        <v>270</v>
      </c>
      <c r="F124" s="33" t="str">
        <f t="shared" si="3"/>
        <v>(Visma Collectors)</v>
      </c>
      <c r="G124" s="24" t="s">
        <v>825</v>
      </c>
      <c r="H124" s="33" t="str">
        <f t="shared" si="4"/>
        <v>Raindance RDVGR</v>
      </c>
      <c r="I124" s="58" t="str">
        <f t="shared" si="5"/>
        <v>(Visma Collectors), Raindance RDVGR</v>
      </c>
      <c r="J124" s="40"/>
      <c r="K124" s="40" t="s">
        <v>1461</v>
      </c>
    </row>
    <row r="125" spans="1:11" ht="15" customHeight="1">
      <c r="A125" s="8" t="s">
        <v>1462</v>
      </c>
      <c r="B125" s="40" t="s">
        <v>1463</v>
      </c>
      <c r="C125" s="24" t="s">
        <v>34</v>
      </c>
      <c r="D125" s="24" t="s">
        <v>52</v>
      </c>
      <c r="E125" s="24" t="s">
        <v>825</v>
      </c>
      <c r="F125" s="33" t="str">
        <f t="shared" si="3"/>
        <v>Raindance RDVGR</v>
      </c>
      <c r="G125" s="24" t="s">
        <v>270</v>
      </c>
      <c r="H125" s="33" t="str">
        <f t="shared" si="4"/>
        <v>(Visma Collectors)</v>
      </c>
      <c r="I125" s="58" t="str">
        <f t="shared" si="5"/>
        <v>Raindance RDVGR, (Visma Collectors)</v>
      </c>
      <c r="J125" s="40"/>
      <c r="K125" s="40" t="s">
        <v>1464</v>
      </c>
    </row>
    <row r="126" spans="1:11" ht="15" customHeight="1">
      <c r="A126" s="8" t="s">
        <v>1465</v>
      </c>
      <c r="B126" s="40" t="s">
        <v>1466</v>
      </c>
      <c r="C126" s="24" t="s">
        <v>34</v>
      </c>
      <c r="D126" s="24" t="s">
        <v>52</v>
      </c>
      <c r="E126" s="24" t="s">
        <v>825</v>
      </c>
      <c r="F126" s="33" t="str">
        <f t="shared" si="3"/>
        <v>Raindance RDVGR</v>
      </c>
      <c r="G126" s="24" t="s">
        <v>270</v>
      </c>
      <c r="H126" s="33" t="str">
        <f t="shared" si="4"/>
        <v>(Visma Collectors)</v>
      </c>
      <c r="I126" s="58" t="str">
        <f t="shared" si="5"/>
        <v>Raindance RDVGR, (Visma Collectors)</v>
      </c>
      <c r="J126" s="40"/>
      <c r="K126" s="40" t="s">
        <v>1467</v>
      </c>
    </row>
    <row r="127" spans="1:11" ht="15" customHeight="1">
      <c r="A127" s="8" t="s">
        <v>1468</v>
      </c>
      <c r="B127" s="40" t="s">
        <v>1469</v>
      </c>
      <c r="C127" s="24" t="s">
        <v>34</v>
      </c>
      <c r="D127" s="24" t="s">
        <v>52</v>
      </c>
      <c r="E127" s="24" t="s">
        <v>270</v>
      </c>
      <c r="F127" s="33" t="str">
        <f t="shared" si="3"/>
        <v>(Visma Collectors)</v>
      </c>
      <c r="G127" s="24" t="s">
        <v>825</v>
      </c>
      <c r="H127" s="33" t="str">
        <f t="shared" si="4"/>
        <v>Raindance RDVGR</v>
      </c>
      <c r="I127" s="58" t="str">
        <f t="shared" si="5"/>
        <v>(Visma Collectors), Raindance RDVGR</v>
      </c>
      <c r="J127" s="40"/>
      <c r="K127" s="40" t="s">
        <v>1470</v>
      </c>
    </row>
    <row r="128" spans="1:11" ht="15" customHeight="1">
      <c r="A128" s="8" t="s">
        <v>1471</v>
      </c>
      <c r="B128" s="40" t="s">
        <v>1472</v>
      </c>
      <c r="C128" s="24" t="s">
        <v>41</v>
      </c>
      <c r="D128" s="24" t="s">
        <v>52</v>
      </c>
      <c r="E128" s="24" t="s">
        <v>587</v>
      </c>
      <c r="F128" s="33" t="str">
        <f t="shared" si="3"/>
        <v>KiV</v>
      </c>
      <c r="G128" s="24" t="s">
        <v>1052</v>
      </c>
      <c r="H128" s="33" t="str">
        <f t="shared" si="4"/>
        <v>Bifrost</v>
      </c>
      <c r="I128" s="58" t="str">
        <f t="shared" si="5"/>
        <v>KiV, Bifrost</v>
      </c>
      <c r="J128" s="41" t="s">
        <v>1151</v>
      </c>
      <c r="K128" s="40" t="s">
        <v>1237</v>
      </c>
    </row>
    <row r="129" spans="1:11" ht="15" customHeight="1">
      <c r="A129" s="8" t="s">
        <v>1473</v>
      </c>
      <c r="B129" s="40" t="s">
        <v>1474</v>
      </c>
      <c r="C129" s="24" t="s">
        <v>41</v>
      </c>
      <c r="D129" s="24" t="s">
        <v>52</v>
      </c>
      <c r="E129" s="24" t="s">
        <v>587</v>
      </c>
      <c r="F129" s="33" t="str">
        <f t="shared" si="3"/>
        <v>KiV</v>
      </c>
      <c r="G129" s="24" t="s">
        <v>479</v>
      </c>
      <c r="H129" s="33" t="str">
        <f t="shared" si="4"/>
        <v>Heimdall</v>
      </c>
      <c r="I129" s="58" t="str">
        <f t="shared" si="5"/>
        <v>KiV, Heimdall</v>
      </c>
      <c r="J129" s="41" t="s">
        <v>1151</v>
      </c>
      <c r="K129" s="40" t="s">
        <v>1237</v>
      </c>
    </row>
    <row r="130" spans="1:11" ht="15" customHeight="1">
      <c r="A130" s="8" t="s">
        <v>1475</v>
      </c>
      <c r="B130" s="40" t="s">
        <v>1476</v>
      </c>
      <c r="C130" s="24" t="s">
        <v>41</v>
      </c>
      <c r="D130" s="24" t="s">
        <v>52</v>
      </c>
      <c r="E130" s="24" t="s">
        <v>587</v>
      </c>
      <c r="F130" s="33" t="str">
        <f t="shared" si="3"/>
        <v>KiV</v>
      </c>
      <c r="G130" s="24" t="s">
        <v>436</v>
      </c>
      <c r="H130" s="33" t="str">
        <f t="shared" si="4"/>
        <v>Dialog+</v>
      </c>
      <c r="I130" s="58" t="str">
        <f t="shared" si="5"/>
        <v>KiV, Dialog+</v>
      </c>
      <c r="J130" s="41" t="s">
        <v>1151</v>
      </c>
      <c r="K130" s="40" t="s">
        <v>1237</v>
      </c>
    </row>
    <row r="131" spans="1:11" ht="15" customHeight="1">
      <c r="A131" s="8" t="s">
        <v>1477</v>
      </c>
      <c r="B131" s="40" t="s">
        <v>1478</v>
      </c>
      <c r="C131" s="24" t="s">
        <v>41</v>
      </c>
      <c r="D131" s="24" t="s">
        <v>52</v>
      </c>
      <c r="E131" s="24" t="s">
        <v>587</v>
      </c>
      <c r="F131" s="33" t="str">
        <f t="shared" si="3"/>
        <v>KiV</v>
      </c>
      <c r="G131" s="24" t="s">
        <v>750</v>
      </c>
      <c r="H131" s="33" t="str">
        <f t="shared" si="4"/>
        <v>Okänd</v>
      </c>
      <c r="I131" s="58" t="str">
        <f t="shared" si="5"/>
        <v>KiV, Okänd</v>
      </c>
      <c r="J131" s="41" t="s">
        <v>1151</v>
      </c>
      <c r="K131" s="40" t="s">
        <v>1237</v>
      </c>
    </row>
    <row r="132" spans="1:11" ht="15" customHeight="1">
      <c r="A132" s="8" t="s">
        <v>1479</v>
      </c>
      <c r="B132" s="40" t="s">
        <v>1480</v>
      </c>
      <c r="C132" s="24" t="s">
        <v>41</v>
      </c>
      <c r="D132" s="24" t="s">
        <v>52</v>
      </c>
      <c r="E132" s="24" t="s">
        <v>587</v>
      </c>
      <c r="F132" s="33" t="str">
        <f t="shared" si="3"/>
        <v>KiV</v>
      </c>
      <c r="G132" s="24" t="s">
        <v>750</v>
      </c>
      <c r="H132" s="33" t="str">
        <f t="shared" si="4"/>
        <v>Okänd</v>
      </c>
      <c r="I132" s="58" t="str">
        <f t="shared" si="5"/>
        <v>KiV, Okänd</v>
      </c>
      <c r="J132" s="41" t="s">
        <v>1151</v>
      </c>
      <c r="K132" s="40" t="s">
        <v>1237</v>
      </c>
    </row>
    <row r="133" spans="1:11" ht="15" customHeight="1">
      <c r="A133" s="8" t="s">
        <v>1481</v>
      </c>
      <c r="B133" s="40" t="s">
        <v>1482</v>
      </c>
      <c r="C133" s="24" t="s">
        <v>41</v>
      </c>
      <c r="D133" s="24" t="s">
        <v>52</v>
      </c>
      <c r="E133" s="24" t="s">
        <v>587</v>
      </c>
      <c r="F133" s="33" t="str">
        <f t="shared" si="3"/>
        <v>KiV</v>
      </c>
      <c r="G133" s="24" t="s">
        <v>581</v>
      </c>
      <c r="H133" s="33" t="str">
        <f t="shared" si="4"/>
        <v>Kalkylverktyg</v>
      </c>
      <c r="I133" s="58" t="str">
        <f t="shared" si="5"/>
        <v>KiV, Kalkylverktyg</v>
      </c>
      <c r="J133" s="41" t="s">
        <v>1151</v>
      </c>
      <c r="K133" s="40" t="s">
        <v>1237</v>
      </c>
    </row>
    <row r="134" spans="1:11" ht="15" customHeight="1">
      <c r="A134" s="8" t="s">
        <v>1483</v>
      </c>
      <c r="B134" s="40" t="s">
        <v>1484</v>
      </c>
      <c r="C134" s="24" t="s">
        <v>41</v>
      </c>
      <c r="D134" s="24" t="s">
        <v>52</v>
      </c>
      <c r="E134" s="24" t="s">
        <v>587</v>
      </c>
      <c r="F134" s="33" t="str">
        <f t="shared" ref="F134:F197" si="6">VLOOKUP(E134, _appLookupByAppId, 2, FALSE)</f>
        <v>KiV</v>
      </c>
      <c r="G134" s="24" t="s">
        <v>1023</v>
      </c>
      <c r="H134" s="33" t="str">
        <f t="shared" ref="H134:H197" si="7">VLOOKUP(G134, _appLookupByAppId, 2, FALSE)</f>
        <v>VEP</v>
      </c>
      <c r="I134" s="58" t="str">
        <f t="shared" ref="I134:I197" si="8">F134 &amp; ", " &amp; H134</f>
        <v>KiV, VEP</v>
      </c>
      <c r="J134" s="41" t="s">
        <v>1151</v>
      </c>
      <c r="K134" s="40" t="s">
        <v>1237</v>
      </c>
    </row>
    <row r="135" spans="1:11" ht="30">
      <c r="A135" s="8" t="s">
        <v>1485</v>
      </c>
      <c r="B135" s="40" t="s">
        <v>1486</v>
      </c>
      <c r="C135" s="24" t="s">
        <v>41</v>
      </c>
      <c r="D135" s="24" t="s">
        <v>52</v>
      </c>
      <c r="E135" s="24" t="s">
        <v>587</v>
      </c>
      <c r="F135" s="33" t="str">
        <f t="shared" si="6"/>
        <v>KiV</v>
      </c>
      <c r="G135" s="24" t="s">
        <v>1023</v>
      </c>
      <c r="H135" s="33" t="str">
        <f t="shared" si="7"/>
        <v>VEP</v>
      </c>
      <c r="I135" s="58" t="str">
        <f t="shared" si="8"/>
        <v>KiV, VEP</v>
      </c>
      <c r="J135" s="41" t="s">
        <v>1151</v>
      </c>
      <c r="K135" s="40" t="s">
        <v>1487</v>
      </c>
    </row>
    <row r="136" spans="1:11" ht="15" customHeight="1">
      <c r="A136" s="8" t="s">
        <v>1488</v>
      </c>
      <c r="B136" s="40" t="s">
        <v>1489</v>
      </c>
      <c r="C136" s="24" t="s">
        <v>34</v>
      </c>
      <c r="D136" s="24" t="s">
        <v>52</v>
      </c>
      <c r="E136" s="24" t="s">
        <v>872</v>
      </c>
      <c r="F136" s="33" t="str">
        <f t="shared" si="6"/>
        <v>SCB Care Need Index</v>
      </c>
      <c r="G136" s="24" t="s">
        <v>959</v>
      </c>
      <c r="H136" s="33" t="str">
        <f t="shared" si="7"/>
        <v>Tears</v>
      </c>
      <c r="I136" s="58" t="str">
        <f t="shared" si="8"/>
        <v>SCB Care Need Index, Tears</v>
      </c>
      <c r="J136" s="40"/>
      <c r="K136" s="40" t="s">
        <v>1490</v>
      </c>
    </row>
    <row r="137" spans="1:11" ht="15" customHeight="1">
      <c r="A137" s="8" t="s">
        <v>1491</v>
      </c>
      <c r="B137" s="40" t="s">
        <v>1492</v>
      </c>
      <c r="C137" s="24" t="s">
        <v>34</v>
      </c>
      <c r="D137" s="24" t="s">
        <v>52</v>
      </c>
      <c r="E137" s="24" t="s">
        <v>229</v>
      </c>
      <c r="F137" s="33" t="str">
        <f t="shared" si="6"/>
        <v>(SU Neuro)</v>
      </c>
      <c r="G137" s="24" t="s">
        <v>281</v>
      </c>
      <c r="H137" s="33" t="str">
        <f t="shared" si="7"/>
        <v>1177 e-tjänster</v>
      </c>
      <c r="I137" s="58" t="str">
        <f t="shared" si="8"/>
        <v>(SU Neuro), 1177 e-tjänster</v>
      </c>
      <c r="J137" s="40"/>
      <c r="K137" s="40" t="s">
        <v>1493</v>
      </c>
    </row>
    <row r="138" spans="1:11" ht="15" customHeight="1">
      <c r="A138" s="8" t="s">
        <v>1494</v>
      </c>
      <c r="B138" s="40" t="s">
        <v>1495</v>
      </c>
      <c r="C138" s="24" t="s">
        <v>34</v>
      </c>
      <c r="D138" s="24" t="s">
        <v>52</v>
      </c>
      <c r="E138" s="24" t="s">
        <v>177</v>
      </c>
      <c r="F138" s="33" t="str">
        <f t="shared" si="6"/>
        <v>(Sahlgrenska Psykiatri)</v>
      </c>
      <c r="G138" s="24" t="s">
        <v>281</v>
      </c>
      <c r="H138" s="33" t="str">
        <f t="shared" si="7"/>
        <v>1177 e-tjänster</v>
      </c>
      <c r="I138" s="58" t="str">
        <f t="shared" si="8"/>
        <v>(Sahlgrenska Psykiatri), 1177 e-tjänster</v>
      </c>
      <c r="J138" s="40"/>
      <c r="K138" s="40" t="s">
        <v>1496</v>
      </c>
    </row>
    <row r="139" spans="1:11" ht="15" customHeight="1">
      <c r="A139" s="8" t="s">
        <v>1497</v>
      </c>
      <c r="B139" s="40" t="s">
        <v>1498</v>
      </c>
      <c r="C139" s="24" t="s">
        <v>34</v>
      </c>
      <c r="D139" s="24" t="s">
        <v>52</v>
      </c>
      <c r="E139" s="24" t="s">
        <v>177</v>
      </c>
      <c r="F139" s="33" t="str">
        <f t="shared" si="6"/>
        <v>(Sahlgrenska Psykiatri)</v>
      </c>
      <c r="G139" s="24" t="s">
        <v>281</v>
      </c>
      <c r="H139" s="33" t="str">
        <f t="shared" si="7"/>
        <v>1177 e-tjänster</v>
      </c>
      <c r="I139" s="58" t="str">
        <f t="shared" si="8"/>
        <v>(Sahlgrenska Psykiatri), 1177 e-tjänster</v>
      </c>
      <c r="J139" s="40"/>
      <c r="K139" s="40" t="s">
        <v>1499</v>
      </c>
    </row>
    <row r="140" spans="1:11" ht="15" customHeight="1">
      <c r="A140" s="8" t="s">
        <v>1500</v>
      </c>
      <c r="B140" s="40" t="s">
        <v>1501</v>
      </c>
      <c r="C140" s="24" t="s">
        <v>34</v>
      </c>
      <c r="D140" s="24" t="s">
        <v>52</v>
      </c>
      <c r="E140" s="24" t="s">
        <v>274</v>
      </c>
      <c r="F140" s="33" t="str">
        <f t="shared" si="6"/>
        <v>1177 Formulärsvar mottagare (SU Kirurgi Östra)</v>
      </c>
      <c r="G140" s="24" t="s">
        <v>281</v>
      </c>
      <c r="H140" s="33" t="str">
        <f t="shared" si="7"/>
        <v>1177 e-tjänster</v>
      </c>
      <c r="I140" s="58" t="str">
        <f t="shared" si="8"/>
        <v>1177 Formulärsvar mottagare (SU Kirurgi Östra), 1177 e-tjänster</v>
      </c>
      <c r="J140" s="40"/>
      <c r="K140" s="40" t="s">
        <v>1502</v>
      </c>
    </row>
    <row r="141" spans="1:11" ht="15" customHeight="1">
      <c r="A141" s="8" t="s">
        <v>1503</v>
      </c>
      <c r="B141" s="40" t="s">
        <v>1504</v>
      </c>
      <c r="C141" s="24" t="s">
        <v>34</v>
      </c>
      <c r="D141" s="24" t="s">
        <v>52</v>
      </c>
      <c r="E141" s="24" t="s">
        <v>281</v>
      </c>
      <c r="F141" s="33" t="str">
        <f t="shared" si="6"/>
        <v>1177 e-tjänster</v>
      </c>
      <c r="G141" s="24" t="s">
        <v>915</v>
      </c>
      <c r="H141" s="33" t="str">
        <f t="shared" si="7"/>
        <v>SmiDig</v>
      </c>
      <c r="I141" s="58" t="str">
        <f t="shared" si="8"/>
        <v>1177 e-tjänster, SmiDig</v>
      </c>
      <c r="J141" s="40"/>
      <c r="K141" s="40" t="s">
        <v>1505</v>
      </c>
    </row>
    <row r="142" spans="1:11" ht="15" customHeight="1">
      <c r="A142" s="8" t="s">
        <v>1506</v>
      </c>
      <c r="B142" s="40" t="s">
        <v>1507</v>
      </c>
      <c r="C142" s="24"/>
      <c r="D142" s="24" t="s">
        <v>52</v>
      </c>
      <c r="E142" s="24" t="s">
        <v>292</v>
      </c>
      <c r="F142" s="33" t="str">
        <f t="shared" si="6"/>
        <v>Webadapt</v>
      </c>
      <c r="G142" s="24" t="s">
        <v>1030</v>
      </c>
      <c r="H142" s="33" t="str">
        <f t="shared" si="7"/>
        <v>Väntetidsdatabasen</v>
      </c>
      <c r="I142" s="58" t="str">
        <f t="shared" si="8"/>
        <v>Webadapt, Väntetidsdatabasen</v>
      </c>
      <c r="J142" s="40"/>
      <c r="K142" s="40" t="s">
        <v>1173</v>
      </c>
    </row>
    <row r="143" spans="1:11" ht="15" customHeight="1">
      <c r="A143" s="8" t="s">
        <v>1508</v>
      </c>
      <c r="B143" s="40" t="s">
        <v>1509</v>
      </c>
      <c r="C143" s="24" t="s">
        <v>34</v>
      </c>
      <c r="D143" s="24" t="s">
        <v>52</v>
      </c>
      <c r="E143" s="24" t="s">
        <v>304</v>
      </c>
      <c r="F143" s="33" t="str">
        <f t="shared" si="6"/>
        <v>Agfa RIS (SU)</v>
      </c>
      <c r="G143" s="24" t="s">
        <v>606</v>
      </c>
      <c r="H143" s="33" t="str">
        <f t="shared" si="7"/>
        <v>LabPortalen ROSP</v>
      </c>
      <c r="I143" s="58" t="str">
        <f t="shared" si="8"/>
        <v>Agfa RIS (SU), LabPortalen ROSP</v>
      </c>
      <c r="J143" s="40"/>
      <c r="K143" s="40" t="s">
        <v>1510</v>
      </c>
    </row>
    <row r="144" spans="1:11" ht="15" customHeight="1">
      <c r="A144" s="8" t="s">
        <v>1511</v>
      </c>
      <c r="B144" s="40" t="s">
        <v>1512</v>
      </c>
      <c r="C144" s="24" t="s">
        <v>34</v>
      </c>
      <c r="D144" s="24" t="s">
        <v>52</v>
      </c>
      <c r="E144" s="24" t="s">
        <v>827</v>
      </c>
      <c r="F144" s="33" t="str">
        <f t="shared" si="6"/>
        <v>RCC</v>
      </c>
      <c r="G144" s="24" t="s">
        <v>942</v>
      </c>
      <c r="H144" s="33" t="str">
        <f t="shared" si="7"/>
        <v>Lifecare LIS Chemistry</v>
      </c>
      <c r="I144" s="58" t="str">
        <f t="shared" si="8"/>
        <v>RCC, Lifecare LIS Chemistry</v>
      </c>
      <c r="J144" s="40"/>
      <c r="K144" s="40" t="s">
        <v>1513</v>
      </c>
    </row>
    <row r="145" spans="1:11" ht="15" customHeight="1">
      <c r="A145" s="8" t="s">
        <v>1514</v>
      </c>
      <c r="B145" s="40" t="s">
        <v>1515</v>
      </c>
      <c r="C145" s="24" t="s">
        <v>34</v>
      </c>
      <c r="D145" s="24" t="s">
        <v>52</v>
      </c>
      <c r="E145" s="24" t="s">
        <v>324</v>
      </c>
      <c r="F145" s="33" t="str">
        <f t="shared" si="6"/>
        <v>APL</v>
      </c>
      <c r="G145" s="24" t="s">
        <v>825</v>
      </c>
      <c r="H145" s="33" t="str">
        <f t="shared" si="7"/>
        <v>Raindance RDVGR</v>
      </c>
      <c r="I145" s="58" t="str">
        <f t="shared" si="8"/>
        <v>APL, Raindance RDVGR</v>
      </c>
      <c r="J145" s="40"/>
      <c r="K145" s="40" t="s">
        <v>1516</v>
      </c>
    </row>
    <row r="146" spans="1:11" ht="15" customHeight="1">
      <c r="A146" s="8" t="s">
        <v>1517</v>
      </c>
      <c r="B146" s="40" t="s">
        <v>1518</v>
      </c>
      <c r="C146" s="24"/>
      <c r="D146" s="24" t="s">
        <v>52</v>
      </c>
      <c r="E146" s="24" t="s">
        <v>84</v>
      </c>
      <c r="F146" s="33" t="str">
        <f t="shared" si="6"/>
        <v>(APL)</v>
      </c>
      <c r="G146" s="24" t="s">
        <v>397</v>
      </c>
      <c r="H146" s="33" t="str">
        <f t="shared" si="7"/>
        <v>Cognos TM1</v>
      </c>
      <c r="I146" s="58" t="str">
        <f t="shared" si="8"/>
        <v>(APL), Cognos TM1</v>
      </c>
      <c r="J146" s="40"/>
      <c r="K146" s="40" t="s">
        <v>1173</v>
      </c>
    </row>
    <row r="147" spans="1:11" ht="15" customHeight="1">
      <c r="A147" s="8" t="s">
        <v>1519</v>
      </c>
      <c r="B147" s="40" t="s">
        <v>1520</v>
      </c>
      <c r="C147" s="24" t="s">
        <v>38</v>
      </c>
      <c r="D147" s="24" t="s">
        <v>52</v>
      </c>
      <c r="E147" s="24" t="s">
        <v>86</v>
      </c>
      <c r="F147" s="33" t="str">
        <f t="shared" si="6"/>
        <v>(Apoteket)</v>
      </c>
      <c r="G147" s="24" t="s">
        <v>397</v>
      </c>
      <c r="H147" s="33" t="str">
        <f t="shared" si="7"/>
        <v>Cognos TM1</v>
      </c>
      <c r="I147" s="58" t="str">
        <f t="shared" si="8"/>
        <v>(Apoteket), Cognos TM1</v>
      </c>
      <c r="J147" s="40"/>
      <c r="K147" s="40" t="s">
        <v>1521</v>
      </c>
    </row>
    <row r="148" spans="1:11" ht="15" customHeight="1">
      <c r="A148" s="8" t="s">
        <v>1522</v>
      </c>
      <c r="B148" s="40" t="s">
        <v>1523</v>
      </c>
      <c r="C148" s="24" t="s">
        <v>38</v>
      </c>
      <c r="D148" s="24" t="s">
        <v>52</v>
      </c>
      <c r="E148" s="24" t="s">
        <v>86</v>
      </c>
      <c r="F148" s="33" t="str">
        <f t="shared" si="6"/>
        <v>(Apoteket)</v>
      </c>
      <c r="G148" s="24" t="s">
        <v>397</v>
      </c>
      <c r="H148" s="33" t="str">
        <f t="shared" si="7"/>
        <v>Cognos TM1</v>
      </c>
      <c r="I148" s="58" t="str">
        <f t="shared" si="8"/>
        <v>(Apoteket), Cognos TM1</v>
      </c>
      <c r="J148" s="40"/>
      <c r="K148" s="40" t="s">
        <v>1524</v>
      </c>
    </row>
    <row r="149" spans="1:11" ht="15" customHeight="1">
      <c r="A149" s="8" t="s">
        <v>1525</v>
      </c>
      <c r="B149" s="40" t="s">
        <v>1526</v>
      </c>
      <c r="C149" s="24" t="s">
        <v>38</v>
      </c>
      <c r="D149" s="24" t="s">
        <v>52</v>
      </c>
      <c r="E149" s="24" t="s">
        <v>100</v>
      </c>
      <c r="F149" s="33" t="str">
        <f t="shared" si="6"/>
        <v>(EHM)</v>
      </c>
      <c r="G149" s="24" t="s">
        <v>397</v>
      </c>
      <c r="H149" s="33" t="str">
        <f t="shared" si="7"/>
        <v>Cognos TM1</v>
      </c>
      <c r="I149" s="58" t="str">
        <f t="shared" si="8"/>
        <v>(EHM), Cognos TM1</v>
      </c>
      <c r="J149" s="40"/>
      <c r="K149" s="40" t="s">
        <v>1527</v>
      </c>
    </row>
    <row r="150" spans="1:11" ht="15" customHeight="1">
      <c r="A150" s="8" t="s">
        <v>1528</v>
      </c>
      <c r="B150" s="40" t="s">
        <v>1529</v>
      </c>
      <c r="C150" s="24" t="s">
        <v>34</v>
      </c>
      <c r="D150" s="24" t="s">
        <v>52</v>
      </c>
      <c r="E150" s="24" t="s">
        <v>149</v>
      </c>
      <c r="F150" s="33" t="str">
        <f t="shared" si="6"/>
        <v>(NH Ekonomikontor)</v>
      </c>
      <c r="G150" s="24" t="s">
        <v>334</v>
      </c>
      <c r="H150" s="33" t="str">
        <f t="shared" si="7"/>
        <v>AsynjaVisph</v>
      </c>
      <c r="I150" s="58" t="str">
        <f t="shared" si="8"/>
        <v>(NH Ekonomikontor), AsynjaVisph</v>
      </c>
      <c r="J150" s="40"/>
      <c r="K150" s="40" t="s">
        <v>1530</v>
      </c>
    </row>
    <row r="151" spans="1:11" ht="15" customHeight="1">
      <c r="A151" s="8" t="s">
        <v>1531</v>
      </c>
      <c r="B151" s="40" t="s">
        <v>1532</v>
      </c>
      <c r="C151" s="24" t="s">
        <v>34</v>
      </c>
      <c r="D151" s="24" t="s">
        <v>52</v>
      </c>
      <c r="E151" s="24" t="s">
        <v>290</v>
      </c>
      <c r="F151" s="33" t="str">
        <f t="shared" si="6"/>
        <v>Achima Care</v>
      </c>
      <c r="G151" s="24" t="s">
        <v>334</v>
      </c>
      <c r="H151" s="33" t="str">
        <f t="shared" si="7"/>
        <v>AsynjaVisph</v>
      </c>
      <c r="I151" s="58" t="str">
        <f t="shared" si="8"/>
        <v>Achima Care, AsynjaVisph</v>
      </c>
      <c r="J151" s="40"/>
      <c r="K151" s="40" t="s">
        <v>1533</v>
      </c>
    </row>
    <row r="152" spans="1:11" ht="15" customHeight="1">
      <c r="A152" s="8" t="s">
        <v>1534</v>
      </c>
      <c r="B152" s="40" t="s">
        <v>1535</v>
      </c>
      <c r="C152" s="24" t="s">
        <v>34</v>
      </c>
      <c r="D152" s="24" t="s">
        <v>52</v>
      </c>
      <c r="E152" s="24" t="s">
        <v>290</v>
      </c>
      <c r="F152" s="33" t="str">
        <f t="shared" si="6"/>
        <v>Achima Care</v>
      </c>
      <c r="G152" s="24" t="s">
        <v>334</v>
      </c>
      <c r="H152" s="33" t="str">
        <f t="shared" si="7"/>
        <v>AsynjaVisph</v>
      </c>
      <c r="I152" s="58" t="str">
        <f t="shared" si="8"/>
        <v>Achima Care, AsynjaVisph</v>
      </c>
      <c r="J152" s="40"/>
      <c r="K152" s="40" t="s">
        <v>1536</v>
      </c>
    </row>
    <row r="153" spans="1:11" ht="15" customHeight="1">
      <c r="A153" s="8" t="s">
        <v>1537</v>
      </c>
      <c r="B153" s="40" t="s">
        <v>1529</v>
      </c>
      <c r="C153" s="24" t="s">
        <v>34</v>
      </c>
      <c r="D153" s="24" t="s">
        <v>52</v>
      </c>
      <c r="E153" s="24" t="s">
        <v>149</v>
      </c>
      <c r="F153" s="33" t="str">
        <f t="shared" si="6"/>
        <v>(NH Ekonomikontor)</v>
      </c>
      <c r="G153" s="24" t="s">
        <v>334</v>
      </c>
      <c r="H153" s="33" t="str">
        <f t="shared" si="7"/>
        <v>AsynjaVisph</v>
      </c>
      <c r="I153" s="58" t="str">
        <f t="shared" si="8"/>
        <v>(NH Ekonomikontor), AsynjaVisph</v>
      </c>
      <c r="J153" s="40"/>
      <c r="K153" s="40" t="s">
        <v>1538</v>
      </c>
    </row>
    <row r="154" spans="1:11" ht="15" customHeight="1">
      <c r="A154" s="8" t="s">
        <v>1539</v>
      </c>
      <c r="B154" s="40" t="s">
        <v>1540</v>
      </c>
      <c r="C154" s="24" t="s">
        <v>34</v>
      </c>
      <c r="D154" s="24" t="s">
        <v>52</v>
      </c>
      <c r="E154" s="24" t="s">
        <v>334</v>
      </c>
      <c r="F154" s="33" t="str">
        <f t="shared" si="6"/>
        <v>AsynjaVisph</v>
      </c>
      <c r="G154" s="24" t="s">
        <v>585</v>
      </c>
      <c r="H154" s="33" t="str">
        <f t="shared" si="7"/>
        <v>KeyForCare</v>
      </c>
      <c r="I154" s="58" t="str">
        <f t="shared" si="8"/>
        <v>AsynjaVisph, KeyForCare</v>
      </c>
      <c r="J154" s="40"/>
      <c r="K154" s="40" t="s">
        <v>1541</v>
      </c>
    </row>
    <row r="155" spans="1:11" ht="15" customHeight="1">
      <c r="A155" s="8" t="s">
        <v>1542</v>
      </c>
      <c r="B155" s="40" t="s">
        <v>1543</v>
      </c>
      <c r="C155" s="24" t="s">
        <v>34</v>
      </c>
      <c r="D155" s="24" t="s">
        <v>52</v>
      </c>
      <c r="E155" s="24" t="s">
        <v>151</v>
      </c>
      <c r="F155" s="33" t="str">
        <f t="shared" si="6"/>
        <v>(NH Rehabpraktiken Dalsland)</v>
      </c>
      <c r="G155" s="24" t="s">
        <v>334</v>
      </c>
      <c r="H155" s="33" t="str">
        <f t="shared" si="7"/>
        <v>AsynjaVisph</v>
      </c>
      <c r="I155" s="58" t="str">
        <f t="shared" si="8"/>
        <v>(NH Rehabpraktiken Dalsland), AsynjaVisph</v>
      </c>
      <c r="J155" s="40"/>
      <c r="K155" s="40" t="s">
        <v>1544</v>
      </c>
    </row>
    <row r="156" spans="1:11" ht="15" customHeight="1">
      <c r="A156" s="8" t="s">
        <v>1545</v>
      </c>
      <c r="B156" s="40" t="s">
        <v>1546</v>
      </c>
      <c r="C156" s="24" t="s">
        <v>34</v>
      </c>
      <c r="D156" s="24" t="s">
        <v>52</v>
      </c>
      <c r="E156" s="24" t="s">
        <v>151</v>
      </c>
      <c r="F156" s="33" t="str">
        <f t="shared" si="6"/>
        <v>(NH Rehabpraktiken Dalsland)</v>
      </c>
      <c r="G156" s="24" t="s">
        <v>334</v>
      </c>
      <c r="H156" s="33" t="str">
        <f t="shared" si="7"/>
        <v>AsynjaVisph</v>
      </c>
      <c r="I156" s="58" t="str">
        <f t="shared" si="8"/>
        <v>(NH Rehabpraktiken Dalsland), AsynjaVisph</v>
      </c>
      <c r="J156" s="40"/>
      <c r="K156" s="40" t="s">
        <v>1547</v>
      </c>
    </row>
    <row r="157" spans="1:11" ht="15" customHeight="1">
      <c r="A157" s="8" t="s">
        <v>1548</v>
      </c>
      <c r="B157" s="40" t="s">
        <v>1549</v>
      </c>
      <c r="C157" s="24" t="s">
        <v>34</v>
      </c>
      <c r="D157" s="24" t="s">
        <v>52</v>
      </c>
      <c r="E157" s="24" t="s">
        <v>347</v>
      </c>
      <c r="F157" s="33" t="str">
        <f t="shared" si="6"/>
        <v>AuditBase</v>
      </c>
      <c r="G157" s="24" t="s">
        <v>516</v>
      </c>
      <c r="H157" s="33" t="str">
        <f t="shared" si="7"/>
        <v>GRAL</v>
      </c>
      <c r="I157" s="58" t="str">
        <f t="shared" si="8"/>
        <v>AuditBase, GRAL</v>
      </c>
      <c r="J157" s="40"/>
      <c r="K157" s="40" t="s">
        <v>1550</v>
      </c>
    </row>
    <row r="158" spans="1:11" ht="15" customHeight="1">
      <c r="A158" s="8" t="s">
        <v>1551</v>
      </c>
      <c r="B158" s="40" t="s">
        <v>1552</v>
      </c>
      <c r="C158" s="24" t="s">
        <v>34</v>
      </c>
      <c r="D158" s="24" t="s">
        <v>52</v>
      </c>
      <c r="E158" s="24" t="s">
        <v>347</v>
      </c>
      <c r="F158" s="33" t="str">
        <f t="shared" si="6"/>
        <v>AuditBase</v>
      </c>
      <c r="G158" s="24" t="s">
        <v>823</v>
      </c>
      <c r="H158" s="33" t="str">
        <f t="shared" si="7"/>
        <v>Raindance RDSRP</v>
      </c>
      <c r="I158" s="58" t="str">
        <f t="shared" si="8"/>
        <v>AuditBase, Raindance RDSRP</v>
      </c>
      <c r="J158" s="40"/>
      <c r="K158" s="40" t="s">
        <v>1553</v>
      </c>
    </row>
    <row r="159" spans="1:11" ht="15" customHeight="1">
      <c r="A159" s="8" t="s">
        <v>1554</v>
      </c>
      <c r="B159" s="40" t="s">
        <v>1555</v>
      </c>
      <c r="C159" s="24" t="s">
        <v>34</v>
      </c>
      <c r="D159" s="24" t="s">
        <v>52</v>
      </c>
      <c r="E159" s="24" t="s">
        <v>825</v>
      </c>
      <c r="F159" s="33" t="str">
        <f t="shared" si="6"/>
        <v>Raindance RDVGR</v>
      </c>
      <c r="G159" s="24" t="s">
        <v>1042</v>
      </c>
      <c r="H159" s="33" t="str">
        <f t="shared" si="7"/>
        <v>wwLab (NU Mikro)</v>
      </c>
      <c r="I159" s="58" t="str">
        <f t="shared" si="8"/>
        <v>Raindance RDVGR, wwLab (NU Mikro)</v>
      </c>
      <c r="J159" s="40"/>
      <c r="K159" s="40" t="s">
        <v>1556</v>
      </c>
    </row>
    <row r="160" spans="1:11" ht="15" customHeight="1">
      <c r="A160" s="8" t="s">
        <v>1557</v>
      </c>
      <c r="B160" s="40" t="s">
        <v>1558</v>
      </c>
      <c r="C160" s="24" t="s">
        <v>34</v>
      </c>
      <c r="D160" s="24" t="s">
        <v>52</v>
      </c>
      <c r="E160" s="24" t="s">
        <v>355</v>
      </c>
      <c r="F160" s="33" t="str">
        <f t="shared" si="6"/>
        <v>Barium</v>
      </c>
      <c r="G160" s="24" t="s">
        <v>825</v>
      </c>
      <c r="H160" s="33" t="str">
        <f t="shared" si="7"/>
        <v>Raindance RDVGR</v>
      </c>
      <c r="I160" s="58" t="str">
        <f t="shared" si="8"/>
        <v>Barium, Raindance RDVGR</v>
      </c>
      <c r="J160" s="40"/>
      <c r="K160" s="40" t="s">
        <v>1559</v>
      </c>
    </row>
    <row r="161" spans="1:11" ht="15" customHeight="1">
      <c r="A161" s="8" t="s">
        <v>1560</v>
      </c>
      <c r="B161" s="40" t="s">
        <v>1561</v>
      </c>
      <c r="C161" s="24" t="s">
        <v>34</v>
      </c>
      <c r="D161" s="24" t="s">
        <v>52</v>
      </c>
      <c r="E161" s="24" t="s">
        <v>308</v>
      </c>
      <c r="F161" s="33" t="str">
        <f t="shared" si="6"/>
        <v>AliBi (GU)</v>
      </c>
      <c r="G161" s="24" t="s">
        <v>312</v>
      </c>
      <c r="H161" s="33" t="str">
        <f t="shared" si="7"/>
        <v>AliBi (SÄS)</v>
      </c>
      <c r="I161" s="58" t="str">
        <f t="shared" si="8"/>
        <v>AliBi (GU), AliBi (SÄS)</v>
      </c>
      <c r="J161" s="40"/>
      <c r="K161" s="40" t="s">
        <v>1562</v>
      </c>
    </row>
    <row r="162" spans="1:11" ht="15" customHeight="1">
      <c r="A162" s="8" t="s">
        <v>1563</v>
      </c>
      <c r="B162" s="40" t="s">
        <v>1564</v>
      </c>
      <c r="C162" s="24" t="s">
        <v>34</v>
      </c>
      <c r="D162" s="24" t="s">
        <v>52</v>
      </c>
      <c r="E162" s="24" t="s">
        <v>308</v>
      </c>
      <c r="F162" s="33" t="str">
        <f t="shared" si="6"/>
        <v>AliBi (GU)</v>
      </c>
      <c r="G162" s="24" t="s">
        <v>310</v>
      </c>
      <c r="H162" s="33" t="str">
        <f t="shared" si="7"/>
        <v>AliBi (NU)</v>
      </c>
      <c r="I162" s="58" t="str">
        <f t="shared" si="8"/>
        <v>AliBi (GU), AliBi (NU)</v>
      </c>
      <c r="J162" s="40"/>
      <c r="K162" s="40" t="s">
        <v>1565</v>
      </c>
    </row>
    <row r="163" spans="1:11" ht="15" customHeight="1">
      <c r="A163" s="8" t="s">
        <v>1566</v>
      </c>
      <c r="B163" s="40" t="s">
        <v>1567</v>
      </c>
      <c r="C163" s="24" t="s">
        <v>34</v>
      </c>
      <c r="D163" s="24" t="s">
        <v>52</v>
      </c>
      <c r="E163" s="24" t="s">
        <v>807</v>
      </c>
      <c r="F163" s="33" t="str">
        <f t="shared" si="6"/>
        <v>ProSang</v>
      </c>
      <c r="G163" s="24" t="s">
        <v>825</v>
      </c>
      <c r="H163" s="33" t="str">
        <f t="shared" si="7"/>
        <v>Raindance RDVGR</v>
      </c>
      <c r="I163" s="58" t="str">
        <f t="shared" si="8"/>
        <v>ProSang, Raindance RDVGR</v>
      </c>
      <c r="J163" s="40"/>
      <c r="K163" s="40" t="s">
        <v>1568</v>
      </c>
    </row>
    <row r="164" spans="1:11" ht="15" customHeight="1">
      <c r="A164" s="8" t="s">
        <v>1569</v>
      </c>
      <c r="B164" s="40" t="s">
        <v>1570</v>
      </c>
      <c r="C164" s="24" t="s">
        <v>34</v>
      </c>
      <c r="D164" s="24" t="s">
        <v>52</v>
      </c>
      <c r="E164" s="24" t="s">
        <v>807</v>
      </c>
      <c r="F164" s="33" t="str">
        <f t="shared" si="6"/>
        <v>ProSang</v>
      </c>
      <c r="G164" s="24" t="s">
        <v>825</v>
      </c>
      <c r="H164" s="33" t="str">
        <f t="shared" si="7"/>
        <v>Raindance RDVGR</v>
      </c>
      <c r="I164" s="58" t="str">
        <f t="shared" si="8"/>
        <v>ProSang, Raindance RDVGR</v>
      </c>
      <c r="J164" s="40"/>
      <c r="K164" s="40" t="s">
        <v>1571</v>
      </c>
    </row>
    <row r="165" spans="1:11" ht="15" customHeight="1">
      <c r="A165" s="8" t="s">
        <v>1572</v>
      </c>
      <c r="B165" s="40" t="s">
        <v>1573</v>
      </c>
      <c r="C165" s="24"/>
      <c r="D165" s="24" t="s">
        <v>54</v>
      </c>
      <c r="E165" s="24" t="s">
        <v>369</v>
      </c>
      <c r="F165" s="33" t="str">
        <f t="shared" si="6"/>
        <v>Bilbokning</v>
      </c>
      <c r="G165" s="24" t="s">
        <v>825</v>
      </c>
      <c r="H165" s="33" t="str">
        <f t="shared" si="7"/>
        <v>Raindance RDVGR</v>
      </c>
      <c r="I165" s="58" t="str">
        <f t="shared" si="8"/>
        <v>Bilbokning, Raindance RDVGR</v>
      </c>
      <c r="J165" s="40"/>
      <c r="K165" s="40" t="s">
        <v>1574</v>
      </c>
    </row>
    <row r="166" spans="1:11" ht="15" customHeight="1">
      <c r="A166" s="8" t="s">
        <v>1575</v>
      </c>
      <c r="B166" s="40" t="s">
        <v>1576</v>
      </c>
      <c r="C166" s="24" t="s">
        <v>34</v>
      </c>
      <c r="D166" s="24" t="s">
        <v>52</v>
      </c>
      <c r="E166" s="24" t="s">
        <v>334</v>
      </c>
      <c r="F166" s="33" t="str">
        <f t="shared" si="6"/>
        <v>AsynjaVisph</v>
      </c>
      <c r="G166" s="24" t="s">
        <v>744</v>
      </c>
      <c r="H166" s="33" t="str">
        <f t="shared" si="7"/>
        <v>NVR</v>
      </c>
      <c r="I166" s="58" t="str">
        <f t="shared" si="8"/>
        <v>AsynjaVisph, NVR</v>
      </c>
      <c r="J166" s="40"/>
      <c r="K166" s="40" t="s">
        <v>1577</v>
      </c>
    </row>
    <row r="167" spans="1:11" ht="15" customHeight="1">
      <c r="A167" s="8" t="s">
        <v>1578</v>
      </c>
      <c r="B167" s="40" t="s">
        <v>1579</v>
      </c>
      <c r="C167" s="24" t="s">
        <v>34</v>
      </c>
      <c r="D167" s="24" t="s">
        <v>52</v>
      </c>
      <c r="E167" s="24" t="s">
        <v>255</v>
      </c>
      <c r="F167" s="33" t="str">
        <f t="shared" si="6"/>
        <v>(Tieto)</v>
      </c>
      <c r="G167" s="24" t="s">
        <v>825</v>
      </c>
      <c r="H167" s="33" t="str">
        <f t="shared" si="7"/>
        <v>Raindance RDVGR</v>
      </c>
      <c r="I167" s="58" t="str">
        <f t="shared" si="8"/>
        <v>(Tieto), Raindance RDVGR</v>
      </c>
      <c r="J167" s="40"/>
      <c r="K167" s="40" t="s">
        <v>1580</v>
      </c>
    </row>
    <row r="168" spans="1:11" ht="15" customHeight="1">
      <c r="A168" s="8" t="s">
        <v>1581</v>
      </c>
      <c r="B168" s="40" t="s">
        <v>1582</v>
      </c>
      <c r="C168" s="24" t="s">
        <v>34</v>
      </c>
      <c r="D168" s="24" t="s">
        <v>52</v>
      </c>
      <c r="E168" s="24" t="s">
        <v>523</v>
      </c>
      <c r="F168" s="33" t="str">
        <f t="shared" si="6"/>
        <v>Hjälpmedelstjänsten (Inera)</v>
      </c>
      <c r="G168" s="24" t="s">
        <v>892</v>
      </c>
      <c r="H168" s="33" t="str">
        <f t="shared" si="7"/>
        <v>Sesam Hjälpmedel</v>
      </c>
      <c r="I168" s="58" t="str">
        <f t="shared" si="8"/>
        <v>Hjälpmedelstjänsten (Inera), Sesam Hjälpmedel</v>
      </c>
      <c r="J168" s="40"/>
      <c r="K168" s="40" t="s">
        <v>1583</v>
      </c>
    </row>
    <row r="169" spans="1:11" ht="15" customHeight="1">
      <c r="A169" s="8" t="s">
        <v>1584</v>
      </c>
      <c r="B169" s="40" t="s">
        <v>1585</v>
      </c>
      <c r="C169" s="24"/>
      <c r="D169" s="24" t="s">
        <v>54</v>
      </c>
      <c r="E169" s="24" t="s">
        <v>796</v>
      </c>
      <c r="F169" s="33" t="str">
        <f t="shared" si="6"/>
        <v>Posten Strålfors eBrev</v>
      </c>
      <c r="G169" s="24" t="s">
        <v>825</v>
      </c>
      <c r="H169" s="33" t="str">
        <f t="shared" si="7"/>
        <v>Raindance RDVGR</v>
      </c>
      <c r="I169" s="58" t="str">
        <f t="shared" si="8"/>
        <v>Posten Strålfors eBrev, Raindance RDVGR</v>
      </c>
      <c r="J169" s="40"/>
      <c r="K169" s="40" t="s">
        <v>1586</v>
      </c>
    </row>
    <row r="170" spans="1:11" ht="15" customHeight="1">
      <c r="A170" s="8" t="s">
        <v>1587</v>
      </c>
      <c r="B170" s="40" t="s">
        <v>1588</v>
      </c>
      <c r="C170" s="24" t="s">
        <v>34</v>
      </c>
      <c r="D170" s="24" t="s">
        <v>52</v>
      </c>
      <c r="E170" s="24" t="s">
        <v>645</v>
      </c>
      <c r="F170" s="33" t="str">
        <f t="shared" si="6"/>
        <v>Matilda</v>
      </c>
      <c r="G170" s="24" t="s">
        <v>825</v>
      </c>
      <c r="H170" s="33" t="str">
        <f t="shared" si="7"/>
        <v>Raindance RDVGR</v>
      </c>
      <c r="I170" s="58" t="str">
        <f t="shared" si="8"/>
        <v>Matilda, Raindance RDVGR</v>
      </c>
      <c r="J170" s="40"/>
      <c r="K170" s="40" t="s">
        <v>1589</v>
      </c>
    </row>
    <row r="171" spans="1:11" ht="15" customHeight="1">
      <c r="A171" s="8" t="s">
        <v>1590</v>
      </c>
      <c r="B171" s="40" t="s">
        <v>1591</v>
      </c>
      <c r="C171" s="24" t="s">
        <v>34</v>
      </c>
      <c r="D171" s="24" t="s">
        <v>52</v>
      </c>
      <c r="E171" s="24" t="s">
        <v>107</v>
      </c>
      <c r="F171" s="33" t="str">
        <f t="shared" si="6"/>
        <v>(Ekonomiservice)</v>
      </c>
      <c r="G171" s="24" t="s">
        <v>825</v>
      </c>
      <c r="H171" s="33" t="str">
        <f t="shared" si="7"/>
        <v>Raindance RDVGR</v>
      </c>
      <c r="I171" s="58" t="str">
        <f t="shared" si="8"/>
        <v>(Ekonomiservice), Raindance RDVGR</v>
      </c>
      <c r="J171" s="40"/>
      <c r="K171" s="40" t="s">
        <v>1592</v>
      </c>
    </row>
    <row r="172" spans="1:11" ht="15" customHeight="1">
      <c r="A172" s="8" t="s">
        <v>1593</v>
      </c>
      <c r="B172" s="40" t="s">
        <v>1591</v>
      </c>
      <c r="C172" s="24"/>
      <c r="D172" s="24" t="s">
        <v>54</v>
      </c>
      <c r="E172" s="24" t="s">
        <v>107</v>
      </c>
      <c r="F172" s="33" t="str">
        <f t="shared" si="6"/>
        <v>(Ekonomiservice)</v>
      </c>
      <c r="G172" s="24" t="s">
        <v>825</v>
      </c>
      <c r="H172" s="33" t="str">
        <f t="shared" si="7"/>
        <v>Raindance RDVGR</v>
      </c>
      <c r="I172" s="58" t="str">
        <f t="shared" si="8"/>
        <v>(Ekonomiservice), Raindance RDVGR</v>
      </c>
      <c r="J172" s="40"/>
      <c r="K172" s="40" t="s">
        <v>1594</v>
      </c>
    </row>
    <row r="173" spans="1:11" ht="15" customHeight="1">
      <c r="A173" s="8" t="s">
        <v>1595</v>
      </c>
      <c r="B173" s="40" t="s">
        <v>1591</v>
      </c>
      <c r="C173" s="24" t="s">
        <v>34</v>
      </c>
      <c r="D173" s="24" t="s">
        <v>52</v>
      </c>
      <c r="E173" s="24" t="s">
        <v>107</v>
      </c>
      <c r="F173" s="33" t="str">
        <f t="shared" si="6"/>
        <v>(Ekonomiservice)</v>
      </c>
      <c r="G173" s="24" t="s">
        <v>825</v>
      </c>
      <c r="H173" s="33" t="str">
        <f t="shared" si="7"/>
        <v>Raindance RDVGR</v>
      </c>
      <c r="I173" s="58" t="str">
        <f t="shared" si="8"/>
        <v>(Ekonomiservice), Raindance RDVGR</v>
      </c>
      <c r="J173" s="40"/>
      <c r="K173" s="40" t="s">
        <v>1596</v>
      </c>
    </row>
    <row r="174" spans="1:11" ht="15" customHeight="1">
      <c r="A174" s="8" t="s">
        <v>1597</v>
      </c>
      <c r="B174" s="40" t="s">
        <v>1591</v>
      </c>
      <c r="C174" s="24" t="s">
        <v>34</v>
      </c>
      <c r="D174" s="24" t="s">
        <v>52</v>
      </c>
      <c r="E174" s="24" t="s">
        <v>107</v>
      </c>
      <c r="F174" s="33" t="str">
        <f t="shared" si="6"/>
        <v>(Ekonomiservice)</v>
      </c>
      <c r="G174" s="24" t="s">
        <v>825</v>
      </c>
      <c r="H174" s="33" t="str">
        <f t="shared" si="7"/>
        <v>Raindance RDVGR</v>
      </c>
      <c r="I174" s="58" t="str">
        <f t="shared" si="8"/>
        <v>(Ekonomiservice), Raindance RDVGR</v>
      </c>
      <c r="J174" s="40"/>
      <c r="K174" s="40" t="s">
        <v>1598</v>
      </c>
    </row>
    <row r="175" spans="1:11" ht="15" customHeight="1">
      <c r="A175" s="8" t="s">
        <v>1599</v>
      </c>
      <c r="B175" s="40" t="s">
        <v>1591</v>
      </c>
      <c r="C175" s="24" t="s">
        <v>34</v>
      </c>
      <c r="D175" s="24" t="s">
        <v>52</v>
      </c>
      <c r="E175" s="24" t="s">
        <v>107</v>
      </c>
      <c r="F175" s="33" t="str">
        <f t="shared" si="6"/>
        <v>(Ekonomiservice)</v>
      </c>
      <c r="G175" s="24" t="s">
        <v>825</v>
      </c>
      <c r="H175" s="33" t="str">
        <f t="shared" si="7"/>
        <v>Raindance RDVGR</v>
      </c>
      <c r="I175" s="58" t="str">
        <f t="shared" si="8"/>
        <v>(Ekonomiservice), Raindance RDVGR</v>
      </c>
      <c r="J175" s="40"/>
      <c r="K175" s="40" t="s">
        <v>1600</v>
      </c>
    </row>
    <row r="176" spans="1:11" ht="15" customHeight="1">
      <c r="A176" s="8" t="s">
        <v>1601</v>
      </c>
      <c r="B176" s="40" t="s">
        <v>1591</v>
      </c>
      <c r="C176" s="24" t="s">
        <v>34</v>
      </c>
      <c r="D176" s="24" t="s">
        <v>52</v>
      </c>
      <c r="E176" s="24" t="s">
        <v>107</v>
      </c>
      <c r="F176" s="33" t="str">
        <f t="shared" si="6"/>
        <v>(Ekonomiservice)</v>
      </c>
      <c r="G176" s="24" t="s">
        <v>825</v>
      </c>
      <c r="H176" s="33" t="str">
        <f t="shared" si="7"/>
        <v>Raindance RDVGR</v>
      </c>
      <c r="I176" s="58" t="str">
        <f t="shared" si="8"/>
        <v>(Ekonomiservice), Raindance RDVGR</v>
      </c>
      <c r="J176" s="40"/>
      <c r="K176" s="40" t="s">
        <v>1602</v>
      </c>
    </row>
    <row r="177" spans="1:11" ht="15" customHeight="1">
      <c r="A177" s="8" t="s">
        <v>1603</v>
      </c>
      <c r="B177" s="40" t="s">
        <v>1604</v>
      </c>
      <c r="C177" s="24" t="s">
        <v>34</v>
      </c>
      <c r="D177" s="24" t="s">
        <v>52</v>
      </c>
      <c r="E177" s="24" t="s">
        <v>796</v>
      </c>
      <c r="F177" s="33" t="str">
        <f t="shared" si="6"/>
        <v>Posten Strålfors eBrev</v>
      </c>
      <c r="G177" s="24" t="s">
        <v>825</v>
      </c>
      <c r="H177" s="33" t="str">
        <f t="shared" si="7"/>
        <v>Raindance RDVGR</v>
      </c>
      <c r="I177" s="58" t="str">
        <f t="shared" si="8"/>
        <v>Posten Strålfors eBrev, Raindance RDVGR</v>
      </c>
      <c r="J177" s="40"/>
      <c r="K177" s="40" t="s">
        <v>1605</v>
      </c>
    </row>
    <row r="178" spans="1:11" ht="15" customHeight="1">
      <c r="A178" s="8" t="s">
        <v>1606</v>
      </c>
      <c r="B178" s="40" t="s">
        <v>1607</v>
      </c>
      <c r="C178" s="24" t="s">
        <v>34</v>
      </c>
      <c r="D178" s="24" t="s">
        <v>52</v>
      </c>
      <c r="E178" s="24" t="s">
        <v>107</v>
      </c>
      <c r="F178" s="33" t="str">
        <f t="shared" si="6"/>
        <v>(Ekonomiservice)</v>
      </c>
      <c r="G178" s="24" t="s">
        <v>448</v>
      </c>
      <c r="H178" s="33" t="str">
        <f t="shared" si="7"/>
        <v>efakturatjänst</v>
      </c>
      <c r="I178" s="58" t="str">
        <f t="shared" si="8"/>
        <v>(Ekonomiservice), efakturatjänst</v>
      </c>
      <c r="J178" s="40"/>
      <c r="K178" s="40" t="s">
        <v>1608</v>
      </c>
    </row>
    <row r="179" spans="1:11" ht="15" customHeight="1">
      <c r="A179" s="8" t="s">
        <v>1609</v>
      </c>
      <c r="B179" s="40" t="s">
        <v>1610</v>
      </c>
      <c r="C179" s="24" t="s">
        <v>34</v>
      </c>
      <c r="D179" s="24" t="s">
        <v>52</v>
      </c>
      <c r="E179" s="24" t="s">
        <v>457</v>
      </c>
      <c r="F179" s="33" t="str">
        <f t="shared" si="6"/>
        <v>Elvis</v>
      </c>
      <c r="G179" s="24" t="s">
        <v>796</v>
      </c>
      <c r="H179" s="33" t="str">
        <f t="shared" si="7"/>
        <v>Posten Strålfors eBrev</v>
      </c>
      <c r="I179" s="58" t="str">
        <f t="shared" si="8"/>
        <v>Elvis, Posten Strålfors eBrev</v>
      </c>
      <c r="J179" s="40"/>
      <c r="K179" s="40" t="s">
        <v>1611</v>
      </c>
    </row>
    <row r="180" spans="1:11" ht="15" customHeight="1">
      <c r="A180" s="8" t="s">
        <v>1612</v>
      </c>
      <c r="B180" s="40" t="s">
        <v>1613</v>
      </c>
      <c r="C180" s="24" t="s">
        <v>34</v>
      </c>
      <c r="D180" s="24" t="s">
        <v>52</v>
      </c>
      <c r="E180" s="24" t="s">
        <v>796</v>
      </c>
      <c r="F180" s="33" t="str">
        <f t="shared" si="6"/>
        <v>Posten Strålfors eBrev</v>
      </c>
      <c r="G180" s="24" t="s">
        <v>839</v>
      </c>
      <c r="H180" s="33" t="str">
        <f t="shared" si="7"/>
        <v>RHKS</v>
      </c>
      <c r="I180" s="58" t="str">
        <f t="shared" si="8"/>
        <v>Posten Strålfors eBrev, RHKS</v>
      </c>
      <c r="J180" s="40"/>
      <c r="K180" s="40" t="s">
        <v>1614</v>
      </c>
    </row>
    <row r="181" spans="1:11" ht="15" customHeight="1">
      <c r="A181" s="8" t="s">
        <v>1615</v>
      </c>
      <c r="B181" s="40" t="s">
        <v>1616</v>
      </c>
      <c r="C181" s="24" t="s">
        <v>34</v>
      </c>
      <c r="D181" s="24" t="s">
        <v>52</v>
      </c>
      <c r="E181" s="24" t="s">
        <v>796</v>
      </c>
      <c r="F181" s="33" t="str">
        <f t="shared" si="6"/>
        <v>Posten Strålfors eBrev</v>
      </c>
      <c r="G181" s="24" t="s">
        <v>839</v>
      </c>
      <c r="H181" s="33" t="str">
        <f t="shared" si="7"/>
        <v>RHKS</v>
      </c>
      <c r="I181" s="58" t="str">
        <f t="shared" si="8"/>
        <v>Posten Strålfors eBrev, RHKS</v>
      </c>
      <c r="J181" s="40"/>
      <c r="K181" s="40" t="s">
        <v>1617</v>
      </c>
    </row>
    <row r="182" spans="1:11" ht="15" customHeight="1">
      <c r="A182" s="8" t="s">
        <v>1618</v>
      </c>
      <c r="B182" s="40" t="s">
        <v>1619</v>
      </c>
      <c r="C182" s="24" t="s">
        <v>34</v>
      </c>
      <c r="D182" s="24" t="s">
        <v>52</v>
      </c>
      <c r="E182" s="24" t="s">
        <v>457</v>
      </c>
      <c r="F182" s="33" t="str">
        <f t="shared" si="6"/>
        <v>Elvis</v>
      </c>
      <c r="G182" s="24" t="s">
        <v>516</v>
      </c>
      <c r="H182" s="33" t="str">
        <f t="shared" si="7"/>
        <v>GRAL</v>
      </c>
      <c r="I182" s="58" t="str">
        <f t="shared" si="8"/>
        <v>Elvis, GRAL</v>
      </c>
      <c r="J182" s="40"/>
      <c r="K182" s="40" t="s">
        <v>1620</v>
      </c>
    </row>
    <row r="183" spans="1:11" ht="15" customHeight="1">
      <c r="A183" s="8" t="s">
        <v>1621</v>
      </c>
      <c r="B183" s="40" t="s">
        <v>1622</v>
      </c>
      <c r="C183" s="24" t="s">
        <v>34</v>
      </c>
      <c r="D183" s="24" t="s">
        <v>52</v>
      </c>
      <c r="E183" s="24" t="s">
        <v>481</v>
      </c>
      <c r="F183" s="33" t="str">
        <f t="shared" si="6"/>
        <v>ePassi</v>
      </c>
      <c r="G183" s="24" t="s">
        <v>825</v>
      </c>
      <c r="H183" s="33" t="str">
        <f t="shared" si="7"/>
        <v>Raindance RDVGR</v>
      </c>
      <c r="I183" s="58" t="str">
        <f t="shared" si="8"/>
        <v>ePassi, Raindance RDVGR</v>
      </c>
      <c r="J183" s="40"/>
      <c r="K183" s="40" t="s">
        <v>1623</v>
      </c>
    </row>
    <row r="184" spans="1:11" ht="15" customHeight="1">
      <c r="A184" s="8" t="s">
        <v>1624</v>
      </c>
      <c r="B184" s="40" t="s">
        <v>1625</v>
      </c>
      <c r="C184" s="24" t="s">
        <v>34</v>
      </c>
      <c r="D184" s="24" t="s">
        <v>54</v>
      </c>
      <c r="E184" s="24" t="s">
        <v>489</v>
      </c>
      <c r="F184" s="33" t="str">
        <f t="shared" si="6"/>
        <v>#eyeDoc</v>
      </c>
      <c r="G184" s="24" t="s">
        <v>796</v>
      </c>
      <c r="H184" s="33" t="str">
        <f t="shared" si="7"/>
        <v>Posten Strålfors eBrev</v>
      </c>
      <c r="I184" s="58" t="str">
        <f t="shared" si="8"/>
        <v>#eyeDoc, Posten Strålfors eBrev</v>
      </c>
      <c r="J184" s="40"/>
      <c r="K184" s="40" t="s">
        <v>1626</v>
      </c>
    </row>
    <row r="185" spans="1:11" ht="15" customHeight="1">
      <c r="A185" s="8" t="s">
        <v>1627</v>
      </c>
      <c r="B185" s="40" t="s">
        <v>1628</v>
      </c>
      <c r="C185" s="24" t="s">
        <v>34</v>
      </c>
      <c r="D185" s="24" t="s">
        <v>54</v>
      </c>
      <c r="E185" s="24" t="s">
        <v>489</v>
      </c>
      <c r="F185" s="33" t="str">
        <f t="shared" si="6"/>
        <v>#eyeDoc</v>
      </c>
      <c r="G185" s="24" t="s">
        <v>796</v>
      </c>
      <c r="H185" s="33" t="str">
        <f t="shared" si="7"/>
        <v>Posten Strålfors eBrev</v>
      </c>
      <c r="I185" s="58" t="str">
        <f t="shared" si="8"/>
        <v>#eyeDoc, Posten Strålfors eBrev</v>
      </c>
      <c r="J185" s="40"/>
      <c r="K185" s="40" t="s">
        <v>1629</v>
      </c>
    </row>
    <row r="186" spans="1:11" ht="15" customHeight="1">
      <c r="A186" s="8" t="s">
        <v>1630</v>
      </c>
      <c r="B186" s="40" t="s">
        <v>1631</v>
      </c>
      <c r="C186" s="24" t="s">
        <v>34</v>
      </c>
      <c r="D186" s="24" t="s">
        <v>52</v>
      </c>
      <c r="E186" s="24" t="s">
        <v>805</v>
      </c>
      <c r="F186" s="33" t="str">
        <f t="shared" si="6"/>
        <v>Prodentus</v>
      </c>
      <c r="G186" s="24" t="s">
        <v>825</v>
      </c>
      <c r="H186" s="33" t="str">
        <f t="shared" si="7"/>
        <v>Raindance RDVGR</v>
      </c>
      <c r="I186" s="58" t="str">
        <f t="shared" si="8"/>
        <v>Prodentus, Raindance RDVGR</v>
      </c>
      <c r="J186" s="40"/>
      <c r="K186" s="40" t="s">
        <v>1632</v>
      </c>
    </row>
    <row r="187" spans="1:11" ht="15" customHeight="1">
      <c r="A187" s="8" t="s">
        <v>1633</v>
      </c>
      <c r="B187" s="40" t="s">
        <v>1634</v>
      </c>
      <c r="C187" s="24" t="s">
        <v>34</v>
      </c>
      <c r="D187" s="24" t="s">
        <v>52</v>
      </c>
      <c r="E187" s="24" t="s">
        <v>493</v>
      </c>
      <c r="F187" s="33" t="str">
        <f t="shared" si="6"/>
        <v>Fleas</v>
      </c>
      <c r="G187" s="24" t="s">
        <v>825</v>
      </c>
      <c r="H187" s="33" t="str">
        <f t="shared" si="7"/>
        <v>Raindance RDVGR</v>
      </c>
      <c r="I187" s="58" t="str">
        <f t="shared" si="8"/>
        <v>Fleas, Raindance RDVGR</v>
      </c>
      <c r="J187" s="40"/>
      <c r="K187" s="40" t="s">
        <v>1635</v>
      </c>
    </row>
    <row r="188" spans="1:11" ht="15" customHeight="1">
      <c r="A188" s="8" t="s">
        <v>1636</v>
      </c>
      <c r="B188" s="40" t="s">
        <v>1637</v>
      </c>
      <c r="C188" s="24" t="s">
        <v>34</v>
      </c>
      <c r="D188" s="24" t="s">
        <v>52</v>
      </c>
      <c r="E188" s="24" t="s">
        <v>207</v>
      </c>
      <c r="F188" s="33" t="str">
        <f t="shared" si="6"/>
        <v>(SRS)</v>
      </c>
      <c r="G188" s="24" t="s">
        <v>493</v>
      </c>
      <c r="H188" s="33" t="str">
        <f t="shared" si="7"/>
        <v>Fleas</v>
      </c>
      <c r="I188" s="58" t="str">
        <f t="shared" si="8"/>
        <v>(SRS), Fleas</v>
      </c>
      <c r="J188" s="40"/>
      <c r="K188" s="40" t="s">
        <v>1638</v>
      </c>
    </row>
    <row r="189" spans="1:11" ht="15" customHeight="1">
      <c r="A189" s="8" t="s">
        <v>1639</v>
      </c>
      <c r="B189" s="40" t="s">
        <v>1640</v>
      </c>
      <c r="C189" s="24" t="s">
        <v>34</v>
      </c>
      <c r="D189" s="24" t="s">
        <v>52</v>
      </c>
      <c r="E189" s="24" t="s">
        <v>438</v>
      </c>
      <c r="F189" s="33" t="str">
        <f t="shared" si="6"/>
        <v>DiaVu</v>
      </c>
      <c r="G189" s="24" t="s">
        <v>499</v>
      </c>
      <c r="H189" s="33" t="str">
        <f t="shared" si="7"/>
        <v>FlexLab (SU Klinkem)</v>
      </c>
      <c r="I189" s="58" t="str">
        <f t="shared" si="8"/>
        <v>DiaVu, FlexLab (SU Klinkem)</v>
      </c>
      <c r="J189" s="40"/>
      <c r="K189" s="40" t="s">
        <v>1641</v>
      </c>
    </row>
    <row r="190" spans="1:11" ht="15" customHeight="1">
      <c r="A190" s="8" t="s">
        <v>1642</v>
      </c>
      <c r="B190" s="40" t="s">
        <v>1643</v>
      </c>
      <c r="C190" s="24" t="s">
        <v>34</v>
      </c>
      <c r="D190" s="24" t="s">
        <v>52</v>
      </c>
      <c r="E190" s="24" t="s">
        <v>499</v>
      </c>
      <c r="F190" s="33" t="str">
        <f t="shared" si="6"/>
        <v>FlexLab (SU Klinkem)</v>
      </c>
      <c r="G190" s="24" t="s">
        <v>815</v>
      </c>
      <c r="H190" s="33" t="str">
        <f t="shared" si="7"/>
        <v>Qlikview</v>
      </c>
      <c r="I190" s="58" t="str">
        <f t="shared" si="8"/>
        <v>FlexLab (SU Klinkem), Qlikview</v>
      </c>
      <c r="J190" s="40"/>
      <c r="K190" s="40" t="s">
        <v>1644</v>
      </c>
    </row>
    <row r="191" spans="1:11" ht="15" customHeight="1">
      <c r="A191" s="8" t="s">
        <v>1645</v>
      </c>
      <c r="B191" s="40" t="s">
        <v>1646</v>
      </c>
      <c r="C191" s="24" t="s">
        <v>34</v>
      </c>
      <c r="D191" s="24" t="s">
        <v>52</v>
      </c>
      <c r="E191" s="24" t="s">
        <v>499</v>
      </c>
      <c r="F191" s="33" t="str">
        <f t="shared" si="6"/>
        <v>FlexLab (SU Klinkem)</v>
      </c>
      <c r="G191" s="24" t="s">
        <v>815</v>
      </c>
      <c r="H191" s="33" t="str">
        <f t="shared" si="7"/>
        <v>Qlikview</v>
      </c>
      <c r="I191" s="58" t="str">
        <f t="shared" si="8"/>
        <v>FlexLab (SU Klinkem), Qlikview</v>
      </c>
      <c r="J191" s="40"/>
      <c r="K191" s="40" t="s">
        <v>1647</v>
      </c>
    </row>
    <row r="192" spans="1:11" ht="15" customHeight="1">
      <c r="A192" s="8" t="s">
        <v>1648</v>
      </c>
      <c r="B192" s="40" t="s">
        <v>1649</v>
      </c>
      <c r="C192" s="24" t="s">
        <v>34</v>
      </c>
      <c r="D192" s="24" t="s">
        <v>52</v>
      </c>
      <c r="E192" s="24" t="s">
        <v>872</v>
      </c>
      <c r="F192" s="33" t="str">
        <f t="shared" si="6"/>
        <v>SCB Care Need Index</v>
      </c>
      <c r="G192" s="24" t="s">
        <v>959</v>
      </c>
      <c r="H192" s="33" t="str">
        <f t="shared" si="7"/>
        <v>Tears</v>
      </c>
      <c r="I192" s="58" t="str">
        <f t="shared" si="8"/>
        <v>SCB Care Need Index, Tears</v>
      </c>
      <c r="J192" s="40"/>
      <c r="K192" s="40" t="s">
        <v>1650</v>
      </c>
    </row>
    <row r="193" spans="1:11" ht="15" customHeight="1">
      <c r="A193" s="8" t="s">
        <v>1651</v>
      </c>
      <c r="B193" s="40" t="s">
        <v>1652</v>
      </c>
      <c r="C193" s="24"/>
      <c r="D193" s="24" t="s">
        <v>54</v>
      </c>
      <c r="E193" s="24" t="s">
        <v>119</v>
      </c>
      <c r="F193" s="33" t="str">
        <f t="shared" si="6"/>
        <v>(Göteborgsoperan)</v>
      </c>
      <c r="G193" s="24" t="s">
        <v>825</v>
      </c>
      <c r="H193" s="33" t="str">
        <f t="shared" si="7"/>
        <v>Raindance RDVGR</v>
      </c>
      <c r="I193" s="58" t="str">
        <f t="shared" si="8"/>
        <v>(Göteborgsoperan), Raindance RDVGR</v>
      </c>
      <c r="J193" s="40"/>
      <c r="K193" s="40" t="s">
        <v>1653</v>
      </c>
    </row>
    <row r="194" spans="1:11" ht="30">
      <c r="A194" s="8" t="s">
        <v>1654</v>
      </c>
      <c r="B194" s="40" t="s">
        <v>1655</v>
      </c>
      <c r="C194" s="24" t="s">
        <v>38</v>
      </c>
      <c r="D194" s="24" t="s">
        <v>52</v>
      </c>
      <c r="E194" s="24" t="s">
        <v>519</v>
      </c>
      <c r="F194" s="33" t="str">
        <f t="shared" si="6"/>
        <v>Hamlet</v>
      </c>
      <c r="G194" s="24" t="s">
        <v>639</v>
      </c>
      <c r="H194" s="33" t="str">
        <f t="shared" si="7"/>
        <v>Marknadsplatsen</v>
      </c>
      <c r="I194" s="58" t="str">
        <f t="shared" si="8"/>
        <v>Hamlet, Marknadsplatsen</v>
      </c>
      <c r="J194" s="40"/>
      <c r="K194" s="40" t="s">
        <v>1656</v>
      </c>
    </row>
    <row r="195" spans="1:11" ht="30">
      <c r="A195" s="8" t="s">
        <v>1657</v>
      </c>
      <c r="B195" s="40" t="s">
        <v>1658</v>
      </c>
      <c r="C195" s="24" t="s">
        <v>38</v>
      </c>
      <c r="D195" s="24" t="s">
        <v>52</v>
      </c>
      <c r="E195" s="24" t="s">
        <v>519</v>
      </c>
      <c r="F195" s="33" t="str">
        <f t="shared" si="6"/>
        <v>Hamlet</v>
      </c>
      <c r="G195" s="24" t="s">
        <v>639</v>
      </c>
      <c r="H195" s="33" t="str">
        <f t="shared" si="7"/>
        <v>Marknadsplatsen</v>
      </c>
      <c r="I195" s="58" t="str">
        <f t="shared" si="8"/>
        <v>Hamlet, Marknadsplatsen</v>
      </c>
      <c r="J195" s="40"/>
      <c r="K195" s="40" t="s">
        <v>1659</v>
      </c>
    </row>
    <row r="196" spans="1:11" ht="30">
      <c r="A196" s="8" t="s">
        <v>1660</v>
      </c>
      <c r="B196" s="40" t="s">
        <v>1661</v>
      </c>
      <c r="C196" s="24" t="s">
        <v>34</v>
      </c>
      <c r="D196" s="24" t="s">
        <v>52</v>
      </c>
      <c r="E196" s="24" t="s">
        <v>519</v>
      </c>
      <c r="F196" s="33" t="str">
        <f t="shared" si="6"/>
        <v>Hamlet</v>
      </c>
      <c r="G196" s="24" t="s">
        <v>825</v>
      </c>
      <c r="H196" s="33" t="str">
        <f t="shared" si="7"/>
        <v>Raindance RDVGR</v>
      </c>
      <c r="I196" s="58" t="str">
        <f t="shared" si="8"/>
        <v>Hamlet, Raindance RDVGR</v>
      </c>
      <c r="J196" s="40"/>
      <c r="K196" s="40" t="s">
        <v>1662</v>
      </c>
    </row>
    <row r="197" spans="1:11" ht="15" customHeight="1">
      <c r="A197" s="8" t="s">
        <v>1663</v>
      </c>
      <c r="B197" s="40" t="s">
        <v>1664</v>
      </c>
      <c r="C197" s="24" t="s">
        <v>34</v>
      </c>
      <c r="D197" s="24" t="s">
        <v>52</v>
      </c>
      <c r="E197" s="24" t="s">
        <v>481</v>
      </c>
      <c r="F197" s="33" t="str">
        <f t="shared" si="6"/>
        <v>ePassi</v>
      </c>
      <c r="G197" s="24" t="s">
        <v>521</v>
      </c>
      <c r="H197" s="33" t="str">
        <f t="shared" si="7"/>
        <v>Heroma</v>
      </c>
      <c r="I197" s="58" t="str">
        <f t="shared" si="8"/>
        <v>ePassi, Heroma</v>
      </c>
      <c r="J197" s="40"/>
      <c r="K197" s="40" t="s">
        <v>1665</v>
      </c>
    </row>
    <row r="198" spans="1:11" ht="15" customHeight="1">
      <c r="A198" s="8" t="s">
        <v>1666</v>
      </c>
      <c r="B198" s="40" t="s">
        <v>1667</v>
      </c>
      <c r="C198" s="24" t="s">
        <v>34</v>
      </c>
      <c r="D198" s="24" t="s">
        <v>52</v>
      </c>
      <c r="E198" s="24" t="s">
        <v>481</v>
      </c>
      <c r="F198" s="33" t="str">
        <f t="shared" ref="F198:F261" si="9">VLOOKUP(E198, _appLookupByAppId, 2, FALSE)</f>
        <v>ePassi</v>
      </c>
      <c r="G198" s="24" t="s">
        <v>521</v>
      </c>
      <c r="H198" s="33" t="str">
        <f t="shared" ref="H198:H261" si="10">VLOOKUP(G198, _appLookupByAppId, 2, FALSE)</f>
        <v>Heroma</v>
      </c>
      <c r="I198" s="58" t="str">
        <f t="shared" ref="I198:I261" si="11">F198 &amp; ", " &amp; H198</f>
        <v>ePassi, Heroma</v>
      </c>
      <c r="J198" s="40"/>
      <c r="K198" s="40" t="s">
        <v>1668</v>
      </c>
    </row>
    <row r="199" spans="1:11" ht="15" customHeight="1">
      <c r="A199" s="8" t="s">
        <v>1669</v>
      </c>
      <c r="B199" s="40" t="s">
        <v>1670</v>
      </c>
      <c r="C199" s="24" t="s">
        <v>34</v>
      </c>
      <c r="D199" s="24" t="s">
        <v>52</v>
      </c>
      <c r="E199" s="24" t="s">
        <v>521</v>
      </c>
      <c r="F199" s="33" t="str">
        <f t="shared" si="9"/>
        <v>Heroma</v>
      </c>
      <c r="G199" s="24" t="s">
        <v>637</v>
      </c>
      <c r="H199" s="33" t="str">
        <f t="shared" si="10"/>
        <v>MAPS</v>
      </c>
      <c r="I199" s="58" t="str">
        <f t="shared" si="11"/>
        <v>Heroma, MAPS</v>
      </c>
      <c r="J199" s="40"/>
      <c r="K199" s="40" t="s">
        <v>1671</v>
      </c>
    </row>
    <row r="200" spans="1:11" ht="15" customHeight="1">
      <c r="A200" s="8" t="s">
        <v>1672</v>
      </c>
      <c r="B200" s="40" t="s">
        <v>1673</v>
      </c>
      <c r="C200" s="24" t="s">
        <v>34</v>
      </c>
      <c r="D200" s="24" t="s">
        <v>52</v>
      </c>
      <c r="E200" s="24" t="s">
        <v>521</v>
      </c>
      <c r="F200" s="33" t="str">
        <f t="shared" si="9"/>
        <v>Heroma</v>
      </c>
      <c r="G200" s="24" t="s">
        <v>637</v>
      </c>
      <c r="H200" s="33" t="str">
        <f t="shared" si="10"/>
        <v>MAPS</v>
      </c>
      <c r="I200" s="58" t="str">
        <f t="shared" si="11"/>
        <v>Heroma, MAPS</v>
      </c>
      <c r="J200" s="40"/>
      <c r="K200" s="40" t="s">
        <v>1674</v>
      </c>
    </row>
    <row r="201" spans="1:11" ht="15" customHeight="1">
      <c r="A201" s="8" t="s">
        <v>1675</v>
      </c>
      <c r="B201" s="40" t="s">
        <v>1676</v>
      </c>
      <c r="C201" s="24" t="s">
        <v>34</v>
      </c>
      <c r="D201" s="24" t="s">
        <v>52</v>
      </c>
      <c r="E201" s="24" t="s">
        <v>521</v>
      </c>
      <c r="F201" s="33" t="str">
        <f t="shared" si="9"/>
        <v>Heroma</v>
      </c>
      <c r="G201" s="24" t="s">
        <v>637</v>
      </c>
      <c r="H201" s="33" t="str">
        <f t="shared" si="10"/>
        <v>MAPS</v>
      </c>
      <c r="I201" s="58" t="str">
        <f t="shared" si="11"/>
        <v>Heroma, MAPS</v>
      </c>
      <c r="J201" s="40"/>
      <c r="K201" s="40" t="s">
        <v>1677</v>
      </c>
    </row>
    <row r="202" spans="1:11" ht="15" customHeight="1">
      <c r="A202" s="8" t="s">
        <v>1678</v>
      </c>
      <c r="B202" s="40" t="s">
        <v>1679</v>
      </c>
      <c r="C202" s="24" t="s">
        <v>34</v>
      </c>
      <c r="D202" s="24" t="s">
        <v>52</v>
      </c>
      <c r="E202" s="24" t="s">
        <v>853</v>
      </c>
      <c r="F202" s="33" t="str">
        <f t="shared" si="9"/>
        <v>RTjP</v>
      </c>
      <c r="G202" s="24" t="s">
        <v>853</v>
      </c>
      <c r="H202" s="33" t="str">
        <f t="shared" si="10"/>
        <v>RTjP</v>
      </c>
      <c r="I202" s="58" t="str">
        <f t="shared" si="11"/>
        <v>RTjP, RTjP</v>
      </c>
      <c r="J202" s="40"/>
      <c r="K202" s="40" t="s">
        <v>1680</v>
      </c>
    </row>
    <row r="203" spans="1:11" ht="15" customHeight="1">
      <c r="A203" s="8" t="s">
        <v>1681</v>
      </c>
      <c r="B203" s="40" t="s">
        <v>1682</v>
      </c>
      <c r="C203" s="24" t="s">
        <v>34</v>
      </c>
      <c r="D203" s="24" t="s">
        <v>52</v>
      </c>
      <c r="E203" s="24" t="s">
        <v>906</v>
      </c>
      <c r="F203" s="33" t="str">
        <f t="shared" si="9"/>
        <v>SIL (EHM)</v>
      </c>
      <c r="G203" s="24" t="s">
        <v>622</v>
      </c>
      <c r="H203" s="33" t="str">
        <f t="shared" si="10"/>
        <v>Lokal SIL</v>
      </c>
      <c r="I203" s="58" t="str">
        <f t="shared" si="11"/>
        <v>SIL (EHM), Lokal SIL</v>
      </c>
      <c r="J203" s="40"/>
      <c r="K203" s="40"/>
    </row>
    <row r="204" spans="1:11" ht="15" customHeight="1">
      <c r="A204" s="8" t="s">
        <v>1683</v>
      </c>
      <c r="B204" s="40" t="s">
        <v>1684</v>
      </c>
      <c r="C204" s="24"/>
      <c r="D204" s="24" t="s">
        <v>52</v>
      </c>
      <c r="E204" s="24" t="s">
        <v>268</v>
      </c>
      <c r="F204" s="33" t="str">
        <f t="shared" si="9"/>
        <v>(VGR)</v>
      </c>
      <c r="G204" s="24" t="s">
        <v>906</v>
      </c>
      <c r="H204" s="33" t="str">
        <f t="shared" si="10"/>
        <v>SIL (EHM)</v>
      </c>
      <c r="I204" s="58" t="str">
        <f t="shared" si="11"/>
        <v>(VGR), SIL (EHM)</v>
      </c>
      <c r="J204" s="40"/>
      <c r="K204" s="40" t="s">
        <v>1173</v>
      </c>
    </row>
    <row r="205" spans="1:11" ht="15" customHeight="1">
      <c r="A205" s="8" t="s">
        <v>1685</v>
      </c>
      <c r="B205" s="40" t="s">
        <v>1686</v>
      </c>
      <c r="C205" s="24" t="s">
        <v>34</v>
      </c>
      <c r="D205" s="24" t="s">
        <v>52</v>
      </c>
      <c r="E205" s="24" t="s">
        <v>121</v>
      </c>
      <c r="F205" s="33" t="str">
        <f t="shared" si="9"/>
        <v>(Inköp)</v>
      </c>
      <c r="G205" s="24" t="s">
        <v>565</v>
      </c>
      <c r="H205" s="33" t="str">
        <f t="shared" si="10"/>
        <v>Jeeves</v>
      </c>
      <c r="I205" s="58" t="str">
        <f t="shared" si="11"/>
        <v>(Inköp), Jeeves</v>
      </c>
      <c r="J205" s="40"/>
      <c r="K205" s="40" t="s">
        <v>1687</v>
      </c>
    </row>
    <row r="206" spans="1:11" ht="15" customHeight="1">
      <c r="A206" s="8" t="s">
        <v>1688</v>
      </c>
      <c r="B206" s="40" t="s">
        <v>1689</v>
      </c>
      <c r="C206" s="24"/>
      <c r="D206" s="24" t="s">
        <v>54</v>
      </c>
      <c r="E206" s="24" t="s">
        <v>123</v>
      </c>
      <c r="F206" s="33" t="str">
        <f t="shared" si="9"/>
        <v>(Intrum Justitia)</v>
      </c>
      <c r="G206" s="24" t="s">
        <v>825</v>
      </c>
      <c r="H206" s="33" t="str">
        <f t="shared" si="10"/>
        <v>Raindance RDVGR</v>
      </c>
      <c r="I206" s="58" t="str">
        <f t="shared" si="11"/>
        <v>(Intrum Justitia), Raindance RDVGR</v>
      </c>
      <c r="J206" s="40"/>
      <c r="K206" s="40" t="s">
        <v>1690</v>
      </c>
    </row>
    <row r="207" spans="1:11" ht="15" customHeight="1">
      <c r="A207" s="8" t="s">
        <v>1691</v>
      </c>
      <c r="B207" s="40" t="s">
        <v>1692</v>
      </c>
      <c r="C207" s="24"/>
      <c r="D207" s="24" t="s">
        <v>54</v>
      </c>
      <c r="E207" s="24" t="s">
        <v>123</v>
      </c>
      <c r="F207" s="33" t="str">
        <f t="shared" si="9"/>
        <v>(Intrum Justitia)</v>
      </c>
      <c r="G207" s="24" t="s">
        <v>825</v>
      </c>
      <c r="H207" s="33" t="str">
        <f t="shared" si="10"/>
        <v>Raindance RDVGR</v>
      </c>
      <c r="I207" s="58" t="str">
        <f t="shared" si="11"/>
        <v>(Intrum Justitia), Raindance RDVGR</v>
      </c>
      <c r="J207" s="40"/>
      <c r="K207" s="40" t="s">
        <v>1693</v>
      </c>
    </row>
    <row r="208" spans="1:11" ht="15" customHeight="1">
      <c r="A208" s="8" t="s">
        <v>1694</v>
      </c>
      <c r="B208" s="40" t="s">
        <v>1695</v>
      </c>
      <c r="C208" s="24" t="s">
        <v>34</v>
      </c>
      <c r="D208" s="24" t="s">
        <v>52</v>
      </c>
      <c r="E208" s="24" t="s">
        <v>507</v>
      </c>
      <c r="F208" s="33" t="str">
        <f t="shared" si="9"/>
        <v>Freja</v>
      </c>
      <c r="G208" s="24" t="s">
        <v>561</v>
      </c>
      <c r="H208" s="33" t="str">
        <f t="shared" si="10"/>
        <v>Ivard</v>
      </c>
      <c r="I208" s="58" t="str">
        <f t="shared" si="11"/>
        <v>Freja, Ivard</v>
      </c>
      <c r="J208" s="40"/>
      <c r="K208" s="40" t="s">
        <v>1696</v>
      </c>
    </row>
    <row r="209" spans="1:11" ht="15" customHeight="1">
      <c r="A209" s="8" t="s">
        <v>1697</v>
      </c>
      <c r="B209" s="40" t="s">
        <v>1698</v>
      </c>
      <c r="C209" s="24" t="s">
        <v>34</v>
      </c>
      <c r="D209" s="24" t="s">
        <v>52</v>
      </c>
      <c r="E209" s="24" t="s">
        <v>493</v>
      </c>
      <c r="F209" s="33" t="str">
        <f t="shared" si="9"/>
        <v>Fleas</v>
      </c>
      <c r="G209" s="24" t="s">
        <v>565</v>
      </c>
      <c r="H209" s="33" t="str">
        <f t="shared" si="10"/>
        <v>Jeeves</v>
      </c>
      <c r="I209" s="58" t="str">
        <f t="shared" si="11"/>
        <v>Fleas, Jeeves</v>
      </c>
      <c r="J209" s="40"/>
      <c r="K209" s="40" t="s">
        <v>1699</v>
      </c>
    </row>
    <row r="210" spans="1:11" ht="15" customHeight="1">
      <c r="A210" s="8" t="s">
        <v>1700</v>
      </c>
      <c r="B210" s="40" t="s">
        <v>1701</v>
      </c>
      <c r="C210" s="24" t="s">
        <v>34</v>
      </c>
      <c r="D210" s="24" t="s">
        <v>52</v>
      </c>
      <c r="E210" s="24" t="s">
        <v>516</v>
      </c>
      <c r="F210" s="33" t="str">
        <f t="shared" si="9"/>
        <v>GRAL</v>
      </c>
      <c r="G210" s="24" t="s">
        <v>565</v>
      </c>
      <c r="H210" s="33" t="str">
        <f t="shared" si="10"/>
        <v>Jeeves</v>
      </c>
      <c r="I210" s="58" t="str">
        <f t="shared" si="11"/>
        <v>GRAL, Jeeves</v>
      </c>
      <c r="J210" s="40"/>
      <c r="K210" s="40" t="s">
        <v>1702</v>
      </c>
    </row>
    <row r="211" spans="1:11" ht="15" customHeight="1">
      <c r="A211" s="8" t="s">
        <v>1703</v>
      </c>
      <c r="B211" s="40" t="s">
        <v>1704</v>
      </c>
      <c r="C211" s="24" t="s">
        <v>34</v>
      </c>
      <c r="D211" s="24" t="s">
        <v>52</v>
      </c>
      <c r="E211" s="24" t="s">
        <v>516</v>
      </c>
      <c r="F211" s="33" t="str">
        <f t="shared" si="9"/>
        <v>GRAL</v>
      </c>
      <c r="G211" s="24" t="s">
        <v>565</v>
      </c>
      <c r="H211" s="33" t="str">
        <f t="shared" si="10"/>
        <v>Jeeves</v>
      </c>
      <c r="I211" s="58" t="str">
        <f t="shared" si="11"/>
        <v>GRAL, Jeeves</v>
      </c>
      <c r="J211" s="40"/>
      <c r="K211" s="40" t="s">
        <v>1705</v>
      </c>
    </row>
    <row r="212" spans="1:11" ht="15" customHeight="1">
      <c r="A212" s="8" t="s">
        <v>1706</v>
      </c>
      <c r="B212" s="40" t="s">
        <v>1707</v>
      </c>
      <c r="C212" s="24" t="s">
        <v>38</v>
      </c>
      <c r="D212" s="24" t="s">
        <v>52</v>
      </c>
      <c r="E212" s="24" t="s">
        <v>565</v>
      </c>
      <c r="F212" s="33" t="str">
        <f t="shared" si="9"/>
        <v>Jeeves</v>
      </c>
      <c r="G212" s="24" t="s">
        <v>639</v>
      </c>
      <c r="H212" s="33" t="str">
        <f t="shared" si="10"/>
        <v>Marknadsplatsen</v>
      </c>
      <c r="I212" s="58" t="str">
        <f t="shared" si="11"/>
        <v>Jeeves, Marknadsplatsen</v>
      </c>
      <c r="J212" s="40"/>
      <c r="K212" s="40" t="s">
        <v>1708</v>
      </c>
    </row>
    <row r="213" spans="1:11" ht="15" customHeight="1">
      <c r="A213" s="8" t="s">
        <v>1709</v>
      </c>
      <c r="B213" s="40" t="s">
        <v>1710</v>
      </c>
      <c r="C213" s="24" t="s">
        <v>38</v>
      </c>
      <c r="D213" s="24" t="s">
        <v>52</v>
      </c>
      <c r="E213" s="24" t="s">
        <v>565</v>
      </c>
      <c r="F213" s="33" t="str">
        <f t="shared" si="9"/>
        <v>Jeeves</v>
      </c>
      <c r="G213" s="24" t="s">
        <v>639</v>
      </c>
      <c r="H213" s="33" t="str">
        <f t="shared" si="10"/>
        <v>Marknadsplatsen</v>
      </c>
      <c r="I213" s="58" t="str">
        <f t="shared" si="11"/>
        <v>Jeeves, Marknadsplatsen</v>
      </c>
      <c r="J213" s="40"/>
      <c r="K213" s="40" t="s">
        <v>1711</v>
      </c>
    </row>
    <row r="214" spans="1:11" ht="15" customHeight="1">
      <c r="A214" s="8" t="s">
        <v>1712</v>
      </c>
      <c r="B214" s="40" t="s">
        <v>1713</v>
      </c>
      <c r="C214" s="24" t="s">
        <v>38</v>
      </c>
      <c r="D214" s="24" t="s">
        <v>52</v>
      </c>
      <c r="E214" s="24" t="s">
        <v>565</v>
      </c>
      <c r="F214" s="33" t="str">
        <f t="shared" si="9"/>
        <v>Jeeves</v>
      </c>
      <c r="G214" s="24" t="s">
        <v>639</v>
      </c>
      <c r="H214" s="33" t="str">
        <f t="shared" si="10"/>
        <v>Marknadsplatsen</v>
      </c>
      <c r="I214" s="58" t="str">
        <f t="shared" si="11"/>
        <v>Jeeves, Marknadsplatsen</v>
      </c>
      <c r="J214" s="40"/>
      <c r="K214" s="40" t="s">
        <v>1714</v>
      </c>
    </row>
    <row r="215" spans="1:11" ht="15" customHeight="1">
      <c r="A215" s="8" t="s">
        <v>1715</v>
      </c>
      <c r="B215" s="40" t="s">
        <v>1716</v>
      </c>
      <c r="C215" s="24" t="s">
        <v>38</v>
      </c>
      <c r="D215" s="24" t="s">
        <v>52</v>
      </c>
      <c r="E215" s="24" t="s">
        <v>565</v>
      </c>
      <c r="F215" s="33" t="str">
        <f t="shared" si="9"/>
        <v>Jeeves</v>
      </c>
      <c r="G215" s="24" t="s">
        <v>639</v>
      </c>
      <c r="H215" s="33" t="str">
        <f t="shared" si="10"/>
        <v>Marknadsplatsen</v>
      </c>
      <c r="I215" s="58" t="str">
        <f t="shared" si="11"/>
        <v>Jeeves, Marknadsplatsen</v>
      </c>
      <c r="J215" s="40"/>
      <c r="K215" s="40" t="s">
        <v>1717</v>
      </c>
    </row>
    <row r="216" spans="1:11" ht="15" customHeight="1">
      <c r="A216" s="8" t="s">
        <v>1718</v>
      </c>
      <c r="B216" s="40" t="s">
        <v>1719</v>
      </c>
      <c r="C216" s="24" t="s">
        <v>34</v>
      </c>
      <c r="D216" s="24" t="s">
        <v>52</v>
      </c>
      <c r="E216" s="24" t="s">
        <v>565</v>
      </c>
      <c r="F216" s="33" t="str">
        <f t="shared" si="9"/>
        <v>Jeeves</v>
      </c>
      <c r="G216" s="24" t="s">
        <v>639</v>
      </c>
      <c r="H216" s="33" t="str">
        <f t="shared" si="10"/>
        <v>Marknadsplatsen</v>
      </c>
      <c r="I216" s="58" t="str">
        <f t="shared" si="11"/>
        <v>Jeeves, Marknadsplatsen</v>
      </c>
      <c r="J216" s="40"/>
      <c r="K216" s="40" t="s">
        <v>1720</v>
      </c>
    </row>
    <row r="217" spans="1:11" ht="15" customHeight="1">
      <c r="A217" s="8" t="s">
        <v>1721</v>
      </c>
      <c r="B217" s="40" t="s">
        <v>1722</v>
      </c>
      <c r="C217" s="24" t="s">
        <v>38</v>
      </c>
      <c r="D217" s="24" t="s">
        <v>52</v>
      </c>
      <c r="E217" s="24" t="s">
        <v>565</v>
      </c>
      <c r="F217" s="33" t="str">
        <f t="shared" si="9"/>
        <v>Jeeves</v>
      </c>
      <c r="G217" s="24" t="s">
        <v>639</v>
      </c>
      <c r="H217" s="33" t="str">
        <f t="shared" si="10"/>
        <v>Marknadsplatsen</v>
      </c>
      <c r="I217" s="58" t="str">
        <f t="shared" si="11"/>
        <v>Jeeves, Marknadsplatsen</v>
      </c>
      <c r="J217" s="40"/>
      <c r="K217" s="40" t="s">
        <v>1723</v>
      </c>
    </row>
    <row r="218" spans="1:11" ht="15" customHeight="1">
      <c r="A218" s="8" t="s">
        <v>1724</v>
      </c>
      <c r="B218" s="40" t="s">
        <v>1725</v>
      </c>
      <c r="C218" s="24" t="s">
        <v>38</v>
      </c>
      <c r="D218" s="24" t="s">
        <v>52</v>
      </c>
      <c r="E218" s="24" t="s">
        <v>565</v>
      </c>
      <c r="F218" s="33" t="str">
        <f t="shared" si="9"/>
        <v>Jeeves</v>
      </c>
      <c r="G218" s="24" t="s">
        <v>639</v>
      </c>
      <c r="H218" s="33" t="str">
        <f t="shared" si="10"/>
        <v>Marknadsplatsen</v>
      </c>
      <c r="I218" s="58" t="str">
        <f t="shared" si="11"/>
        <v>Jeeves, Marknadsplatsen</v>
      </c>
      <c r="J218" s="40"/>
      <c r="K218" s="40" t="s">
        <v>1726</v>
      </c>
    </row>
    <row r="219" spans="1:11" ht="15" customHeight="1">
      <c r="A219" s="8" t="s">
        <v>1727</v>
      </c>
      <c r="B219" s="40" t="s">
        <v>1728</v>
      </c>
      <c r="C219" s="24" t="s">
        <v>34</v>
      </c>
      <c r="D219" s="24" t="s">
        <v>52</v>
      </c>
      <c r="E219" s="24" t="s">
        <v>565</v>
      </c>
      <c r="F219" s="33" t="str">
        <f t="shared" si="9"/>
        <v>Jeeves</v>
      </c>
      <c r="G219" s="24" t="s">
        <v>639</v>
      </c>
      <c r="H219" s="33" t="str">
        <f t="shared" si="10"/>
        <v>Marknadsplatsen</v>
      </c>
      <c r="I219" s="58" t="str">
        <f t="shared" si="11"/>
        <v>Jeeves, Marknadsplatsen</v>
      </c>
      <c r="J219" s="40"/>
      <c r="K219" s="40" t="s">
        <v>1729</v>
      </c>
    </row>
    <row r="220" spans="1:11" ht="15" customHeight="1">
      <c r="A220" s="8" t="s">
        <v>1730</v>
      </c>
      <c r="B220" s="40" t="s">
        <v>1731</v>
      </c>
      <c r="C220" s="24" t="s">
        <v>34</v>
      </c>
      <c r="D220" s="24" t="s">
        <v>52</v>
      </c>
      <c r="E220" s="24" t="s">
        <v>565</v>
      </c>
      <c r="F220" s="33" t="str">
        <f t="shared" si="9"/>
        <v>Jeeves</v>
      </c>
      <c r="G220" s="24" t="s">
        <v>825</v>
      </c>
      <c r="H220" s="33" t="str">
        <f t="shared" si="10"/>
        <v>Raindance RDVGR</v>
      </c>
      <c r="I220" s="58" t="str">
        <f t="shared" si="11"/>
        <v>Jeeves, Raindance RDVGR</v>
      </c>
      <c r="J220" s="40"/>
      <c r="K220" s="40" t="s">
        <v>1732</v>
      </c>
    </row>
    <row r="221" spans="1:11" ht="15" customHeight="1">
      <c r="A221" s="8" t="s">
        <v>1733</v>
      </c>
      <c r="B221" s="40" t="s">
        <v>1734</v>
      </c>
      <c r="C221" s="24" t="s">
        <v>34</v>
      </c>
      <c r="D221" s="24" t="s">
        <v>52</v>
      </c>
      <c r="E221" s="24" t="s">
        <v>565</v>
      </c>
      <c r="F221" s="33" t="str">
        <f t="shared" si="9"/>
        <v>Jeeves</v>
      </c>
      <c r="G221" s="24" t="s">
        <v>825</v>
      </c>
      <c r="H221" s="33" t="str">
        <f t="shared" si="10"/>
        <v>Raindance RDVGR</v>
      </c>
      <c r="I221" s="58" t="str">
        <f t="shared" si="11"/>
        <v>Jeeves, Raindance RDVGR</v>
      </c>
      <c r="J221" s="40"/>
      <c r="K221" s="40" t="s">
        <v>1735</v>
      </c>
    </row>
    <row r="222" spans="1:11" ht="15" customHeight="1">
      <c r="A222" s="8" t="s">
        <v>1736</v>
      </c>
      <c r="B222" s="40" t="s">
        <v>1737</v>
      </c>
      <c r="C222" s="24" t="s">
        <v>38</v>
      </c>
      <c r="D222" s="24" t="s">
        <v>52</v>
      </c>
      <c r="E222" s="24" t="s">
        <v>565</v>
      </c>
      <c r="F222" s="33" t="str">
        <f t="shared" si="9"/>
        <v>Jeeves</v>
      </c>
      <c r="G222" s="24" t="s">
        <v>825</v>
      </c>
      <c r="H222" s="33" t="str">
        <f t="shared" si="10"/>
        <v>Raindance RDVGR</v>
      </c>
      <c r="I222" s="58" t="str">
        <f t="shared" si="11"/>
        <v>Jeeves, Raindance RDVGR</v>
      </c>
      <c r="J222" s="40"/>
      <c r="K222" s="40" t="s">
        <v>1738</v>
      </c>
    </row>
    <row r="223" spans="1:11" ht="15" customHeight="1">
      <c r="A223" s="8" t="s">
        <v>1739</v>
      </c>
      <c r="B223" s="40" t="s">
        <v>1740</v>
      </c>
      <c r="C223" s="24" t="s">
        <v>38</v>
      </c>
      <c r="D223" s="24" t="s">
        <v>52</v>
      </c>
      <c r="E223" s="24" t="s">
        <v>565</v>
      </c>
      <c r="F223" s="33" t="str">
        <f t="shared" si="9"/>
        <v>Jeeves</v>
      </c>
      <c r="G223" s="24" t="s">
        <v>825</v>
      </c>
      <c r="H223" s="33" t="str">
        <f t="shared" si="10"/>
        <v>Raindance RDVGR</v>
      </c>
      <c r="I223" s="58" t="str">
        <f t="shared" si="11"/>
        <v>Jeeves, Raindance RDVGR</v>
      </c>
      <c r="J223" s="40"/>
      <c r="K223" s="40" t="s">
        <v>1741</v>
      </c>
    </row>
    <row r="224" spans="1:11" ht="15" customHeight="1">
      <c r="A224" s="8" t="s">
        <v>1742</v>
      </c>
      <c r="B224" s="40" t="s">
        <v>1743</v>
      </c>
      <c r="C224" s="24" t="s">
        <v>38</v>
      </c>
      <c r="D224" s="24" t="s">
        <v>52</v>
      </c>
      <c r="E224" s="24" t="s">
        <v>565</v>
      </c>
      <c r="F224" s="33" t="str">
        <f t="shared" si="9"/>
        <v>Jeeves</v>
      </c>
      <c r="G224" s="24" t="s">
        <v>825</v>
      </c>
      <c r="H224" s="33" t="str">
        <f t="shared" si="10"/>
        <v>Raindance RDVGR</v>
      </c>
      <c r="I224" s="58" t="str">
        <f t="shared" si="11"/>
        <v>Jeeves, Raindance RDVGR</v>
      </c>
      <c r="J224" s="40"/>
      <c r="K224" s="40" t="s">
        <v>1744</v>
      </c>
    </row>
    <row r="225" spans="1:11" ht="15" customHeight="1">
      <c r="A225" s="8" t="s">
        <v>1745</v>
      </c>
      <c r="B225" s="40" t="s">
        <v>1746</v>
      </c>
      <c r="C225" s="24" t="s">
        <v>38</v>
      </c>
      <c r="D225" s="24" t="s">
        <v>52</v>
      </c>
      <c r="E225" s="24" t="s">
        <v>565</v>
      </c>
      <c r="F225" s="33" t="str">
        <f t="shared" si="9"/>
        <v>Jeeves</v>
      </c>
      <c r="G225" s="24" t="s">
        <v>825</v>
      </c>
      <c r="H225" s="33" t="str">
        <f t="shared" si="10"/>
        <v>Raindance RDVGR</v>
      </c>
      <c r="I225" s="58" t="str">
        <f t="shared" si="11"/>
        <v>Jeeves, Raindance RDVGR</v>
      </c>
      <c r="J225" s="40"/>
      <c r="K225" s="40" t="s">
        <v>1747</v>
      </c>
    </row>
    <row r="226" spans="1:11" ht="15" customHeight="1">
      <c r="A226" s="8" t="s">
        <v>1748</v>
      </c>
      <c r="B226" s="40" t="s">
        <v>1749</v>
      </c>
      <c r="C226" s="24" t="s">
        <v>34</v>
      </c>
      <c r="D226" s="24" t="s">
        <v>52</v>
      </c>
      <c r="E226" s="24" t="s">
        <v>499</v>
      </c>
      <c r="F226" s="33" t="str">
        <f t="shared" si="9"/>
        <v>FlexLab (SU Klinkem)</v>
      </c>
      <c r="G226" s="24" t="s">
        <v>579</v>
      </c>
      <c r="H226" s="33" t="str">
        <f t="shared" si="10"/>
        <v>Journalia</v>
      </c>
      <c r="I226" s="58" t="str">
        <f t="shared" si="11"/>
        <v>FlexLab (SU Klinkem), Journalia</v>
      </c>
      <c r="J226" s="40"/>
      <c r="K226" s="40" t="s">
        <v>1750</v>
      </c>
    </row>
    <row r="227" spans="1:11" ht="15" customHeight="1">
      <c r="A227" s="8" t="s">
        <v>1751</v>
      </c>
      <c r="B227" s="40" t="s">
        <v>1752</v>
      </c>
      <c r="C227" s="24" t="s">
        <v>34</v>
      </c>
      <c r="D227" s="24" t="s">
        <v>52</v>
      </c>
      <c r="E227" s="24" t="s">
        <v>499</v>
      </c>
      <c r="F227" s="33" t="str">
        <f t="shared" si="9"/>
        <v>FlexLab (SU Klinkem)</v>
      </c>
      <c r="G227" s="24" t="s">
        <v>579</v>
      </c>
      <c r="H227" s="33" t="str">
        <f t="shared" si="10"/>
        <v>Journalia</v>
      </c>
      <c r="I227" s="58" t="str">
        <f t="shared" si="11"/>
        <v>FlexLab (SU Klinkem), Journalia</v>
      </c>
      <c r="J227" s="40"/>
      <c r="K227" s="40" t="s">
        <v>1753</v>
      </c>
    </row>
    <row r="228" spans="1:11" ht="15" customHeight="1">
      <c r="A228" s="8" t="s">
        <v>1754</v>
      </c>
      <c r="B228" s="40" t="s">
        <v>1755</v>
      </c>
      <c r="C228" s="24" t="s">
        <v>34</v>
      </c>
      <c r="D228" s="24" t="s">
        <v>52</v>
      </c>
      <c r="E228" s="24" t="s">
        <v>497</v>
      </c>
      <c r="F228" s="33" t="str">
        <f t="shared" si="9"/>
        <v>FlexLab (NU Klinkem)</v>
      </c>
      <c r="G228" s="24" t="s">
        <v>825</v>
      </c>
      <c r="H228" s="33" t="str">
        <f t="shared" si="10"/>
        <v>Raindance RDVGR</v>
      </c>
      <c r="I228" s="58" t="str">
        <f t="shared" si="11"/>
        <v>FlexLab (NU Klinkem), Raindance RDVGR</v>
      </c>
      <c r="J228" s="40"/>
      <c r="K228" s="40" t="s">
        <v>1756</v>
      </c>
    </row>
    <row r="229" spans="1:11" ht="15" customHeight="1">
      <c r="A229" s="8" t="s">
        <v>1757</v>
      </c>
      <c r="B229" s="40" t="s">
        <v>1758</v>
      </c>
      <c r="C229" s="24" t="s">
        <v>34</v>
      </c>
      <c r="D229" s="24" t="s">
        <v>52</v>
      </c>
      <c r="E229" s="24" t="s">
        <v>825</v>
      </c>
      <c r="F229" s="33" t="str">
        <f t="shared" si="9"/>
        <v>Raindance RDVGR</v>
      </c>
      <c r="G229" s="24" t="s">
        <v>861</v>
      </c>
      <c r="H229" s="33" t="str">
        <f t="shared" si="10"/>
        <v>CGM Analytix</v>
      </c>
      <c r="I229" s="58" t="str">
        <f t="shared" si="11"/>
        <v>Raindance RDVGR, CGM Analytix</v>
      </c>
      <c r="J229" s="40"/>
      <c r="K229" s="40" t="s">
        <v>1759</v>
      </c>
    </row>
    <row r="230" spans="1:11" ht="15" customHeight="1">
      <c r="A230" s="8" t="s">
        <v>1760</v>
      </c>
      <c r="B230" s="40" t="s">
        <v>1761</v>
      </c>
      <c r="C230" s="24" t="s">
        <v>34</v>
      </c>
      <c r="D230" s="24" t="s">
        <v>52</v>
      </c>
      <c r="E230" s="24" t="s">
        <v>221</v>
      </c>
      <c r="F230" s="33" t="str">
        <f t="shared" si="9"/>
        <v>(SU klkm)</v>
      </c>
      <c r="G230" s="24" t="s">
        <v>825</v>
      </c>
      <c r="H230" s="33" t="str">
        <f t="shared" si="10"/>
        <v>Raindance RDVGR</v>
      </c>
      <c r="I230" s="58" t="str">
        <f t="shared" si="11"/>
        <v>(SU klkm), Raindance RDVGR</v>
      </c>
      <c r="J230" s="40"/>
      <c r="K230" s="40" t="s">
        <v>1762</v>
      </c>
    </row>
    <row r="231" spans="1:11" ht="15" customHeight="1">
      <c r="A231" s="8" t="s">
        <v>1763</v>
      </c>
      <c r="B231" s="40" t="s">
        <v>1764</v>
      </c>
      <c r="C231" s="24" t="s">
        <v>34</v>
      </c>
      <c r="D231" s="24" t="s">
        <v>52</v>
      </c>
      <c r="E231" s="24" t="s">
        <v>223</v>
      </c>
      <c r="F231" s="33" t="str">
        <f t="shared" si="9"/>
        <v>(SU klnef)</v>
      </c>
      <c r="G231" s="24" t="s">
        <v>825</v>
      </c>
      <c r="H231" s="33" t="str">
        <f t="shared" si="10"/>
        <v>Raindance RDVGR</v>
      </c>
      <c r="I231" s="58" t="str">
        <f t="shared" si="11"/>
        <v>(SU klnef), Raindance RDVGR</v>
      </c>
      <c r="J231" s="40"/>
      <c r="K231" s="40" t="s">
        <v>1765</v>
      </c>
    </row>
    <row r="232" spans="1:11" ht="15" customHeight="1">
      <c r="A232" s="8" t="s">
        <v>1766</v>
      </c>
      <c r="B232" s="40" t="s">
        <v>1767</v>
      </c>
      <c r="C232" s="24"/>
      <c r="D232" s="24" t="s">
        <v>54</v>
      </c>
      <c r="E232" s="24" t="s">
        <v>127</v>
      </c>
      <c r="F232" s="33" t="str">
        <f t="shared" si="9"/>
        <v>(KS Lab)</v>
      </c>
      <c r="G232" s="24" t="s">
        <v>825</v>
      </c>
      <c r="H232" s="33" t="str">
        <f t="shared" si="10"/>
        <v>Raindance RDVGR</v>
      </c>
      <c r="I232" s="58" t="str">
        <f t="shared" si="11"/>
        <v>(KS Lab), Raindance RDVGR</v>
      </c>
      <c r="J232" s="40"/>
      <c r="K232" s="40" t="s">
        <v>1768</v>
      </c>
    </row>
    <row r="233" spans="1:11" ht="15" customHeight="1">
      <c r="A233" s="8" t="s">
        <v>1769</v>
      </c>
      <c r="B233" s="40" t="s">
        <v>1770</v>
      </c>
      <c r="C233" s="24" t="s">
        <v>34</v>
      </c>
      <c r="D233" s="24" t="s">
        <v>52</v>
      </c>
      <c r="E233" s="24" t="s">
        <v>377</v>
      </c>
      <c r="F233" s="33" t="str">
        <f t="shared" si="9"/>
        <v>Canea VF</v>
      </c>
      <c r="G233" s="24" t="s">
        <v>611</v>
      </c>
      <c r="H233" s="33" t="str">
        <f t="shared" si="10"/>
        <v>Landlord / VG Faciliate</v>
      </c>
      <c r="I233" s="58" t="str">
        <f t="shared" si="11"/>
        <v>Canea VF, Landlord / VG Faciliate</v>
      </c>
      <c r="J233" s="40"/>
      <c r="K233" s="40" t="s">
        <v>1771</v>
      </c>
    </row>
    <row r="234" spans="1:11" ht="15" customHeight="1">
      <c r="A234" s="8" t="s">
        <v>1772</v>
      </c>
      <c r="B234" s="40" t="s">
        <v>1773</v>
      </c>
      <c r="C234" s="24" t="s">
        <v>34</v>
      </c>
      <c r="D234" s="24" t="s">
        <v>52</v>
      </c>
      <c r="E234" s="24" t="s">
        <v>377</v>
      </c>
      <c r="F234" s="33" t="str">
        <f t="shared" si="9"/>
        <v>Canea VF</v>
      </c>
      <c r="G234" s="24" t="s">
        <v>611</v>
      </c>
      <c r="H234" s="33" t="str">
        <f t="shared" si="10"/>
        <v>Landlord / VG Faciliate</v>
      </c>
      <c r="I234" s="58" t="str">
        <f t="shared" si="11"/>
        <v>Canea VF, Landlord / VG Faciliate</v>
      </c>
      <c r="J234" s="40"/>
      <c r="K234" s="40" t="s">
        <v>1774</v>
      </c>
    </row>
    <row r="235" spans="1:11" ht="15" customHeight="1">
      <c r="A235" s="8" t="s">
        <v>1775</v>
      </c>
      <c r="B235" s="40" t="s">
        <v>1776</v>
      </c>
      <c r="C235" s="24" t="s">
        <v>34</v>
      </c>
      <c r="D235" s="24" t="s">
        <v>52</v>
      </c>
      <c r="E235" s="24" t="s">
        <v>377</v>
      </c>
      <c r="F235" s="33" t="str">
        <f t="shared" si="9"/>
        <v>Canea VF</v>
      </c>
      <c r="G235" s="24" t="s">
        <v>611</v>
      </c>
      <c r="H235" s="33" t="str">
        <f t="shared" si="10"/>
        <v>Landlord / VG Faciliate</v>
      </c>
      <c r="I235" s="58" t="str">
        <f t="shared" si="11"/>
        <v>Canea VF, Landlord / VG Faciliate</v>
      </c>
      <c r="J235" s="40"/>
      <c r="K235" s="40" t="s">
        <v>1777</v>
      </c>
    </row>
    <row r="236" spans="1:11" ht="15" customHeight="1">
      <c r="A236" s="8" t="s">
        <v>1778</v>
      </c>
      <c r="B236" s="40" t="s">
        <v>1779</v>
      </c>
      <c r="C236" s="24" t="s">
        <v>34</v>
      </c>
      <c r="D236" s="24" t="s">
        <v>52</v>
      </c>
      <c r="E236" s="24" t="s">
        <v>377</v>
      </c>
      <c r="F236" s="33" t="str">
        <f t="shared" si="9"/>
        <v>Canea VF</v>
      </c>
      <c r="G236" s="24" t="s">
        <v>611</v>
      </c>
      <c r="H236" s="33" t="str">
        <f t="shared" si="10"/>
        <v>Landlord / VG Faciliate</v>
      </c>
      <c r="I236" s="58" t="str">
        <f t="shared" si="11"/>
        <v>Canea VF, Landlord / VG Faciliate</v>
      </c>
      <c r="J236" s="40"/>
      <c r="K236" s="40" t="s">
        <v>1780</v>
      </c>
    </row>
    <row r="237" spans="1:11" ht="15" customHeight="1">
      <c r="A237" s="8" t="s">
        <v>1781</v>
      </c>
      <c r="B237" s="40" t="s">
        <v>1782</v>
      </c>
      <c r="C237" s="24" t="s">
        <v>34</v>
      </c>
      <c r="D237" s="24" t="s">
        <v>52</v>
      </c>
      <c r="E237" s="24" t="s">
        <v>377</v>
      </c>
      <c r="F237" s="33" t="str">
        <f t="shared" si="9"/>
        <v>Canea VF</v>
      </c>
      <c r="G237" s="24" t="s">
        <v>611</v>
      </c>
      <c r="H237" s="33" t="str">
        <f t="shared" si="10"/>
        <v>Landlord / VG Faciliate</v>
      </c>
      <c r="I237" s="58" t="str">
        <f t="shared" si="11"/>
        <v>Canea VF, Landlord / VG Faciliate</v>
      </c>
      <c r="J237" s="40"/>
      <c r="K237" s="40" t="s">
        <v>1783</v>
      </c>
    </row>
    <row r="238" spans="1:11" ht="15" customHeight="1">
      <c r="A238" s="8" t="s">
        <v>1784</v>
      </c>
      <c r="B238" s="40" t="s">
        <v>1785</v>
      </c>
      <c r="C238" s="24" t="s">
        <v>34</v>
      </c>
      <c r="D238" s="24" t="s">
        <v>52</v>
      </c>
      <c r="E238" s="24" t="s">
        <v>611</v>
      </c>
      <c r="F238" s="33" t="str">
        <f t="shared" si="9"/>
        <v>Landlord / VG Faciliate</v>
      </c>
      <c r="G238" s="24" t="s">
        <v>825</v>
      </c>
      <c r="H238" s="33" t="str">
        <f t="shared" si="10"/>
        <v>Raindance RDVGR</v>
      </c>
      <c r="I238" s="58" t="str">
        <f t="shared" si="11"/>
        <v>Landlord / VG Faciliate, Raindance RDVGR</v>
      </c>
      <c r="J238" s="40"/>
      <c r="K238" s="40" t="s">
        <v>1786</v>
      </c>
    </row>
    <row r="239" spans="1:11" ht="15" customHeight="1">
      <c r="A239" s="8" t="s">
        <v>1787</v>
      </c>
      <c r="B239" s="40" t="s">
        <v>1788</v>
      </c>
      <c r="C239" s="24" t="s">
        <v>34</v>
      </c>
      <c r="D239" s="24" t="s">
        <v>52</v>
      </c>
      <c r="E239" s="24" t="s">
        <v>611</v>
      </c>
      <c r="F239" s="33" t="str">
        <f t="shared" si="9"/>
        <v>Landlord / VG Faciliate</v>
      </c>
      <c r="G239" s="24" t="s">
        <v>825</v>
      </c>
      <c r="H239" s="33" t="str">
        <f t="shared" si="10"/>
        <v>Raindance RDVGR</v>
      </c>
      <c r="I239" s="58" t="str">
        <f t="shared" si="11"/>
        <v>Landlord / VG Faciliate, Raindance RDVGR</v>
      </c>
      <c r="J239" s="40"/>
      <c r="K239" s="40" t="s">
        <v>1789</v>
      </c>
    </row>
    <row r="240" spans="1:11" ht="15" customHeight="1">
      <c r="A240" s="8" t="s">
        <v>1790</v>
      </c>
      <c r="B240" s="40" t="s">
        <v>1791</v>
      </c>
      <c r="C240" s="24" t="s">
        <v>34</v>
      </c>
      <c r="D240" s="24" t="s">
        <v>52</v>
      </c>
      <c r="E240" s="24" t="s">
        <v>516</v>
      </c>
      <c r="F240" s="33" t="str">
        <f t="shared" si="9"/>
        <v>GRAL</v>
      </c>
      <c r="G240" s="24" t="s">
        <v>616</v>
      </c>
      <c r="H240" s="33" t="str">
        <f t="shared" si="10"/>
        <v>Ledtider SVF</v>
      </c>
      <c r="I240" s="58" t="str">
        <f t="shared" si="11"/>
        <v>GRAL, Ledtider SVF</v>
      </c>
      <c r="J240" s="40"/>
      <c r="K240" s="40" t="s">
        <v>1792</v>
      </c>
    </row>
    <row r="241" spans="1:11" ht="15" customHeight="1">
      <c r="A241" s="8" t="s">
        <v>1793</v>
      </c>
      <c r="B241" s="40" t="s">
        <v>1794</v>
      </c>
      <c r="C241" s="24" t="s">
        <v>34</v>
      </c>
      <c r="D241" s="24" t="s">
        <v>52</v>
      </c>
      <c r="E241" s="24" t="s">
        <v>599</v>
      </c>
      <c r="F241" s="33" t="str">
        <f t="shared" si="9"/>
        <v>Koncern_Dataoanalys</v>
      </c>
      <c r="G241" s="24" t="s">
        <v>616</v>
      </c>
      <c r="H241" s="33" t="str">
        <f t="shared" si="10"/>
        <v>Ledtider SVF</v>
      </c>
      <c r="I241" s="58" t="str">
        <f t="shared" si="11"/>
        <v>Koncern_Dataoanalys, Ledtider SVF</v>
      </c>
      <c r="J241" s="40"/>
      <c r="K241" s="40" t="s">
        <v>1795</v>
      </c>
    </row>
    <row r="242" spans="1:11" ht="15" customHeight="1">
      <c r="A242" s="8" t="s">
        <v>1796</v>
      </c>
      <c r="B242" s="40" t="s">
        <v>1797</v>
      </c>
      <c r="C242" s="24" t="s">
        <v>34</v>
      </c>
      <c r="D242" s="24" t="s">
        <v>52</v>
      </c>
      <c r="E242" s="24" t="s">
        <v>96</v>
      </c>
      <c r="F242" s="33" t="str">
        <f t="shared" si="9"/>
        <v>(Capio Lundby Sjukhus)</v>
      </c>
      <c r="G242" s="24" t="s">
        <v>616</v>
      </c>
      <c r="H242" s="33" t="str">
        <f t="shared" si="10"/>
        <v>Ledtider SVF</v>
      </c>
      <c r="I242" s="58" t="str">
        <f t="shared" si="11"/>
        <v>(Capio Lundby Sjukhus), Ledtider SVF</v>
      </c>
      <c r="J242" s="40"/>
      <c r="K242" s="40" t="s">
        <v>1798</v>
      </c>
    </row>
    <row r="243" spans="1:11" ht="15" customHeight="1">
      <c r="A243" s="8" t="s">
        <v>1799</v>
      </c>
      <c r="B243" s="40" t="s">
        <v>1800</v>
      </c>
      <c r="C243" s="24" t="s">
        <v>34</v>
      </c>
      <c r="D243" s="24" t="s">
        <v>52</v>
      </c>
      <c r="E243" s="24" t="s">
        <v>96</v>
      </c>
      <c r="F243" s="33" t="str">
        <f t="shared" si="9"/>
        <v>(Capio Lundby Sjukhus)</v>
      </c>
      <c r="G243" s="24" t="s">
        <v>516</v>
      </c>
      <c r="H243" s="33" t="str">
        <f t="shared" si="10"/>
        <v>GRAL</v>
      </c>
      <c r="I243" s="58" t="str">
        <f t="shared" si="11"/>
        <v>(Capio Lundby Sjukhus), GRAL</v>
      </c>
      <c r="J243" s="40"/>
      <c r="K243" s="40" t="s">
        <v>1801</v>
      </c>
    </row>
    <row r="244" spans="1:11" ht="15" customHeight="1">
      <c r="A244" s="8" t="s">
        <v>1802</v>
      </c>
      <c r="B244" s="40" t="s">
        <v>1803</v>
      </c>
      <c r="C244" s="24" t="s">
        <v>34</v>
      </c>
      <c r="D244" s="24" t="s">
        <v>52</v>
      </c>
      <c r="E244" s="24" t="s">
        <v>363</v>
      </c>
      <c r="F244" s="33" t="str">
        <f t="shared" si="9"/>
        <v>Behörighetsportalen</v>
      </c>
      <c r="G244" s="24" t="s">
        <v>639</v>
      </c>
      <c r="H244" s="33" t="str">
        <f t="shared" si="10"/>
        <v>Marknadsplatsen</v>
      </c>
      <c r="I244" s="58" t="str">
        <f t="shared" si="11"/>
        <v>Behörighetsportalen, Marknadsplatsen</v>
      </c>
      <c r="J244" s="40"/>
      <c r="K244" s="40" t="s">
        <v>1804</v>
      </c>
    </row>
    <row r="245" spans="1:11" ht="15" customHeight="1">
      <c r="A245" s="8" t="s">
        <v>1805</v>
      </c>
      <c r="B245" s="40" t="s">
        <v>1806</v>
      </c>
      <c r="C245" s="24" t="s">
        <v>34</v>
      </c>
      <c r="D245" s="24" t="s">
        <v>52</v>
      </c>
      <c r="E245" s="24" t="s">
        <v>516</v>
      </c>
      <c r="F245" s="33" t="str">
        <f t="shared" si="9"/>
        <v>GRAL</v>
      </c>
      <c r="G245" s="24" t="s">
        <v>639</v>
      </c>
      <c r="H245" s="33" t="str">
        <f t="shared" si="10"/>
        <v>Marknadsplatsen</v>
      </c>
      <c r="I245" s="58" t="str">
        <f t="shared" si="11"/>
        <v>GRAL, Marknadsplatsen</v>
      </c>
      <c r="J245" s="40"/>
      <c r="K245" s="40" t="s">
        <v>1807</v>
      </c>
    </row>
    <row r="246" spans="1:11" ht="15" customHeight="1">
      <c r="A246" s="8" t="s">
        <v>1808</v>
      </c>
      <c r="B246" s="40" t="s">
        <v>1809</v>
      </c>
      <c r="C246" s="24" t="s">
        <v>38</v>
      </c>
      <c r="D246" s="24" t="s">
        <v>52</v>
      </c>
      <c r="E246" s="24" t="s">
        <v>519</v>
      </c>
      <c r="F246" s="33" t="str">
        <f t="shared" si="9"/>
        <v>Hamlet</v>
      </c>
      <c r="G246" s="24" t="s">
        <v>639</v>
      </c>
      <c r="H246" s="33" t="str">
        <f t="shared" si="10"/>
        <v>Marknadsplatsen</v>
      </c>
      <c r="I246" s="58" t="str">
        <f t="shared" si="11"/>
        <v>Hamlet, Marknadsplatsen</v>
      </c>
      <c r="J246" s="40"/>
      <c r="K246" s="40" t="s">
        <v>1810</v>
      </c>
    </row>
    <row r="247" spans="1:11" ht="15" customHeight="1">
      <c r="A247" s="8" t="s">
        <v>1811</v>
      </c>
      <c r="B247" s="40" t="s">
        <v>1812</v>
      </c>
      <c r="C247" s="24" t="s">
        <v>38</v>
      </c>
      <c r="D247" s="24" t="s">
        <v>52</v>
      </c>
      <c r="E247" s="24" t="s">
        <v>519</v>
      </c>
      <c r="F247" s="33" t="str">
        <f t="shared" si="9"/>
        <v>Hamlet</v>
      </c>
      <c r="G247" s="24" t="s">
        <v>639</v>
      </c>
      <c r="H247" s="33" t="str">
        <f t="shared" si="10"/>
        <v>Marknadsplatsen</v>
      </c>
      <c r="I247" s="58" t="str">
        <f t="shared" si="11"/>
        <v>Hamlet, Marknadsplatsen</v>
      </c>
      <c r="J247" s="40"/>
      <c r="K247" s="40" t="s">
        <v>1813</v>
      </c>
    </row>
    <row r="248" spans="1:11" ht="15" customHeight="1">
      <c r="A248" s="8" t="s">
        <v>1814</v>
      </c>
      <c r="B248" s="40" t="s">
        <v>1815</v>
      </c>
      <c r="C248" s="24" t="s">
        <v>38</v>
      </c>
      <c r="D248" s="24" t="s">
        <v>52</v>
      </c>
      <c r="E248" s="24" t="s">
        <v>565</v>
      </c>
      <c r="F248" s="33" t="str">
        <f t="shared" si="9"/>
        <v>Jeeves</v>
      </c>
      <c r="G248" s="24" t="s">
        <v>639</v>
      </c>
      <c r="H248" s="33" t="str">
        <f t="shared" si="10"/>
        <v>Marknadsplatsen</v>
      </c>
      <c r="I248" s="58" t="str">
        <f t="shared" si="11"/>
        <v>Jeeves, Marknadsplatsen</v>
      </c>
      <c r="J248" s="40"/>
      <c r="K248" s="40" t="s">
        <v>1816</v>
      </c>
    </row>
    <row r="249" spans="1:11" ht="15" customHeight="1">
      <c r="A249" s="8" t="s">
        <v>1817</v>
      </c>
      <c r="B249" s="40" t="s">
        <v>1818</v>
      </c>
      <c r="C249" s="24" t="s">
        <v>38</v>
      </c>
      <c r="D249" s="24" t="s">
        <v>52</v>
      </c>
      <c r="E249" s="24" t="s">
        <v>565</v>
      </c>
      <c r="F249" s="33" t="str">
        <f t="shared" si="9"/>
        <v>Jeeves</v>
      </c>
      <c r="G249" s="24" t="s">
        <v>639</v>
      </c>
      <c r="H249" s="33" t="str">
        <f t="shared" si="10"/>
        <v>Marknadsplatsen</v>
      </c>
      <c r="I249" s="58" t="str">
        <f t="shared" si="11"/>
        <v>Jeeves, Marknadsplatsen</v>
      </c>
      <c r="J249" s="40"/>
      <c r="K249" s="40" t="s">
        <v>1819</v>
      </c>
    </row>
    <row r="250" spans="1:11" ht="15" customHeight="1">
      <c r="A250" s="8" t="s">
        <v>1820</v>
      </c>
      <c r="B250" s="40" t="s">
        <v>1821</v>
      </c>
      <c r="C250" s="24" t="s">
        <v>38</v>
      </c>
      <c r="D250" s="24" t="s">
        <v>52</v>
      </c>
      <c r="E250" s="24" t="s">
        <v>565</v>
      </c>
      <c r="F250" s="33" t="str">
        <f t="shared" si="9"/>
        <v>Jeeves</v>
      </c>
      <c r="G250" s="24" t="s">
        <v>639</v>
      </c>
      <c r="H250" s="33" t="str">
        <f t="shared" si="10"/>
        <v>Marknadsplatsen</v>
      </c>
      <c r="I250" s="58" t="str">
        <f t="shared" si="11"/>
        <v>Jeeves, Marknadsplatsen</v>
      </c>
      <c r="J250" s="40"/>
      <c r="K250" s="40" t="s">
        <v>1822</v>
      </c>
    </row>
    <row r="251" spans="1:11" ht="15" customHeight="1">
      <c r="A251" s="8" t="s">
        <v>1823</v>
      </c>
      <c r="B251" s="40" t="s">
        <v>1824</v>
      </c>
      <c r="C251" s="24" t="s">
        <v>38</v>
      </c>
      <c r="D251" s="24" t="s">
        <v>52</v>
      </c>
      <c r="E251" s="24" t="s">
        <v>565</v>
      </c>
      <c r="F251" s="33" t="str">
        <f t="shared" si="9"/>
        <v>Jeeves</v>
      </c>
      <c r="G251" s="24" t="s">
        <v>639</v>
      </c>
      <c r="H251" s="33" t="str">
        <f t="shared" si="10"/>
        <v>Marknadsplatsen</v>
      </c>
      <c r="I251" s="58" t="str">
        <f t="shared" si="11"/>
        <v>Jeeves, Marknadsplatsen</v>
      </c>
      <c r="J251" s="40"/>
      <c r="K251" s="40" t="s">
        <v>1825</v>
      </c>
    </row>
    <row r="252" spans="1:11" ht="15" customHeight="1">
      <c r="A252" s="8" t="s">
        <v>1826</v>
      </c>
      <c r="B252" s="40" t="s">
        <v>1827</v>
      </c>
      <c r="C252" s="24" t="s">
        <v>34</v>
      </c>
      <c r="D252" s="24" t="s">
        <v>52</v>
      </c>
      <c r="E252" s="24" t="s">
        <v>565</v>
      </c>
      <c r="F252" s="33" t="str">
        <f t="shared" si="9"/>
        <v>Jeeves</v>
      </c>
      <c r="G252" s="24" t="s">
        <v>639</v>
      </c>
      <c r="H252" s="33" t="str">
        <f t="shared" si="10"/>
        <v>Marknadsplatsen</v>
      </c>
      <c r="I252" s="58" t="str">
        <f t="shared" si="11"/>
        <v>Jeeves, Marknadsplatsen</v>
      </c>
      <c r="J252" s="40"/>
      <c r="K252" s="40" t="s">
        <v>1828</v>
      </c>
    </row>
    <row r="253" spans="1:11" ht="15" customHeight="1">
      <c r="A253" s="8" t="s">
        <v>1829</v>
      </c>
      <c r="B253" s="40" t="s">
        <v>1830</v>
      </c>
      <c r="C253" s="24" t="s">
        <v>34</v>
      </c>
      <c r="D253" s="24" t="s">
        <v>52</v>
      </c>
      <c r="E253" s="24" t="s">
        <v>565</v>
      </c>
      <c r="F253" s="33" t="str">
        <f t="shared" si="9"/>
        <v>Jeeves</v>
      </c>
      <c r="G253" s="24" t="s">
        <v>639</v>
      </c>
      <c r="H253" s="33" t="str">
        <f t="shared" si="10"/>
        <v>Marknadsplatsen</v>
      </c>
      <c r="I253" s="58" t="str">
        <f t="shared" si="11"/>
        <v>Jeeves, Marknadsplatsen</v>
      </c>
      <c r="J253" s="40"/>
      <c r="K253" s="40" t="s">
        <v>1831</v>
      </c>
    </row>
    <row r="254" spans="1:11" ht="15" customHeight="1">
      <c r="A254" s="8" t="s">
        <v>1832</v>
      </c>
      <c r="B254" s="40" t="s">
        <v>1833</v>
      </c>
      <c r="C254" s="24" t="s">
        <v>34</v>
      </c>
      <c r="D254" s="24" t="s">
        <v>52</v>
      </c>
      <c r="E254" s="24" t="s">
        <v>121</v>
      </c>
      <c r="F254" s="33" t="str">
        <f t="shared" si="9"/>
        <v>(Inköp)</v>
      </c>
      <c r="G254" s="24" t="s">
        <v>133</v>
      </c>
      <c r="H254" s="33" t="str">
        <f t="shared" si="10"/>
        <v>(Leaseright)</v>
      </c>
      <c r="I254" s="58" t="str">
        <f t="shared" si="11"/>
        <v>(Inköp), (Leaseright)</v>
      </c>
      <c r="J254" s="40"/>
      <c r="K254" s="40" t="s">
        <v>1834</v>
      </c>
    </row>
    <row r="255" spans="1:11" ht="15" customHeight="1">
      <c r="A255" s="8" t="s">
        <v>1835</v>
      </c>
      <c r="B255" s="40" t="s">
        <v>1836</v>
      </c>
      <c r="C255" s="24" t="s">
        <v>34</v>
      </c>
      <c r="D255" s="24" t="s">
        <v>52</v>
      </c>
      <c r="E255" s="24" t="s">
        <v>639</v>
      </c>
      <c r="F255" s="33" t="str">
        <f t="shared" si="9"/>
        <v>Marknadsplatsen</v>
      </c>
      <c r="G255" s="24" t="s">
        <v>825</v>
      </c>
      <c r="H255" s="33" t="str">
        <f t="shared" si="10"/>
        <v>Raindance RDVGR</v>
      </c>
      <c r="I255" s="58" t="str">
        <f t="shared" si="11"/>
        <v>Marknadsplatsen, Raindance RDVGR</v>
      </c>
      <c r="J255" s="40"/>
      <c r="K255" s="40" t="s">
        <v>1837</v>
      </c>
    </row>
    <row r="256" spans="1:11" ht="15" customHeight="1">
      <c r="A256" s="8" t="s">
        <v>1838</v>
      </c>
      <c r="B256" s="40" t="s">
        <v>1839</v>
      </c>
      <c r="C256" s="24" t="s">
        <v>34</v>
      </c>
      <c r="D256" s="24" t="s">
        <v>52</v>
      </c>
      <c r="E256" s="24" t="s">
        <v>639</v>
      </c>
      <c r="F256" s="33" t="str">
        <f t="shared" si="9"/>
        <v>Marknadsplatsen</v>
      </c>
      <c r="G256" s="24" t="s">
        <v>825</v>
      </c>
      <c r="H256" s="33" t="str">
        <f t="shared" si="10"/>
        <v>Raindance RDVGR</v>
      </c>
      <c r="I256" s="58" t="str">
        <f t="shared" si="11"/>
        <v>Marknadsplatsen, Raindance RDVGR</v>
      </c>
      <c r="J256" s="40"/>
      <c r="K256" s="40" t="s">
        <v>1840</v>
      </c>
    </row>
    <row r="257" spans="1:11" ht="15" customHeight="1">
      <c r="A257" s="8" t="s">
        <v>1841</v>
      </c>
      <c r="B257" s="40" t="s">
        <v>1842</v>
      </c>
      <c r="C257" s="24" t="s">
        <v>34</v>
      </c>
      <c r="D257" s="24" t="s">
        <v>52</v>
      </c>
      <c r="E257" s="24" t="s">
        <v>639</v>
      </c>
      <c r="F257" s="33" t="str">
        <f t="shared" si="9"/>
        <v>Marknadsplatsen</v>
      </c>
      <c r="G257" s="24" t="s">
        <v>639</v>
      </c>
      <c r="H257" s="33" t="str">
        <f t="shared" si="10"/>
        <v>Marknadsplatsen</v>
      </c>
      <c r="I257" s="58" t="str">
        <f t="shared" si="11"/>
        <v>Marknadsplatsen, Marknadsplatsen</v>
      </c>
      <c r="J257" s="40"/>
      <c r="K257" s="40" t="s">
        <v>1843</v>
      </c>
    </row>
    <row r="258" spans="1:11" ht="15" customHeight="1">
      <c r="A258" s="8" t="s">
        <v>1844</v>
      </c>
      <c r="B258" s="40" t="s">
        <v>1845</v>
      </c>
      <c r="C258" s="24"/>
      <c r="D258" s="24" t="s">
        <v>54</v>
      </c>
      <c r="E258" s="24" t="s">
        <v>645</v>
      </c>
      <c r="F258" s="33" t="str">
        <f t="shared" si="9"/>
        <v>Matilda</v>
      </c>
      <c r="G258" s="24" t="s">
        <v>645</v>
      </c>
      <c r="H258" s="33" t="str">
        <f t="shared" si="10"/>
        <v>Matilda</v>
      </c>
      <c r="I258" s="58" t="str">
        <f t="shared" si="11"/>
        <v>Matilda, Matilda</v>
      </c>
      <c r="J258" s="40"/>
      <c r="K258" s="40" t="s">
        <v>1846</v>
      </c>
    </row>
    <row r="259" spans="1:11" ht="15" customHeight="1">
      <c r="A259" s="8" t="s">
        <v>1847</v>
      </c>
      <c r="B259" s="40" t="s">
        <v>1848</v>
      </c>
      <c r="C259" s="24"/>
      <c r="D259" s="24" t="s">
        <v>54</v>
      </c>
      <c r="E259" s="24" t="s">
        <v>645</v>
      </c>
      <c r="F259" s="33" t="str">
        <f t="shared" si="9"/>
        <v>Matilda</v>
      </c>
      <c r="G259" s="24" t="s">
        <v>645</v>
      </c>
      <c r="H259" s="33" t="str">
        <f t="shared" si="10"/>
        <v>Matilda</v>
      </c>
      <c r="I259" s="58" t="str">
        <f t="shared" si="11"/>
        <v>Matilda, Matilda</v>
      </c>
      <c r="J259" s="40"/>
      <c r="K259" s="40" t="s">
        <v>1849</v>
      </c>
    </row>
    <row r="260" spans="1:11" ht="15" customHeight="1">
      <c r="A260" s="8" t="s">
        <v>1850</v>
      </c>
      <c r="B260" s="40" t="s">
        <v>1851</v>
      </c>
      <c r="C260" s="24" t="s">
        <v>34</v>
      </c>
      <c r="D260" s="24" t="s">
        <v>52</v>
      </c>
      <c r="E260" s="24" t="s">
        <v>493</v>
      </c>
      <c r="F260" s="33" t="str">
        <f t="shared" si="9"/>
        <v>Fleas</v>
      </c>
      <c r="G260" s="24" t="s">
        <v>704</v>
      </c>
      <c r="H260" s="33" t="str">
        <f t="shared" si="10"/>
        <v>Memnon</v>
      </c>
      <c r="I260" s="58" t="str">
        <f t="shared" si="11"/>
        <v>Fleas, Memnon</v>
      </c>
      <c r="J260" s="40"/>
      <c r="K260" s="40" t="s">
        <v>1852</v>
      </c>
    </row>
    <row r="261" spans="1:11" ht="15" customHeight="1">
      <c r="A261" s="8" t="s">
        <v>1853</v>
      </c>
      <c r="B261" s="40" t="s">
        <v>1854</v>
      </c>
      <c r="C261" s="24" t="s">
        <v>34</v>
      </c>
      <c r="D261" s="24" t="s">
        <v>52</v>
      </c>
      <c r="E261" s="24" t="s">
        <v>227</v>
      </c>
      <c r="F261" s="33" t="str">
        <f t="shared" si="9"/>
        <v>(SU MTA)</v>
      </c>
      <c r="G261" s="24" t="s">
        <v>825</v>
      </c>
      <c r="H261" s="33" t="str">
        <f t="shared" si="10"/>
        <v>Raindance RDVGR</v>
      </c>
      <c r="I261" s="58" t="str">
        <f t="shared" si="11"/>
        <v>(SU MTA), Raindance RDVGR</v>
      </c>
      <c r="J261" s="40"/>
      <c r="K261" s="40" t="s">
        <v>1855</v>
      </c>
    </row>
    <row r="262" spans="1:11" ht="15" customHeight="1">
      <c r="A262" s="8" t="s">
        <v>1856</v>
      </c>
      <c r="B262" s="40" t="s">
        <v>1857</v>
      </c>
      <c r="C262" s="24" t="s">
        <v>34</v>
      </c>
      <c r="D262" s="24" t="s">
        <v>52</v>
      </c>
      <c r="E262" s="24" t="s">
        <v>711</v>
      </c>
      <c r="F262" s="33" t="str">
        <f t="shared" ref="F262:F325" si="12">VLOOKUP(E262, _appLookupByAppId, 2, FALSE)</f>
        <v>MikroLIS (SU Mikro)</v>
      </c>
      <c r="G262" s="24" t="s">
        <v>825</v>
      </c>
      <c r="H262" s="33" t="str">
        <f t="shared" ref="H262:H325" si="13">VLOOKUP(G262, _appLookupByAppId, 2, FALSE)</f>
        <v>Raindance RDVGR</v>
      </c>
      <c r="I262" s="58" t="str">
        <f t="shared" ref="I262:I325" si="14">F262 &amp; ", " &amp; H262</f>
        <v>MikroLIS (SU Mikro), Raindance RDVGR</v>
      </c>
      <c r="J262" s="40"/>
      <c r="K262" s="40" t="s">
        <v>1858</v>
      </c>
    </row>
    <row r="263" spans="1:11" ht="15" customHeight="1">
      <c r="A263" s="8" t="s">
        <v>1859</v>
      </c>
      <c r="B263" s="40" t="s">
        <v>1860</v>
      </c>
      <c r="C263" s="24" t="s">
        <v>34</v>
      </c>
      <c r="D263" s="24" t="s">
        <v>52</v>
      </c>
      <c r="E263" s="24" t="s">
        <v>639</v>
      </c>
      <c r="F263" s="33" t="str">
        <f t="shared" si="12"/>
        <v>Marknadsplatsen</v>
      </c>
      <c r="G263" s="24" t="s">
        <v>723</v>
      </c>
      <c r="H263" s="33" t="str">
        <f t="shared" si="13"/>
        <v>MIM</v>
      </c>
      <c r="I263" s="58" t="str">
        <f t="shared" si="14"/>
        <v>Marknadsplatsen, MIM</v>
      </c>
      <c r="J263" s="40"/>
      <c r="K263" s="40" t="s">
        <v>1861</v>
      </c>
    </row>
    <row r="264" spans="1:11" ht="15" customHeight="1">
      <c r="A264" s="8" t="s">
        <v>1862</v>
      </c>
      <c r="B264" s="40" t="s">
        <v>1863</v>
      </c>
      <c r="C264" s="24" t="s">
        <v>34</v>
      </c>
      <c r="D264" s="24" t="s">
        <v>52</v>
      </c>
      <c r="E264" s="24" t="s">
        <v>129</v>
      </c>
      <c r="F264" s="33" t="str">
        <f t="shared" si="12"/>
        <v>(KS MTA)</v>
      </c>
      <c r="G264" s="24" t="s">
        <v>825</v>
      </c>
      <c r="H264" s="33" t="str">
        <f t="shared" si="13"/>
        <v>Raindance RDVGR</v>
      </c>
      <c r="I264" s="58" t="str">
        <f t="shared" si="14"/>
        <v>(KS MTA), Raindance RDVGR</v>
      </c>
      <c r="J264" s="40"/>
      <c r="K264" s="40" t="s">
        <v>1864</v>
      </c>
    </row>
    <row r="265" spans="1:11" ht="15" customHeight="1">
      <c r="A265" s="8" t="s">
        <v>1865</v>
      </c>
      <c r="B265" s="40" t="s">
        <v>1863</v>
      </c>
      <c r="C265" s="24" t="s">
        <v>34</v>
      </c>
      <c r="D265" s="24" t="s">
        <v>52</v>
      </c>
      <c r="E265" s="24" t="s">
        <v>187</v>
      </c>
      <c r="F265" s="33" t="str">
        <f t="shared" si="12"/>
        <v>(SKAS MTA)</v>
      </c>
      <c r="G265" s="24" t="s">
        <v>825</v>
      </c>
      <c r="H265" s="33" t="str">
        <f t="shared" si="13"/>
        <v>Raindance RDVGR</v>
      </c>
      <c r="I265" s="58" t="str">
        <f t="shared" si="14"/>
        <v>(SKAS MTA), Raindance RDVGR</v>
      </c>
      <c r="J265" s="40"/>
      <c r="K265" s="40" t="s">
        <v>1866</v>
      </c>
    </row>
    <row r="266" spans="1:11" ht="15" customHeight="1">
      <c r="A266" s="8" t="s">
        <v>1867</v>
      </c>
      <c r="B266" s="40" t="s">
        <v>1854</v>
      </c>
      <c r="C266" s="24" t="s">
        <v>34</v>
      </c>
      <c r="D266" s="24" t="s">
        <v>52</v>
      </c>
      <c r="E266" s="24" t="s">
        <v>156</v>
      </c>
      <c r="F266" s="33" t="str">
        <f t="shared" si="12"/>
        <v>(NU MTA)</v>
      </c>
      <c r="G266" s="24" t="s">
        <v>825</v>
      </c>
      <c r="H266" s="33" t="str">
        <f t="shared" si="13"/>
        <v>Raindance RDVGR</v>
      </c>
      <c r="I266" s="58" t="str">
        <f t="shared" si="14"/>
        <v>(NU MTA), Raindance RDVGR</v>
      </c>
      <c r="J266" s="40"/>
      <c r="K266" s="40" t="s">
        <v>1868</v>
      </c>
    </row>
    <row r="267" spans="1:11" ht="15" customHeight="1">
      <c r="A267" s="8" t="s">
        <v>1869</v>
      </c>
      <c r="B267" s="40" t="s">
        <v>1870</v>
      </c>
      <c r="C267" s="24" t="s">
        <v>34</v>
      </c>
      <c r="D267" s="24" t="s">
        <v>52</v>
      </c>
      <c r="E267" s="24" t="s">
        <v>587</v>
      </c>
      <c r="F267" s="33" t="str">
        <f t="shared" si="12"/>
        <v>KiV</v>
      </c>
      <c r="G267" s="24" t="s">
        <v>742</v>
      </c>
      <c r="H267" s="33" t="str">
        <f t="shared" si="13"/>
        <v>Nummerdatabas</v>
      </c>
      <c r="I267" s="58" t="str">
        <f t="shared" si="14"/>
        <v>KiV, Nummerdatabas</v>
      </c>
      <c r="J267" s="40"/>
      <c r="K267" s="40" t="s">
        <v>1871</v>
      </c>
    </row>
    <row r="268" spans="1:11" ht="15" customHeight="1">
      <c r="A268" s="8" t="s">
        <v>1872</v>
      </c>
      <c r="B268" s="40" t="s">
        <v>1873</v>
      </c>
      <c r="C268" s="24" t="s">
        <v>34</v>
      </c>
      <c r="D268" s="24" t="s">
        <v>52</v>
      </c>
      <c r="E268" s="24" t="s">
        <v>587</v>
      </c>
      <c r="F268" s="33" t="str">
        <f t="shared" si="12"/>
        <v>KiV</v>
      </c>
      <c r="G268" s="24" t="s">
        <v>742</v>
      </c>
      <c r="H268" s="33" t="str">
        <f t="shared" si="13"/>
        <v>Nummerdatabas</v>
      </c>
      <c r="I268" s="58" t="str">
        <f t="shared" si="14"/>
        <v>KiV, Nummerdatabas</v>
      </c>
      <c r="J268" s="40"/>
      <c r="K268" s="40" t="s">
        <v>1874</v>
      </c>
    </row>
    <row r="269" spans="1:11" ht="15" customHeight="1">
      <c r="A269" s="8" t="s">
        <v>1875</v>
      </c>
      <c r="B269" s="40" t="s">
        <v>1876</v>
      </c>
      <c r="C269" s="24" t="s">
        <v>34</v>
      </c>
      <c r="D269" s="24" t="s">
        <v>52</v>
      </c>
      <c r="E269" s="24" t="s">
        <v>746</v>
      </c>
      <c r="F269" s="33" t="str">
        <f t="shared" si="12"/>
        <v>Obstetrix</v>
      </c>
      <c r="G269" s="24" t="s">
        <v>917</v>
      </c>
      <c r="H269" s="33" t="str">
        <f t="shared" si="13"/>
        <v>Socialstyrelsen Medicinska Födelseregistret</v>
      </c>
      <c r="I269" s="58" t="str">
        <f t="shared" si="14"/>
        <v>Obstetrix, Socialstyrelsen Medicinska Födelseregistret</v>
      </c>
      <c r="J269" s="40"/>
      <c r="K269" s="40" t="s">
        <v>1877</v>
      </c>
    </row>
    <row r="270" spans="1:11" ht="15" customHeight="1">
      <c r="A270" s="8" t="s">
        <v>1878</v>
      </c>
      <c r="B270" s="40" t="s">
        <v>1879</v>
      </c>
      <c r="C270" s="24" t="s">
        <v>34</v>
      </c>
      <c r="D270" s="24" t="s">
        <v>52</v>
      </c>
      <c r="E270" s="24" t="s">
        <v>760</v>
      </c>
      <c r="F270" s="33" t="str">
        <f t="shared" si="12"/>
        <v>Orbit</v>
      </c>
      <c r="G270" s="24" t="s">
        <v>1005</v>
      </c>
      <c r="H270" s="33" t="str">
        <f t="shared" si="13"/>
        <v>VGRBI</v>
      </c>
      <c r="I270" s="58" t="str">
        <f t="shared" si="14"/>
        <v>Orbit, VGRBI</v>
      </c>
      <c r="J270" s="40"/>
      <c r="K270" s="40" t="s">
        <v>1880</v>
      </c>
    </row>
    <row r="271" spans="1:11" ht="15" customHeight="1">
      <c r="A271" s="8" t="s">
        <v>1881</v>
      </c>
      <c r="B271" s="40" t="s">
        <v>1882</v>
      </c>
      <c r="C271" s="24" t="s">
        <v>34</v>
      </c>
      <c r="D271" s="24" t="s">
        <v>52</v>
      </c>
      <c r="E271" s="24" t="s">
        <v>147</v>
      </c>
      <c r="F271" s="33" t="str">
        <f t="shared" si="12"/>
        <v>(Nationella Kataraktregistret)</v>
      </c>
      <c r="G271" s="24" t="s">
        <v>760</v>
      </c>
      <c r="H271" s="33" t="str">
        <f t="shared" si="13"/>
        <v>Orbit</v>
      </c>
      <c r="I271" s="58" t="str">
        <f t="shared" si="14"/>
        <v>(Nationella Kataraktregistret), Orbit</v>
      </c>
      <c r="J271" s="40"/>
      <c r="K271" s="40" t="s">
        <v>1883</v>
      </c>
    </row>
    <row r="272" spans="1:11" ht="15" customHeight="1">
      <c r="A272" s="8" t="s">
        <v>1884</v>
      </c>
      <c r="B272" s="40" t="s">
        <v>1885</v>
      </c>
      <c r="C272" s="24" t="s">
        <v>34</v>
      </c>
      <c r="D272" s="24" t="s">
        <v>52</v>
      </c>
      <c r="E272" s="24" t="s">
        <v>760</v>
      </c>
      <c r="F272" s="33" t="str">
        <f t="shared" si="12"/>
        <v>Orbit</v>
      </c>
      <c r="G272" s="24" t="s">
        <v>957</v>
      </c>
      <c r="H272" s="33" t="str">
        <f t="shared" si="13"/>
        <v>T-DOC</v>
      </c>
      <c r="I272" s="58" t="str">
        <f t="shared" si="14"/>
        <v>Orbit, T-DOC</v>
      </c>
      <c r="J272" s="40"/>
      <c r="K272" s="40" t="s">
        <v>1886</v>
      </c>
    </row>
    <row r="273" spans="1:11" ht="15" customHeight="1">
      <c r="A273" s="8" t="s">
        <v>1887</v>
      </c>
      <c r="B273" s="40" t="s">
        <v>1888</v>
      </c>
      <c r="C273" s="24" t="s">
        <v>34</v>
      </c>
      <c r="D273" s="24" t="s">
        <v>52</v>
      </c>
      <c r="E273" s="24" t="s">
        <v>760</v>
      </c>
      <c r="F273" s="33" t="str">
        <f t="shared" si="12"/>
        <v>Orbit</v>
      </c>
      <c r="G273" s="24" t="s">
        <v>957</v>
      </c>
      <c r="H273" s="33" t="str">
        <f t="shared" si="13"/>
        <v>T-DOC</v>
      </c>
      <c r="I273" s="58" t="str">
        <f t="shared" si="14"/>
        <v>Orbit, T-DOC</v>
      </c>
      <c r="J273" s="40"/>
      <c r="K273" s="40" t="s">
        <v>1889</v>
      </c>
    </row>
    <row r="274" spans="1:11" ht="15" customHeight="1">
      <c r="A274" s="8" t="s">
        <v>1890</v>
      </c>
      <c r="B274" s="40" t="s">
        <v>1891</v>
      </c>
      <c r="C274" s="24" t="s">
        <v>34</v>
      </c>
      <c r="D274" s="24" t="s">
        <v>52</v>
      </c>
      <c r="E274" s="24" t="s">
        <v>160</v>
      </c>
      <c r="F274" s="33" t="str">
        <f t="shared" si="12"/>
        <v>(NU)</v>
      </c>
      <c r="G274" s="24" t="s">
        <v>330</v>
      </c>
      <c r="H274" s="33" t="str">
        <f t="shared" si="13"/>
        <v>Arbetsplatskodsregister</v>
      </c>
      <c r="I274" s="58" t="str">
        <f t="shared" si="14"/>
        <v>(NU), Arbetsplatskodsregister</v>
      </c>
      <c r="J274" s="40"/>
      <c r="K274" s="40" t="s">
        <v>1892</v>
      </c>
    </row>
    <row r="275" spans="1:11" ht="15" customHeight="1">
      <c r="A275" s="8" t="s">
        <v>1893</v>
      </c>
      <c r="B275" s="40" t="s">
        <v>1891</v>
      </c>
      <c r="C275" s="24" t="s">
        <v>34</v>
      </c>
      <c r="D275" s="24" t="s">
        <v>52</v>
      </c>
      <c r="E275" s="24" t="s">
        <v>328</v>
      </c>
      <c r="F275" s="33" t="str">
        <f t="shared" si="12"/>
        <v>Arbetsplatskodregister (EHM)</v>
      </c>
      <c r="G275" s="24" t="s">
        <v>330</v>
      </c>
      <c r="H275" s="33" t="str">
        <f t="shared" si="13"/>
        <v>Arbetsplatskodsregister</v>
      </c>
      <c r="I275" s="58" t="str">
        <f t="shared" si="14"/>
        <v>Arbetsplatskodregister (EHM), Arbetsplatskodsregister</v>
      </c>
      <c r="J275" s="40"/>
      <c r="K275" s="40" t="s">
        <v>1894</v>
      </c>
    </row>
    <row r="276" spans="1:11" ht="15" customHeight="1">
      <c r="A276" s="8" t="s">
        <v>1895</v>
      </c>
      <c r="B276" s="40" t="s">
        <v>1896</v>
      </c>
      <c r="C276" s="24" t="s">
        <v>34</v>
      </c>
      <c r="D276" s="24" t="s">
        <v>52</v>
      </c>
      <c r="E276" s="24" t="s">
        <v>821</v>
      </c>
      <c r="F276" s="33" t="str">
        <f t="shared" si="12"/>
        <v>Raindance RDSA</v>
      </c>
      <c r="G276" s="24" t="s">
        <v>825</v>
      </c>
      <c r="H276" s="33" t="str">
        <f t="shared" si="13"/>
        <v>Raindance RDVGR</v>
      </c>
      <c r="I276" s="58" t="str">
        <f t="shared" si="14"/>
        <v>Raindance RDSA, Raindance RDVGR</v>
      </c>
      <c r="J276" s="40"/>
      <c r="K276" s="40" t="s">
        <v>1897</v>
      </c>
    </row>
    <row r="277" spans="1:11" ht="15" customHeight="1">
      <c r="A277" s="8" t="s">
        <v>1898</v>
      </c>
      <c r="B277" s="40" t="s">
        <v>1899</v>
      </c>
      <c r="C277" s="24" t="s">
        <v>34</v>
      </c>
      <c r="D277" s="24" t="s">
        <v>52</v>
      </c>
      <c r="E277" s="24" t="s">
        <v>168</v>
      </c>
      <c r="F277" s="33" t="str">
        <f t="shared" si="12"/>
        <v>(Portoavsändare)</v>
      </c>
      <c r="G277" s="24" t="s">
        <v>493</v>
      </c>
      <c r="H277" s="33" t="str">
        <f t="shared" si="13"/>
        <v>Fleas</v>
      </c>
      <c r="I277" s="58" t="str">
        <f t="shared" si="14"/>
        <v>(Portoavsändare), Fleas</v>
      </c>
      <c r="J277" s="40"/>
      <c r="K277" s="40" t="s">
        <v>1900</v>
      </c>
    </row>
    <row r="278" spans="1:11" ht="15" customHeight="1">
      <c r="A278" s="8" t="s">
        <v>1901</v>
      </c>
      <c r="B278" s="40" t="s">
        <v>1902</v>
      </c>
      <c r="C278" s="24" t="s">
        <v>34</v>
      </c>
      <c r="D278" s="24" t="s">
        <v>54</v>
      </c>
      <c r="E278" s="24" t="s">
        <v>489</v>
      </c>
      <c r="F278" s="33" t="str">
        <f t="shared" si="12"/>
        <v>#eyeDoc</v>
      </c>
      <c r="G278" s="24" t="s">
        <v>796</v>
      </c>
      <c r="H278" s="33" t="str">
        <f t="shared" si="13"/>
        <v>Posten Strålfors eBrev</v>
      </c>
      <c r="I278" s="58" t="str">
        <f t="shared" si="14"/>
        <v>#eyeDoc, Posten Strålfors eBrev</v>
      </c>
      <c r="J278" s="40"/>
      <c r="K278" s="40" t="s">
        <v>1903</v>
      </c>
    </row>
    <row r="279" spans="1:11" ht="15" customHeight="1">
      <c r="A279" s="8" t="s">
        <v>1904</v>
      </c>
      <c r="B279" s="40" t="s">
        <v>1905</v>
      </c>
      <c r="C279" s="24" t="s">
        <v>34</v>
      </c>
      <c r="D279" s="24" t="s">
        <v>52</v>
      </c>
      <c r="E279" s="24" t="s">
        <v>800</v>
      </c>
      <c r="F279" s="33" t="str">
        <f t="shared" si="12"/>
        <v>Privera</v>
      </c>
      <c r="G279" s="24" t="s">
        <v>825</v>
      </c>
      <c r="H279" s="33" t="str">
        <f t="shared" si="13"/>
        <v>Raindance RDVGR</v>
      </c>
      <c r="I279" s="58" t="str">
        <f t="shared" si="14"/>
        <v>Privera, Raindance RDVGR</v>
      </c>
      <c r="J279" s="40"/>
      <c r="K279" s="40" t="s">
        <v>1906</v>
      </c>
    </row>
    <row r="280" spans="1:11" ht="15" customHeight="1">
      <c r="A280" s="8" t="s">
        <v>1907</v>
      </c>
      <c r="B280" s="40" t="s">
        <v>1908</v>
      </c>
      <c r="C280" s="24" t="s">
        <v>34</v>
      </c>
      <c r="D280" s="24" t="s">
        <v>52</v>
      </c>
      <c r="E280" s="24" t="s">
        <v>800</v>
      </c>
      <c r="F280" s="33" t="str">
        <f t="shared" si="12"/>
        <v>Privera</v>
      </c>
      <c r="G280" s="24" t="s">
        <v>825</v>
      </c>
      <c r="H280" s="33" t="str">
        <f t="shared" si="13"/>
        <v>Raindance RDVGR</v>
      </c>
      <c r="I280" s="58" t="str">
        <f t="shared" si="14"/>
        <v>Privera, Raindance RDVGR</v>
      </c>
      <c r="J280" s="40"/>
      <c r="K280" s="40" t="s">
        <v>1909</v>
      </c>
    </row>
    <row r="281" spans="1:11" ht="15" customHeight="1">
      <c r="A281" s="8" t="s">
        <v>1910</v>
      </c>
      <c r="B281" s="40" t="s">
        <v>1911</v>
      </c>
      <c r="C281" s="24" t="s">
        <v>34</v>
      </c>
      <c r="D281" s="24" t="s">
        <v>52</v>
      </c>
      <c r="E281" s="24" t="s">
        <v>239</v>
      </c>
      <c r="F281" s="33" t="str">
        <f t="shared" si="12"/>
        <v>(SU)</v>
      </c>
      <c r="G281" s="24" t="s">
        <v>825</v>
      </c>
      <c r="H281" s="33" t="str">
        <f t="shared" si="13"/>
        <v>Raindance RDVGR</v>
      </c>
      <c r="I281" s="58" t="str">
        <f t="shared" si="14"/>
        <v>(SU), Raindance RDVGR</v>
      </c>
      <c r="J281" s="40"/>
      <c r="K281" s="40" t="s">
        <v>1912</v>
      </c>
    </row>
    <row r="282" spans="1:11" ht="15" customHeight="1">
      <c r="A282" s="8" t="s">
        <v>1913</v>
      </c>
      <c r="B282" s="40" t="s">
        <v>1914</v>
      </c>
      <c r="C282" s="24" t="s">
        <v>34</v>
      </c>
      <c r="D282" s="24" t="s">
        <v>52</v>
      </c>
      <c r="E282" s="24" t="s">
        <v>825</v>
      </c>
      <c r="F282" s="33" t="str">
        <f t="shared" si="12"/>
        <v>Raindance RDVGR</v>
      </c>
      <c r="G282" s="24" t="s">
        <v>949</v>
      </c>
      <c r="H282" s="33" t="str">
        <f t="shared" si="13"/>
        <v>T4</v>
      </c>
      <c r="I282" s="58" t="str">
        <f t="shared" si="14"/>
        <v>Raindance RDVGR, T4</v>
      </c>
      <c r="J282" s="40"/>
      <c r="K282" s="40" t="s">
        <v>1915</v>
      </c>
    </row>
    <row r="283" spans="1:11" ht="15" customHeight="1">
      <c r="A283" s="8" t="s">
        <v>1916</v>
      </c>
      <c r="B283" s="40" t="s">
        <v>1917</v>
      </c>
      <c r="C283" s="24"/>
      <c r="D283" s="24" t="s">
        <v>54</v>
      </c>
      <c r="E283" s="24" t="s">
        <v>825</v>
      </c>
      <c r="F283" s="33" t="str">
        <f t="shared" si="12"/>
        <v>Raindance RDVGR</v>
      </c>
      <c r="G283" s="24" t="s">
        <v>316</v>
      </c>
      <c r="H283" s="33" t="str">
        <f t="shared" si="13"/>
        <v>Allegro</v>
      </c>
      <c r="I283" s="58" t="str">
        <f t="shared" si="14"/>
        <v>Raindance RDVGR, Allegro</v>
      </c>
      <c r="J283" s="40"/>
      <c r="K283" s="40" t="s">
        <v>1918</v>
      </c>
    </row>
    <row r="284" spans="1:11" ht="15" customHeight="1">
      <c r="A284" s="8" t="s">
        <v>1919</v>
      </c>
      <c r="B284" s="40" t="s">
        <v>1920</v>
      </c>
      <c r="C284" s="24"/>
      <c r="D284" s="24" t="s">
        <v>54</v>
      </c>
      <c r="E284" s="24" t="s">
        <v>825</v>
      </c>
      <c r="F284" s="33" t="str">
        <f t="shared" si="12"/>
        <v>Raindance RDVGR</v>
      </c>
      <c r="G284" s="24" t="s">
        <v>521</v>
      </c>
      <c r="H284" s="33" t="str">
        <f t="shared" si="13"/>
        <v>Heroma</v>
      </c>
      <c r="I284" s="58" t="str">
        <f t="shared" si="14"/>
        <v>Raindance RDVGR, Heroma</v>
      </c>
      <c r="J284" s="40"/>
      <c r="K284" s="40" t="s">
        <v>1921</v>
      </c>
    </row>
    <row r="285" spans="1:11" ht="15" customHeight="1">
      <c r="A285" s="8" t="s">
        <v>1922</v>
      </c>
      <c r="B285" s="40" t="s">
        <v>1923</v>
      </c>
      <c r="C285" s="24"/>
      <c r="D285" s="24" t="s">
        <v>54</v>
      </c>
      <c r="E285" s="24" t="s">
        <v>825</v>
      </c>
      <c r="F285" s="33" t="str">
        <f t="shared" si="12"/>
        <v>Raindance RDVGR</v>
      </c>
      <c r="G285" s="24" t="s">
        <v>123</v>
      </c>
      <c r="H285" s="33" t="str">
        <f t="shared" si="13"/>
        <v>(Intrum Justitia)</v>
      </c>
      <c r="I285" s="58" t="str">
        <f t="shared" si="14"/>
        <v>Raindance RDVGR, (Intrum Justitia)</v>
      </c>
      <c r="J285" s="40"/>
      <c r="K285" s="40" t="s">
        <v>1924</v>
      </c>
    </row>
    <row r="286" spans="1:11" ht="15" customHeight="1">
      <c r="A286" s="8" t="s">
        <v>1925</v>
      </c>
      <c r="B286" s="40" t="s">
        <v>1926</v>
      </c>
      <c r="C286" s="24" t="s">
        <v>34</v>
      </c>
      <c r="D286" s="24" t="s">
        <v>52</v>
      </c>
      <c r="E286" s="24" t="s">
        <v>825</v>
      </c>
      <c r="F286" s="33" t="str">
        <f t="shared" si="12"/>
        <v>Raindance RDVGR</v>
      </c>
      <c r="G286" s="24" t="s">
        <v>587</v>
      </c>
      <c r="H286" s="33" t="str">
        <f t="shared" si="13"/>
        <v>KiV</v>
      </c>
      <c r="I286" s="58" t="str">
        <f t="shared" si="14"/>
        <v>Raindance RDVGR, KiV</v>
      </c>
      <c r="J286" s="40"/>
      <c r="K286" s="40" t="s">
        <v>1927</v>
      </c>
    </row>
    <row r="287" spans="1:11" ht="15" customHeight="1">
      <c r="A287" s="8" t="s">
        <v>1928</v>
      </c>
      <c r="B287" s="40" t="s">
        <v>1929</v>
      </c>
      <c r="C287" s="24" t="s">
        <v>34</v>
      </c>
      <c r="D287" s="24" t="s">
        <v>52</v>
      </c>
      <c r="E287" s="24" t="s">
        <v>825</v>
      </c>
      <c r="F287" s="33" t="str">
        <f t="shared" si="12"/>
        <v>Raindance RDVGR</v>
      </c>
      <c r="G287" s="24" t="s">
        <v>611</v>
      </c>
      <c r="H287" s="33" t="str">
        <f t="shared" si="13"/>
        <v>Landlord / VG Faciliate</v>
      </c>
      <c r="I287" s="58" t="str">
        <f t="shared" si="14"/>
        <v>Raindance RDVGR, Landlord / VG Faciliate</v>
      </c>
      <c r="J287" s="40"/>
      <c r="K287" s="40" t="s">
        <v>1930</v>
      </c>
    </row>
    <row r="288" spans="1:11" ht="15" customHeight="1">
      <c r="A288" s="8" t="s">
        <v>1931</v>
      </c>
      <c r="B288" s="40" t="s">
        <v>1932</v>
      </c>
      <c r="C288" s="24" t="s">
        <v>34</v>
      </c>
      <c r="D288" s="24" t="s">
        <v>52</v>
      </c>
      <c r="E288" s="24" t="s">
        <v>825</v>
      </c>
      <c r="F288" s="33" t="str">
        <f t="shared" si="12"/>
        <v>Raindance RDVGR</v>
      </c>
      <c r="G288" s="24" t="s">
        <v>611</v>
      </c>
      <c r="H288" s="33" t="str">
        <f t="shared" si="13"/>
        <v>Landlord / VG Faciliate</v>
      </c>
      <c r="I288" s="58" t="str">
        <f t="shared" si="14"/>
        <v>Raindance RDVGR, Landlord / VG Faciliate</v>
      </c>
      <c r="J288" s="40"/>
      <c r="K288" s="40" t="s">
        <v>1933</v>
      </c>
    </row>
    <row r="289" spans="1:11" ht="15" customHeight="1">
      <c r="A289" s="8" t="s">
        <v>1934</v>
      </c>
      <c r="B289" s="40" t="s">
        <v>1935</v>
      </c>
      <c r="C289" s="24" t="s">
        <v>34</v>
      </c>
      <c r="D289" s="24" t="s">
        <v>52</v>
      </c>
      <c r="E289" s="24" t="s">
        <v>825</v>
      </c>
      <c r="F289" s="33" t="str">
        <f t="shared" si="12"/>
        <v>Raindance RDVGR</v>
      </c>
      <c r="G289" s="24" t="s">
        <v>493</v>
      </c>
      <c r="H289" s="33" t="str">
        <f t="shared" si="13"/>
        <v>Fleas</v>
      </c>
      <c r="I289" s="58" t="str">
        <f t="shared" si="14"/>
        <v>Raindance RDVGR, Fleas</v>
      </c>
      <c r="J289" s="40"/>
      <c r="K289" s="40" t="s">
        <v>1936</v>
      </c>
    </row>
    <row r="290" spans="1:11" ht="15" customHeight="1">
      <c r="A290" s="8" t="s">
        <v>1937</v>
      </c>
      <c r="B290" s="40" t="s">
        <v>1938</v>
      </c>
      <c r="C290" s="24" t="s">
        <v>38</v>
      </c>
      <c r="D290" s="24" t="s">
        <v>52</v>
      </c>
      <c r="E290" s="24" t="s">
        <v>639</v>
      </c>
      <c r="F290" s="33" t="str">
        <f t="shared" si="12"/>
        <v>Marknadsplatsen</v>
      </c>
      <c r="G290" s="24" t="s">
        <v>825</v>
      </c>
      <c r="H290" s="33" t="str">
        <f t="shared" si="13"/>
        <v>Raindance RDVGR</v>
      </c>
      <c r="I290" s="58" t="str">
        <f t="shared" si="14"/>
        <v>Marknadsplatsen, Raindance RDVGR</v>
      </c>
      <c r="J290" s="40"/>
      <c r="K290" s="40" t="s">
        <v>1939</v>
      </c>
    </row>
    <row r="291" spans="1:11" ht="15" customHeight="1">
      <c r="A291" s="8" t="s">
        <v>1940</v>
      </c>
      <c r="B291" s="40" t="s">
        <v>1941</v>
      </c>
      <c r="C291" s="24" t="s">
        <v>38</v>
      </c>
      <c r="D291" s="24" t="s">
        <v>52</v>
      </c>
      <c r="E291" s="24" t="s">
        <v>639</v>
      </c>
      <c r="F291" s="33" t="str">
        <f t="shared" si="12"/>
        <v>Marknadsplatsen</v>
      </c>
      <c r="G291" s="24" t="s">
        <v>825</v>
      </c>
      <c r="H291" s="33" t="str">
        <f t="shared" si="13"/>
        <v>Raindance RDVGR</v>
      </c>
      <c r="I291" s="58" t="str">
        <f t="shared" si="14"/>
        <v>Marknadsplatsen, Raindance RDVGR</v>
      </c>
      <c r="J291" s="40"/>
      <c r="K291" s="40" t="s">
        <v>1942</v>
      </c>
    </row>
    <row r="292" spans="1:11" ht="15" customHeight="1">
      <c r="A292" s="8" t="s">
        <v>1943</v>
      </c>
      <c r="B292" s="40" t="s">
        <v>1944</v>
      </c>
      <c r="C292" s="24" t="s">
        <v>38</v>
      </c>
      <c r="D292" s="24" t="s">
        <v>52</v>
      </c>
      <c r="E292" s="24" t="s">
        <v>639</v>
      </c>
      <c r="F292" s="33" t="str">
        <f t="shared" si="12"/>
        <v>Marknadsplatsen</v>
      </c>
      <c r="G292" s="24" t="s">
        <v>825</v>
      </c>
      <c r="H292" s="33" t="str">
        <f t="shared" si="13"/>
        <v>Raindance RDVGR</v>
      </c>
      <c r="I292" s="58" t="str">
        <f t="shared" si="14"/>
        <v>Marknadsplatsen, Raindance RDVGR</v>
      </c>
      <c r="J292" s="40"/>
      <c r="K292" s="40" t="s">
        <v>1945</v>
      </c>
    </row>
    <row r="293" spans="1:11" ht="15" customHeight="1">
      <c r="A293" s="8" t="s">
        <v>1946</v>
      </c>
      <c r="B293" s="40" t="s">
        <v>1947</v>
      </c>
      <c r="C293" s="24" t="s">
        <v>34</v>
      </c>
      <c r="D293" s="24" t="s">
        <v>52</v>
      </c>
      <c r="E293" s="24" t="s">
        <v>825</v>
      </c>
      <c r="F293" s="33" t="str">
        <f t="shared" si="12"/>
        <v>Raindance RDVGR</v>
      </c>
      <c r="G293" s="24" t="s">
        <v>825</v>
      </c>
      <c r="H293" s="33" t="str">
        <f t="shared" si="13"/>
        <v>Raindance RDVGR</v>
      </c>
      <c r="I293" s="58" t="str">
        <f t="shared" si="14"/>
        <v>Raindance RDVGR, Raindance RDVGR</v>
      </c>
      <c r="J293" s="40"/>
      <c r="K293" s="40" t="s">
        <v>1948</v>
      </c>
    </row>
    <row r="294" spans="1:11" ht="15" customHeight="1">
      <c r="A294" s="8" t="s">
        <v>1949</v>
      </c>
      <c r="B294" s="40" t="s">
        <v>1950</v>
      </c>
      <c r="C294" s="24" t="s">
        <v>38</v>
      </c>
      <c r="D294" s="24" t="s">
        <v>52</v>
      </c>
      <c r="E294" s="24" t="s">
        <v>821</v>
      </c>
      <c r="F294" s="33" t="str">
        <f t="shared" si="12"/>
        <v>Raindance RDSA</v>
      </c>
      <c r="G294" s="24" t="s">
        <v>825</v>
      </c>
      <c r="H294" s="33" t="str">
        <f t="shared" si="13"/>
        <v>Raindance RDVGR</v>
      </c>
      <c r="I294" s="58" t="str">
        <f t="shared" si="14"/>
        <v>Raindance RDSA, Raindance RDVGR</v>
      </c>
      <c r="J294" s="40"/>
      <c r="K294" s="40" t="s">
        <v>1951</v>
      </c>
    </row>
    <row r="295" spans="1:11" ht="15" customHeight="1">
      <c r="A295" s="8" t="s">
        <v>1952</v>
      </c>
      <c r="B295" s="40" t="s">
        <v>1953</v>
      </c>
      <c r="C295" s="24" t="s">
        <v>34</v>
      </c>
      <c r="D295" s="24" t="s">
        <v>52</v>
      </c>
      <c r="E295" s="24" t="s">
        <v>823</v>
      </c>
      <c r="F295" s="33" t="str">
        <f t="shared" si="12"/>
        <v>Raindance RDSRP</v>
      </c>
      <c r="G295" s="24" t="s">
        <v>825</v>
      </c>
      <c r="H295" s="33" t="str">
        <f t="shared" si="13"/>
        <v>Raindance RDVGR</v>
      </c>
      <c r="I295" s="58" t="str">
        <f t="shared" si="14"/>
        <v>Raindance RDSRP, Raindance RDVGR</v>
      </c>
      <c r="J295" s="40"/>
      <c r="K295" s="40" t="s">
        <v>1954</v>
      </c>
    </row>
    <row r="296" spans="1:11" ht="15" customHeight="1">
      <c r="A296" s="8" t="s">
        <v>1955</v>
      </c>
      <c r="B296" s="40" t="s">
        <v>1956</v>
      </c>
      <c r="C296" s="24" t="s">
        <v>34</v>
      </c>
      <c r="D296" s="24" t="s">
        <v>52</v>
      </c>
      <c r="E296" s="24" t="s">
        <v>825</v>
      </c>
      <c r="F296" s="33" t="str">
        <f t="shared" si="12"/>
        <v>Raindance RDVGR</v>
      </c>
      <c r="G296" s="24" t="s">
        <v>985</v>
      </c>
      <c r="H296" s="33" t="str">
        <f t="shared" si="13"/>
        <v>USD</v>
      </c>
      <c r="I296" s="58" t="str">
        <f t="shared" si="14"/>
        <v>Raindance RDVGR, USD</v>
      </c>
      <c r="J296" s="40"/>
      <c r="K296" s="40" t="s">
        <v>1957</v>
      </c>
    </row>
    <row r="297" spans="1:11" ht="15" customHeight="1">
      <c r="A297" s="8" t="s">
        <v>1958</v>
      </c>
      <c r="B297" s="40" t="s">
        <v>1959</v>
      </c>
      <c r="C297" s="24"/>
      <c r="D297" s="24" t="s">
        <v>54</v>
      </c>
      <c r="E297" s="24" t="s">
        <v>270</v>
      </c>
      <c r="F297" s="33" t="str">
        <f t="shared" si="12"/>
        <v>(Visma Collectors)</v>
      </c>
      <c r="G297" s="24" t="s">
        <v>821</v>
      </c>
      <c r="H297" s="33" t="str">
        <f t="shared" si="13"/>
        <v>Raindance RDSA</v>
      </c>
      <c r="I297" s="58" t="str">
        <f t="shared" si="14"/>
        <v>(Visma Collectors), Raindance RDSA</v>
      </c>
      <c r="J297" s="40"/>
      <c r="K297" s="40" t="s">
        <v>1960</v>
      </c>
    </row>
    <row r="298" spans="1:11" ht="15" customHeight="1">
      <c r="A298" s="8" t="s">
        <v>1961</v>
      </c>
      <c r="B298" s="40" t="s">
        <v>1962</v>
      </c>
      <c r="C298" s="24" t="s">
        <v>34</v>
      </c>
      <c r="D298" s="24" t="s">
        <v>52</v>
      </c>
      <c r="E298" s="24" t="s">
        <v>270</v>
      </c>
      <c r="F298" s="33" t="str">
        <f t="shared" si="12"/>
        <v>(Visma Collectors)</v>
      </c>
      <c r="G298" s="24" t="s">
        <v>821</v>
      </c>
      <c r="H298" s="33" t="str">
        <f t="shared" si="13"/>
        <v>Raindance RDSA</v>
      </c>
      <c r="I298" s="58" t="str">
        <f t="shared" si="14"/>
        <v>(Visma Collectors), Raindance RDSA</v>
      </c>
      <c r="J298" s="40"/>
      <c r="K298" s="40" t="s">
        <v>1963</v>
      </c>
    </row>
    <row r="299" spans="1:11" ht="15" customHeight="1">
      <c r="A299" s="8" t="s">
        <v>1964</v>
      </c>
      <c r="B299" s="40" t="s">
        <v>1965</v>
      </c>
      <c r="C299" s="24" t="s">
        <v>34</v>
      </c>
      <c r="D299" s="24" t="s">
        <v>52</v>
      </c>
      <c r="E299" s="24" t="s">
        <v>270</v>
      </c>
      <c r="F299" s="33" t="str">
        <f t="shared" si="12"/>
        <v>(Visma Collectors)</v>
      </c>
      <c r="G299" s="24" t="s">
        <v>825</v>
      </c>
      <c r="H299" s="33" t="str">
        <f t="shared" si="13"/>
        <v>Raindance RDVGR</v>
      </c>
      <c r="I299" s="58" t="str">
        <f t="shared" si="14"/>
        <v>(Visma Collectors), Raindance RDVGR</v>
      </c>
      <c r="J299" s="40"/>
      <c r="K299" s="40" t="s">
        <v>1966</v>
      </c>
    </row>
    <row r="300" spans="1:11" ht="15" customHeight="1">
      <c r="A300" s="8" t="s">
        <v>1967</v>
      </c>
      <c r="B300" s="40" t="s">
        <v>1968</v>
      </c>
      <c r="C300" s="24" t="s">
        <v>34</v>
      </c>
      <c r="D300" s="24" t="s">
        <v>52</v>
      </c>
      <c r="E300" s="24" t="s">
        <v>270</v>
      </c>
      <c r="F300" s="33" t="str">
        <f t="shared" si="12"/>
        <v>(Visma Collectors)</v>
      </c>
      <c r="G300" s="24" t="s">
        <v>825</v>
      </c>
      <c r="H300" s="33" t="str">
        <f t="shared" si="13"/>
        <v>Raindance RDVGR</v>
      </c>
      <c r="I300" s="58" t="str">
        <f t="shared" si="14"/>
        <v>(Visma Collectors), Raindance RDVGR</v>
      </c>
      <c r="J300" s="40"/>
      <c r="K300" s="40" t="s">
        <v>1969</v>
      </c>
    </row>
    <row r="301" spans="1:11" ht="15" customHeight="1">
      <c r="A301" s="8" t="s">
        <v>1970</v>
      </c>
      <c r="B301" s="40" t="s">
        <v>1971</v>
      </c>
      <c r="C301" s="24" t="s">
        <v>34</v>
      </c>
      <c r="D301" s="24" t="s">
        <v>52</v>
      </c>
      <c r="E301" s="24" t="s">
        <v>270</v>
      </c>
      <c r="F301" s="33" t="str">
        <f t="shared" si="12"/>
        <v>(Visma Collectors)</v>
      </c>
      <c r="G301" s="24" t="s">
        <v>825</v>
      </c>
      <c r="H301" s="33" t="str">
        <f t="shared" si="13"/>
        <v>Raindance RDVGR</v>
      </c>
      <c r="I301" s="58" t="str">
        <f t="shared" si="14"/>
        <v>(Visma Collectors), Raindance RDVGR</v>
      </c>
      <c r="J301" s="40"/>
      <c r="K301" s="40" t="s">
        <v>1972</v>
      </c>
    </row>
    <row r="302" spans="1:11" ht="15" customHeight="1">
      <c r="A302" s="8" t="s">
        <v>1973</v>
      </c>
      <c r="B302" s="40" t="s">
        <v>1974</v>
      </c>
      <c r="C302" s="24" t="s">
        <v>34</v>
      </c>
      <c r="D302" s="24" t="s">
        <v>52</v>
      </c>
      <c r="E302" s="24" t="s">
        <v>270</v>
      </c>
      <c r="F302" s="33" t="str">
        <f t="shared" si="12"/>
        <v>(Visma Collectors)</v>
      </c>
      <c r="G302" s="24" t="s">
        <v>825</v>
      </c>
      <c r="H302" s="33" t="str">
        <f t="shared" si="13"/>
        <v>Raindance RDVGR</v>
      </c>
      <c r="I302" s="58" t="str">
        <f t="shared" si="14"/>
        <v>(Visma Collectors), Raindance RDVGR</v>
      </c>
      <c r="J302" s="40"/>
      <c r="K302" s="40" t="s">
        <v>1975</v>
      </c>
    </row>
    <row r="303" spans="1:11" ht="15" customHeight="1">
      <c r="A303" s="8" t="s">
        <v>1976</v>
      </c>
      <c r="B303" s="40" t="s">
        <v>1977</v>
      </c>
      <c r="C303" s="24" t="s">
        <v>34</v>
      </c>
      <c r="D303" s="24" t="s">
        <v>52</v>
      </c>
      <c r="E303" s="24" t="s">
        <v>270</v>
      </c>
      <c r="F303" s="33" t="str">
        <f t="shared" si="12"/>
        <v>(Visma Collectors)</v>
      </c>
      <c r="G303" s="24" t="s">
        <v>825</v>
      </c>
      <c r="H303" s="33" t="str">
        <f t="shared" si="13"/>
        <v>Raindance RDVGR</v>
      </c>
      <c r="I303" s="58" t="str">
        <f t="shared" si="14"/>
        <v>(Visma Collectors), Raindance RDVGR</v>
      </c>
      <c r="J303" s="40"/>
      <c r="K303" s="40" t="s">
        <v>1978</v>
      </c>
    </row>
    <row r="304" spans="1:11" ht="15" customHeight="1">
      <c r="A304" s="8" t="s">
        <v>1979</v>
      </c>
      <c r="B304" s="40" t="s">
        <v>1980</v>
      </c>
      <c r="C304" s="24" t="s">
        <v>34</v>
      </c>
      <c r="D304" s="24" t="s">
        <v>52</v>
      </c>
      <c r="E304" s="24" t="s">
        <v>270</v>
      </c>
      <c r="F304" s="33" t="str">
        <f t="shared" si="12"/>
        <v>(Visma Collectors)</v>
      </c>
      <c r="G304" s="24" t="s">
        <v>825</v>
      </c>
      <c r="H304" s="33" t="str">
        <f t="shared" si="13"/>
        <v>Raindance RDVGR</v>
      </c>
      <c r="I304" s="58" t="str">
        <f t="shared" si="14"/>
        <v>(Visma Collectors), Raindance RDVGR</v>
      </c>
      <c r="J304" s="40"/>
      <c r="K304" s="40" t="s">
        <v>1981</v>
      </c>
    </row>
    <row r="305" spans="1:11" ht="15" customHeight="1">
      <c r="A305" s="8" t="s">
        <v>1982</v>
      </c>
      <c r="B305" s="40" t="s">
        <v>1983</v>
      </c>
      <c r="C305" s="24" t="s">
        <v>34</v>
      </c>
      <c r="D305" s="24" t="s">
        <v>52</v>
      </c>
      <c r="E305" s="24" t="s">
        <v>270</v>
      </c>
      <c r="F305" s="33" t="str">
        <f t="shared" si="12"/>
        <v>(Visma Collectors)</v>
      </c>
      <c r="G305" s="24" t="s">
        <v>825</v>
      </c>
      <c r="H305" s="33" t="str">
        <f t="shared" si="13"/>
        <v>Raindance RDVGR</v>
      </c>
      <c r="I305" s="58" t="str">
        <f t="shared" si="14"/>
        <v>(Visma Collectors), Raindance RDVGR</v>
      </c>
      <c r="J305" s="40"/>
      <c r="K305" s="40" t="s">
        <v>1984</v>
      </c>
    </row>
    <row r="306" spans="1:11" ht="15" customHeight="1">
      <c r="A306" s="8" t="s">
        <v>1985</v>
      </c>
      <c r="B306" s="40" t="s">
        <v>1986</v>
      </c>
      <c r="C306" s="24" t="s">
        <v>34</v>
      </c>
      <c r="D306" s="24" t="s">
        <v>52</v>
      </c>
      <c r="E306" s="24" t="s">
        <v>270</v>
      </c>
      <c r="F306" s="33" t="str">
        <f t="shared" si="12"/>
        <v>(Visma Collectors)</v>
      </c>
      <c r="G306" s="24" t="s">
        <v>825</v>
      </c>
      <c r="H306" s="33" t="str">
        <f t="shared" si="13"/>
        <v>Raindance RDVGR</v>
      </c>
      <c r="I306" s="58" t="str">
        <f t="shared" si="14"/>
        <v>(Visma Collectors), Raindance RDVGR</v>
      </c>
      <c r="J306" s="40"/>
      <c r="K306" s="40" t="s">
        <v>1987</v>
      </c>
    </row>
    <row r="307" spans="1:11" ht="15" customHeight="1">
      <c r="A307" s="8" t="s">
        <v>1988</v>
      </c>
      <c r="B307" s="40" t="s">
        <v>1989</v>
      </c>
      <c r="C307" s="24" t="s">
        <v>34</v>
      </c>
      <c r="D307" s="24" t="s">
        <v>52</v>
      </c>
      <c r="E307" s="24" t="s">
        <v>270</v>
      </c>
      <c r="F307" s="33" t="str">
        <f t="shared" si="12"/>
        <v>(Visma Collectors)</v>
      </c>
      <c r="G307" s="24" t="s">
        <v>825</v>
      </c>
      <c r="H307" s="33" t="str">
        <f t="shared" si="13"/>
        <v>Raindance RDVGR</v>
      </c>
      <c r="I307" s="58" t="str">
        <f t="shared" si="14"/>
        <v>(Visma Collectors), Raindance RDVGR</v>
      </c>
      <c r="J307" s="40"/>
      <c r="K307" s="40" t="s">
        <v>1990</v>
      </c>
    </row>
    <row r="308" spans="1:11" ht="15" customHeight="1">
      <c r="A308" s="8" t="s">
        <v>1991</v>
      </c>
      <c r="B308" s="40" t="s">
        <v>1992</v>
      </c>
      <c r="C308" s="24" t="s">
        <v>34</v>
      </c>
      <c r="D308" s="24" t="s">
        <v>52</v>
      </c>
      <c r="E308" s="24" t="s">
        <v>270</v>
      </c>
      <c r="F308" s="33" t="str">
        <f t="shared" si="12"/>
        <v>(Visma Collectors)</v>
      </c>
      <c r="G308" s="24" t="s">
        <v>825</v>
      </c>
      <c r="H308" s="33" t="str">
        <f t="shared" si="13"/>
        <v>Raindance RDVGR</v>
      </c>
      <c r="I308" s="58" t="str">
        <f t="shared" si="14"/>
        <v>(Visma Collectors), Raindance RDVGR</v>
      </c>
      <c r="J308" s="40"/>
      <c r="K308" s="40" t="s">
        <v>1993</v>
      </c>
    </row>
    <row r="309" spans="1:11" ht="15" customHeight="1">
      <c r="A309" s="8" t="s">
        <v>1994</v>
      </c>
      <c r="B309" s="40" t="s">
        <v>1995</v>
      </c>
      <c r="C309" s="24" t="s">
        <v>34</v>
      </c>
      <c r="D309" s="24" t="s">
        <v>52</v>
      </c>
      <c r="E309" s="24" t="s">
        <v>270</v>
      </c>
      <c r="F309" s="33" t="str">
        <f t="shared" si="12"/>
        <v>(Visma Collectors)</v>
      </c>
      <c r="G309" s="24" t="s">
        <v>825</v>
      </c>
      <c r="H309" s="33" t="str">
        <f t="shared" si="13"/>
        <v>Raindance RDVGR</v>
      </c>
      <c r="I309" s="58" t="str">
        <f t="shared" si="14"/>
        <v>(Visma Collectors), Raindance RDVGR</v>
      </c>
      <c r="J309" s="40"/>
      <c r="K309" s="40" t="s">
        <v>1996</v>
      </c>
    </row>
    <row r="310" spans="1:11" ht="15" customHeight="1">
      <c r="A310" s="8" t="s">
        <v>1997</v>
      </c>
      <c r="B310" s="40" t="s">
        <v>1998</v>
      </c>
      <c r="C310" s="24" t="s">
        <v>34</v>
      </c>
      <c r="D310" s="24" t="s">
        <v>52</v>
      </c>
      <c r="E310" s="24" t="s">
        <v>270</v>
      </c>
      <c r="F310" s="33" t="str">
        <f t="shared" si="12"/>
        <v>(Visma Collectors)</v>
      </c>
      <c r="G310" s="24" t="s">
        <v>825</v>
      </c>
      <c r="H310" s="33" t="str">
        <f t="shared" si="13"/>
        <v>Raindance RDVGR</v>
      </c>
      <c r="I310" s="58" t="str">
        <f t="shared" si="14"/>
        <v>(Visma Collectors), Raindance RDVGR</v>
      </c>
      <c r="J310" s="40"/>
      <c r="K310" s="40" t="s">
        <v>1999</v>
      </c>
    </row>
    <row r="311" spans="1:11" ht="15" customHeight="1">
      <c r="A311" s="8" t="s">
        <v>2000</v>
      </c>
      <c r="B311" s="40" t="s">
        <v>2001</v>
      </c>
      <c r="C311" s="24" t="s">
        <v>34</v>
      </c>
      <c r="D311" s="24" t="s">
        <v>52</v>
      </c>
      <c r="E311" s="24" t="s">
        <v>270</v>
      </c>
      <c r="F311" s="33" t="str">
        <f t="shared" si="12"/>
        <v>(Visma Collectors)</v>
      </c>
      <c r="G311" s="24" t="s">
        <v>825</v>
      </c>
      <c r="H311" s="33" t="str">
        <f t="shared" si="13"/>
        <v>Raindance RDVGR</v>
      </c>
      <c r="I311" s="58" t="str">
        <f t="shared" si="14"/>
        <v>(Visma Collectors), Raindance RDVGR</v>
      </c>
      <c r="J311" s="40"/>
      <c r="K311" s="40" t="s">
        <v>2002</v>
      </c>
    </row>
    <row r="312" spans="1:11" ht="15" customHeight="1">
      <c r="A312" s="8" t="s">
        <v>2003</v>
      </c>
      <c r="B312" s="40" t="s">
        <v>2004</v>
      </c>
      <c r="C312" s="24" t="s">
        <v>34</v>
      </c>
      <c r="D312" s="24" t="s">
        <v>52</v>
      </c>
      <c r="E312" s="24" t="s">
        <v>270</v>
      </c>
      <c r="F312" s="33" t="str">
        <f t="shared" si="12"/>
        <v>(Visma Collectors)</v>
      </c>
      <c r="G312" s="24" t="s">
        <v>825</v>
      </c>
      <c r="H312" s="33" t="str">
        <f t="shared" si="13"/>
        <v>Raindance RDVGR</v>
      </c>
      <c r="I312" s="58" t="str">
        <f t="shared" si="14"/>
        <v>(Visma Collectors), Raindance RDVGR</v>
      </c>
      <c r="J312" s="40"/>
      <c r="K312" s="40" t="s">
        <v>2005</v>
      </c>
    </row>
    <row r="313" spans="1:11" ht="15" customHeight="1">
      <c r="A313" s="8" t="s">
        <v>2006</v>
      </c>
      <c r="B313" s="40" t="s">
        <v>2007</v>
      </c>
      <c r="C313" s="24" t="s">
        <v>34</v>
      </c>
      <c r="D313" s="24" t="s">
        <v>52</v>
      </c>
      <c r="E313" s="24" t="s">
        <v>270</v>
      </c>
      <c r="F313" s="33" t="str">
        <f t="shared" si="12"/>
        <v>(Visma Collectors)</v>
      </c>
      <c r="G313" s="24" t="s">
        <v>825</v>
      </c>
      <c r="H313" s="33" t="str">
        <f t="shared" si="13"/>
        <v>Raindance RDVGR</v>
      </c>
      <c r="I313" s="58" t="str">
        <f t="shared" si="14"/>
        <v>(Visma Collectors), Raindance RDVGR</v>
      </c>
      <c r="J313" s="40"/>
      <c r="K313" s="40" t="s">
        <v>2008</v>
      </c>
    </row>
    <row r="314" spans="1:11" ht="15" customHeight="1">
      <c r="A314" s="8" t="s">
        <v>2009</v>
      </c>
      <c r="B314" s="40" t="s">
        <v>2010</v>
      </c>
      <c r="C314" s="24" t="s">
        <v>34</v>
      </c>
      <c r="D314" s="24" t="s">
        <v>52</v>
      </c>
      <c r="E314" s="24" t="s">
        <v>270</v>
      </c>
      <c r="F314" s="33" t="str">
        <f t="shared" si="12"/>
        <v>(Visma Collectors)</v>
      </c>
      <c r="G314" s="24" t="s">
        <v>825</v>
      </c>
      <c r="H314" s="33" t="str">
        <f t="shared" si="13"/>
        <v>Raindance RDVGR</v>
      </c>
      <c r="I314" s="58" t="str">
        <f t="shared" si="14"/>
        <v>(Visma Collectors), Raindance RDVGR</v>
      </c>
      <c r="J314" s="40"/>
      <c r="K314" s="40" t="s">
        <v>2011</v>
      </c>
    </row>
    <row r="315" spans="1:11" ht="15" customHeight="1">
      <c r="A315" s="8" t="s">
        <v>2012</v>
      </c>
      <c r="B315" s="40" t="s">
        <v>2013</v>
      </c>
      <c r="C315" s="24" t="s">
        <v>34</v>
      </c>
      <c r="D315" s="24" t="s">
        <v>52</v>
      </c>
      <c r="E315" s="24" t="s">
        <v>270</v>
      </c>
      <c r="F315" s="33" t="str">
        <f t="shared" si="12"/>
        <v>(Visma Collectors)</v>
      </c>
      <c r="G315" s="24" t="s">
        <v>825</v>
      </c>
      <c r="H315" s="33" t="str">
        <f t="shared" si="13"/>
        <v>Raindance RDVGR</v>
      </c>
      <c r="I315" s="58" t="str">
        <f t="shared" si="14"/>
        <v>(Visma Collectors), Raindance RDVGR</v>
      </c>
      <c r="J315" s="40"/>
      <c r="K315" s="40" t="s">
        <v>2014</v>
      </c>
    </row>
    <row r="316" spans="1:11" ht="15" customHeight="1">
      <c r="A316" s="8" t="s">
        <v>2015</v>
      </c>
      <c r="B316" s="40" t="s">
        <v>2016</v>
      </c>
      <c r="C316" s="24" t="s">
        <v>34</v>
      </c>
      <c r="D316" s="24" t="s">
        <v>52</v>
      </c>
      <c r="E316" s="24" t="s">
        <v>270</v>
      </c>
      <c r="F316" s="33" t="str">
        <f t="shared" si="12"/>
        <v>(Visma Collectors)</v>
      </c>
      <c r="G316" s="24" t="s">
        <v>825</v>
      </c>
      <c r="H316" s="33" t="str">
        <f t="shared" si="13"/>
        <v>Raindance RDVGR</v>
      </c>
      <c r="I316" s="58" t="str">
        <f t="shared" si="14"/>
        <v>(Visma Collectors), Raindance RDVGR</v>
      </c>
      <c r="J316" s="40"/>
      <c r="K316" s="40" t="s">
        <v>2017</v>
      </c>
    </row>
    <row r="317" spans="1:11" ht="15" customHeight="1">
      <c r="A317" s="8" t="s">
        <v>2018</v>
      </c>
      <c r="B317" s="40" t="s">
        <v>2019</v>
      </c>
      <c r="C317" s="24" t="s">
        <v>34</v>
      </c>
      <c r="D317" s="24" t="s">
        <v>52</v>
      </c>
      <c r="E317" s="24" t="s">
        <v>270</v>
      </c>
      <c r="F317" s="33" t="str">
        <f t="shared" si="12"/>
        <v>(Visma Collectors)</v>
      </c>
      <c r="G317" s="24" t="s">
        <v>825</v>
      </c>
      <c r="H317" s="33" t="str">
        <f t="shared" si="13"/>
        <v>Raindance RDVGR</v>
      </c>
      <c r="I317" s="58" t="str">
        <f t="shared" si="14"/>
        <v>(Visma Collectors), Raindance RDVGR</v>
      </c>
      <c r="J317" s="40"/>
      <c r="K317" s="40" t="s">
        <v>2020</v>
      </c>
    </row>
    <row r="318" spans="1:11" ht="15" customHeight="1">
      <c r="A318" s="8" t="s">
        <v>2021</v>
      </c>
      <c r="B318" s="40" t="s">
        <v>2022</v>
      </c>
      <c r="C318" s="24" t="s">
        <v>34</v>
      </c>
      <c r="D318" s="24" t="s">
        <v>52</v>
      </c>
      <c r="E318" s="24" t="s">
        <v>270</v>
      </c>
      <c r="F318" s="33" t="str">
        <f t="shared" si="12"/>
        <v>(Visma Collectors)</v>
      </c>
      <c r="G318" s="24" t="s">
        <v>825</v>
      </c>
      <c r="H318" s="33" t="str">
        <f t="shared" si="13"/>
        <v>Raindance RDVGR</v>
      </c>
      <c r="I318" s="58" t="str">
        <f t="shared" si="14"/>
        <v>(Visma Collectors), Raindance RDVGR</v>
      </c>
      <c r="J318" s="40"/>
      <c r="K318" s="40" t="s">
        <v>2023</v>
      </c>
    </row>
    <row r="319" spans="1:11" ht="15" customHeight="1">
      <c r="A319" s="8" t="s">
        <v>2024</v>
      </c>
      <c r="B319" s="40" t="s">
        <v>2025</v>
      </c>
      <c r="C319" s="24" t="s">
        <v>34</v>
      </c>
      <c r="D319" s="24" t="s">
        <v>52</v>
      </c>
      <c r="E319" s="24" t="s">
        <v>270</v>
      </c>
      <c r="F319" s="33" t="str">
        <f t="shared" si="12"/>
        <v>(Visma Collectors)</v>
      </c>
      <c r="G319" s="24" t="s">
        <v>825</v>
      </c>
      <c r="H319" s="33" t="str">
        <f t="shared" si="13"/>
        <v>Raindance RDVGR</v>
      </c>
      <c r="I319" s="58" t="str">
        <f t="shared" si="14"/>
        <v>(Visma Collectors), Raindance RDVGR</v>
      </c>
      <c r="J319" s="40"/>
      <c r="K319" s="40" t="s">
        <v>2026</v>
      </c>
    </row>
    <row r="320" spans="1:11" ht="15" customHeight="1">
      <c r="A320" s="8" t="s">
        <v>2027</v>
      </c>
      <c r="B320" s="40" t="s">
        <v>2028</v>
      </c>
      <c r="C320" s="24" t="s">
        <v>34</v>
      </c>
      <c r="D320" s="24" t="s">
        <v>52</v>
      </c>
      <c r="E320" s="24" t="s">
        <v>270</v>
      </c>
      <c r="F320" s="33" t="str">
        <f t="shared" si="12"/>
        <v>(Visma Collectors)</v>
      </c>
      <c r="G320" s="24" t="s">
        <v>825</v>
      </c>
      <c r="H320" s="33" t="str">
        <f t="shared" si="13"/>
        <v>Raindance RDVGR</v>
      </c>
      <c r="I320" s="58" t="str">
        <f t="shared" si="14"/>
        <v>(Visma Collectors), Raindance RDVGR</v>
      </c>
      <c r="J320" s="40"/>
      <c r="K320" s="40" t="s">
        <v>2029</v>
      </c>
    </row>
    <row r="321" spans="1:11" ht="15" customHeight="1">
      <c r="A321" s="8" t="s">
        <v>2030</v>
      </c>
      <c r="B321" s="40" t="s">
        <v>2031</v>
      </c>
      <c r="C321" s="24" t="s">
        <v>34</v>
      </c>
      <c r="D321" s="24" t="s">
        <v>52</v>
      </c>
      <c r="E321" s="24" t="s">
        <v>270</v>
      </c>
      <c r="F321" s="33" t="str">
        <f t="shared" si="12"/>
        <v>(Visma Collectors)</v>
      </c>
      <c r="G321" s="24" t="s">
        <v>825</v>
      </c>
      <c r="H321" s="33" t="str">
        <f t="shared" si="13"/>
        <v>Raindance RDVGR</v>
      </c>
      <c r="I321" s="58" t="str">
        <f t="shared" si="14"/>
        <v>(Visma Collectors), Raindance RDVGR</v>
      </c>
      <c r="J321" s="40"/>
      <c r="K321" s="40" t="s">
        <v>2032</v>
      </c>
    </row>
    <row r="322" spans="1:11" ht="15" customHeight="1">
      <c r="A322" s="8" t="s">
        <v>2033</v>
      </c>
      <c r="B322" s="40" t="s">
        <v>2034</v>
      </c>
      <c r="C322" s="24" t="s">
        <v>34</v>
      </c>
      <c r="D322" s="24" t="s">
        <v>52</v>
      </c>
      <c r="E322" s="24" t="s">
        <v>270</v>
      </c>
      <c r="F322" s="33" t="str">
        <f t="shared" si="12"/>
        <v>(Visma Collectors)</v>
      </c>
      <c r="G322" s="24" t="s">
        <v>825</v>
      </c>
      <c r="H322" s="33" t="str">
        <f t="shared" si="13"/>
        <v>Raindance RDVGR</v>
      </c>
      <c r="I322" s="58" t="str">
        <f t="shared" si="14"/>
        <v>(Visma Collectors), Raindance RDVGR</v>
      </c>
      <c r="J322" s="40"/>
      <c r="K322" s="40" t="s">
        <v>2035</v>
      </c>
    </row>
    <row r="323" spans="1:11" ht="15" customHeight="1">
      <c r="A323" s="8" t="s">
        <v>2036</v>
      </c>
      <c r="B323" s="40" t="s">
        <v>2037</v>
      </c>
      <c r="C323" s="24" t="s">
        <v>34</v>
      </c>
      <c r="D323" s="24" t="s">
        <v>52</v>
      </c>
      <c r="E323" s="24" t="s">
        <v>270</v>
      </c>
      <c r="F323" s="33" t="str">
        <f t="shared" si="12"/>
        <v>(Visma Collectors)</v>
      </c>
      <c r="G323" s="24" t="s">
        <v>825</v>
      </c>
      <c r="H323" s="33" t="str">
        <f t="shared" si="13"/>
        <v>Raindance RDVGR</v>
      </c>
      <c r="I323" s="58" t="str">
        <f t="shared" si="14"/>
        <v>(Visma Collectors), Raindance RDVGR</v>
      </c>
      <c r="J323" s="40"/>
      <c r="K323" s="40" t="s">
        <v>2038</v>
      </c>
    </row>
    <row r="324" spans="1:11" ht="15" customHeight="1">
      <c r="A324" s="8" t="s">
        <v>2039</v>
      </c>
      <c r="B324" s="40" t="s">
        <v>2040</v>
      </c>
      <c r="C324" s="24" t="s">
        <v>34</v>
      </c>
      <c r="D324" s="24" t="s">
        <v>52</v>
      </c>
      <c r="E324" s="24" t="s">
        <v>270</v>
      </c>
      <c r="F324" s="33" t="str">
        <f t="shared" si="12"/>
        <v>(Visma Collectors)</v>
      </c>
      <c r="G324" s="24" t="s">
        <v>825</v>
      </c>
      <c r="H324" s="33" t="str">
        <f t="shared" si="13"/>
        <v>Raindance RDVGR</v>
      </c>
      <c r="I324" s="58" t="str">
        <f t="shared" si="14"/>
        <v>(Visma Collectors), Raindance RDVGR</v>
      </c>
      <c r="J324" s="40"/>
      <c r="K324" s="40" t="s">
        <v>2041</v>
      </c>
    </row>
    <row r="325" spans="1:11" ht="15" customHeight="1">
      <c r="A325" s="8" t="s">
        <v>2042</v>
      </c>
      <c r="B325" s="40" t="s">
        <v>2043</v>
      </c>
      <c r="C325" s="24" t="s">
        <v>34</v>
      </c>
      <c r="D325" s="24" t="s">
        <v>52</v>
      </c>
      <c r="E325" s="24" t="s">
        <v>270</v>
      </c>
      <c r="F325" s="33" t="str">
        <f t="shared" si="12"/>
        <v>(Visma Collectors)</v>
      </c>
      <c r="G325" s="24" t="s">
        <v>825</v>
      </c>
      <c r="H325" s="33" t="str">
        <f t="shared" si="13"/>
        <v>Raindance RDVGR</v>
      </c>
      <c r="I325" s="58" t="str">
        <f t="shared" si="14"/>
        <v>(Visma Collectors), Raindance RDVGR</v>
      </c>
      <c r="J325" s="40"/>
      <c r="K325" s="40" t="s">
        <v>2044</v>
      </c>
    </row>
    <row r="326" spans="1:11" ht="15" customHeight="1">
      <c r="A326" s="8" t="s">
        <v>2045</v>
      </c>
      <c r="B326" s="40" t="s">
        <v>2046</v>
      </c>
      <c r="C326" s="24" t="s">
        <v>34</v>
      </c>
      <c r="D326" s="24" t="s">
        <v>52</v>
      </c>
      <c r="E326" s="24" t="s">
        <v>270</v>
      </c>
      <c r="F326" s="33" t="str">
        <f t="shared" ref="F326:F389" si="15">VLOOKUP(E326, _appLookupByAppId, 2, FALSE)</f>
        <v>(Visma Collectors)</v>
      </c>
      <c r="G326" s="24" t="s">
        <v>825</v>
      </c>
      <c r="H326" s="33" t="str">
        <f t="shared" ref="H326:H389" si="16">VLOOKUP(G326, _appLookupByAppId, 2, FALSE)</f>
        <v>Raindance RDVGR</v>
      </c>
      <c r="I326" s="58" t="str">
        <f t="shared" ref="I326:I389" si="17">F326 &amp; ", " &amp; H326</f>
        <v>(Visma Collectors), Raindance RDVGR</v>
      </c>
      <c r="J326" s="40"/>
      <c r="K326" s="40" t="s">
        <v>2047</v>
      </c>
    </row>
    <row r="327" spans="1:11" ht="15" customHeight="1">
      <c r="A327" s="8" t="s">
        <v>2048</v>
      </c>
      <c r="B327" s="40" t="s">
        <v>2049</v>
      </c>
      <c r="C327" s="24" t="s">
        <v>34</v>
      </c>
      <c r="D327" s="24" t="s">
        <v>52</v>
      </c>
      <c r="E327" s="24" t="s">
        <v>270</v>
      </c>
      <c r="F327" s="33" t="str">
        <f t="shared" si="15"/>
        <v>(Visma Collectors)</v>
      </c>
      <c r="G327" s="24" t="s">
        <v>825</v>
      </c>
      <c r="H327" s="33" t="str">
        <f t="shared" si="16"/>
        <v>Raindance RDVGR</v>
      </c>
      <c r="I327" s="58" t="str">
        <f t="shared" si="17"/>
        <v>(Visma Collectors), Raindance RDVGR</v>
      </c>
      <c r="J327" s="40"/>
      <c r="K327" s="40" t="s">
        <v>2050</v>
      </c>
    </row>
    <row r="328" spans="1:11" ht="15" customHeight="1">
      <c r="A328" s="8" t="s">
        <v>2051</v>
      </c>
      <c r="B328" s="40" t="s">
        <v>2052</v>
      </c>
      <c r="C328" s="24" t="s">
        <v>34</v>
      </c>
      <c r="D328" s="24" t="s">
        <v>52</v>
      </c>
      <c r="E328" s="24" t="s">
        <v>270</v>
      </c>
      <c r="F328" s="33" t="str">
        <f t="shared" si="15"/>
        <v>(Visma Collectors)</v>
      </c>
      <c r="G328" s="24" t="s">
        <v>825</v>
      </c>
      <c r="H328" s="33" t="str">
        <f t="shared" si="16"/>
        <v>Raindance RDVGR</v>
      </c>
      <c r="I328" s="58" t="str">
        <f t="shared" si="17"/>
        <v>(Visma Collectors), Raindance RDVGR</v>
      </c>
      <c r="J328" s="40"/>
      <c r="K328" s="40" t="s">
        <v>2053</v>
      </c>
    </row>
    <row r="329" spans="1:11" ht="15" customHeight="1">
      <c r="A329" s="8" t="s">
        <v>2054</v>
      </c>
      <c r="B329" s="40" t="s">
        <v>2055</v>
      </c>
      <c r="C329" s="24" t="s">
        <v>34</v>
      </c>
      <c r="D329" s="24" t="s">
        <v>52</v>
      </c>
      <c r="E329" s="24" t="s">
        <v>270</v>
      </c>
      <c r="F329" s="33" t="str">
        <f t="shared" si="15"/>
        <v>(Visma Collectors)</v>
      </c>
      <c r="G329" s="24" t="s">
        <v>825</v>
      </c>
      <c r="H329" s="33" t="str">
        <f t="shared" si="16"/>
        <v>Raindance RDVGR</v>
      </c>
      <c r="I329" s="58" t="str">
        <f t="shared" si="17"/>
        <v>(Visma Collectors), Raindance RDVGR</v>
      </c>
      <c r="J329" s="40"/>
      <c r="K329" s="40" t="s">
        <v>2056</v>
      </c>
    </row>
    <row r="330" spans="1:11" ht="15" customHeight="1">
      <c r="A330" s="8" t="s">
        <v>2057</v>
      </c>
      <c r="B330" s="40" t="s">
        <v>2058</v>
      </c>
      <c r="C330" s="24" t="s">
        <v>34</v>
      </c>
      <c r="D330" s="24" t="s">
        <v>52</v>
      </c>
      <c r="E330" s="24" t="s">
        <v>270</v>
      </c>
      <c r="F330" s="33" t="str">
        <f t="shared" si="15"/>
        <v>(Visma Collectors)</v>
      </c>
      <c r="G330" s="24" t="s">
        <v>825</v>
      </c>
      <c r="H330" s="33" t="str">
        <f t="shared" si="16"/>
        <v>Raindance RDVGR</v>
      </c>
      <c r="I330" s="58" t="str">
        <f t="shared" si="17"/>
        <v>(Visma Collectors), Raindance RDVGR</v>
      </c>
      <c r="J330" s="40"/>
      <c r="K330" s="40" t="s">
        <v>2059</v>
      </c>
    </row>
    <row r="331" spans="1:11" ht="15" customHeight="1">
      <c r="A331" s="8" t="s">
        <v>2060</v>
      </c>
      <c r="B331" s="40" t="s">
        <v>2061</v>
      </c>
      <c r="C331" s="24" t="s">
        <v>34</v>
      </c>
      <c r="D331" s="24" t="s">
        <v>52</v>
      </c>
      <c r="E331" s="24" t="s">
        <v>270</v>
      </c>
      <c r="F331" s="33" t="str">
        <f t="shared" si="15"/>
        <v>(Visma Collectors)</v>
      </c>
      <c r="G331" s="24" t="s">
        <v>825</v>
      </c>
      <c r="H331" s="33" t="str">
        <f t="shared" si="16"/>
        <v>Raindance RDVGR</v>
      </c>
      <c r="I331" s="58" t="str">
        <f t="shared" si="17"/>
        <v>(Visma Collectors), Raindance RDVGR</v>
      </c>
      <c r="J331" s="40"/>
      <c r="K331" s="40" t="s">
        <v>2062</v>
      </c>
    </row>
    <row r="332" spans="1:11" ht="15" customHeight="1">
      <c r="A332" s="8" t="s">
        <v>2063</v>
      </c>
      <c r="B332" s="40" t="s">
        <v>2064</v>
      </c>
      <c r="C332" s="24" t="s">
        <v>34</v>
      </c>
      <c r="D332" s="24" t="s">
        <v>52</v>
      </c>
      <c r="E332" s="24" t="s">
        <v>270</v>
      </c>
      <c r="F332" s="33" t="str">
        <f t="shared" si="15"/>
        <v>(Visma Collectors)</v>
      </c>
      <c r="G332" s="24" t="s">
        <v>825</v>
      </c>
      <c r="H332" s="33" t="str">
        <f t="shared" si="16"/>
        <v>Raindance RDVGR</v>
      </c>
      <c r="I332" s="58" t="str">
        <f t="shared" si="17"/>
        <v>(Visma Collectors), Raindance RDVGR</v>
      </c>
      <c r="J332" s="40"/>
      <c r="K332" s="40" t="s">
        <v>2065</v>
      </c>
    </row>
    <row r="333" spans="1:11" ht="15" customHeight="1">
      <c r="A333" s="8" t="s">
        <v>2066</v>
      </c>
      <c r="B333" s="40" t="s">
        <v>2067</v>
      </c>
      <c r="C333" s="24" t="s">
        <v>34</v>
      </c>
      <c r="D333" s="24" t="s">
        <v>52</v>
      </c>
      <c r="E333" s="24" t="s">
        <v>270</v>
      </c>
      <c r="F333" s="33" t="str">
        <f t="shared" si="15"/>
        <v>(Visma Collectors)</v>
      </c>
      <c r="G333" s="24" t="s">
        <v>825</v>
      </c>
      <c r="H333" s="33" t="str">
        <f t="shared" si="16"/>
        <v>Raindance RDVGR</v>
      </c>
      <c r="I333" s="58" t="str">
        <f t="shared" si="17"/>
        <v>(Visma Collectors), Raindance RDVGR</v>
      </c>
      <c r="J333" s="40"/>
      <c r="K333" s="40" t="s">
        <v>2068</v>
      </c>
    </row>
    <row r="334" spans="1:11" ht="15" customHeight="1">
      <c r="A334" s="8" t="s">
        <v>2069</v>
      </c>
      <c r="B334" s="40" t="s">
        <v>2070</v>
      </c>
      <c r="C334" s="24" t="s">
        <v>34</v>
      </c>
      <c r="D334" s="24" t="s">
        <v>52</v>
      </c>
      <c r="E334" s="24" t="s">
        <v>270</v>
      </c>
      <c r="F334" s="33" t="str">
        <f t="shared" si="15"/>
        <v>(Visma Collectors)</v>
      </c>
      <c r="G334" s="24" t="s">
        <v>825</v>
      </c>
      <c r="H334" s="33" t="str">
        <f t="shared" si="16"/>
        <v>Raindance RDVGR</v>
      </c>
      <c r="I334" s="58" t="str">
        <f t="shared" si="17"/>
        <v>(Visma Collectors), Raindance RDVGR</v>
      </c>
      <c r="J334" s="40"/>
      <c r="K334" s="40" t="s">
        <v>2071</v>
      </c>
    </row>
    <row r="335" spans="1:11" ht="15" customHeight="1">
      <c r="A335" s="8" t="s">
        <v>2072</v>
      </c>
      <c r="B335" s="40" t="s">
        <v>2073</v>
      </c>
      <c r="C335" s="24" t="s">
        <v>34</v>
      </c>
      <c r="D335" s="24" t="s">
        <v>52</v>
      </c>
      <c r="E335" s="24" t="s">
        <v>270</v>
      </c>
      <c r="F335" s="33" t="str">
        <f t="shared" si="15"/>
        <v>(Visma Collectors)</v>
      </c>
      <c r="G335" s="24" t="s">
        <v>825</v>
      </c>
      <c r="H335" s="33" t="str">
        <f t="shared" si="16"/>
        <v>Raindance RDVGR</v>
      </c>
      <c r="I335" s="58" t="str">
        <f t="shared" si="17"/>
        <v>(Visma Collectors), Raindance RDVGR</v>
      </c>
      <c r="J335" s="40"/>
      <c r="K335" s="40" t="s">
        <v>2074</v>
      </c>
    </row>
    <row r="336" spans="1:11" ht="15" customHeight="1">
      <c r="A336" s="8" t="s">
        <v>2075</v>
      </c>
      <c r="B336" s="40" t="s">
        <v>2076</v>
      </c>
      <c r="C336" s="24" t="s">
        <v>34</v>
      </c>
      <c r="D336" s="24" t="s">
        <v>52</v>
      </c>
      <c r="E336" s="24" t="s">
        <v>270</v>
      </c>
      <c r="F336" s="33" t="str">
        <f t="shared" si="15"/>
        <v>(Visma Collectors)</v>
      </c>
      <c r="G336" s="24" t="s">
        <v>825</v>
      </c>
      <c r="H336" s="33" t="str">
        <f t="shared" si="16"/>
        <v>Raindance RDVGR</v>
      </c>
      <c r="I336" s="58" t="str">
        <f t="shared" si="17"/>
        <v>(Visma Collectors), Raindance RDVGR</v>
      </c>
      <c r="J336" s="40"/>
      <c r="K336" s="40" t="s">
        <v>2077</v>
      </c>
    </row>
    <row r="337" spans="1:11" ht="15" customHeight="1">
      <c r="A337" s="8" t="s">
        <v>2078</v>
      </c>
      <c r="B337" s="40" t="s">
        <v>2079</v>
      </c>
      <c r="C337" s="24" t="s">
        <v>34</v>
      </c>
      <c r="D337" s="24" t="s">
        <v>52</v>
      </c>
      <c r="E337" s="24" t="s">
        <v>270</v>
      </c>
      <c r="F337" s="33" t="str">
        <f t="shared" si="15"/>
        <v>(Visma Collectors)</v>
      </c>
      <c r="G337" s="24" t="s">
        <v>825</v>
      </c>
      <c r="H337" s="33" t="str">
        <f t="shared" si="16"/>
        <v>Raindance RDVGR</v>
      </c>
      <c r="I337" s="58" t="str">
        <f t="shared" si="17"/>
        <v>(Visma Collectors), Raindance RDVGR</v>
      </c>
      <c r="J337" s="40"/>
      <c r="K337" s="40" t="s">
        <v>2080</v>
      </c>
    </row>
    <row r="338" spans="1:11" ht="15" customHeight="1">
      <c r="A338" s="8" t="s">
        <v>2081</v>
      </c>
      <c r="B338" s="40" t="s">
        <v>2082</v>
      </c>
      <c r="C338" s="24" t="s">
        <v>34</v>
      </c>
      <c r="D338" s="24" t="s">
        <v>52</v>
      </c>
      <c r="E338" s="24" t="s">
        <v>270</v>
      </c>
      <c r="F338" s="33" t="str">
        <f t="shared" si="15"/>
        <v>(Visma Collectors)</v>
      </c>
      <c r="G338" s="24" t="s">
        <v>825</v>
      </c>
      <c r="H338" s="33" t="str">
        <f t="shared" si="16"/>
        <v>Raindance RDVGR</v>
      </c>
      <c r="I338" s="58" t="str">
        <f t="shared" si="17"/>
        <v>(Visma Collectors), Raindance RDVGR</v>
      </c>
      <c r="J338" s="40"/>
      <c r="K338" s="40" t="s">
        <v>2083</v>
      </c>
    </row>
    <row r="339" spans="1:11" ht="15" customHeight="1">
      <c r="A339" s="8" t="s">
        <v>2084</v>
      </c>
      <c r="B339" s="40" t="s">
        <v>2085</v>
      </c>
      <c r="C339" s="24" t="s">
        <v>34</v>
      </c>
      <c r="D339" s="24" t="s">
        <v>52</v>
      </c>
      <c r="E339" s="24" t="s">
        <v>270</v>
      </c>
      <c r="F339" s="33" t="str">
        <f t="shared" si="15"/>
        <v>(Visma Collectors)</v>
      </c>
      <c r="G339" s="24" t="s">
        <v>825</v>
      </c>
      <c r="H339" s="33" t="str">
        <f t="shared" si="16"/>
        <v>Raindance RDVGR</v>
      </c>
      <c r="I339" s="58" t="str">
        <f t="shared" si="17"/>
        <v>(Visma Collectors), Raindance RDVGR</v>
      </c>
      <c r="J339" s="40"/>
      <c r="K339" s="40" t="s">
        <v>2086</v>
      </c>
    </row>
    <row r="340" spans="1:11" ht="15" customHeight="1">
      <c r="A340" s="8" t="s">
        <v>2087</v>
      </c>
      <c r="B340" s="40" t="s">
        <v>2088</v>
      </c>
      <c r="C340" s="24" t="s">
        <v>34</v>
      </c>
      <c r="D340" s="24" t="s">
        <v>52</v>
      </c>
      <c r="E340" s="24" t="s">
        <v>270</v>
      </c>
      <c r="F340" s="33" t="str">
        <f t="shared" si="15"/>
        <v>(Visma Collectors)</v>
      </c>
      <c r="G340" s="24" t="s">
        <v>825</v>
      </c>
      <c r="H340" s="33" t="str">
        <f t="shared" si="16"/>
        <v>Raindance RDVGR</v>
      </c>
      <c r="I340" s="58" t="str">
        <f t="shared" si="17"/>
        <v>(Visma Collectors), Raindance RDVGR</v>
      </c>
      <c r="J340" s="40"/>
      <c r="K340" s="40" t="s">
        <v>2089</v>
      </c>
    </row>
    <row r="341" spans="1:11" ht="15" customHeight="1">
      <c r="A341" s="8" t="s">
        <v>2090</v>
      </c>
      <c r="B341" s="40" t="s">
        <v>2091</v>
      </c>
      <c r="C341" s="24" t="s">
        <v>34</v>
      </c>
      <c r="D341" s="24" t="s">
        <v>52</v>
      </c>
      <c r="E341" s="24" t="s">
        <v>270</v>
      </c>
      <c r="F341" s="33" t="str">
        <f t="shared" si="15"/>
        <v>(Visma Collectors)</v>
      </c>
      <c r="G341" s="24" t="s">
        <v>825</v>
      </c>
      <c r="H341" s="33" t="str">
        <f t="shared" si="16"/>
        <v>Raindance RDVGR</v>
      </c>
      <c r="I341" s="58" t="str">
        <f t="shared" si="17"/>
        <v>(Visma Collectors), Raindance RDVGR</v>
      </c>
      <c r="J341" s="40"/>
      <c r="K341" s="40" t="s">
        <v>2092</v>
      </c>
    </row>
    <row r="342" spans="1:11" ht="15" customHeight="1">
      <c r="A342" s="8" t="s">
        <v>2093</v>
      </c>
      <c r="B342" s="40" t="s">
        <v>2094</v>
      </c>
      <c r="C342" s="24" t="s">
        <v>34</v>
      </c>
      <c r="D342" s="24" t="s">
        <v>52</v>
      </c>
      <c r="E342" s="24" t="s">
        <v>270</v>
      </c>
      <c r="F342" s="33" t="str">
        <f t="shared" si="15"/>
        <v>(Visma Collectors)</v>
      </c>
      <c r="G342" s="24" t="s">
        <v>825</v>
      </c>
      <c r="H342" s="33" t="str">
        <f t="shared" si="16"/>
        <v>Raindance RDVGR</v>
      </c>
      <c r="I342" s="58" t="str">
        <f t="shared" si="17"/>
        <v>(Visma Collectors), Raindance RDVGR</v>
      </c>
      <c r="J342" s="40"/>
      <c r="K342" s="40" t="s">
        <v>2095</v>
      </c>
    </row>
    <row r="343" spans="1:11" ht="15" customHeight="1">
      <c r="A343" s="8" t="s">
        <v>2096</v>
      </c>
      <c r="B343" s="40" t="s">
        <v>2097</v>
      </c>
      <c r="C343" s="24" t="s">
        <v>34</v>
      </c>
      <c r="D343" s="24" t="s">
        <v>52</v>
      </c>
      <c r="E343" s="24" t="s">
        <v>241</v>
      </c>
      <c r="F343" s="33" t="str">
        <f t="shared" si="15"/>
        <v>(Swedbank)</v>
      </c>
      <c r="G343" s="24" t="s">
        <v>823</v>
      </c>
      <c r="H343" s="33" t="str">
        <f t="shared" si="16"/>
        <v>Raindance RDSRP</v>
      </c>
      <c r="I343" s="58" t="str">
        <f t="shared" si="17"/>
        <v>(Swedbank), Raindance RDSRP</v>
      </c>
      <c r="J343" s="40"/>
      <c r="K343" s="40" t="s">
        <v>2098</v>
      </c>
    </row>
    <row r="344" spans="1:11" ht="15" customHeight="1">
      <c r="A344" s="8" t="s">
        <v>2099</v>
      </c>
      <c r="B344" s="40" t="s">
        <v>2100</v>
      </c>
      <c r="C344" s="24" t="s">
        <v>34</v>
      </c>
      <c r="D344" s="24" t="s">
        <v>52</v>
      </c>
      <c r="E344" s="24" t="s">
        <v>823</v>
      </c>
      <c r="F344" s="33" t="str">
        <f t="shared" si="15"/>
        <v>Raindance RDSRP</v>
      </c>
      <c r="G344" s="24" t="s">
        <v>823</v>
      </c>
      <c r="H344" s="33" t="str">
        <f t="shared" si="16"/>
        <v>Raindance RDSRP</v>
      </c>
      <c r="I344" s="58" t="str">
        <f t="shared" si="17"/>
        <v>Raindance RDSRP, Raindance RDSRP</v>
      </c>
      <c r="J344" s="40"/>
      <c r="K344" s="40" t="s">
        <v>2101</v>
      </c>
    </row>
    <row r="345" spans="1:11" ht="15" customHeight="1">
      <c r="A345" s="8" t="s">
        <v>2102</v>
      </c>
      <c r="B345" s="40" t="s">
        <v>2103</v>
      </c>
      <c r="C345" s="24" t="s">
        <v>34</v>
      </c>
      <c r="D345" s="24" t="s">
        <v>52</v>
      </c>
      <c r="E345" s="24" t="s">
        <v>819</v>
      </c>
      <c r="F345" s="33" t="str">
        <f t="shared" si="15"/>
        <v>Raindance Dokhuset</v>
      </c>
      <c r="G345" s="24" t="s">
        <v>829</v>
      </c>
      <c r="H345" s="33" t="str">
        <f t="shared" si="16"/>
        <v>Readsoft Fakturascanning</v>
      </c>
      <c r="I345" s="58" t="str">
        <f t="shared" si="17"/>
        <v>Raindance Dokhuset, Readsoft Fakturascanning</v>
      </c>
      <c r="J345" s="40"/>
      <c r="K345" s="40" t="s">
        <v>2104</v>
      </c>
    </row>
    <row r="346" spans="1:11" ht="15" customHeight="1">
      <c r="A346" s="8" t="s">
        <v>2105</v>
      </c>
      <c r="B346" s="40" t="s">
        <v>2106</v>
      </c>
      <c r="C346" s="24" t="s">
        <v>34</v>
      </c>
      <c r="D346" s="24" t="s">
        <v>52</v>
      </c>
      <c r="E346" s="24" t="s">
        <v>819</v>
      </c>
      <c r="F346" s="33" t="str">
        <f t="shared" si="15"/>
        <v>Raindance Dokhuset</v>
      </c>
      <c r="G346" s="24" t="s">
        <v>829</v>
      </c>
      <c r="H346" s="33" t="str">
        <f t="shared" si="16"/>
        <v>Readsoft Fakturascanning</v>
      </c>
      <c r="I346" s="58" t="str">
        <f t="shared" si="17"/>
        <v>Raindance Dokhuset, Readsoft Fakturascanning</v>
      </c>
      <c r="J346" s="40"/>
      <c r="K346" s="40" t="s">
        <v>2107</v>
      </c>
    </row>
    <row r="347" spans="1:11" ht="15" customHeight="1">
      <c r="A347" s="8" t="s">
        <v>2108</v>
      </c>
      <c r="B347" s="40" t="s">
        <v>2109</v>
      </c>
      <c r="C347" s="24" t="s">
        <v>34</v>
      </c>
      <c r="D347" s="24" t="s">
        <v>52</v>
      </c>
      <c r="E347" s="24" t="s">
        <v>819</v>
      </c>
      <c r="F347" s="33" t="str">
        <f t="shared" si="15"/>
        <v>Raindance Dokhuset</v>
      </c>
      <c r="G347" s="24" t="s">
        <v>829</v>
      </c>
      <c r="H347" s="33" t="str">
        <f t="shared" si="16"/>
        <v>Readsoft Fakturascanning</v>
      </c>
      <c r="I347" s="58" t="str">
        <f t="shared" si="17"/>
        <v>Raindance Dokhuset, Readsoft Fakturascanning</v>
      </c>
      <c r="J347" s="40"/>
      <c r="K347" s="40" t="s">
        <v>2110</v>
      </c>
    </row>
    <row r="348" spans="1:11" ht="15" customHeight="1">
      <c r="A348" s="8" t="s">
        <v>2111</v>
      </c>
      <c r="B348" s="40" t="s">
        <v>2112</v>
      </c>
      <c r="C348" s="24" t="s">
        <v>34</v>
      </c>
      <c r="D348" s="24" t="s">
        <v>52</v>
      </c>
      <c r="E348" s="24" t="s">
        <v>819</v>
      </c>
      <c r="F348" s="33" t="str">
        <f t="shared" si="15"/>
        <v>Raindance Dokhuset</v>
      </c>
      <c r="G348" s="24" t="s">
        <v>829</v>
      </c>
      <c r="H348" s="33" t="str">
        <f t="shared" si="16"/>
        <v>Readsoft Fakturascanning</v>
      </c>
      <c r="I348" s="58" t="str">
        <f t="shared" si="17"/>
        <v>Raindance Dokhuset, Readsoft Fakturascanning</v>
      </c>
      <c r="J348" s="40"/>
      <c r="K348" s="40" t="s">
        <v>2113</v>
      </c>
    </row>
    <row r="349" spans="1:11" ht="15" customHeight="1">
      <c r="A349" s="8" t="s">
        <v>2114</v>
      </c>
      <c r="B349" s="40" t="s">
        <v>2115</v>
      </c>
      <c r="C349" s="24" t="s">
        <v>34</v>
      </c>
      <c r="D349" s="24" t="s">
        <v>52</v>
      </c>
      <c r="E349" s="24" t="s">
        <v>639</v>
      </c>
      <c r="F349" s="33" t="str">
        <f t="shared" si="15"/>
        <v>Marknadsplatsen</v>
      </c>
      <c r="G349" s="24" t="s">
        <v>829</v>
      </c>
      <c r="H349" s="33" t="str">
        <f t="shared" si="16"/>
        <v>Readsoft Fakturascanning</v>
      </c>
      <c r="I349" s="58" t="str">
        <f t="shared" si="17"/>
        <v>Marknadsplatsen, Readsoft Fakturascanning</v>
      </c>
      <c r="J349" s="40"/>
      <c r="K349" s="40" t="s">
        <v>2116</v>
      </c>
    </row>
    <row r="350" spans="1:11" ht="15" customHeight="1">
      <c r="A350" s="8" t="s">
        <v>2117</v>
      </c>
      <c r="B350" s="40" t="s">
        <v>2118</v>
      </c>
      <c r="C350" s="24" t="s">
        <v>34</v>
      </c>
      <c r="D350" s="24" t="s">
        <v>52</v>
      </c>
      <c r="E350" s="24" t="s">
        <v>819</v>
      </c>
      <c r="F350" s="33" t="str">
        <f t="shared" si="15"/>
        <v>Raindance Dokhuset</v>
      </c>
      <c r="G350" s="24" t="s">
        <v>829</v>
      </c>
      <c r="H350" s="33" t="str">
        <f t="shared" si="16"/>
        <v>Readsoft Fakturascanning</v>
      </c>
      <c r="I350" s="58" t="str">
        <f t="shared" si="17"/>
        <v>Raindance Dokhuset, Readsoft Fakturascanning</v>
      </c>
      <c r="J350" s="40"/>
      <c r="K350" s="40" t="s">
        <v>2119</v>
      </c>
    </row>
    <row r="351" spans="1:11" ht="15" customHeight="1">
      <c r="A351" s="8" t="s">
        <v>2120</v>
      </c>
      <c r="B351" s="40" t="s">
        <v>2121</v>
      </c>
      <c r="C351" s="24" t="s">
        <v>34</v>
      </c>
      <c r="D351" s="24" t="s">
        <v>52</v>
      </c>
      <c r="E351" s="24" t="s">
        <v>819</v>
      </c>
      <c r="F351" s="33" t="str">
        <f t="shared" si="15"/>
        <v>Raindance Dokhuset</v>
      </c>
      <c r="G351" s="24" t="s">
        <v>829</v>
      </c>
      <c r="H351" s="33" t="str">
        <f t="shared" si="16"/>
        <v>Readsoft Fakturascanning</v>
      </c>
      <c r="I351" s="58" t="str">
        <f t="shared" si="17"/>
        <v>Raindance Dokhuset, Readsoft Fakturascanning</v>
      </c>
      <c r="J351" s="40"/>
      <c r="K351" s="40" t="s">
        <v>2122</v>
      </c>
    </row>
    <row r="352" spans="1:11" ht="15" customHeight="1">
      <c r="A352" s="8" t="s">
        <v>2123</v>
      </c>
      <c r="B352" s="40" t="s">
        <v>2124</v>
      </c>
      <c r="C352" s="24" t="s">
        <v>34</v>
      </c>
      <c r="D352" s="24" t="s">
        <v>52</v>
      </c>
      <c r="E352" s="24" t="s">
        <v>819</v>
      </c>
      <c r="F352" s="33" t="str">
        <f t="shared" si="15"/>
        <v>Raindance Dokhuset</v>
      </c>
      <c r="G352" s="24" t="s">
        <v>829</v>
      </c>
      <c r="H352" s="33" t="str">
        <f t="shared" si="16"/>
        <v>Readsoft Fakturascanning</v>
      </c>
      <c r="I352" s="58" t="str">
        <f t="shared" si="17"/>
        <v>Raindance Dokhuset, Readsoft Fakturascanning</v>
      </c>
      <c r="J352" s="40"/>
      <c r="K352" s="40" t="s">
        <v>2125</v>
      </c>
    </row>
    <row r="353" spans="1:11" ht="15" customHeight="1">
      <c r="A353" s="8" t="s">
        <v>2126</v>
      </c>
      <c r="B353" s="40" t="s">
        <v>2127</v>
      </c>
      <c r="C353" s="24" t="s">
        <v>34</v>
      </c>
      <c r="D353" s="24" t="s">
        <v>52</v>
      </c>
      <c r="E353" s="24" t="s">
        <v>819</v>
      </c>
      <c r="F353" s="33" t="str">
        <f t="shared" si="15"/>
        <v>Raindance Dokhuset</v>
      </c>
      <c r="G353" s="24" t="s">
        <v>829</v>
      </c>
      <c r="H353" s="33" t="str">
        <f t="shared" si="16"/>
        <v>Readsoft Fakturascanning</v>
      </c>
      <c r="I353" s="58" t="str">
        <f t="shared" si="17"/>
        <v>Raindance Dokhuset, Readsoft Fakturascanning</v>
      </c>
      <c r="J353" s="40"/>
      <c r="K353" s="40" t="s">
        <v>2128</v>
      </c>
    </row>
    <row r="354" spans="1:11" ht="15" customHeight="1">
      <c r="A354" s="8" t="s">
        <v>2129</v>
      </c>
      <c r="B354" s="40" t="s">
        <v>2130</v>
      </c>
      <c r="C354" s="24" t="s">
        <v>34</v>
      </c>
      <c r="D354" s="24" t="s">
        <v>52</v>
      </c>
      <c r="E354" s="24" t="s">
        <v>819</v>
      </c>
      <c r="F354" s="33" t="str">
        <f t="shared" si="15"/>
        <v>Raindance Dokhuset</v>
      </c>
      <c r="G354" s="24" t="s">
        <v>829</v>
      </c>
      <c r="H354" s="33" t="str">
        <f t="shared" si="16"/>
        <v>Readsoft Fakturascanning</v>
      </c>
      <c r="I354" s="58" t="str">
        <f t="shared" si="17"/>
        <v>Raindance Dokhuset, Readsoft Fakturascanning</v>
      </c>
      <c r="J354" s="40"/>
      <c r="K354" s="40" t="s">
        <v>2131</v>
      </c>
    </row>
    <row r="355" spans="1:11" ht="15" customHeight="1">
      <c r="A355" s="8" t="s">
        <v>2132</v>
      </c>
      <c r="B355" s="40" t="s">
        <v>2133</v>
      </c>
      <c r="C355" s="24" t="s">
        <v>34</v>
      </c>
      <c r="D355" s="24" t="s">
        <v>52</v>
      </c>
      <c r="E355" s="24" t="s">
        <v>819</v>
      </c>
      <c r="F355" s="33" t="str">
        <f t="shared" si="15"/>
        <v>Raindance Dokhuset</v>
      </c>
      <c r="G355" s="24" t="s">
        <v>829</v>
      </c>
      <c r="H355" s="33" t="str">
        <f t="shared" si="16"/>
        <v>Readsoft Fakturascanning</v>
      </c>
      <c r="I355" s="58" t="str">
        <f t="shared" si="17"/>
        <v>Raindance Dokhuset, Readsoft Fakturascanning</v>
      </c>
      <c r="J355" s="40"/>
      <c r="K355" s="40" t="s">
        <v>2134</v>
      </c>
    </row>
    <row r="356" spans="1:11" ht="15" customHeight="1">
      <c r="A356" s="8" t="s">
        <v>2135</v>
      </c>
      <c r="B356" s="40" t="s">
        <v>2136</v>
      </c>
      <c r="C356" s="24" t="s">
        <v>34</v>
      </c>
      <c r="D356" s="24" t="s">
        <v>52</v>
      </c>
      <c r="E356" s="24" t="s">
        <v>819</v>
      </c>
      <c r="F356" s="33" t="str">
        <f t="shared" si="15"/>
        <v>Raindance Dokhuset</v>
      </c>
      <c r="G356" s="24" t="s">
        <v>829</v>
      </c>
      <c r="H356" s="33" t="str">
        <f t="shared" si="16"/>
        <v>Readsoft Fakturascanning</v>
      </c>
      <c r="I356" s="58" t="str">
        <f t="shared" si="17"/>
        <v>Raindance Dokhuset, Readsoft Fakturascanning</v>
      </c>
      <c r="J356" s="40"/>
      <c r="K356" s="40" t="s">
        <v>2137</v>
      </c>
    </row>
    <row r="357" spans="1:11" ht="15" customHeight="1">
      <c r="A357" s="8" t="s">
        <v>2138</v>
      </c>
      <c r="B357" s="40" t="s">
        <v>2139</v>
      </c>
      <c r="C357" s="24" t="s">
        <v>34</v>
      </c>
      <c r="D357" s="24" t="s">
        <v>52</v>
      </c>
      <c r="E357" s="24" t="s">
        <v>819</v>
      </c>
      <c r="F357" s="33" t="str">
        <f t="shared" si="15"/>
        <v>Raindance Dokhuset</v>
      </c>
      <c r="G357" s="24" t="s">
        <v>829</v>
      </c>
      <c r="H357" s="33" t="str">
        <f t="shared" si="16"/>
        <v>Readsoft Fakturascanning</v>
      </c>
      <c r="I357" s="58" t="str">
        <f t="shared" si="17"/>
        <v>Raindance Dokhuset, Readsoft Fakturascanning</v>
      </c>
      <c r="J357" s="40"/>
      <c r="K357" s="40" t="s">
        <v>2140</v>
      </c>
    </row>
    <row r="358" spans="1:11" ht="15" customHeight="1">
      <c r="A358" s="8" t="s">
        <v>2141</v>
      </c>
      <c r="B358" s="40" t="s">
        <v>2142</v>
      </c>
      <c r="C358" s="24" t="s">
        <v>34</v>
      </c>
      <c r="D358" s="24" t="s">
        <v>52</v>
      </c>
      <c r="E358" s="24" t="s">
        <v>819</v>
      </c>
      <c r="F358" s="33" t="str">
        <f t="shared" si="15"/>
        <v>Raindance Dokhuset</v>
      </c>
      <c r="G358" s="24" t="s">
        <v>829</v>
      </c>
      <c r="H358" s="33" t="str">
        <f t="shared" si="16"/>
        <v>Readsoft Fakturascanning</v>
      </c>
      <c r="I358" s="58" t="str">
        <f t="shared" si="17"/>
        <v>Raindance Dokhuset, Readsoft Fakturascanning</v>
      </c>
      <c r="J358" s="40"/>
      <c r="K358" s="40" t="s">
        <v>2143</v>
      </c>
    </row>
    <row r="359" spans="1:11" ht="15" customHeight="1">
      <c r="A359" s="8" t="s">
        <v>2144</v>
      </c>
      <c r="B359" s="40" t="s">
        <v>2145</v>
      </c>
      <c r="C359" s="24" t="s">
        <v>34</v>
      </c>
      <c r="D359" s="24" t="s">
        <v>52</v>
      </c>
      <c r="E359" s="24" t="s">
        <v>819</v>
      </c>
      <c r="F359" s="33" t="str">
        <f t="shared" si="15"/>
        <v>Raindance Dokhuset</v>
      </c>
      <c r="G359" s="24" t="s">
        <v>829</v>
      </c>
      <c r="H359" s="33" t="str">
        <f t="shared" si="16"/>
        <v>Readsoft Fakturascanning</v>
      </c>
      <c r="I359" s="58" t="str">
        <f t="shared" si="17"/>
        <v>Raindance Dokhuset, Readsoft Fakturascanning</v>
      </c>
      <c r="J359" s="40"/>
      <c r="K359" s="40" t="s">
        <v>2146</v>
      </c>
    </row>
    <row r="360" spans="1:11" ht="15" customHeight="1">
      <c r="A360" s="8" t="s">
        <v>2147</v>
      </c>
      <c r="B360" s="40" t="s">
        <v>2148</v>
      </c>
      <c r="C360" s="24" t="s">
        <v>34</v>
      </c>
      <c r="D360" s="24" t="s">
        <v>52</v>
      </c>
      <c r="E360" s="24" t="s">
        <v>819</v>
      </c>
      <c r="F360" s="33" t="str">
        <f t="shared" si="15"/>
        <v>Raindance Dokhuset</v>
      </c>
      <c r="G360" s="24" t="s">
        <v>829</v>
      </c>
      <c r="H360" s="33" t="str">
        <f t="shared" si="16"/>
        <v>Readsoft Fakturascanning</v>
      </c>
      <c r="I360" s="58" t="str">
        <f t="shared" si="17"/>
        <v>Raindance Dokhuset, Readsoft Fakturascanning</v>
      </c>
      <c r="J360" s="40"/>
      <c r="K360" s="40" t="s">
        <v>2149</v>
      </c>
    </row>
    <row r="361" spans="1:11" ht="15" customHeight="1">
      <c r="A361" s="8" t="s">
        <v>2150</v>
      </c>
      <c r="B361" s="40" t="s">
        <v>2151</v>
      </c>
      <c r="C361" s="24" t="s">
        <v>34</v>
      </c>
      <c r="D361" s="24" t="s">
        <v>52</v>
      </c>
      <c r="E361" s="24" t="s">
        <v>819</v>
      </c>
      <c r="F361" s="33" t="str">
        <f t="shared" si="15"/>
        <v>Raindance Dokhuset</v>
      </c>
      <c r="G361" s="24" t="s">
        <v>829</v>
      </c>
      <c r="H361" s="33" t="str">
        <f t="shared" si="16"/>
        <v>Readsoft Fakturascanning</v>
      </c>
      <c r="I361" s="58" t="str">
        <f t="shared" si="17"/>
        <v>Raindance Dokhuset, Readsoft Fakturascanning</v>
      </c>
      <c r="J361" s="40"/>
      <c r="K361" s="40" t="s">
        <v>2152</v>
      </c>
    </row>
    <row r="362" spans="1:11" ht="15" customHeight="1">
      <c r="A362" s="8" t="s">
        <v>2153</v>
      </c>
      <c r="B362" s="40" t="s">
        <v>2154</v>
      </c>
      <c r="C362" s="24" t="s">
        <v>34</v>
      </c>
      <c r="D362" s="24" t="s">
        <v>52</v>
      </c>
      <c r="E362" s="24" t="s">
        <v>819</v>
      </c>
      <c r="F362" s="33" t="str">
        <f t="shared" si="15"/>
        <v>Raindance Dokhuset</v>
      </c>
      <c r="G362" s="24" t="s">
        <v>829</v>
      </c>
      <c r="H362" s="33" t="str">
        <f t="shared" si="16"/>
        <v>Readsoft Fakturascanning</v>
      </c>
      <c r="I362" s="58" t="str">
        <f t="shared" si="17"/>
        <v>Raindance Dokhuset, Readsoft Fakturascanning</v>
      </c>
      <c r="J362" s="40"/>
      <c r="K362" s="40" t="s">
        <v>2155</v>
      </c>
    </row>
    <row r="363" spans="1:11" ht="15" customHeight="1">
      <c r="A363" s="8" t="s">
        <v>2156</v>
      </c>
      <c r="B363" s="40" t="s">
        <v>2157</v>
      </c>
      <c r="C363" s="24" t="s">
        <v>34</v>
      </c>
      <c r="D363" s="24" t="s">
        <v>52</v>
      </c>
      <c r="E363" s="24" t="s">
        <v>819</v>
      </c>
      <c r="F363" s="33" t="str">
        <f t="shared" si="15"/>
        <v>Raindance Dokhuset</v>
      </c>
      <c r="G363" s="24" t="s">
        <v>829</v>
      </c>
      <c r="H363" s="33" t="str">
        <f t="shared" si="16"/>
        <v>Readsoft Fakturascanning</v>
      </c>
      <c r="I363" s="58" t="str">
        <f t="shared" si="17"/>
        <v>Raindance Dokhuset, Readsoft Fakturascanning</v>
      </c>
      <c r="J363" s="40"/>
      <c r="K363" s="40" t="s">
        <v>2158</v>
      </c>
    </row>
    <row r="364" spans="1:11" ht="15" customHeight="1">
      <c r="A364" s="8" t="s">
        <v>2159</v>
      </c>
      <c r="B364" s="40" t="s">
        <v>2160</v>
      </c>
      <c r="C364" s="24" t="s">
        <v>34</v>
      </c>
      <c r="D364" s="24" t="s">
        <v>52</v>
      </c>
      <c r="E364" s="24" t="s">
        <v>819</v>
      </c>
      <c r="F364" s="33" t="str">
        <f t="shared" si="15"/>
        <v>Raindance Dokhuset</v>
      </c>
      <c r="G364" s="24" t="s">
        <v>829</v>
      </c>
      <c r="H364" s="33" t="str">
        <f t="shared" si="16"/>
        <v>Readsoft Fakturascanning</v>
      </c>
      <c r="I364" s="58" t="str">
        <f t="shared" si="17"/>
        <v>Raindance Dokhuset, Readsoft Fakturascanning</v>
      </c>
      <c r="J364" s="40"/>
      <c r="K364" s="40" t="s">
        <v>2161</v>
      </c>
    </row>
    <row r="365" spans="1:11" ht="15" customHeight="1">
      <c r="A365" s="8" t="s">
        <v>2162</v>
      </c>
      <c r="B365" s="40" t="s">
        <v>2163</v>
      </c>
      <c r="C365" s="24" t="s">
        <v>34</v>
      </c>
      <c r="D365" s="24" t="s">
        <v>52</v>
      </c>
      <c r="E365" s="24" t="s">
        <v>819</v>
      </c>
      <c r="F365" s="33" t="str">
        <f t="shared" si="15"/>
        <v>Raindance Dokhuset</v>
      </c>
      <c r="G365" s="24" t="s">
        <v>829</v>
      </c>
      <c r="H365" s="33" t="str">
        <f t="shared" si="16"/>
        <v>Readsoft Fakturascanning</v>
      </c>
      <c r="I365" s="58" t="str">
        <f t="shared" si="17"/>
        <v>Raindance Dokhuset, Readsoft Fakturascanning</v>
      </c>
      <c r="J365" s="40"/>
      <c r="K365" s="40" t="s">
        <v>2164</v>
      </c>
    </row>
    <row r="366" spans="1:11" ht="15" customHeight="1">
      <c r="A366" s="8" t="s">
        <v>2165</v>
      </c>
      <c r="B366" s="40" t="s">
        <v>2166</v>
      </c>
      <c r="C366" s="24" t="s">
        <v>34</v>
      </c>
      <c r="D366" s="24" t="s">
        <v>52</v>
      </c>
      <c r="E366" s="24" t="s">
        <v>819</v>
      </c>
      <c r="F366" s="33" t="str">
        <f t="shared" si="15"/>
        <v>Raindance Dokhuset</v>
      </c>
      <c r="G366" s="24" t="s">
        <v>829</v>
      </c>
      <c r="H366" s="33" t="str">
        <f t="shared" si="16"/>
        <v>Readsoft Fakturascanning</v>
      </c>
      <c r="I366" s="58" t="str">
        <f t="shared" si="17"/>
        <v>Raindance Dokhuset, Readsoft Fakturascanning</v>
      </c>
      <c r="J366" s="40"/>
      <c r="K366" s="40" t="s">
        <v>2167</v>
      </c>
    </row>
    <row r="367" spans="1:11" ht="15" customHeight="1">
      <c r="A367" s="8" t="s">
        <v>2168</v>
      </c>
      <c r="B367" s="40" t="s">
        <v>2169</v>
      </c>
      <c r="C367" s="24" t="s">
        <v>34</v>
      </c>
      <c r="D367" s="24" t="s">
        <v>52</v>
      </c>
      <c r="E367" s="24" t="s">
        <v>819</v>
      </c>
      <c r="F367" s="33" t="str">
        <f t="shared" si="15"/>
        <v>Raindance Dokhuset</v>
      </c>
      <c r="G367" s="24" t="s">
        <v>829</v>
      </c>
      <c r="H367" s="33" t="str">
        <f t="shared" si="16"/>
        <v>Readsoft Fakturascanning</v>
      </c>
      <c r="I367" s="58" t="str">
        <f t="shared" si="17"/>
        <v>Raindance Dokhuset, Readsoft Fakturascanning</v>
      </c>
      <c r="J367" s="40"/>
      <c r="K367" s="40" t="s">
        <v>2170</v>
      </c>
    </row>
    <row r="368" spans="1:11" ht="15" customHeight="1">
      <c r="A368" s="8" t="s">
        <v>2171</v>
      </c>
      <c r="B368" s="40" t="s">
        <v>2172</v>
      </c>
      <c r="C368" s="24" t="s">
        <v>34</v>
      </c>
      <c r="D368" s="24" t="s">
        <v>52</v>
      </c>
      <c r="E368" s="24" t="s">
        <v>791</v>
      </c>
      <c r="F368" s="33" t="str">
        <f t="shared" si="15"/>
        <v>PlockePack (PostNord)</v>
      </c>
      <c r="G368" s="24" t="s">
        <v>842</v>
      </c>
      <c r="H368" s="33" t="str">
        <f t="shared" si="16"/>
        <v>RHS</v>
      </c>
      <c r="I368" s="58" t="str">
        <f t="shared" si="17"/>
        <v>PlockePack (PostNord), RHS</v>
      </c>
      <c r="J368" s="40"/>
      <c r="K368" s="40" t="s">
        <v>2173</v>
      </c>
    </row>
    <row r="369" spans="1:11" ht="15" customHeight="1">
      <c r="A369" s="8" t="s">
        <v>2174</v>
      </c>
      <c r="B369" s="40" t="s">
        <v>2175</v>
      </c>
      <c r="C369" s="24" t="s">
        <v>34</v>
      </c>
      <c r="D369" s="24" t="s">
        <v>52</v>
      </c>
      <c r="E369" s="24" t="s">
        <v>791</v>
      </c>
      <c r="F369" s="33" t="str">
        <f t="shared" si="15"/>
        <v>PlockePack (PostNord)</v>
      </c>
      <c r="G369" s="24" t="s">
        <v>842</v>
      </c>
      <c r="H369" s="33" t="str">
        <f t="shared" si="16"/>
        <v>RHS</v>
      </c>
      <c r="I369" s="58" t="str">
        <f t="shared" si="17"/>
        <v>PlockePack (PostNord), RHS</v>
      </c>
      <c r="J369" s="40"/>
      <c r="K369" s="40" t="s">
        <v>2176</v>
      </c>
    </row>
    <row r="370" spans="1:11" ht="15" customHeight="1">
      <c r="A370" s="8" t="s">
        <v>2177</v>
      </c>
      <c r="B370" s="40" t="s">
        <v>2178</v>
      </c>
      <c r="C370" s="24"/>
      <c r="D370" s="24" t="s">
        <v>54</v>
      </c>
      <c r="E370" s="24" t="s">
        <v>243</v>
      </c>
      <c r="F370" s="33" t="str">
        <f t="shared" si="15"/>
        <v>(SÄS Rtg)</v>
      </c>
      <c r="G370" s="24" t="s">
        <v>825</v>
      </c>
      <c r="H370" s="33" t="str">
        <f t="shared" si="16"/>
        <v>Raindance RDVGR</v>
      </c>
      <c r="I370" s="58" t="str">
        <f t="shared" si="17"/>
        <v>(SÄS Rtg), Raindance RDVGR</v>
      </c>
      <c r="J370" s="40"/>
      <c r="K370" s="40" t="s">
        <v>2179</v>
      </c>
    </row>
    <row r="371" spans="1:11" ht="15" customHeight="1">
      <c r="A371" s="8" t="s">
        <v>2180</v>
      </c>
      <c r="B371" s="40" t="s">
        <v>2181</v>
      </c>
      <c r="C371" s="24"/>
      <c r="D371" s="24" t="s">
        <v>54</v>
      </c>
      <c r="E371" s="24" t="s">
        <v>158</v>
      </c>
      <c r="F371" s="33" t="str">
        <f t="shared" si="15"/>
        <v>(NU Rtg)</v>
      </c>
      <c r="G371" s="24" t="s">
        <v>825</v>
      </c>
      <c r="H371" s="33" t="str">
        <f t="shared" si="16"/>
        <v>Raindance RDVGR</v>
      </c>
      <c r="I371" s="58" t="str">
        <f t="shared" si="17"/>
        <v>(NU Rtg), Raindance RDVGR</v>
      </c>
      <c r="J371" s="40"/>
      <c r="K371" s="40" t="s">
        <v>2182</v>
      </c>
    </row>
    <row r="372" spans="1:11" ht="15" customHeight="1">
      <c r="A372" s="8" t="s">
        <v>2183</v>
      </c>
      <c r="B372" s="40" t="s">
        <v>2184</v>
      </c>
      <c r="C372" s="24"/>
      <c r="D372" s="24" t="s">
        <v>54</v>
      </c>
      <c r="E372" s="24" t="s">
        <v>237</v>
      </c>
      <c r="F372" s="33" t="str">
        <f t="shared" si="15"/>
        <v>(SU Rtg)</v>
      </c>
      <c r="G372" s="24" t="s">
        <v>825</v>
      </c>
      <c r="H372" s="33" t="str">
        <f t="shared" si="16"/>
        <v>Raindance RDVGR</v>
      </c>
      <c r="I372" s="58" t="str">
        <f t="shared" si="17"/>
        <v>(SU Rtg), Raindance RDVGR</v>
      </c>
      <c r="J372" s="40"/>
      <c r="K372" s="40" t="s">
        <v>2185</v>
      </c>
    </row>
    <row r="373" spans="1:11" ht="15" customHeight="1">
      <c r="A373" s="8" t="s">
        <v>2186</v>
      </c>
      <c r="B373" s="40" t="s">
        <v>2187</v>
      </c>
      <c r="C373" s="24"/>
      <c r="D373" s="24" t="s">
        <v>52</v>
      </c>
      <c r="E373" s="24" t="s">
        <v>857</v>
      </c>
      <c r="F373" s="33" t="str">
        <f t="shared" si="15"/>
        <v>SACS</v>
      </c>
      <c r="G373" s="24" t="s">
        <v>1030</v>
      </c>
      <c r="H373" s="33" t="str">
        <f t="shared" si="16"/>
        <v>Väntetidsdatabasen</v>
      </c>
      <c r="I373" s="58" t="str">
        <f t="shared" si="17"/>
        <v>SACS, Väntetidsdatabasen</v>
      </c>
      <c r="J373" s="40"/>
      <c r="K373" s="40" t="s">
        <v>1173</v>
      </c>
    </row>
    <row r="374" spans="1:11" ht="15" customHeight="1">
      <c r="A374" s="8" t="s">
        <v>2188</v>
      </c>
      <c r="B374" s="40" t="s">
        <v>2189</v>
      </c>
      <c r="C374" s="24" t="s">
        <v>34</v>
      </c>
      <c r="D374" s="24" t="s">
        <v>52</v>
      </c>
      <c r="E374" s="24" t="s">
        <v>581</v>
      </c>
      <c r="F374" s="33" t="str">
        <f t="shared" si="15"/>
        <v>Kalkylverktyg</v>
      </c>
      <c r="G374" s="24" t="s">
        <v>876</v>
      </c>
      <c r="H374" s="33" t="str">
        <f t="shared" si="16"/>
        <v>Sectra Remiss &amp; bild</v>
      </c>
      <c r="I374" s="58" t="str">
        <f t="shared" si="17"/>
        <v>Kalkylverktyg, Sectra Remiss &amp; bild</v>
      </c>
      <c r="J374" s="40"/>
      <c r="K374" s="40" t="s">
        <v>2190</v>
      </c>
    </row>
    <row r="375" spans="1:11" ht="15" customHeight="1">
      <c r="A375" s="8" t="s">
        <v>2191</v>
      </c>
      <c r="B375" s="40" t="s">
        <v>2192</v>
      </c>
      <c r="C375" s="24" t="s">
        <v>34</v>
      </c>
      <c r="D375" s="24" t="s">
        <v>52</v>
      </c>
      <c r="E375" s="24" t="s">
        <v>581</v>
      </c>
      <c r="F375" s="33" t="str">
        <f t="shared" si="15"/>
        <v>Kalkylverktyg</v>
      </c>
      <c r="G375" s="24" t="s">
        <v>876</v>
      </c>
      <c r="H375" s="33" t="str">
        <f t="shared" si="16"/>
        <v>Sectra Remiss &amp; bild</v>
      </c>
      <c r="I375" s="58" t="str">
        <f t="shared" si="17"/>
        <v>Kalkylverktyg, Sectra Remiss &amp; bild</v>
      </c>
      <c r="J375" s="40"/>
      <c r="K375" s="40" t="s">
        <v>2193</v>
      </c>
    </row>
    <row r="376" spans="1:11" ht="15" customHeight="1">
      <c r="A376" s="8" t="s">
        <v>2194</v>
      </c>
      <c r="B376" s="40" t="s">
        <v>2195</v>
      </c>
      <c r="C376" s="24" t="s">
        <v>34</v>
      </c>
      <c r="D376" s="24" t="s">
        <v>52</v>
      </c>
      <c r="E376" s="24" t="s">
        <v>581</v>
      </c>
      <c r="F376" s="33" t="str">
        <f t="shared" si="15"/>
        <v>Kalkylverktyg</v>
      </c>
      <c r="G376" s="24" t="s">
        <v>876</v>
      </c>
      <c r="H376" s="33" t="str">
        <f t="shared" si="16"/>
        <v>Sectra Remiss &amp; bild</v>
      </c>
      <c r="I376" s="58" t="str">
        <f t="shared" si="17"/>
        <v>Kalkylverktyg, Sectra Remiss &amp; bild</v>
      </c>
      <c r="J376" s="40"/>
      <c r="K376" s="40" t="s">
        <v>2196</v>
      </c>
    </row>
    <row r="377" spans="1:11" ht="15" customHeight="1">
      <c r="A377" s="8" t="s">
        <v>2197</v>
      </c>
      <c r="B377" s="40" t="s">
        <v>2198</v>
      </c>
      <c r="C377" s="24" t="s">
        <v>34</v>
      </c>
      <c r="D377" s="24" t="s">
        <v>52</v>
      </c>
      <c r="E377" s="24" t="s">
        <v>581</v>
      </c>
      <c r="F377" s="33" t="str">
        <f t="shared" si="15"/>
        <v>Kalkylverktyg</v>
      </c>
      <c r="G377" s="24" t="s">
        <v>876</v>
      </c>
      <c r="H377" s="33" t="str">
        <f t="shared" si="16"/>
        <v>Sectra Remiss &amp; bild</v>
      </c>
      <c r="I377" s="58" t="str">
        <f t="shared" si="17"/>
        <v>Kalkylverktyg, Sectra Remiss &amp; bild</v>
      </c>
      <c r="J377" s="40"/>
      <c r="K377" s="40" t="s">
        <v>2199</v>
      </c>
    </row>
    <row r="378" spans="1:11" ht="15" customHeight="1">
      <c r="A378" s="8" t="s">
        <v>2200</v>
      </c>
      <c r="B378" s="40" t="s">
        <v>2201</v>
      </c>
      <c r="C378" s="24" t="s">
        <v>34</v>
      </c>
      <c r="D378" s="24" t="s">
        <v>52</v>
      </c>
      <c r="E378" s="24" t="s">
        <v>581</v>
      </c>
      <c r="F378" s="33" t="str">
        <f t="shared" si="15"/>
        <v>Kalkylverktyg</v>
      </c>
      <c r="G378" s="24" t="s">
        <v>876</v>
      </c>
      <c r="H378" s="33" t="str">
        <f t="shared" si="16"/>
        <v>Sectra Remiss &amp; bild</v>
      </c>
      <c r="I378" s="58" t="str">
        <f t="shared" si="17"/>
        <v>Kalkylverktyg, Sectra Remiss &amp; bild</v>
      </c>
      <c r="J378" s="40"/>
      <c r="K378" s="40" t="s">
        <v>2202</v>
      </c>
    </row>
    <row r="379" spans="1:11" ht="15" customHeight="1">
      <c r="A379" s="8" t="s">
        <v>2203</v>
      </c>
      <c r="B379" s="40" t="s">
        <v>2204</v>
      </c>
      <c r="C379" s="24" t="s">
        <v>34</v>
      </c>
      <c r="D379" s="24" t="s">
        <v>52</v>
      </c>
      <c r="E379" s="24" t="s">
        <v>825</v>
      </c>
      <c r="F379" s="33" t="str">
        <f t="shared" si="15"/>
        <v>Raindance RDVGR</v>
      </c>
      <c r="G379" s="24" t="s">
        <v>876</v>
      </c>
      <c r="H379" s="33" t="str">
        <f t="shared" si="16"/>
        <v>Sectra Remiss &amp; bild</v>
      </c>
      <c r="I379" s="58" t="str">
        <f t="shared" si="17"/>
        <v>Raindance RDVGR, Sectra Remiss &amp; bild</v>
      </c>
      <c r="J379" s="40"/>
      <c r="K379" s="40" t="s">
        <v>2205</v>
      </c>
    </row>
    <row r="380" spans="1:11" ht="15" customHeight="1">
      <c r="A380" s="8" t="s">
        <v>2206</v>
      </c>
      <c r="B380" s="40" t="s">
        <v>2207</v>
      </c>
      <c r="C380" s="24" t="s">
        <v>34</v>
      </c>
      <c r="D380" s="24" t="s">
        <v>52</v>
      </c>
      <c r="E380" s="24" t="s">
        <v>825</v>
      </c>
      <c r="F380" s="33" t="str">
        <f t="shared" si="15"/>
        <v>Raindance RDVGR</v>
      </c>
      <c r="G380" s="24" t="s">
        <v>876</v>
      </c>
      <c r="H380" s="33" t="str">
        <f t="shared" si="16"/>
        <v>Sectra Remiss &amp; bild</v>
      </c>
      <c r="I380" s="58" t="str">
        <f t="shared" si="17"/>
        <v>Raindance RDVGR, Sectra Remiss &amp; bild</v>
      </c>
      <c r="J380" s="40"/>
      <c r="K380" s="40" t="s">
        <v>2208</v>
      </c>
    </row>
    <row r="381" spans="1:11" ht="15" customHeight="1">
      <c r="A381" s="8" t="s">
        <v>2209</v>
      </c>
      <c r="B381" s="40" t="s">
        <v>2210</v>
      </c>
      <c r="C381" s="24" t="s">
        <v>34</v>
      </c>
      <c r="D381" s="24" t="s">
        <v>52</v>
      </c>
      <c r="E381" s="24" t="s">
        <v>876</v>
      </c>
      <c r="F381" s="33" t="str">
        <f t="shared" si="15"/>
        <v>Sectra Remiss &amp; bild</v>
      </c>
      <c r="G381" s="24" t="s">
        <v>1030</v>
      </c>
      <c r="H381" s="33" t="str">
        <f t="shared" si="16"/>
        <v>Väntetidsdatabasen</v>
      </c>
      <c r="I381" s="58" t="str">
        <f t="shared" si="17"/>
        <v>Sectra Remiss &amp; bild, Väntetidsdatabasen</v>
      </c>
      <c r="J381" s="40"/>
      <c r="K381" s="40" t="s">
        <v>2211</v>
      </c>
    </row>
    <row r="382" spans="1:11" ht="15" customHeight="1">
      <c r="A382" s="8" t="s">
        <v>2212</v>
      </c>
      <c r="B382" s="40" t="s">
        <v>2213</v>
      </c>
      <c r="C382" s="24" t="s">
        <v>34</v>
      </c>
      <c r="D382" s="24" t="s">
        <v>52</v>
      </c>
      <c r="E382" s="24" t="s">
        <v>876</v>
      </c>
      <c r="F382" s="33" t="str">
        <f t="shared" si="15"/>
        <v>Sectra Remiss &amp; bild</v>
      </c>
      <c r="G382" s="24" t="s">
        <v>1030</v>
      </c>
      <c r="H382" s="33" t="str">
        <f t="shared" si="16"/>
        <v>Väntetidsdatabasen</v>
      </c>
      <c r="I382" s="58" t="str">
        <f t="shared" si="17"/>
        <v>Sectra Remiss &amp; bild, Väntetidsdatabasen</v>
      </c>
      <c r="J382" s="40"/>
      <c r="K382" s="40" t="s">
        <v>2214</v>
      </c>
    </row>
    <row r="383" spans="1:11" ht="15" customHeight="1">
      <c r="A383" s="8" t="s">
        <v>2215</v>
      </c>
      <c r="B383" s="40" t="s">
        <v>2216</v>
      </c>
      <c r="C383" s="24" t="s">
        <v>34</v>
      </c>
      <c r="D383" s="24" t="s">
        <v>52</v>
      </c>
      <c r="E383" s="24" t="s">
        <v>876</v>
      </c>
      <c r="F383" s="33" t="str">
        <f t="shared" si="15"/>
        <v>Sectra Remiss &amp; bild</v>
      </c>
      <c r="G383" s="24" t="s">
        <v>1030</v>
      </c>
      <c r="H383" s="33" t="str">
        <f t="shared" si="16"/>
        <v>Väntetidsdatabasen</v>
      </c>
      <c r="I383" s="58" t="str">
        <f t="shared" si="17"/>
        <v>Sectra Remiss &amp; bild, Väntetidsdatabasen</v>
      </c>
      <c r="J383" s="40"/>
      <c r="K383" s="40" t="s">
        <v>2217</v>
      </c>
    </row>
    <row r="384" spans="1:11" ht="15" customHeight="1">
      <c r="A384" s="8" t="s">
        <v>2218</v>
      </c>
      <c r="B384" s="40" t="s">
        <v>2219</v>
      </c>
      <c r="C384" s="24" t="s">
        <v>34</v>
      </c>
      <c r="D384" s="24" t="s">
        <v>52</v>
      </c>
      <c r="E384" s="24" t="s">
        <v>876</v>
      </c>
      <c r="F384" s="33" t="str">
        <f t="shared" si="15"/>
        <v>Sectra Remiss &amp; bild</v>
      </c>
      <c r="G384" s="24" t="s">
        <v>1030</v>
      </c>
      <c r="H384" s="33" t="str">
        <f t="shared" si="16"/>
        <v>Väntetidsdatabasen</v>
      </c>
      <c r="I384" s="58" t="str">
        <f t="shared" si="17"/>
        <v>Sectra Remiss &amp; bild, Väntetidsdatabasen</v>
      </c>
      <c r="J384" s="40"/>
      <c r="K384" s="40" t="s">
        <v>2220</v>
      </c>
    </row>
    <row r="385" spans="1:11" ht="15" customHeight="1">
      <c r="A385" s="8" t="s">
        <v>2221</v>
      </c>
      <c r="B385" s="40" t="s">
        <v>2222</v>
      </c>
      <c r="C385" s="24" t="s">
        <v>34</v>
      </c>
      <c r="D385" s="24" t="s">
        <v>52</v>
      </c>
      <c r="E385" s="24" t="s">
        <v>876</v>
      </c>
      <c r="F385" s="33" t="str">
        <f t="shared" si="15"/>
        <v>Sectra Remiss &amp; bild</v>
      </c>
      <c r="G385" s="24" t="s">
        <v>1030</v>
      </c>
      <c r="H385" s="33" t="str">
        <f t="shared" si="16"/>
        <v>Väntetidsdatabasen</v>
      </c>
      <c r="I385" s="58" t="str">
        <f t="shared" si="17"/>
        <v>Sectra Remiss &amp; bild, Väntetidsdatabasen</v>
      </c>
      <c r="J385" s="40"/>
      <c r="K385" s="40" t="s">
        <v>2223</v>
      </c>
    </row>
    <row r="386" spans="1:11" ht="15" customHeight="1">
      <c r="A386" s="8" t="s">
        <v>2224</v>
      </c>
      <c r="B386" s="40" t="s">
        <v>2225</v>
      </c>
      <c r="C386" s="24" t="s">
        <v>34</v>
      </c>
      <c r="D386" s="24" t="s">
        <v>52</v>
      </c>
      <c r="E386" s="24" t="s">
        <v>876</v>
      </c>
      <c r="F386" s="33" t="str">
        <f t="shared" si="15"/>
        <v>Sectra Remiss &amp; bild</v>
      </c>
      <c r="G386" s="24" t="s">
        <v>1030</v>
      </c>
      <c r="H386" s="33" t="str">
        <f t="shared" si="16"/>
        <v>Väntetidsdatabasen</v>
      </c>
      <c r="I386" s="58" t="str">
        <f t="shared" si="17"/>
        <v>Sectra Remiss &amp; bild, Väntetidsdatabasen</v>
      </c>
      <c r="J386" s="40"/>
      <c r="K386" s="40" t="s">
        <v>2226</v>
      </c>
    </row>
    <row r="387" spans="1:11" ht="15" customHeight="1">
      <c r="A387" s="8" t="s">
        <v>2227</v>
      </c>
      <c r="B387" s="40" t="s">
        <v>2228</v>
      </c>
      <c r="C387" s="24" t="s">
        <v>34</v>
      </c>
      <c r="D387" s="24" t="s">
        <v>52</v>
      </c>
      <c r="E387" s="24" t="s">
        <v>876</v>
      </c>
      <c r="F387" s="33" t="str">
        <f t="shared" si="15"/>
        <v>Sectra Remiss &amp; bild</v>
      </c>
      <c r="G387" s="24" t="s">
        <v>1030</v>
      </c>
      <c r="H387" s="33" t="str">
        <f t="shared" si="16"/>
        <v>Väntetidsdatabasen</v>
      </c>
      <c r="I387" s="58" t="str">
        <f t="shared" si="17"/>
        <v>Sectra Remiss &amp; bild, Väntetidsdatabasen</v>
      </c>
      <c r="J387" s="40"/>
      <c r="K387" s="40" t="s">
        <v>2229</v>
      </c>
    </row>
    <row r="388" spans="1:11" ht="15" customHeight="1">
      <c r="A388" s="8" t="s">
        <v>2230</v>
      </c>
      <c r="B388" s="40" t="s">
        <v>2231</v>
      </c>
      <c r="C388" s="24" t="s">
        <v>34</v>
      </c>
      <c r="D388" s="24" t="s">
        <v>52</v>
      </c>
      <c r="E388" s="24" t="s">
        <v>149</v>
      </c>
      <c r="F388" s="33" t="str">
        <f t="shared" si="15"/>
        <v>(NH Ekonomikontor)</v>
      </c>
      <c r="G388" s="24" t="s">
        <v>885</v>
      </c>
      <c r="H388" s="33" t="str">
        <f t="shared" si="16"/>
        <v>Sectra (Unilabs)</v>
      </c>
      <c r="I388" s="58" t="str">
        <f t="shared" si="17"/>
        <v>(NH Ekonomikontor), Sectra (Unilabs)</v>
      </c>
      <c r="J388" s="40"/>
      <c r="K388" s="40" t="s">
        <v>2232</v>
      </c>
    </row>
    <row r="389" spans="1:11" ht="15" customHeight="1">
      <c r="A389" s="8" t="s">
        <v>2233</v>
      </c>
      <c r="B389" s="40" t="s">
        <v>2234</v>
      </c>
      <c r="C389" s="24" t="s">
        <v>34</v>
      </c>
      <c r="D389" s="24" t="s">
        <v>52</v>
      </c>
      <c r="E389" s="24" t="s">
        <v>185</v>
      </c>
      <c r="F389" s="33" t="str">
        <f t="shared" si="15"/>
        <v>(SKAS Ekonomi)</v>
      </c>
      <c r="G389" s="24" t="s">
        <v>885</v>
      </c>
      <c r="H389" s="33" t="str">
        <f t="shared" si="16"/>
        <v>Sectra (Unilabs)</v>
      </c>
      <c r="I389" s="58" t="str">
        <f t="shared" si="17"/>
        <v>(SKAS Ekonomi), Sectra (Unilabs)</v>
      </c>
      <c r="J389" s="40"/>
      <c r="K389" s="40" t="s">
        <v>2235</v>
      </c>
    </row>
    <row r="390" spans="1:11" ht="15" customHeight="1">
      <c r="A390" s="8" t="s">
        <v>2236</v>
      </c>
      <c r="B390" s="40" t="s">
        <v>2237</v>
      </c>
      <c r="C390" s="24"/>
      <c r="D390" s="24" t="s">
        <v>52</v>
      </c>
      <c r="E390" s="24" t="s">
        <v>885</v>
      </c>
      <c r="F390" s="33" t="str">
        <f t="shared" ref="F390:F453" si="18">VLOOKUP(E390, _appLookupByAppId, 2, FALSE)</f>
        <v>Sectra (Unilabs)</v>
      </c>
      <c r="G390" s="24" t="s">
        <v>1030</v>
      </c>
      <c r="H390" s="33" t="str">
        <f t="shared" ref="H390:H401" si="19">VLOOKUP(G390, _appLookupByAppId, 2, FALSE)</f>
        <v>Väntetidsdatabasen</v>
      </c>
      <c r="I390" s="58" t="str">
        <f t="shared" ref="I390:I453" si="20">F390 &amp; ", " &amp; H390</f>
        <v>Sectra (Unilabs), Väntetidsdatabasen</v>
      </c>
      <c r="J390" s="40"/>
      <c r="K390" s="40"/>
    </row>
    <row r="391" spans="1:11" ht="15" customHeight="1">
      <c r="A391" s="8" t="s">
        <v>2238</v>
      </c>
      <c r="B391" s="40" t="s">
        <v>2239</v>
      </c>
      <c r="C391" s="24" t="s">
        <v>34</v>
      </c>
      <c r="D391" s="24" t="s">
        <v>52</v>
      </c>
      <c r="E391" s="24" t="s">
        <v>796</v>
      </c>
      <c r="F391" s="33" t="str">
        <f t="shared" si="18"/>
        <v>Posten Strålfors eBrev</v>
      </c>
      <c r="G391" s="24" t="s">
        <v>876</v>
      </c>
      <c r="H391" s="33" t="str">
        <f t="shared" si="19"/>
        <v>Sectra Remiss &amp; bild</v>
      </c>
      <c r="I391" s="58" t="str">
        <f t="shared" si="20"/>
        <v>Posten Strålfors eBrev, Sectra Remiss &amp; bild</v>
      </c>
      <c r="J391" s="40"/>
      <c r="K391" s="40" t="s">
        <v>2240</v>
      </c>
    </row>
    <row r="392" spans="1:11" ht="15" customHeight="1">
      <c r="A392" s="8" t="s">
        <v>2241</v>
      </c>
      <c r="B392" s="40" t="s">
        <v>2242</v>
      </c>
      <c r="C392" s="24" t="s">
        <v>38</v>
      </c>
      <c r="D392" s="24" t="s">
        <v>52</v>
      </c>
      <c r="E392" s="24" t="s">
        <v>825</v>
      </c>
      <c r="F392" s="33" t="str">
        <f t="shared" si="18"/>
        <v>Raindance RDVGR</v>
      </c>
      <c r="G392" s="24" t="s">
        <v>788</v>
      </c>
      <c r="H392" s="33" t="str">
        <f t="shared" si="19"/>
        <v>Plexus</v>
      </c>
      <c r="I392" s="58" t="str">
        <f t="shared" si="20"/>
        <v>Raindance RDVGR, Plexus</v>
      </c>
      <c r="J392" s="40"/>
      <c r="K392" s="40" t="s">
        <v>2243</v>
      </c>
    </row>
    <row r="393" spans="1:11" ht="15" customHeight="1">
      <c r="A393" s="8" t="s">
        <v>2244</v>
      </c>
      <c r="B393" s="40" t="s">
        <v>2245</v>
      </c>
      <c r="C393" s="24" t="s">
        <v>38</v>
      </c>
      <c r="D393" s="24" t="s">
        <v>52</v>
      </c>
      <c r="E393" s="24" t="s">
        <v>825</v>
      </c>
      <c r="F393" s="33" t="str">
        <f t="shared" si="18"/>
        <v>Raindance RDVGR</v>
      </c>
      <c r="G393" s="24" t="s">
        <v>788</v>
      </c>
      <c r="H393" s="33" t="str">
        <f t="shared" si="19"/>
        <v>Plexus</v>
      </c>
      <c r="I393" s="58" t="str">
        <f t="shared" si="20"/>
        <v>Raindance RDVGR, Plexus</v>
      </c>
      <c r="J393" s="40"/>
      <c r="K393" s="40" t="s">
        <v>2246</v>
      </c>
    </row>
    <row r="394" spans="1:11" ht="15" customHeight="1">
      <c r="A394" s="8" t="s">
        <v>2247</v>
      </c>
      <c r="B394" s="40" t="s">
        <v>2248</v>
      </c>
      <c r="C394" s="24" t="s">
        <v>34</v>
      </c>
      <c r="D394" s="24" t="s">
        <v>52</v>
      </c>
      <c r="E394" s="24" t="s">
        <v>825</v>
      </c>
      <c r="F394" s="33" t="str">
        <f t="shared" si="18"/>
        <v>Raindance RDVGR</v>
      </c>
      <c r="G394" s="24" t="s">
        <v>892</v>
      </c>
      <c r="H394" s="33" t="str">
        <f t="shared" si="19"/>
        <v>Sesam Hjälpmedel</v>
      </c>
      <c r="I394" s="58" t="str">
        <f t="shared" si="20"/>
        <v>Raindance RDVGR, Sesam Hjälpmedel</v>
      </c>
      <c r="J394" s="40"/>
      <c r="K394" s="40" t="s">
        <v>2249</v>
      </c>
    </row>
    <row r="395" spans="1:11" ht="15" customHeight="1">
      <c r="A395" s="8" t="s">
        <v>2250</v>
      </c>
      <c r="B395" s="40" t="s">
        <v>2251</v>
      </c>
      <c r="C395" s="24" t="s">
        <v>34</v>
      </c>
      <c r="D395" s="24" t="s">
        <v>52</v>
      </c>
      <c r="E395" s="24" t="s">
        <v>825</v>
      </c>
      <c r="F395" s="33" t="str">
        <f t="shared" si="18"/>
        <v>Raindance RDVGR</v>
      </c>
      <c r="G395" s="24" t="s">
        <v>892</v>
      </c>
      <c r="H395" s="33" t="str">
        <f t="shared" si="19"/>
        <v>Sesam Hjälpmedel</v>
      </c>
      <c r="I395" s="58" t="str">
        <f t="shared" si="20"/>
        <v>Raindance RDVGR, Sesam Hjälpmedel</v>
      </c>
      <c r="J395" s="40"/>
      <c r="K395" s="40" t="s">
        <v>2252</v>
      </c>
    </row>
    <row r="396" spans="1:11" ht="15" customHeight="1">
      <c r="A396" s="8" t="s">
        <v>2253</v>
      </c>
      <c r="B396" s="40" t="s">
        <v>2254</v>
      </c>
      <c r="C396" s="24" t="s">
        <v>34</v>
      </c>
      <c r="D396" s="24" t="s">
        <v>52</v>
      </c>
      <c r="E396" s="24" t="s">
        <v>825</v>
      </c>
      <c r="F396" s="33" t="str">
        <f t="shared" si="18"/>
        <v>Raindance RDVGR</v>
      </c>
      <c r="G396" s="24" t="s">
        <v>892</v>
      </c>
      <c r="H396" s="33" t="str">
        <f t="shared" si="19"/>
        <v>Sesam Hjälpmedel</v>
      </c>
      <c r="I396" s="58" t="str">
        <f t="shared" si="20"/>
        <v>Raindance RDVGR, Sesam Hjälpmedel</v>
      </c>
      <c r="J396" s="40"/>
      <c r="K396" s="40" t="s">
        <v>2255</v>
      </c>
    </row>
    <row r="397" spans="1:11" ht="15" customHeight="1">
      <c r="A397" s="8" t="s">
        <v>2256</v>
      </c>
      <c r="B397" s="40" t="s">
        <v>2257</v>
      </c>
      <c r="C397" s="24" t="s">
        <v>34</v>
      </c>
      <c r="D397" s="24" t="s">
        <v>52</v>
      </c>
      <c r="E397" s="24" t="s">
        <v>825</v>
      </c>
      <c r="F397" s="33" t="str">
        <f t="shared" si="18"/>
        <v>Raindance RDVGR</v>
      </c>
      <c r="G397" s="24" t="s">
        <v>894</v>
      </c>
      <c r="H397" s="33" t="str">
        <f t="shared" si="19"/>
        <v>Sesam LMN</v>
      </c>
      <c r="I397" s="58" t="str">
        <f t="shared" si="20"/>
        <v>Raindance RDVGR, Sesam LMN</v>
      </c>
      <c r="J397" s="40"/>
      <c r="K397" s="40" t="s">
        <v>2258</v>
      </c>
    </row>
    <row r="398" spans="1:11" ht="15" customHeight="1">
      <c r="A398" s="8" t="s">
        <v>2259</v>
      </c>
      <c r="B398" s="40" t="s">
        <v>2260</v>
      </c>
      <c r="C398" s="24" t="s">
        <v>34</v>
      </c>
      <c r="D398" s="24" t="s">
        <v>52</v>
      </c>
      <c r="E398" s="24" t="s">
        <v>825</v>
      </c>
      <c r="F398" s="33" t="str">
        <f t="shared" si="18"/>
        <v>Raindance RDVGR</v>
      </c>
      <c r="G398" s="24" t="s">
        <v>894</v>
      </c>
      <c r="H398" s="33" t="str">
        <f t="shared" si="19"/>
        <v>Sesam LMN</v>
      </c>
      <c r="I398" s="58" t="str">
        <f t="shared" si="20"/>
        <v>Raindance RDVGR, Sesam LMN</v>
      </c>
      <c r="J398" s="40"/>
      <c r="K398" s="40" t="s">
        <v>2261</v>
      </c>
    </row>
    <row r="399" spans="1:11" ht="15" customHeight="1">
      <c r="A399" s="8" t="s">
        <v>2262</v>
      </c>
      <c r="B399" s="40" t="s">
        <v>2263</v>
      </c>
      <c r="C399" s="24" t="s">
        <v>34</v>
      </c>
      <c r="D399" s="24" t="s">
        <v>52</v>
      </c>
      <c r="E399" s="24" t="s">
        <v>894</v>
      </c>
      <c r="F399" s="33" t="str">
        <f t="shared" si="18"/>
        <v>Sesam LMN</v>
      </c>
      <c r="G399" s="24" t="s">
        <v>953</v>
      </c>
      <c r="H399" s="33" t="str">
        <f t="shared" si="19"/>
        <v>TCPlus</v>
      </c>
      <c r="I399" s="58" t="str">
        <f t="shared" si="20"/>
        <v>Sesam LMN, TCPlus</v>
      </c>
      <c r="J399" s="40"/>
      <c r="K399" s="40" t="s">
        <v>2264</v>
      </c>
    </row>
    <row r="400" spans="1:11" ht="15" customHeight="1">
      <c r="A400" s="8" t="s">
        <v>2265</v>
      </c>
      <c r="B400" s="40" t="s">
        <v>2266</v>
      </c>
      <c r="C400" s="24" t="s">
        <v>34</v>
      </c>
      <c r="D400" s="24" t="s">
        <v>52</v>
      </c>
      <c r="E400" s="24" t="s">
        <v>894</v>
      </c>
      <c r="F400" s="33" t="str">
        <f t="shared" si="18"/>
        <v>Sesam LMN</v>
      </c>
      <c r="G400" s="24" t="s">
        <v>953</v>
      </c>
      <c r="H400" s="33" t="str">
        <f t="shared" si="19"/>
        <v>TCPlus</v>
      </c>
      <c r="I400" s="58" t="str">
        <f t="shared" si="20"/>
        <v>Sesam LMN, TCPlus</v>
      </c>
      <c r="J400" s="40"/>
      <c r="K400" s="40" t="s">
        <v>2267</v>
      </c>
    </row>
    <row r="401" spans="1:11" ht="15" customHeight="1">
      <c r="A401" s="8" t="s">
        <v>2268</v>
      </c>
      <c r="B401" s="40" t="s">
        <v>2269</v>
      </c>
      <c r="C401" s="24" t="s">
        <v>34</v>
      </c>
      <c r="D401" s="24" t="s">
        <v>52</v>
      </c>
      <c r="E401" s="24" t="s">
        <v>894</v>
      </c>
      <c r="F401" s="33" t="str">
        <f t="shared" si="18"/>
        <v>Sesam LMN</v>
      </c>
      <c r="G401" s="24" t="s">
        <v>953</v>
      </c>
      <c r="H401" s="33" t="str">
        <f t="shared" si="19"/>
        <v>TCPlus</v>
      </c>
      <c r="I401" s="58" t="str">
        <f t="shared" si="20"/>
        <v>Sesam LMN, TCPlus</v>
      </c>
      <c r="J401" s="40"/>
      <c r="K401" s="40" t="s">
        <v>2270</v>
      </c>
    </row>
    <row r="402" spans="1:11" ht="15" customHeight="1">
      <c r="A402" s="8" t="s">
        <v>2271</v>
      </c>
      <c r="B402" s="40" t="s">
        <v>2272</v>
      </c>
      <c r="C402" s="24" t="s">
        <v>34</v>
      </c>
      <c r="D402" s="24" t="s">
        <v>52</v>
      </c>
      <c r="E402" s="24" t="s">
        <v>626</v>
      </c>
      <c r="F402" s="33" t="str">
        <f t="shared" si="18"/>
        <v>LOKE</v>
      </c>
      <c r="G402" s="24" t="s">
        <v>892</v>
      </c>
      <c r="H402" s="33" t="s">
        <v>894</v>
      </c>
      <c r="I402" s="58" t="str">
        <f t="shared" si="20"/>
        <v>LOKE, APM0001360</v>
      </c>
      <c r="J402" s="40"/>
      <c r="K402" s="40" t="s">
        <v>2273</v>
      </c>
    </row>
    <row r="403" spans="1:11" ht="15" customHeight="1">
      <c r="A403" s="8" t="s">
        <v>2274</v>
      </c>
      <c r="B403" s="40" t="s">
        <v>2275</v>
      </c>
      <c r="C403" s="24" t="s">
        <v>34</v>
      </c>
      <c r="D403" s="24" t="s">
        <v>52</v>
      </c>
      <c r="E403" s="24" t="s">
        <v>825</v>
      </c>
      <c r="F403" s="33" t="str">
        <f t="shared" si="18"/>
        <v>Raindance RDVGR</v>
      </c>
      <c r="G403" s="24" t="s">
        <v>559</v>
      </c>
      <c r="H403" s="33" t="str">
        <f t="shared" ref="H403:H466" si="21">VLOOKUP(G403, _appLookupByAppId, 2, FALSE)</f>
        <v>Itrip</v>
      </c>
      <c r="I403" s="58" t="str">
        <f t="shared" si="20"/>
        <v>Raindance RDVGR, Itrip</v>
      </c>
      <c r="J403" s="40"/>
      <c r="K403" s="40" t="s">
        <v>2276</v>
      </c>
    </row>
    <row r="404" spans="1:11" ht="15" customHeight="1">
      <c r="A404" s="8" t="s">
        <v>2277</v>
      </c>
      <c r="B404" s="40" t="s">
        <v>2275</v>
      </c>
      <c r="C404" s="24" t="s">
        <v>34</v>
      </c>
      <c r="D404" s="24" t="s">
        <v>52</v>
      </c>
      <c r="E404" s="24" t="s">
        <v>825</v>
      </c>
      <c r="F404" s="33" t="str">
        <f t="shared" si="18"/>
        <v>Raindance RDVGR</v>
      </c>
      <c r="G404" s="24" t="s">
        <v>559</v>
      </c>
      <c r="H404" s="33" t="str">
        <f t="shared" si="21"/>
        <v>Itrip</v>
      </c>
      <c r="I404" s="58" t="str">
        <f t="shared" si="20"/>
        <v>Raindance RDVGR, Itrip</v>
      </c>
      <c r="J404" s="40"/>
      <c r="K404" s="40" t="s">
        <v>2278</v>
      </c>
    </row>
    <row r="405" spans="1:11" ht="15" customHeight="1">
      <c r="A405" s="8" t="s">
        <v>2279</v>
      </c>
      <c r="B405" s="40" t="s">
        <v>2280</v>
      </c>
      <c r="C405" s="24" t="s">
        <v>34</v>
      </c>
      <c r="D405" s="24" t="s">
        <v>52</v>
      </c>
      <c r="E405" s="24" t="s">
        <v>191</v>
      </c>
      <c r="F405" s="33" t="str">
        <f t="shared" si="18"/>
        <v>(Skatteverket)</v>
      </c>
      <c r="G405" s="24" t="s">
        <v>1034</v>
      </c>
      <c r="H405" s="33" t="str">
        <f t="shared" si="21"/>
        <v>Västfolket</v>
      </c>
      <c r="I405" s="58" t="str">
        <f t="shared" si="20"/>
        <v>(Skatteverket), Västfolket</v>
      </c>
      <c r="J405" s="40"/>
      <c r="K405" s="40" t="s">
        <v>2281</v>
      </c>
    </row>
    <row r="406" spans="1:11" ht="15" customHeight="1">
      <c r="A406" s="8" t="s">
        <v>2282</v>
      </c>
      <c r="B406" s="40" t="s">
        <v>2283</v>
      </c>
      <c r="C406" s="24" t="s">
        <v>34</v>
      </c>
      <c r="D406" s="24" t="s">
        <v>52</v>
      </c>
      <c r="E406" s="24" t="s">
        <v>109</v>
      </c>
      <c r="F406" s="33" t="str">
        <f t="shared" si="18"/>
        <v>(FoHM)</v>
      </c>
      <c r="G406" s="24" t="s">
        <v>915</v>
      </c>
      <c r="H406" s="33" t="str">
        <f t="shared" si="21"/>
        <v>SmiDig</v>
      </c>
      <c r="I406" s="58" t="str">
        <f t="shared" si="20"/>
        <v>(FoHM), SmiDig</v>
      </c>
      <c r="J406" s="40"/>
      <c r="K406" s="40" t="s">
        <v>2284</v>
      </c>
    </row>
    <row r="407" spans="1:11" ht="15" customHeight="1">
      <c r="A407" s="8" t="s">
        <v>2285</v>
      </c>
      <c r="B407" s="40" t="s">
        <v>2286</v>
      </c>
      <c r="C407" s="24"/>
      <c r="D407" s="24" t="s">
        <v>54</v>
      </c>
      <c r="E407" s="24" t="s">
        <v>919</v>
      </c>
      <c r="F407" s="33" t="str">
        <f t="shared" si="18"/>
        <v>Sortimentsrådet</v>
      </c>
      <c r="G407" s="24" t="s">
        <v>519</v>
      </c>
      <c r="H407" s="33" t="str">
        <f t="shared" si="21"/>
        <v>Hamlet</v>
      </c>
      <c r="I407" s="58" t="str">
        <f t="shared" si="20"/>
        <v>Sortimentsrådet, Hamlet</v>
      </c>
      <c r="J407" s="40"/>
      <c r="K407" s="40"/>
    </row>
    <row r="408" spans="1:11" ht="15" customHeight="1">
      <c r="A408" s="8" t="s">
        <v>2287</v>
      </c>
      <c r="B408" s="40" t="s">
        <v>2288</v>
      </c>
      <c r="C408" s="24" t="s">
        <v>34</v>
      </c>
      <c r="D408" s="24" t="s">
        <v>52</v>
      </c>
      <c r="E408" s="24" t="s">
        <v>326</v>
      </c>
      <c r="F408" s="33" t="str">
        <f t="shared" si="18"/>
        <v>Apoteket Sortimentsverktyg</v>
      </c>
      <c r="G408" s="24" t="s">
        <v>519</v>
      </c>
      <c r="H408" s="33" t="str">
        <f t="shared" si="21"/>
        <v>Hamlet</v>
      </c>
      <c r="I408" s="58" t="str">
        <f t="shared" si="20"/>
        <v>Apoteket Sortimentsverktyg, Hamlet</v>
      </c>
      <c r="J408" s="40"/>
      <c r="K408" s="40" t="s">
        <v>2289</v>
      </c>
    </row>
    <row r="409" spans="1:11" ht="15" customHeight="1">
      <c r="A409" s="8" t="s">
        <v>2290</v>
      </c>
      <c r="B409" s="40" t="s">
        <v>2291</v>
      </c>
      <c r="C409" s="24" t="s">
        <v>34</v>
      </c>
      <c r="D409" s="24" t="s">
        <v>52</v>
      </c>
      <c r="E409" s="24" t="s">
        <v>199</v>
      </c>
      <c r="F409" s="33" t="str">
        <f t="shared" si="18"/>
        <v>(SOS Alarm)</v>
      </c>
      <c r="G409" s="24" t="s">
        <v>318</v>
      </c>
      <c r="H409" s="33" t="str">
        <f t="shared" si="21"/>
        <v>AmbuLink</v>
      </c>
      <c r="I409" s="58" t="str">
        <f t="shared" si="20"/>
        <v>(SOS Alarm), AmbuLink</v>
      </c>
      <c r="J409" s="40"/>
      <c r="K409" s="40" t="s">
        <v>2292</v>
      </c>
    </row>
    <row r="410" spans="1:11" ht="15" customHeight="1">
      <c r="A410" s="8" t="s">
        <v>2293</v>
      </c>
      <c r="B410" s="40" t="s">
        <v>2294</v>
      </c>
      <c r="C410" s="24" t="s">
        <v>34</v>
      </c>
      <c r="D410" s="24" t="s">
        <v>52</v>
      </c>
      <c r="E410" s="24" t="s">
        <v>207</v>
      </c>
      <c r="F410" s="33" t="str">
        <f t="shared" si="18"/>
        <v>(SRS)</v>
      </c>
      <c r="G410" s="24" t="s">
        <v>493</v>
      </c>
      <c r="H410" s="33" t="str">
        <f t="shared" si="21"/>
        <v>Fleas</v>
      </c>
      <c r="I410" s="58" t="str">
        <f t="shared" si="20"/>
        <v>(SRS), Fleas</v>
      </c>
      <c r="J410" s="40"/>
      <c r="K410" s="40" t="s">
        <v>2295</v>
      </c>
    </row>
    <row r="411" spans="1:11" ht="15" customHeight="1">
      <c r="A411" s="8" t="s">
        <v>2296</v>
      </c>
      <c r="B411" s="40" t="s">
        <v>2297</v>
      </c>
      <c r="C411" s="24" t="s">
        <v>34</v>
      </c>
      <c r="D411" s="24" t="s">
        <v>52</v>
      </c>
      <c r="E411" s="24" t="s">
        <v>925</v>
      </c>
      <c r="F411" s="33" t="str">
        <f t="shared" si="18"/>
        <v>Plan och styr</v>
      </c>
      <c r="G411" s="24" t="s">
        <v>1005</v>
      </c>
      <c r="H411" s="33" t="str">
        <f t="shared" si="21"/>
        <v>VGRBI</v>
      </c>
      <c r="I411" s="58" t="str">
        <f t="shared" si="20"/>
        <v>Plan och styr, VGRBI</v>
      </c>
      <c r="J411" s="40"/>
      <c r="K411" s="40" t="s">
        <v>2298</v>
      </c>
    </row>
    <row r="412" spans="1:11" ht="15" customHeight="1">
      <c r="A412" s="8" t="s">
        <v>2299</v>
      </c>
      <c r="B412" s="40" t="s">
        <v>2300</v>
      </c>
      <c r="C412" s="24" t="s">
        <v>34</v>
      </c>
      <c r="D412" s="24" t="s">
        <v>52</v>
      </c>
      <c r="E412" s="24" t="s">
        <v>137</v>
      </c>
      <c r="F412" s="33" t="str">
        <f t="shared" si="18"/>
        <v>(Mammografi SU)</v>
      </c>
      <c r="G412" s="24" t="s">
        <v>209</v>
      </c>
      <c r="H412" s="33" t="str">
        <f t="shared" si="21"/>
        <v>(Strålfors)</v>
      </c>
      <c r="I412" s="58" t="str">
        <f t="shared" si="20"/>
        <v>(Mammografi SU), (Strålfors)</v>
      </c>
      <c r="J412" s="40"/>
      <c r="K412" s="40" t="s">
        <v>2301</v>
      </c>
    </row>
    <row r="413" spans="1:11" ht="15" customHeight="1">
      <c r="A413" s="8" t="s">
        <v>2302</v>
      </c>
      <c r="B413" s="40" t="s">
        <v>2303</v>
      </c>
      <c r="C413" s="24" t="s">
        <v>34</v>
      </c>
      <c r="D413" s="24" t="s">
        <v>52</v>
      </c>
      <c r="E413" s="24" t="s">
        <v>239</v>
      </c>
      <c r="F413" s="33" t="str">
        <f t="shared" si="18"/>
        <v>(SU)</v>
      </c>
      <c r="G413" s="24" t="s">
        <v>825</v>
      </c>
      <c r="H413" s="33" t="str">
        <f t="shared" si="21"/>
        <v>Raindance RDVGR</v>
      </c>
      <c r="I413" s="58" t="str">
        <f t="shared" si="20"/>
        <v>(SU), Raindance RDVGR</v>
      </c>
      <c r="J413" s="40"/>
      <c r="K413" s="40" t="s">
        <v>2304</v>
      </c>
    </row>
    <row r="414" spans="1:11" ht="15" customHeight="1">
      <c r="A414" s="8" t="s">
        <v>2305</v>
      </c>
      <c r="B414" s="40" t="s">
        <v>2306</v>
      </c>
      <c r="C414" s="24" t="s">
        <v>34</v>
      </c>
      <c r="D414" s="24" t="s">
        <v>52</v>
      </c>
      <c r="E414" s="24" t="s">
        <v>516</v>
      </c>
      <c r="F414" s="33" t="str">
        <f t="shared" si="18"/>
        <v>GRAL</v>
      </c>
      <c r="G414" s="24" t="s">
        <v>932</v>
      </c>
      <c r="H414" s="33" t="str">
        <f t="shared" si="21"/>
        <v>SURF</v>
      </c>
      <c r="I414" s="58" t="str">
        <f t="shared" si="20"/>
        <v>GRAL, SURF</v>
      </c>
      <c r="J414" s="40"/>
      <c r="K414" s="40" t="s">
        <v>2307</v>
      </c>
    </row>
    <row r="415" spans="1:11" ht="15" customHeight="1">
      <c r="A415" s="8" t="s">
        <v>2308</v>
      </c>
      <c r="B415" s="40" t="s">
        <v>2309</v>
      </c>
      <c r="C415" s="24"/>
      <c r="D415" s="24" t="s">
        <v>52</v>
      </c>
      <c r="E415" s="24" t="s">
        <v>932</v>
      </c>
      <c r="F415" s="33" t="str">
        <f t="shared" si="18"/>
        <v>SURF</v>
      </c>
      <c r="G415" s="24" t="s">
        <v>581</v>
      </c>
      <c r="H415" s="33" t="str">
        <f t="shared" si="21"/>
        <v>Kalkylverktyg</v>
      </c>
      <c r="I415" s="58" t="str">
        <f t="shared" si="20"/>
        <v>SURF, Kalkylverktyg</v>
      </c>
      <c r="J415" s="40"/>
      <c r="K415" s="40" t="s">
        <v>1173</v>
      </c>
    </row>
    <row r="416" spans="1:11" ht="15" customHeight="1">
      <c r="A416" s="8" t="s">
        <v>2310</v>
      </c>
      <c r="B416" s="40" t="s">
        <v>2311</v>
      </c>
      <c r="C416" s="24" t="s">
        <v>34</v>
      </c>
      <c r="D416" s="24" t="s">
        <v>52</v>
      </c>
      <c r="E416" s="24" t="s">
        <v>613</v>
      </c>
      <c r="F416" s="33" t="str">
        <f t="shared" si="18"/>
        <v>Ledtider (Socialstyrelsen)</v>
      </c>
      <c r="G416" s="24" t="s">
        <v>932</v>
      </c>
      <c r="H416" s="33" t="str">
        <f t="shared" si="21"/>
        <v>SURF</v>
      </c>
      <c r="I416" s="58" t="str">
        <f t="shared" si="20"/>
        <v>Ledtider (Socialstyrelsen), SURF</v>
      </c>
      <c r="J416" s="40"/>
      <c r="K416" s="40" t="s">
        <v>2312</v>
      </c>
    </row>
    <row r="417" spans="1:11" ht="15" customHeight="1">
      <c r="A417" s="8" t="s">
        <v>2313</v>
      </c>
      <c r="B417" s="40" t="s">
        <v>2314</v>
      </c>
      <c r="C417" s="24" t="s">
        <v>34</v>
      </c>
      <c r="D417" s="24" t="s">
        <v>52</v>
      </c>
      <c r="E417" s="24" t="s">
        <v>613</v>
      </c>
      <c r="F417" s="33" t="str">
        <f t="shared" si="18"/>
        <v>Ledtider (Socialstyrelsen)</v>
      </c>
      <c r="G417" s="24" t="s">
        <v>932</v>
      </c>
      <c r="H417" s="33" t="str">
        <f t="shared" si="21"/>
        <v>SURF</v>
      </c>
      <c r="I417" s="58" t="str">
        <f t="shared" si="20"/>
        <v>Ledtider (Socialstyrelsen), SURF</v>
      </c>
      <c r="J417" s="40"/>
      <c r="K417" s="40" t="s">
        <v>2315</v>
      </c>
    </row>
    <row r="418" spans="1:11" ht="15" customHeight="1">
      <c r="A418" s="8" t="s">
        <v>2316</v>
      </c>
      <c r="B418" s="40" t="s">
        <v>2317</v>
      </c>
      <c r="C418" s="24" t="s">
        <v>34</v>
      </c>
      <c r="D418" s="24" t="s">
        <v>52</v>
      </c>
      <c r="E418" s="24" t="s">
        <v>825</v>
      </c>
      <c r="F418" s="33" t="str">
        <f t="shared" si="18"/>
        <v>Raindance RDVGR</v>
      </c>
      <c r="G418" s="24" t="s">
        <v>932</v>
      </c>
      <c r="H418" s="33" t="str">
        <f t="shared" si="21"/>
        <v>SURF</v>
      </c>
      <c r="I418" s="58" t="str">
        <f t="shared" si="20"/>
        <v>Raindance RDVGR, SURF</v>
      </c>
      <c r="J418" s="40"/>
      <c r="K418" s="40" t="s">
        <v>2318</v>
      </c>
    </row>
    <row r="419" spans="1:11" ht="15" customHeight="1">
      <c r="A419" s="8" t="s">
        <v>2319</v>
      </c>
      <c r="B419" s="40" t="s">
        <v>2320</v>
      </c>
      <c r="C419" s="24" t="s">
        <v>34</v>
      </c>
      <c r="D419" s="24" t="s">
        <v>52</v>
      </c>
      <c r="E419" s="24" t="s">
        <v>825</v>
      </c>
      <c r="F419" s="33" t="str">
        <f t="shared" si="18"/>
        <v>Raindance RDVGR</v>
      </c>
      <c r="G419" s="24" t="s">
        <v>932</v>
      </c>
      <c r="H419" s="33" t="str">
        <f t="shared" si="21"/>
        <v>SURF</v>
      </c>
      <c r="I419" s="58" t="str">
        <f t="shared" si="20"/>
        <v>Raindance RDVGR, SURF</v>
      </c>
      <c r="J419" s="40"/>
      <c r="K419" s="40" t="s">
        <v>2321</v>
      </c>
    </row>
    <row r="420" spans="1:11" ht="15" customHeight="1">
      <c r="A420" s="8" t="s">
        <v>2322</v>
      </c>
      <c r="B420" s="40" t="s">
        <v>2323</v>
      </c>
      <c r="C420" s="24" t="s">
        <v>34</v>
      </c>
      <c r="D420" s="24" t="s">
        <v>52</v>
      </c>
      <c r="E420" s="24" t="s">
        <v>823</v>
      </c>
      <c r="F420" s="33" t="str">
        <f t="shared" si="18"/>
        <v>Raindance RDSRP</v>
      </c>
      <c r="G420" s="24" t="s">
        <v>932</v>
      </c>
      <c r="H420" s="33" t="str">
        <f t="shared" si="21"/>
        <v>SURF</v>
      </c>
      <c r="I420" s="58" t="str">
        <f t="shared" si="20"/>
        <v>Raindance RDSRP, SURF</v>
      </c>
      <c r="J420" s="40"/>
      <c r="K420" s="40" t="s">
        <v>2324</v>
      </c>
    </row>
    <row r="421" spans="1:11" ht="15" customHeight="1">
      <c r="A421" s="8" t="s">
        <v>2325</v>
      </c>
      <c r="B421" s="40" t="s">
        <v>2326</v>
      </c>
      <c r="C421" s="24" t="s">
        <v>34</v>
      </c>
      <c r="D421" s="24" t="s">
        <v>52</v>
      </c>
      <c r="E421" s="24" t="s">
        <v>825</v>
      </c>
      <c r="F421" s="33" t="str">
        <f t="shared" si="18"/>
        <v>Raindance RDVGR</v>
      </c>
      <c r="G421" s="24" t="s">
        <v>932</v>
      </c>
      <c r="H421" s="33" t="str">
        <f t="shared" si="21"/>
        <v>SURF</v>
      </c>
      <c r="I421" s="58" t="str">
        <f t="shared" si="20"/>
        <v>Raindance RDVGR, SURF</v>
      </c>
      <c r="J421" s="40"/>
      <c r="K421" s="40" t="s">
        <v>2327</v>
      </c>
    </row>
    <row r="422" spans="1:11" ht="15" customHeight="1">
      <c r="A422" s="8" t="s">
        <v>2328</v>
      </c>
      <c r="B422" s="40" t="s">
        <v>2329</v>
      </c>
      <c r="C422" s="24" t="s">
        <v>34</v>
      </c>
      <c r="D422" s="24" t="s">
        <v>52</v>
      </c>
      <c r="E422" s="24" t="s">
        <v>823</v>
      </c>
      <c r="F422" s="33" t="str">
        <f t="shared" si="18"/>
        <v>Raindance RDSRP</v>
      </c>
      <c r="G422" s="24" t="s">
        <v>932</v>
      </c>
      <c r="H422" s="33" t="str">
        <f t="shared" si="21"/>
        <v>SURF</v>
      </c>
      <c r="I422" s="58" t="str">
        <f t="shared" si="20"/>
        <v>Raindance RDSRP, SURF</v>
      </c>
      <c r="J422" s="40"/>
      <c r="K422" s="40" t="s">
        <v>2330</v>
      </c>
    </row>
    <row r="423" spans="1:11" ht="15" customHeight="1">
      <c r="A423" s="8" t="s">
        <v>2331</v>
      </c>
      <c r="B423" s="40" t="s">
        <v>2332</v>
      </c>
      <c r="C423" s="24" t="s">
        <v>34</v>
      </c>
      <c r="D423" s="24" t="s">
        <v>52</v>
      </c>
      <c r="E423" s="24" t="s">
        <v>825</v>
      </c>
      <c r="F423" s="33" t="str">
        <f t="shared" si="18"/>
        <v>Raindance RDVGR</v>
      </c>
      <c r="G423" s="24" t="s">
        <v>932</v>
      </c>
      <c r="H423" s="33" t="str">
        <f t="shared" si="21"/>
        <v>SURF</v>
      </c>
      <c r="I423" s="58" t="str">
        <f t="shared" si="20"/>
        <v>Raindance RDVGR, SURF</v>
      </c>
      <c r="J423" s="40"/>
      <c r="K423" s="40" t="s">
        <v>2333</v>
      </c>
    </row>
    <row r="424" spans="1:11" ht="15" customHeight="1">
      <c r="A424" s="8" t="s">
        <v>2334</v>
      </c>
      <c r="B424" s="40" t="s">
        <v>2335</v>
      </c>
      <c r="C424" s="24" t="s">
        <v>34</v>
      </c>
      <c r="D424" s="24" t="s">
        <v>52</v>
      </c>
      <c r="E424" s="24" t="s">
        <v>823</v>
      </c>
      <c r="F424" s="33" t="str">
        <f t="shared" si="18"/>
        <v>Raindance RDSRP</v>
      </c>
      <c r="G424" s="24" t="s">
        <v>932</v>
      </c>
      <c r="H424" s="33" t="str">
        <f t="shared" si="21"/>
        <v>SURF</v>
      </c>
      <c r="I424" s="58" t="str">
        <f t="shared" si="20"/>
        <v>Raindance RDSRP, SURF</v>
      </c>
      <c r="J424" s="40"/>
      <c r="K424" s="40" t="s">
        <v>2336</v>
      </c>
    </row>
    <row r="425" spans="1:11" ht="15" customHeight="1">
      <c r="A425" s="8" t="s">
        <v>2337</v>
      </c>
      <c r="B425" s="40" t="s">
        <v>2338</v>
      </c>
      <c r="C425" s="24" t="s">
        <v>34</v>
      </c>
      <c r="D425" s="24" t="s">
        <v>52</v>
      </c>
      <c r="E425" s="24" t="s">
        <v>825</v>
      </c>
      <c r="F425" s="33" t="str">
        <f t="shared" si="18"/>
        <v>Raindance RDVGR</v>
      </c>
      <c r="G425" s="24" t="s">
        <v>932</v>
      </c>
      <c r="H425" s="33" t="str">
        <f t="shared" si="21"/>
        <v>SURF</v>
      </c>
      <c r="I425" s="58" t="str">
        <f t="shared" si="20"/>
        <v>Raindance RDVGR, SURF</v>
      </c>
      <c r="J425" s="40"/>
      <c r="K425" s="40" t="s">
        <v>2339</v>
      </c>
    </row>
    <row r="426" spans="1:11" ht="15" customHeight="1">
      <c r="A426" s="8" t="s">
        <v>2340</v>
      </c>
      <c r="B426" s="40" t="s">
        <v>2341</v>
      </c>
      <c r="C426" s="24" t="s">
        <v>34</v>
      </c>
      <c r="D426" s="24" t="s">
        <v>52</v>
      </c>
      <c r="E426" s="24" t="s">
        <v>823</v>
      </c>
      <c r="F426" s="33" t="str">
        <f t="shared" si="18"/>
        <v>Raindance RDSRP</v>
      </c>
      <c r="G426" s="24" t="s">
        <v>932</v>
      </c>
      <c r="H426" s="33" t="str">
        <f t="shared" si="21"/>
        <v>SURF</v>
      </c>
      <c r="I426" s="58" t="str">
        <f t="shared" si="20"/>
        <v>Raindance RDSRP, SURF</v>
      </c>
      <c r="J426" s="40"/>
      <c r="K426" s="40" t="s">
        <v>2342</v>
      </c>
    </row>
    <row r="427" spans="1:11" ht="15" customHeight="1">
      <c r="A427" s="8" t="s">
        <v>2343</v>
      </c>
      <c r="B427" s="40" t="s">
        <v>2344</v>
      </c>
      <c r="C427" s="24" t="s">
        <v>34</v>
      </c>
      <c r="D427" s="24" t="s">
        <v>52</v>
      </c>
      <c r="E427" s="24" t="s">
        <v>825</v>
      </c>
      <c r="F427" s="33" t="str">
        <f t="shared" si="18"/>
        <v>Raindance RDVGR</v>
      </c>
      <c r="G427" s="24" t="s">
        <v>932</v>
      </c>
      <c r="H427" s="33" t="str">
        <f t="shared" si="21"/>
        <v>SURF</v>
      </c>
      <c r="I427" s="58" t="str">
        <f t="shared" si="20"/>
        <v>Raindance RDVGR, SURF</v>
      </c>
      <c r="J427" s="40"/>
      <c r="K427" s="40" t="s">
        <v>2345</v>
      </c>
    </row>
    <row r="428" spans="1:11" ht="15" customHeight="1">
      <c r="A428" s="8" t="s">
        <v>2346</v>
      </c>
      <c r="B428" s="40" t="s">
        <v>2347</v>
      </c>
      <c r="C428" s="24" t="s">
        <v>34</v>
      </c>
      <c r="D428" s="24" t="s">
        <v>52</v>
      </c>
      <c r="E428" s="24" t="s">
        <v>823</v>
      </c>
      <c r="F428" s="33" t="str">
        <f t="shared" si="18"/>
        <v>Raindance RDSRP</v>
      </c>
      <c r="G428" s="24" t="s">
        <v>932</v>
      </c>
      <c r="H428" s="33" t="str">
        <f t="shared" si="21"/>
        <v>SURF</v>
      </c>
      <c r="I428" s="58" t="str">
        <f t="shared" si="20"/>
        <v>Raindance RDSRP, SURF</v>
      </c>
      <c r="J428" s="40"/>
      <c r="K428" s="40" t="s">
        <v>2348</v>
      </c>
    </row>
    <row r="429" spans="1:11" ht="15" customHeight="1">
      <c r="A429" s="8" t="s">
        <v>2349</v>
      </c>
      <c r="B429" s="40" t="s">
        <v>2350</v>
      </c>
      <c r="C429" s="24" t="s">
        <v>34</v>
      </c>
      <c r="D429" s="24" t="s">
        <v>52</v>
      </c>
      <c r="E429" s="24" t="s">
        <v>825</v>
      </c>
      <c r="F429" s="33" t="str">
        <f t="shared" si="18"/>
        <v>Raindance RDVGR</v>
      </c>
      <c r="G429" s="24" t="s">
        <v>932</v>
      </c>
      <c r="H429" s="33" t="str">
        <f t="shared" si="21"/>
        <v>SURF</v>
      </c>
      <c r="I429" s="58" t="str">
        <f t="shared" si="20"/>
        <v>Raindance RDVGR, SURF</v>
      </c>
      <c r="J429" s="40"/>
      <c r="K429" s="40" t="s">
        <v>2351</v>
      </c>
    </row>
    <row r="430" spans="1:11" ht="15" customHeight="1">
      <c r="A430" s="8" t="s">
        <v>2352</v>
      </c>
      <c r="B430" s="40" t="s">
        <v>2353</v>
      </c>
      <c r="C430" s="24" t="s">
        <v>34</v>
      </c>
      <c r="D430" s="24" t="s">
        <v>52</v>
      </c>
      <c r="E430" s="24" t="s">
        <v>823</v>
      </c>
      <c r="F430" s="33" t="str">
        <f t="shared" si="18"/>
        <v>Raindance RDSRP</v>
      </c>
      <c r="G430" s="24" t="s">
        <v>932</v>
      </c>
      <c r="H430" s="33" t="str">
        <f t="shared" si="21"/>
        <v>SURF</v>
      </c>
      <c r="I430" s="58" t="str">
        <f t="shared" si="20"/>
        <v>Raindance RDSRP, SURF</v>
      </c>
      <c r="J430" s="40"/>
      <c r="K430" s="40" t="s">
        <v>2354</v>
      </c>
    </row>
    <row r="431" spans="1:11" ht="15" customHeight="1">
      <c r="A431" s="8" t="s">
        <v>2355</v>
      </c>
      <c r="B431" s="40" t="s">
        <v>2356</v>
      </c>
      <c r="C431" s="24" t="s">
        <v>34</v>
      </c>
      <c r="D431" s="24" t="s">
        <v>52</v>
      </c>
      <c r="E431" s="24" t="s">
        <v>825</v>
      </c>
      <c r="F431" s="33" t="str">
        <f t="shared" si="18"/>
        <v>Raindance RDVGR</v>
      </c>
      <c r="G431" s="24" t="s">
        <v>932</v>
      </c>
      <c r="H431" s="33" t="str">
        <f t="shared" si="21"/>
        <v>SURF</v>
      </c>
      <c r="I431" s="58" t="str">
        <f t="shared" si="20"/>
        <v>Raindance RDVGR, SURF</v>
      </c>
      <c r="J431" s="40"/>
      <c r="K431" s="40" t="s">
        <v>2357</v>
      </c>
    </row>
    <row r="432" spans="1:11" ht="15" customHeight="1">
      <c r="A432" s="8" t="s">
        <v>2358</v>
      </c>
      <c r="B432" s="40" t="s">
        <v>2359</v>
      </c>
      <c r="C432" s="24" t="s">
        <v>34</v>
      </c>
      <c r="D432" s="24" t="s">
        <v>52</v>
      </c>
      <c r="E432" s="24" t="s">
        <v>823</v>
      </c>
      <c r="F432" s="33" t="str">
        <f t="shared" si="18"/>
        <v>Raindance RDSRP</v>
      </c>
      <c r="G432" s="24" t="s">
        <v>932</v>
      </c>
      <c r="H432" s="33" t="str">
        <f t="shared" si="21"/>
        <v>SURF</v>
      </c>
      <c r="I432" s="58" t="str">
        <f t="shared" si="20"/>
        <v>Raindance RDSRP, SURF</v>
      </c>
      <c r="J432" s="40"/>
      <c r="K432" s="40" t="s">
        <v>2360</v>
      </c>
    </row>
    <row r="433" spans="1:11" ht="15" customHeight="1">
      <c r="A433" s="8" t="s">
        <v>2361</v>
      </c>
      <c r="B433" s="40" t="s">
        <v>2362</v>
      </c>
      <c r="C433" s="24" t="s">
        <v>34</v>
      </c>
      <c r="D433" s="24" t="s">
        <v>52</v>
      </c>
      <c r="E433" s="24" t="s">
        <v>825</v>
      </c>
      <c r="F433" s="33" t="str">
        <f t="shared" si="18"/>
        <v>Raindance RDVGR</v>
      </c>
      <c r="G433" s="24" t="s">
        <v>932</v>
      </c>
      <c r="H433" s="33" t="str">
        <f t="shared" si="21"/>
        <v>SURF</v>
      </c>
      <c r="I433" s="58" t="str">
        <f t="shared" si="20"/>
        <v>Raindance RDVGR, SURF</v>
      </c>
      <c r="J433" s="40"/>
      <c r="K433" s="40" t="s">
        <v>2363</v>
      </c>
    </row>
    <row r="434" spans="1:11" ht="15" customHeight="1">
      <c r="A434" s="8" t="s">
        <v>2364</v>
      </c>
      <c r="B434" s="40" t="s">
        <v>2365</v>
      </c>
      <c r="C434" s="24" t="s">
        <v>34</v>
      </c>
      <c r="D434" s="24" t="s">
        <v>52</v>
      </c>
      <c r="E434" s="24" t="s">
        <v>823</v>
      </c>
      <c r="F434" s="33" t="str">
        <f t="shared" si="18"/>
        <v>Raindance RDSRP</v>
      </c>
      <c r="G434" s="24" t="s">
        <v>932</v>
      </c>
      <c r="H434" s="33" t="str">
        <f t="shared" si="21"/>
        <v>SURF</v>
      </c>
      <c r="I434" s="58" t="str">
        <f t="shared" si="20"/>
        <v>Raindance RDSRP, SURF</v>
      </c>
      <c r="J434" s="40"/>
      <c r="K434" s="40" t="s">
        <v>2366</v>
      </c>
    </row>
    <row r="435" spans="1:11" ht="15" customHeight="1">
      <c r="A435" s="8" t="s">
        <v>2367</v>
      </c>
      <c r="B435" s="40" t="s">
        <v>2368</v>
      </c>
      <c r="C435" s="24" t="s">
        <v>34</v>
      </c>
      <c r="D435" s="24" t="s">
        <v>52</v>
      </c>
      <c r="E435" s="24" t="s">
        <v>825</v>
      </c>
      <c r="F435" s="33" t="str">
        <f t="shared" si="18"/>
        <v>Raindance RDVGR</v>
      </c>
      <c r="G435" s="24" t="s">
        <v>932</v>
      </c>
      <c r="H435" s="33" t="str">
        <f t="shared" si="21"/>
        <v>SURF</v>
      </c>
      <c r="I435" s="58" t="str">
        <f t="shared" si="20"/>
        <v>Raindance RDVGR, SURF</v>
      </c>
      <c r="J435" s="40"/>
      <c r="K435" s="40" t="s">
        <v>2369</v>
      </c>
    </row>
    <row r="436" spans="1:11" ht="15" customHeight="1">
      <c r="A436" s="8" t="s">
        <v>2370</v>
      </c>
      <c r="B436" s="40" t="s">
        <v>2371</v>
      </c>
      <c r="C436" s="24" t="s">
        <v>34</v>
      </c>
      <c r="D436" s="24" t="s">
        <v>52</v>
      </c>
      <c r="E436" s="24" t="s">
        <v>823</v>
      </c>
      <c r="F436" s="33" t="str">
        <f t="shared" si="18"/>
        <v>Raindance RDSRP</v>
      </c>
      <c r="G436" s="24" t="s">
        <v>932</v>
      </c>
      <c r="H436" s="33" t="str">
        <f t="shared" si="21"/>
        <v>SURF</v>
      </c>
      <c r="I436" s="58" t="str">
        <f t="shared" si="20"/>
        <v>Raindance RDSRP, SURF</v>
      </c>
      <c r="J436" s="40"/>
      <c r="K436" s="40" t="s">
        <v>2372</v>
      </c>
    </row>
    <row r="437" spans="1:11" ht="15" customHeight="1">
      <c r="A437" s="8" t="s">
        <v>2373</v>
      </c>
      <c r="B437" s="40" t="s">
        <v>2374</v>
      </c>
      <c r="C437" s="24" t="s">
        <v>34</v>
      </c>
      <c r="D437" s="24" t="s">
        <v>52</v>
      </c>
      <c r="E437" s="24" t="s">
        <v>823</v>
      </c>
      <c r="F437" s="33" t="str">
        <f t="shared" si="18"/>
        <v>Raindance RDSRP</v>
      </c>
      <c r="G437" s="24" t="s">
        <v>932</v>
      </c>
      <c r="H437" s="33" t="str">
        <f t="shared" si="21"/>
        <v>SURF</v>
      </c>
      <c r="I437" s="58" t="str">
        <f t="shared" si="20"/>
        <v>Raindance RDSRP, SURF</v>
      </c>
      <c r="J437" s="40"/>
      <c r="K437" s="40" t="s">
        <v>2375</v>
      </c>
    </row>
    <row r="438" spans="1:11" ht="15" customHeight="1">
      <c r="A438" s="8" t="s">
        <v>2376</v>
      </c>
      <c r="B438" s="40" t="s">
        <v>2377</v>
      </c>
      <c r="C438" s="24" t="s">
        <v>34</v>
      </c>
      <c r="D438" s="24" t="s">
        <v>52</v>
      </c>
      <c r="E438" s="24" t="s">
        <v>825</v>
      </c>
      <c r="F438" s="33" t="str">
        <f t="shared" si="18"/>
        <v>Raindance RDVGR</v>
      </c>
      <c r="G438" s="24" t="s">
        <v>932</v>
      </c>
      <c r="H438" s="33" t="str">
        <f t="shared" si="21"/>
        <v>SURF</v>
      </c>
      <c r="I438" s="58" t="str">
        <f t="shared" si="20"/>
        <v>Raindance RDVGR, SURF</v>
      </c>
      <c r="J438" s="40"/>
      <c r="K438" s="40" t="s">
        <v>2378</v>
      </c>
    </row>
    <row r="439" spans="1:11" ht="15" customHeight="1">
      <c r="A439" s="8" t="s">
        <v>2379</v>
      </c>
      <c r="B439" s="40" t="s">
        <v>2380</v>
      </c>
      <c r="C439" s="24" t="s">
        <v>34</v>
      </c>
      <c r="D439" s="24" t="s">
        <v>52</v>
      </c>
      <c r="E439" s="24" t="s">
        <v>825</v>
      </c>
      <c r="F439" s="33" t="str">
        <f t="shared" si="18"/>
        <v>Raindance RDVGR</v>
      </c>
      <c r="G439" s="24" t="s">
        <v>932</v>
      </c>
      <c r="H439" s="33" t="str">
        <f t="shared" si="21"/>
        <v>SURF</v>
      </c>
      <c r="I439" s="58" t="str">
        <f t="shared" si="20"/>
        <v>Raindance RDVGR, SURF</v>
      </c>
      <c r="J439" s="40"/>
      <c r="K439" s="40" t="s">
        <v>2381</v>
      </c>
    </row>
    <row r="440" spans="1:11" ht="15" customHeight="1">
      <c r="A440" s="8" t="s">
        <v>2382</v>
      </c>
      <c r="B440" s="40" t="s">
        <v>2383</v>
      </c>
      <c r="C440" s="24" t="s">
        <v>34</v>
      </c>
      <c r="D440" s="24" t="s">
        <v>52</v>
      </c>
      <c r="E440" s="24" t="s">
        <v>825</v>
      </c>
      <c r="F440" s="33" t="str">
        <f t="shared" si="18"/>
        <v>Raindance RDVGR</v>
      </c>
      <c r="G440" s="24" t="s">
        <v>932</v>
      </c>
      <c r="H440" s="33" t="str">
        <f t="shared" si="21"/>
        <v>SURF</v>
      </c>
      <c r="I440" s="58" t="str">
        <f t="shared" si="20"/>
        <v>Raindance RDVGR, SURF</v>
      </c>
      <c r="J440" s="40"/>
      <c r="K440" s="40" t="s">
        <v>2384</v>
      </c>
    </row>
    <row r="441" spans="1:11" ht="15" customHeight="1">
      <c r="A441" s="8" t="s">
        <v>2385</v>
      </c>
      <c r="B441" s="40" t="s">
        <v>2386</v>
      </c>
      <c r="C441" s="24" t="s">
        <v>34</v>
      </c>
      <c r="D441" s="24" t="s">
        <v>52</v>
      </c>
      <c r="E441" s="24" t="s">
        <v>823</v>
      </c>
      <c r="F441" s="33" t="str">
        <f t="shared" si="18"/>
        <v>Raindance RDSRP</v>
      </c>
      <c r="G441" s="24" t="s">
        <v>932</v>
      </c>
      <c r="H441" s="33" t="str">
        <f t="shared" si="21"/>
        <v>SURF</v>
      </c>
      <c r="I441" s="58" t="str">
        <f t="shared" si="20"/>
        <v>Raindance RDSRP, SURF</v>
      </c>
      <c r="J441" s="40"/>
      <c r="K441" s="40" t="s">
        <v>2387</v>
      </c>
    </row>
    <row r="442" spans="1:11" ht="15" customHeight="1">
      <c r="A442" s="8" t="s">
        <v>2388</v>
      </c>
      <c r="B442" s="40" t="s">
        <v>2389</v>
      </c>
      <c r="C442" s="24" t="s">
        <v>34</v>
      </c>
      <c r="D442" s="24" t="s">
        <v>52</v>
      </c>
      <c r="E442" s="24" t="s">
        <v>823</v>
      </c>
      <c r="F442" s="33" t="str">
        <f t="shared" si="18"/>
        <v>Raindance RDSRP</v>
      </c>
      <c r="G442" s="24" t="s">
        <v>932</v>
      </c>
      <c r="H442" s="33" t="str">
        <f t="shared" si="21"/>
        <v>SURF</v>
      </c>
      <c r="I442" s="58" t="str">
        <f t="shared" si="20"/>
        <v>Raindance RDSRP, SURF</v>
      </c>
      <c r="J442" s="40"/>
      <c r="K442" s="40" t="s">
        <v>2390</v>
      </c>
    </row>
    <row r="443" spans="1:11" ht="15" customHeight="1">
      <c r="A443" s="8" t="s">
        <v>2391</v>
      </c>
      <c r="B443" s="40" t="s">
        <v>2392</v>
      </c>
      <c r="C443" s="24" t="s">
        <v>34</v>
      </c>
      <c r="D443" s="24" t="s">
        <v>52</v>
      </c>
      <c r="E443" s="24" t="s">
        <v>825</v>
      </c>
      <c r="F443" s="33" t="str">
        <f t="shared" si="18"/>
        <v>Raindance RDVGR</v>
      </c>
      <c r="G443" s="24" t="s">
        <v>932</v>
      </c>
      <c r="H443" s="33" t="str">
        <f t="shared" si="21"/>
        <v>SURF</v>
      </c>
      <c r="I443" s="58" t="str">
        <f t="shared" si="20"/>
        <v>Raindance RDVGR, SURF</v>
      </c>
      <c r="J443" s="40"/>
      <c r="K443" s="40" t="s">
        <v>2393</v>
      </c>
    </row>
    <row r="444" spans="1:11" ht="15" customHeight="1">
      <c r="A444" s="8" t="s">
        <v>2394</v>
      </c>
      <c r="B444" s="40" t="s">
        <v>2395</v>
      </c>
      <c r="C444" s="24" t="s">
        <v>34</v>
      </c>
      <c r="D444" s="24" t="s">
        <v>52</v>
      </c>
      <c r="E444" s="24" t="s">
        <v>825</v>
      </c>
      <c r="F444" s="33" t="str">
        <f t="shared" si="18"/>
        <v>Raindance RDVGR</v>
      </c>
      <c r="G444" s="24" t="s">
        <v>932</v>
      </c>
      <c r="H444" s="33" t="str">
        <f t="shared" si="21"/>
        <v>SURF</v>
      </c>
      <c r="I444" s="58" t="str">
        <f t="shared" si="20"/>
        <v>Raindance RDVGR, SURF</v>
      </c>
      <c r="J444" s="40"/>
      <c r="K444" s="40" t="s">
        <v>2396</v>
      </c>
    </row>
    <row r="445" spans="1:11" ht="15" customHeight="1">
      <c r="A445" s="8" t="s">
        <v>2397</v>
      </c>
      <c r="B445" s="40" t="s">
        <v>2398</v>
      </c>
      <c r="C445" s="24" t="s">
        <v>34</v>
      </c>
      <c r="D445" s="24" t="s">
        <v>52</v>
      </c>
      <c r="E445" s="24" t="s">
        <v>825</v>
      </c>
      <c r="F445" s="33" t="str">
        <f t="shared" si="18"/>
        <v>Raindance RDVGR</v>
      </c>
      <c r="G445" s="24" t="s">
        <v>932</v>
      </c>
      <c r="H445" s="33" t="str">
        <f t="shared" si="21"/>
        <v>SURF</v>
      </c>
      <c r="I445" s="58" t="str">
        <f t="shared" si="20"/>
        <v>Raindance RDVGR, SURF</v>
      </c>
      <c r="J445" s="40"/>
      <c r="K445" s="40" t="s">
        <v>2399</v>
      </c>
    </row>
    <row r="446" spans="1:11" ht="15" customHeight="1">
      <c r="A446" s="8" t="s">
        <v>2400</v>
      </c>
      <c r="B446" s="40" t="s">
        <v>2401</v>
      </c>
      <c r="C446" s="24" t="s">
        <v>34</v>
      </c>
      <c r="D446" s="24" t="s">
        <v>52</v>
      </c>
      <c r="E446" s="24" t="s">
        <v>823</v>
      </c>
      <c r="F446" s="33" t="str">
        <f t="shared" si="18"/>
        <v>Raindance RDSRP</v>
      </c>
      <c r="G446" s="24" t="s">
        <v>932</v>
      </c>
      <c r="H446" s="33" t="str">
        <f t="shared" si="21"/>
        <v>SURF</v>
      </c>
      <c r="I446" s="58" t="str">
        <f t="shared" si="20"/>
        <v>Raindance RDSRP, SURF</v>
      </c>
      <c r="J446" s="40"/>
      <c r="K446" s="40" t="s">
        <v>2402</v>
      </c>
    </row>
    <row r="447" spans="1:11" ht="15" customHeight="1">
      <c r="A447" s="8" t="s">
        <v>2403</v>
      </c>
      <c r="B447" s="40" t="s">
        <v>2404</v>
      </c>
      <c r="C447" s="24" t="s">
        <v>34</v>
      </c>
      <c r="D447" s="24" t="s">
        <v>52</v>
      </c>
      <c r="E447" s="24" t="s">
        <v>823</v>
      </c>
      <c r="F447" s="33" t="str">
        <f t="shared" si="18"/>
        <v>Raindance RDSRP</v>
      </c>
      <c r="G447" s="24" t="s">
        <v>932</v>
      </c>
      <c r="H447" s="33" t="str">
        <f t="shared" si="21"/>
        <v>SURF</v>
      </c>
      <c r="I447" s="58" t="str">
        <f t="shared" si="20"/>
        <v>Raindance RDSRP, SURF</v>
      </c>
      <c r="J447" s="40"/>
      <c r="K447" s="40" t="s">
        <v>2405</v>
      </c>
    </row>
    <row r="448" spans="1:11" ht="15" customHeight="1">
      <c r="A448" s="8" t="s">
        <v>2406</v>
      </c>
      <c r="B448" s="40" t="s">
        <v>2407</v>
      </c>
      <c r="C448" s="24" t="s">
        <v>34</v>
      </c>
      <c r="D448" s="24" t="s">
        <v>52</v>
      </c>
      <c r="E448" s="24" t="s">
        <v>825</v>
      </c>
      <c r="F448" s="33" t="str">
        <f t="shared" si="18"/>
        <v>Raindance RDVGR</v>
      </c>
      <c r="G448" s="24" t="s">
        <v>932</v>
      </c>
      <c r="H448" s="33" t="str">
        <f t="shared" si="21"/>
        <v>SURF</v>
      </c>
      <c r="I448" s="58" t="str">
        <f t="shared" si="20"/>
        <v>Raindance RDVGR, SURF</v>
      </c>
      <c r="J448" s="40"/>
      <c r="K448" s="40" t="s">
        <v>2408</v>
      </c>
    </row>
    <row r="449" spans="1:11" ht="15" customHeight="1">
      <c r="A449" s="8" t="s">
        <v>2409</v>
      </c>
      <c r="B449" s="40" t="s">
        <v>2410</v>
      </c>
      <c r="C449" s="24" t="s">
        <v>34</v>
      </c>
      <c r="D449" s="24" t="s">
        <v>52</v>
      </c>
      <c r="E449" s="24" t="s">
        <v>825</v>
      </c>
      <c r="F449" s="33" t="str">
        <f t="shared" si="18"/>
        <v>Raindance RDVGR</v>
      </c>
      <c r="G449" s="24" t="s">
        <v>932</v>
      </c>
      <c r="H449" s="33" t="str">
        <f t="shared" si="21"/>
        <v>SURF</v>
      </c>
      <c r="I449" s="58" t="str">
        <f t="shared" si="20"/>
        <v>Raindance RDVGR, SURF</v>
      </c>
      <c r="J449" s="40"/>
      <c r="K449" s="40" t="s">
        <v>2411</v>
      </c>
    </row>
    <row r="450" spans="1:11" ht="15" customHeight="1">
      <c r="A450" s="8" t="s">
        <v>2412</v>
      </c>
      <c r="B450" s="40" t="s">
        <v>2413</v>
      </c>
      <c r="C450" s="24" t="s">
        <v>34</v>
      </c>
      <c r="D450" s="24" t="s">
        <v>52</v>
      </c>
      <c r="E450" s="24" t="s">
        <v>825</v>
      </c>
      <c r="F450" s="33" t="str">
        <f t="shared" si="18"/>
        <v>Raindance RDVGR</v>
      </c>
      <c r="G450" s="24" t="s">
        <v>932</v>
      </c>
      <c r="H450" s="33" t="str">
        <f t="shared" si="21"/>
        <v>SURF</v>
      </c>
      <c r="I450" s="58" t="str">
        <f t="shared" si="20"/>
        <v>Raindance RDVGR, SURF</v>
      </c>
      <c r="J450" s="40"/>
      <c r="K450" s="40" t="s">
        <v>2414</v>
      </c>
    </row>
    <row r="451" spans="1:11" ht="15" customHeight="1">
      <c r="A451" s="8" t="s">
        <v>2415</v>
      </c>
      <c r="B451" s="40" t="s">
        <v>2416</v>
      </c>
      <c r="C451" s="24" t="s">
        <v>34</v>
      </c>
      <c r="D451" s="24" t="s">
        <v>52</v>
      </c>
      <c r="E451" s="24" t="s">
        <v>823</v>
      </c>
      <c r="F451" s="33" t="str">
        <f t="shared" si="18"/>
        <v>Raindance RDSRP</v>
      </c>
      <c r="G451" s="24" t="s">
        <v>932</v>
      </c>
      <c r="H451" s="33" t="str">
        <f t="shared" si="21"/>
        <v>SURF</v>
      </c>
      <c r="I451" s="58" t="str">
        <f t="shared" si="20"/>
        <v>Raindance RDSRP, SURF</v>
      </c>
      <c r="J451" s="40"/>
      <c r="K451" s="40" t="s">
        <v>2417</v>
      </c>
    </row>
    <row r="452" spans="1:11" ht="15" customHeight="1">
      <c r="A452" s="8" t="s">
        <v>2418</v>
      </c>
      <c r="B452" s="40" t="s">
        <v>2419</v>
      </c>
      <c r="C452" s="24" t="s">
        <v>34</v>
      </c>
      <c r="D452" s="24" t="s">
        <v>52</v>
      </c>
      <c r="E452" s="24" t="s">
        <v>823</v>
      </c>
      <c r="F452" s="33" t="str">
        <f t="shared" si="18"/>
        <v>Raindance RDSRP</v>
      </c>
      <c r="G452" s="24" t="s">
        <v>932</v>
      </c>
      <c r="H452" s="33" t="str">
        <f t="shared" si="21"/>
        <v>SURF</v>
      </c>
      <c r="I452" s="58" t="str">
        <f t="shared" si="20"/>
        <v>Raindance RDSRP, SURF</v>
      </c>
      <c r="J452" s="40"/>
      <c r="K452" s="40" t="s">
        <v>2420</v>
      </c>
    </row>
    <row r="453" spans="1:11" ht="15" customHeight="1">
      <c r="A453" s="8" t="s">
        <v>2421</v>
      </c>
      <c r="B453" s="40" t="s">
        <v>2422</v>
      </c>
      <c r="C453" s="24" t="s">
        <v>34</v>
      </c>
      <c r="D453" s="24" t="s">
        <v>52</v>
      </c>
      <c r="E453" s="24" t="s">
        <v>825</v>
      </c>
      <c r="F453" s="33" t="str">
        <f t="shared" si="18"/>
        <v>Raindance RDVGR</v>
      </c>
      <c r="G453" s="24" t="s">
        <v>932</v>
      </c>
      <c r="H453" s="33" t="str">
        <f t="shared" si="21"/>
        <v>SURF</v>
      </c>
      <c r="I453" s="58" t="str">
        <f t="shared" si="20"/>
        <v>Raindance RDVGR, SURF</v>
      </c>
      <c r="J453" s="40"/>
      <c r="K453" s="40" t="s">
        <v>2423</v>
      </c>
    </row>
    <row r="454" spans="1:11" ht="15" customHeight="1">
      <c r="A454" s="8" t="s">
        <v>2424</v>
      </c>
      <c r="B454" s="40" t="s">
        <v>2425</v>
      </c>
      <c r="C454" s="24" t="s">
        <v>34</v>
      </c>
      <c r="D454" s="24" t="s">
        <v>52</v>
      </c>
      <c r="E454" s="24" t="s">
        <v>825</v>
      </c>
      <c r="F454" s="33" t="str">
        <f t="shared" ref="F454:F517" si="22">VLOOKUP(E454, _appLookupByAppId, 2, FALSE)</f>
        <v>Raindance RDVGR</v>
      </c>
      <c r="G454" s="24" t="s">
        <v>932</v>
      </c>
      <c r="H454" s="33" t="str">
        <f t="shared" si="21"/>
        <v>SURF</v>
      </c>
      <c r="I454" s="58" t="str">
        <f t="shared" ref="I454:I517" si="23">F454 &amp; ", " &amp; H454</f>
        <v>Raindance RDVGR, SURF</v>
      </c>
      <c r="J454" s="40"/>
      <c r="K454" s="40" t="s">
        <v>2426</v>
      </c>
    </row>
    <row r="455" spans="1:11" ht="15" customHeight="1">
      <c r="A455" s="8" t="s">
        <v>2427</v>
      </c>
      <c r="B455" s="40" t="s">
        <v>2428</v>
      </c>
      <c r="C455" s="24" t="s">
        <v>34</v>
      </c>
      <c r="D455" s="24" t="s">
        <v>52</v>
      </c>
      <c r="E455" s="24" t="s">
        <v>823</v>
      </c>
      <c r="F455" s="33" t="str">
        <f t="shared" si="22"/>
        <v>Raindance RDSRP</v>
      </c>
      <c r="G455" s="24" t="s">
        <v>932</v>
      </c>
      <c r="H455" s="33" t="str">
        <f t="shared" si="21"/>
        <v>SURF</v>
      </c>
      <c r="I455" s="58" t="str">
        <f t="shared" si="23"/>
        <v>Raindance RDSRP, SURF</v>
      </c>
      <c r="J455" s="40"/>
      <c r="K455" s="40" t="s">
        <v>2429</v>
      </c>
    </row>
    <row r="456" spans="1:11" ht="15" customHeight="1">
      <c r="A456" s="8" t="s">
        <v>2430</v>
      </c>
      <c r="B456" s="40" t="s">
        <v>2431</v>
      </c>
      <c r="C456" s="24" t="s">
        <v>34</v>
      </c>
      <c r="D456" s="24" t="s">
        <v>52</v>
      </c>
      <c r="E456" s="24" t="s">
        <v>823</v>
      </c>
      <c r="F456" s="33" t="str">
        <f t="shared" si="22"/>
        <v>Raindance RDSRP</v>
      </c>
      <c r="G456" s="24" t="s">
        <v>932</v>
      </c>
      <c r="H456" s="33" t="str">
        <f t="shared" si="21"/>
        <v>SURF</v>
      </c>
      <c r="I456" s="58" t="str">
        <f t="shared" si="23"/>
        <v>Raindance RDSRP, SURF</v>
      </c>
      <c r="J456" s="40"/>
      <c r="K456" s="40" t="s">
        <v>2432</v>
      </c>
    </row>
    <row r="457" spans="1:11" ht="15" customHeight="1">
      <c r="A457" s="8" t="s">
        <v>2433</v>
      </c>
      <c r="B457" s="40" t="s">
        <v>2434</v>
      </c>
      <c r="C457" s="24" t="s">
        <v>34</v>
      </c>
      <c r="D457" s="24" t="s">
        <v>52</v>
      </c>
      <c r="E457" s="24" t="s">
        <v>825</v>
      </c>
      <c r="F457" s="33" t="str">
        <f t="shared" si="22"/>
        <v>Raindance RDVGR</v>
      </c>
      <c r="G457" s="24" t="s">
        <v>932</v>
      </c>
      <c r="H457" s="33" t="str">
        <f t="shared" si="21"/>
        <v>SURF</v>
      </c>
      <c r="I457" s="58" t="str">
        <f t="shared" si="23"/>
        <v>Raindance RDVGR, SURF</v>
      </c>
      <c r="J457" s="40"/>
      <c r="K457" s="40" t="s">
        <v>2435</v>
      </c>
    </row>
    <row r="458" spans="1:11" ht="15" customHeight="1">
      <c r="A458" s="8" t="s">
        <v>2436</v>
      </c>
      <c r="B458" s="40" t="s">
        <v>2437</v>
      </c>
      <c r="C458" s="24" t="s">
        <v>34</v>
      </c>
      <c r="D458" s="24" t="s">
        <v>52</v>
      </c>
      <c r="E458" s="24" t="s">
        <v>825</v>
      </c>
      <c r="F458" s="33" t="str">
        <f t="shared" si="22"/>
        <v>Raindance RDVGR</v>
      </c>
      <c r="G458" s="24" t="s">
        <v>932</v>
      </c>
      <c r="H458" s="33" t="str">
        <f t="shared" si="21"/>
        <v>SURF</v>
      </c>
      <c r="I458" s="58" t="str">
        <f t="shared" si="23"/>
        <v>Raindance RDVGR, SURF</v>
      </c>
      <c r="J458" s="40"/>
      <c r="K458" s="40" t="s">
        <v>2438</v>
      </c>
    </row>
    <row r="459" spans="1:11" ht="15" customHeight="1">
      <c r="A459" s="8" t="s">
        <v>2439</v>
      </c>
      <c r="B459" s="40" t="s">
        <v>2440</v>
      </c>
      <c r="C459" s="24" t="s">
        <v>34</v>
      </c>
      <c r="D459" s="24" t="s">
        <v>52</v>
      </c>
      <c r="E459" s="24" t="s">
        <v>825</v>
      </c>
      <c r="F459" s="33" t="str">
        <f t="shared" si="22"/>
        <v>Raindance RDVGR</v>
      </c>
      <c r="G459" s="24" t="s">
        <v>932</v>
      </c>
      <c r="H459" s="33" t="str">
        <f t="shared" si="21"/>
        <v>SURF</v>
      </c>
      <c r="I459" s="58" t="str">
        <f t="shared" si="23"/>
        <v>Raindance RDVGR, SURF</v>
      </c>
      <c r="J459" s="40"/>
      <c r="K459" s="40" t="s">
        <v>2441</v>
      </c>
    </row>
    <row r="460" spans="1:11" ht="15" customHeight="1">
      <c r="A460" s="8" t="s">
        <v>2442</v>
      </c>
      <c r="B460" s="40" t="s">
        <v>2443</v>
      </c>
      <c r="C460" s="24" t="s">
        <v>34</v>
      </c>
      <c r="D460" s="24" t="s">
        <v>52</v>
      </c>
      <c r="E460" s="24" t="s">
        <v>823</v>
      </c>
      <c r="F460" s="33" t="str">
        <f t="shared" si="22"/>
        <v>Raindance RDSRP</v>
      </c>
      <c r="G460" s="24" t="s">
        <v>932</v>
      </c>
      <c r="H460" s="33" t="str">
        <f t="shared" si="21"/>
        <v>SURF</v>
      </c>
      <c r="I460" s="58" t="str">
        <f t="shared" si="23"/>
        <v>Raindance RDSRP, SURF</v>
      </c>
      <c r="J460" s="40"/>
      <c r="K460" s="40" t="s">
        <v>2444</v>
      </c>
    </row>
    <row r="461" spans="1:11" ht="15" customHeight="1">
      <c r="A461" s="8" t="s">
        <v>2445</v>
      </c>
      <c r="B461" s="40" t="s">
        <v>2446</v>
      </c>
      <c r="C461" s="24" t="s">
        <v>34</v>
      </c>
      <c r="D461" s="24" t="s">
        <v>52</v>
      </c>
      <c r="E461" s="24" t="s">
        <v>823</v>
      </c>
      <c r="F461" s="33" t="str">
        <f t="shared" si="22"/>
        <v>Raindance RDSRP</v>
      </c>
      <c r="G461" s="24" t="s">
        <v>932</v>
      </c>
      <c r="H461" s="33" t="str">
        <f t="shared" si="21"/>
        <v>SURF</v>
      </c>
      <c r="I461" s="58" t="str">
        <f t="shared" si="23"/>
        <v>Raindance RDSRP, SURF</v>
      </c>
      <c r="J461" s="40"/>
      <c r="K461" s="40" t="s">
        <v>2447</v>
      </c>
    </row>
    <row r="462" spans="1:11" ht="15" customHeight="1">
      <c r="A462" s="8" t="s">
        <v>2448</v>
      </c>
      <c r="B462" s="40" t="s">
        <v>2449</v>
      </c>
      <c r="C462" s="24" t="s">
        <v>34</v>
      </c>
      <c r="D462" s="24" t="s">
        <v>52</v>
      </c>
      <c r="E462" s="24" t="s">
        <v>825</v>
      </c>
      <c r="F462" s="33" t="str">
        <f t="shared" si="22"/>
        <v>Raindance RDVGR</v>
      </c>
      <c r="G462" s="24" t="s">
        <v>932</v>
      </c>
      <c r="H462" s="33" t="str">
        <f t="shared" si="21"/>
        <v>SURF</v>
      </c>
      <c r="I462" s="58" t="str">
        <f t="shared" si="23"/>
        <v>Raindance RDVGR, SURF</v>
      </c>
      <c r="J462" s="40"/>
      <c r="K462" s="40" t="s">
        <v>2450</v>
      </c>
    </row>
    <row r="463" spans="1:11" ht="15" customHeight="1">
      <c r="A463" s="8" t="s">
        <v>2451</v>
      </c>
      <c r="B463" s="40" t="s">
        <v>2452</v>
      </c>
      <c r="C463" s="24" t="s">
        <v>34</v>
      </c>
      <c r="D463" s="24" t="s">
        <v>52</v>
      </c>
      <c r="E463" s="24" t="s">
        <v>825</v>
      </c>
      <c r="F463" s="33" t="str">
        <f t="shared" si="22"/>
        <v>Raindance RDVGR</v>
      </c>
      <c r="G463" s="24" t="s">
        <v>932</v>
      </c>
      <c r="H463" s="33" t="str">
        <f t="shared" si="21"/>
        <v>SURF</v>
      </c>
      <c r="I463" s="58" t="str">
        <f t="shared" si="23"/>
        <v>Raindance RDVGR, SURF</v>
      </c>
      <c r="J463" s="40"/>
      <c r="K463" s="40" t="s">
        <v>2453</v>
      </c>
    </row>
    <row r="464" spans="1:11" ht="15" customHeight="1">
      <c r="A464" s="8" t="s">
        <v>2454</v>
      </c>
      <c r="B464" s="40" t="s">
        <v>2455</v>
      </c>
      <c r="C464" s="24" t="s">
        <v>34</v>
      </c>
      <c r="D464" s="24" t="s">
        <v>52</v>
      </c>
      <c r="E464" s="24" t="s">
        <v>825</v>
      </c>
      <c r="F464" s="33" t="str">
        <f t="shared" si="22"/>
        <v>Raindance RDVGR</v>
      </c>
      <c r="G464" s="24" t="s">
        <v>932</v>
      </c>
      <c r="H464" s="33" t="str">
        <f t="shared" si="21"/>
        <v>SURF</v>
      </c>
      <c r="I464" s="58" t="str">
        <f t="shared" si="23"/>
        <v>Raindance RDVGR, SURF</v>
      </c>
      <c r="J464" s="40"/>
      <c r="K464" s="40" t="s">
        <v>2456</v>
      </c>
    </row>
    <row r="465" spans="1:11" ht="15" customHeight="1">
      <c r="A465" s="8" t="s">
        <v>2457</v>
      </c>
      <c r="B465" s="40" t="s">
        <v>2458</v>
      </c>
      <c r="C465" s="24" t="s">
        <v>34</v>
      </c>
      <c r="D465" s="24" t="s">
        <v>52</v>
      </c>
      <c r="E465" s="24" t="s">
        <v>823</v>
      </c>
      <c r="F465" s="33" t="str">
        <f t="shared" si="22"/>
        <v>Raindance RDSRP</v>
      </c>
      <c r="G465" s="24" t="s">
        <v>932</v>
      </c>
      <c r="H465" s="33" t="str">
        <f t="shared" si="21"/>
        <v>SURF</v>
      </c>
      <c r="I465" s="58" t="str">
        <f t="shared" si="23"/>
        <v>Raindance RDSRP, SURF</v>
      </c>
      <c r="J465" s="40"/>
      <c r="K465" s="40" t="s">
        <v>2459</v>
      </c>
    </row>
    <row r="466" spans="1:11" ht="15" customHeight="1">
      <c r="A466" s="8" t="s">
        <v>2460</v>
      </c>
      <c r="B466" s="40" t="s">
        <v>2461</v>
      </c>
      <c r="C466" s="24" t="s">
        <v>34</v>
      </c>
      <c r="D466" s="24" t="s">
        <v>52</v>
      </c>
      <c r="E466" s="24" t="s">
        <v>823</v>
      </c>
      <c r="F466" s="33" t="str">
        <f t="shared" si="22"/>
        <v>Raindance RDSRP</v>
      </c>
      <c r="G466" s="24" t="s">
        <v>932</v>
      </c>
      <c r="H466" s="33" t="str">
        <f t="shared" si="21"/>
        <v>SURF</v>
      </c>
      <c r="I466" s="58" t="str">
        <f t="shared" si="23"/>
        <v>Raindance RDSRP, SURF</v>
      </c>
      <c r="J466" s="40"/>
      <c r="K466" s="40" t="s">
        <v>2462</v>
      </c>
    </row>
    <row r="467" spans="1:11" ht="15" customHeight="1">
      <c r="A467" s="8" t="s">
        <v>2463</v>
      </c>
      <c r="B467" s="40" t="s">
        <v>2464</v>
      </c>
      <c r="C467" s="24" t="s">
        <v>34</v>
      </c>
      <c r="D467" s="24" t="s">
        <v>52</v>
      </c>
      <c r="E467" s="24" t="s">
        <v>825</v>
      </c>
      <c r="F467" s="33" t="str">
        <f t="shared" si="22"/>
        <v>Raindance RDVGR</v>
      </c>
      <c r="G467" s="24" t="s">
        <v>932</v>
      </c>
      <c r="H467" s="33" t="str">
        <f t="shared" ref="H467:H530" si="24">VLOOKUP(G467, _appLookupByAppId, 2, FALSE)</f>
        <v>SURF</v>
      </c>
      <c r="I467" s="58" t="str">
        <f t="shared" si="23"/>
        <v>Raindance RDVGR, SURF</v>
      </c>
      <c r="J467" s="40"/>
      <c r="K467" s="40" t="s">
        <v>2465</v>
      </c>
    </row>
    <row r="468" spans="1:11" ht="15" customHeight="1">
      <c r="A468" s="8" t="s">
        <v>2466</v>
      </c>
      <c r="B468" s="40" t="s">
        <v>2362</v>
      </c>
      <c r="C468" s="24" t="s">
        <v>34</v>
      </c>
      <c r="D468" s="24" t="s">
        <v>52</v>
      </c>
      <c r="E468" s="24" t="s">
        <v>825</v>
      </c>
      <c r="F468" s="33" t="str">
        <f t="shared" si="22"/>
        <v>Raindance RDVGR</v>
      </c>
      <c r="G468" s="24" t="s">
        <v>932</v>
      </c>
      <c r="H468" s="33" t="str">
        <f t="shared" si="24"/>
        <v>SURF</v>
      </c>
      <c r="I468" s="58" t="str">
        <f t="shared" si="23"/>
        <v>Raindance RDVGR, SURF</v>
      </c>
      <c r="J468" s="40"/>
      <c r="K468" s="40" t="s">
        <v>2467</v>
      </c>
    </row>
    <row r="469" spans="1:11" ht="15" customHeight="1">
      <c r="A469" s="8" t="s">
        <v>2468</v>
      </c>
      <c r="B469" s="40" t="s">
        <v>2469</v>
      </c>
      <c r="C469" s="24" t="s">
        <v>34</v>
      </c>
      <c r="D469" s="24" t="s">
        <v>52</v>
      </c>
      <c r="E469" s="24" t="s">
        <v>823</v>
      </c>
      <c r="F469" s="33" t="str">
        <f t="shared" si="22"/>
        <v>Raindance RDSRP</v>
      </c>
      <c r="G469" s="24" t="s">
        <v>932</v>
      </c>
      <c r="H469" s="33" t="str">
        <f t="shared" si="24"/>
        <v>SURF</v>
      </c>
      <c r="I469" s="58" t="str">
        <f t="shared" si="23"/>
        <v>Raindance RDSRP, SURF</v>
      </c>
      <c r="J469" s="40"/>
      <c r="K469" s="40" t="s">
        <v>2470</v>
      </c>
    </row>
    <row r="470" spans="1:11" ht="15" customHeight="1">
      <c r="A470" s="8" t="s">
        <v>2471</v>
      </c>
      <c r="B470" s="40" t="s">
        <v>2472</v>
      </c>
      <c r="C470" s="24" t="s">
        <v>34</v>
      </c>
      <c r="D470" s="24" t="s">
        <v>52</v>
      </c>
      <c r="E470" s="24" t="s">
        <v>825</v>
      </c>
      <c r="F470" s="33" t="str">
        <f t="shared" si="22"/>
        <v>Raindance RDVGR</v>
      </c>
      <c r="G470" s="24" t="s">
        <v>932</v>
      </c>
      <c r="H470" s="33" t="str">
        <f t="shared" si="24"/>
        <v>SURF</v>
      </c>
      <c r="I470" s="58" t="str">
        <f t="shared" si="23"/>
        <v>Raindance RDVGR, SURF</v>
      </c>
      <c r="J470" s="40"/>
      <c r="K470" s="40" t="s">
        <v>2473</v>
      </c>
    </row>
    <row r="471" spans="1:11" ht="15" customHeight="1">
      <c r="A471" s="8" t="s">
        <v>2474</v>
      </c>
      <c r="B471" s="40" t="s">
        <v>2475</v>
      </c>
      <c r="C471" s="24" t="s">
        <v>34</v>
      </c>
      <c r="D471" s="24" t="s">
        <v>52</v>
      </c>
      <c r="E471" s="24" t="s">
        <v>823</v>
      </c>
      <c r="F471" s="33" t="str">
        <f t="shared" si="22"/>
        <v>Raindance RDSRP</v>
      </c>
      <c r="G471" s="24" t="s">
        <v>932</v>
      </c>
      <c r="H471" s="33" t="str">
        <f t="shared" si="24"/>
        <v>SURF</v>
      </c>
      <c r="I471" s="58" t="str">
        <f t="shared" si="23"/>
        <v>Raindance RDSRP, SURF</v>
      </c>
      <c r="J471" s="40"/>
      <c r="K471" s="40" t="s">
        <v>2476</v>
      </c>
    </row>
    <row r="472" spans="1:11" ht="15" customHeight="1">
      <c r="A472" s="8" t="s">
        <v>2477</v>
      </c>
      <c r="B472" s="40" t="s">
        <v>2478</v>
      </c>
      <c r="C472" s="24" t="s">
        <v>34</v>
      </c>
      <c r="D472" s="24" t="s">
        <v>52</v>
      </c>
      <c r="E472" s="24" t="s">
        <v>825</v>
      </c>
      <c r="F472" s="33" t="str">
        <f t="shared" si="22"/>
        <v>Raindance RDVGR</v>
      </c>
      <c r="G472" s="24" t="s">
        <v>932</v>
      </c>
      <c r="H472" s="33" t="str">
        <f t="shared" si="24"/>
        <v>SURF</v>
      </c>
      <c r="I472" s="58" t="str">
        <f t="shared" si="23"/>
        <v>Raindance RDVGR, SURF</v>
      </c>
      <c r="J472" s="40"/>
      <c r="K472" s="40" t="s">
        <v>2479</v>
      </c>
    </row>
    <row r="473" spans="1:11" ht="15" customHeight="1">
      <c r="A473" s="8" t="s">
        <v>2480</v>
      </c>
      <c r="B473" s="40" t="s">
        <v>2481</v>
      </c>
      <c r="C473" s="24"/>
      <c r="D473" s="24" t="s">
        <v>52</v>
      </c>
      <c r="E473" s="24" t="s">
        <v>940</v>
      </c>
      <c r="F473" s="33" t="str">
        <f t="shared" si="22"/>
        <v>Swefakt</v>
      </c>
      <c r="G473" s="24" t="s">
        <v>493</v>
      </c>
      <c r="H473" s="33" t="str">
        <f t="shared" si="24"/>
        <v>Fleas</v>
      </c>
      <c r="I473" s="58" t="str">
        <f t="shared" si="23"/>
        <v>Swefakt, Fleas</v>
      </c>
      <c r="J473" s="40"/>
      <c r="K473" s="40"/>
    </row>
    <row r="474" spans="1:11" ht="15" customHeight="1">
      <c r="A474" s="8" t="s">
        <v>2482</v>
      </c>
      <c r="B474" s="40" t="s">
        <v>2483</v>
      </c>
      <c r="C474" s="24" t="s">
        <v>34</v>
      </c>
      <c r="D474" s="24" t="s">
        <v>52</v>
      </c>
      <c r="E474" s="24" t="s">
        <v>1044</v>
      </c>
      <c r="F474" s="33" t="str">
        <f t="shared" si="22"/>
        <v>wwLab (SÄS Mikro)</v>
      </c>
      <c r="G474" s="24" t="s">
        <v>825</v>
      </c>
      <c r="H474" s="33" t="str">
        <f t="shared" si="24"/>
        <v>Raindance RDVGR</v>
      </c>
      <c r="I474" s="58" t="str">
        <f t="shared" si="23"/>
        <v>wwLab (SÄS Mikro), Raindance RDVGR</v>
      </c>
      <c r="J474" s="40"/>
      <c r="K474" s="40" t="s">
        <v>2484</v>
      </c>
    </row>
    <row r="475" spans="1:11" ht="15" customHeight="1">
      <c r="A475" s="8" t="s">
        <v>2485</v>
      </c>
      <c r="B475" s="40" t="s">
        <v>2486</v>
      </c>
      <c r="C475" s="24" t="s">
        <v>34</v>
      </c>
      <c r="D475" s="24" t="s">
        <v>52</v>
      </c>
      <c r="E475" s="24" t="s">
        <v>825</v>
      </c>
      <c r="F475" s="33" t="str">
        <f t="shared" si="22"/>
        <v>Raindance RDVGR</v>
      </c>
      <c r="G475" s="24" t="s">
        <v>949</v>
      </c>
      <c r="H475" s="33" t="str">
        <f t="shared" si="24"/>
        <v>T4</v>
      </c>
      <c r="I475" s="58" t="str">
        <f t="shared" si="23"/>
        <v>Raindance RDVGR, T4</v>
      </c>
      <c r="J475" s="40"/>
      <c r="K475" s="40" t="s">
        <v>2487</v>
      </c>
    </row>
    <row r="476" spans="1:11" ht="15" customHeight="1">
      <c r="A476" s="8" t="s">
        <v>2488</v>
      </c>
      <c r="B476" s="40" t="s">
        <v>2489</v>
      </c>
      <c r="C476" s="24" t="s">
        <v>34</v>
      </c>
      <c r="D476" s="24" t="s">
        <v>52</v>
      </c>
      <c r="E476" s="24" t="s">
        <v>825</v>
      </c>
      <c r="F476" s="33" t="str">
        <f t="shared" si="22"/>
        <v>Raindance RDVGR</v>
      </c>
      <c r="G476" s="24" t="s">
        <v>949</v>
      </c>
      <c r="H476" s="33" t="str">
        <f t="shared" si="24"/>
        <v>T4</v>
      </c>
      <c r="I476" s="58" t="str">
        <f t="shared" si="23"/>
        <v>Raindance RDVGR, T4</v>
      </c>
      <c r="J476" s="40"/>
      <c r="K476" s="40" t="s">
        <v>2490</v>
      </c>
    </row>
    <row r="477" spans="1:11" ht="15" customHeight="1">
      <c r="A477" s="8" t="s">
        <v>2491</v>
      </c>
      <c r="B477" s="40" t="s">
        <v>2492</v>
      </c>
      <c r="C477" s="24" t="s">
        <v>34</v>
      </c>
      <c r="D477" s="24" t="s">
        <v>52</v>
      </c>
      <c r="E477" s="24" t="s">
        <v>949</v>
      </c>
      <c r="F477" s="33" t="str">
        <f t="shared" si="22"/>
        <v>T4</v>
      </c>
      <c r="G477" s="24" t="s">
        <v>959</v>
      </c>
      <c r="H477" s="33" t="str">
        <f t="shared" si="24"/>
        <v>Tears</v>
      </c>
      <c r="I477" s="58" t="str">
        <f t="shared" si="23"/>
        <v>T4, Tears</v>
      </c>
      <c r="J477" s="40"/>
      <c r="K477" s="40" t="s">
        <v>2493</v>
      </c>
    </row>
    <row r="478" spans="1:11" ht="15" customHeight="1">
      <c r="A478" s="8" t="s">
        <v>2494</v>
      </c>
      <c r="B478" s="40" t="s">
        <v>2495</v>
      </c>
      <c r="C478" s="24" t="s">
        <v>34</v>
      </c>
      <c r="D478" s="24" t="s">
        <v>52</v>
      </c>
      <c r="E478" s="24" t="s">
        <v>760</v>
      </c>
      <c r="F478" s="33" t="str">
        <f t="shared" si="22"/>
        <v>Orbit</v>
      </c>
      <c r="G478" s="24" t="s">
        <v>957</v>
      </c>
      <c r="H478" s="33" t="str">
        <f t="shared" si="24"/>
        <v>T-DOC</v>
      </c>
      <c r="I478" s="58" t="str">
        <f t="shared" si="23"/>
        <v>Orbit, T-DOC</v>
      </c>
      <c r="J478" s="40"/>
      <c r="K478" s="40" t="s">
        <v>2496</v>
      </c>
    </row>
    <row r="479" spans="1:11" ht="15" customHeight="1">
      <c r="A479" s="8" t="s">
        <v>2497</v>
      </c>
      <c r="B479" s="40" t="s">
        <v>2498</v>
      </c>
      <c r="C479" s="24" t="s">
        <v>34</v>
      </c>
      <c r="D479" s="24" t="s">
        <v>52</v>
      </c>
      <c r="E479" s="24" t="s">
        <v>825</v>
      </c>
      <c r="F479" s="33" t="str">
        <f t="shared" si="22"/>
        <v>Raindance RDVGR</v>
      </c>
      <c r="G479" s="24" t="s">
        <v>959</v>
      </c>
      <c r="H479" s="33" t="str">
        <f t="shared" si="24"/>
        <v>Tears</v>
      </c>
      <c r="I479" s="58" t="str">
        <f t="shared" si="23"/>
        <v>Raindance RDVGR, Tears</v>
      </c>
      <c r="J479" s="40"/>
      <c r="K479" s="40" t="s">
        <v>2499</v>
      </c>
    </row>
    <row r="480" spans="1:11" ht="15" customHeight="1">
      <c r="A480" s="8" t="s">
        <v>2500</v>
      </c>
      <c r="B480" s="40" t="s">
        <v>2501</v>
      </c>
      <c r="C480" s="24" t="s">
        <v>34</v>
      </c>
      <c r="D480" s="24" t="s">
        <v>52</v>
      </c>
      <c r="E480" s="24" t="s">
        <v>825</v>
      </c>
      <c r="F480" s="33" t="str">
        <f t="shared" si="22"/>
        <v>Raindance RDVGR</v>
      </c>
      <c r="G480" s="24" t="s">
        <v>959</v>
      </c>
      <c r="H480" s="33" t="str">
        <f t="shared" si="24"/>
        <v>Tears</v>
      </c>
      <c r="I480" s="58" t="str">
        <f t="shared" si="23"/>
        <v>Raindance RDVGR, Tears</v>
      </c>
      <c r="J480" s="40"/>
      <c r="K480" s="40" t="s">
        <v>2502</v>
      </c>
    </row>
    <row r="481" spans="1:11" ht="15" customHeight="1">
      <c r="A481" s="8" t="s">
        <v>2503</v>
      </c>
      <c r="B481" s="40" t="s">
        <v>2504</v>
      </c>
      <c r="C481" s="24" t="s">
        <v>34</v>
      </c>
      <c r="D481" s="24" t="s">
        <v>52</v>
      </c>
      <c r="E481" s="24" t="s">
        <v>825</v>
      </c>
      <c r="F481" s="33" t="str">
        <f t="shared" si="22"/>
        <v>Raindance RDVGR</v>
      </c>
      <c r="G481" s="24" t="s">
        <v>979</v>
      </c>
      <c r="H481" s="33" t="str">
        <f t="shared" si="24"/>
        <v>Tolkfakturering</v>
      </c>
      <c r="I481" s="58" t="str">
        <f t="shared" si="23"/>
        <v>Raindance RDVGR, Tolkfakturering</v>
      </c>
      <c r="J481" s="40"/>
      <c r="K481" s="40" t="s">
        <v>2505</v>
      </c>
    </row>
    <row r="482" spans="1:11" ht="15" customHeight="1">
      <c r="A482" s="8" t="s">
        <v>2506</v>
      </c>
      <c r="B482" s="40" t="s">
        <v>2507</v>
      </c>
      <c r="C482" s="24" t="s">
        <v>34</v>
      </c>
      <c r="D482" s="24" t="s">
        <v>52</v>
      </c>
      <c r="E482" s="24" t="s">
        <v>262</v>
      </c>
      <c r="F482" s="33" t="str">
        <f t="shared" si="22"/>
        <v>(Unilabs)</v>
      </c>
      <c r="G482" s="24" t="s">
        <v>608</v>
      </c>
      <c r="H482" s="33" t="str">
        <f t="shared" si="24"/>
        <v>Labsvar</v>
      </c>
      <c r="I482" s="58" t="str">
        <f t="shared" si="23"/>
        <v>(Unilabs), Labsvar</v>
      </c>
      <c r="J482" s="40"/>
      <c r="K482" s="40" t="s">
        <v>2508</v>
      </c>
    </row>
    <row r="483" spans="1:11">
      <c r="A483" s="8" t="s">
        <v>2509</v>
      </c>
      <c r="B483" s="40" t="s">
        <v>2510</v>
      </c>
      <c r="C483" s="24"/>
      <c r="D483" s="24" t="s">
        <v>54</v>
      </c>
      <c r="E483" s="24" t="s">
        <v>991</v>
      </c>
      <c r="F483" s="33" t="str">
        <f t="shared" si="22"/>
        <v>VARA (EHM)</v>
      </c>
      <c r="G483" s="24" t="s">
        <v>519</v>
      </c>
      <c r="H483" s="33" t="str">
        <f t="shared" si="24"/>
        <v>Hamlet</v>
      </c>
      <c r="I483" s="58" t="str">
        <f t="shared" si="23"/>
        <v>VARA (EHM), Hamlet</v>
      </c>
      <c r="J483" s="40"/>
      <c r="K483" s="40"/>
    </row>
    <row r="484" spans="1:11" ht="15" customHeight="1">
      <c r="A484" s="8" t="s">
        <v>2511</v>
      </c>
      <c r="B484" s="40" t="s">
        <v>2512</v>
      </c>
      <c r="C484" s="24" t="s">
        <v>34</v>
      </c>
      <c r="D484" s="24" t="s">
        <v>52</v>
      </c>
      <c r="E484" s="24" t="s">
        <v>507</v>
      </c>
      <c r="F484" s="33" t="str">
        <f t="shared" si="22"/>
        <v>Freja</v>
      </c>
      <c r="G484" s="24" t="s">
        <v>993</v>
      </c>
      <c r="H484" s="33" t="str">
        <f t="shared" si="24"/>
        <v>VAS (Region Halland)</v>
      </c>
      <c r="I484" s="58" t="str">
        <f t="shared" si="23"/>
        <v>Freja, VAS (Region Halland)</v>
      </c>
      <c r="J484" s="40"/>
      <c r="K484" s="40" t="s">
        <v>2513</v>
      </c>
    </row>
    <row r="485" spans="1:11" ht="15" customHeight="1">
      <c r="A485" s="8" t="s">
        <v>2514</v>
      </c>
      <c r="B485" s="40" t="s">
        <v>2515</v>
      </c>
      <c r="C485" s="24" t="s">
        <v>34</v>
      </c>
      <c r="D485" s="24" t="s">
        <v>52</v>
      </c>
      <c r="E485" s="24" t="s">
        <v>825</v>
      </c>
      <c r="F485" s="33" t="str">
        <f t="shared" si="22"/>
        <v>Raindance RDVGR</v>
      </c>
      <c r="G485" s="24" t="s">
        <v>997</v>
      </c>
      <c r="H485" s="33" t="str">
        <f t="shared" si="24"/>
        <v>Venuepoint</v>
      </c>
      <c r="I485" s="58" t="str">
        <f t="shared" si="23"/>
        <v>Raindance RDVGR, Venuepoint</v>
      </c>
      <c r="J485" s="40"/>
      <c r="K485" s="40" t="s">
        <v>2516</v>
      </c>
    </row>
    <row r="486" spans="1:11" ht="15" customHeight="1">
      <c r="A486" s="8" t="s">
        <v>2517</v>
      </c>
      <c r="B486" s="40" t="s">
        <v>2518</v>
      </c>
      <c r="C486" s="24" t="s">
        <v>34</v>
      </c>
      <c r="D486" s="24" t="s">
        <v>52</v>
      </c>
      <c r="E486" s="24" t="s">
        <v>825</v>
      </c>
      <c r="F486" s="33" t="str">
        <f t="shared" si="22"/>
        <v>Raindance RDVGR</v>
      </c>
      <c r="G486" s="24" t="s">
        <v>997</v>
      </c>
      <c r="H486" s="33" t="str">
        <f t="shared" si="24"/>
        <v>Venuepoint</v>
      </c>
      <c r="I486" s="58" t="str">
        <f t="shared" si="23"/>
        <v>Raindance RDVGR, Venuepoint</v>
      </c>
      <c r="J486" s="40"/>
      <c r="K486" s="40" t="s">
        <v>2519</v>
      </c>
    </row>
    <row r="487" spans="1:11" ht="15" customHeight="1">
      <c r="A487" s="8" t="s">
        <v>2520</v>
      </c>
      <c r="B487" s="40" t="s">
        <v>2521</v>
      </c>
      <c r="C487" s="24" t="s">
        <v>34</v>
      </c>
      <c r="D487" s="24" t="s">
        <v>52</v>
      </c>
      <c r="E487" s="24" t="s">
        <v>527</v>
      </c>
      <c r="F487" s="33" t="str">
        <f t="shared" si="22"/>
        <v>Hugin</v>
      </c>
      <c r="G487" s="24" t="s">
        <v>1028</v>
      </c>
      <c r="H487" s="33" t="str">
        <f t="shared" si="24"/>
        <v>Vårdval Vårdcentral</v>
      </c>
      <c r="I487" s="58" t="str">
        <f t="shared" si="23"/>
        <v>Hugin, Vårdval Vårdcentral</v>
      </c>
      <c r="J487" s="40"/>
      <c r="K487" s="40" t="s">
        <v>2522</v>
      </c>
    </row>
    <row r="488" spans="1:11" ht="15" customHeight="1">
      <c r="A488" s="8" t="s">
        <v>2523</v>
      </c>
      <c r="B488" s="40" t="s">
        <v>2524</v>
      </c>
      <c r="C488" s="24" t="s">
        <v>38</v>
      </c>
      <c r="D488" s="24" t="s">
        <v>52</v>
      </c>
      <c r="E488" s="24" t="s">
        <v>727</v>
      </c>
      <c r="F488" s="33" t="str">
        <f t="shared" si="22"/>
        <v>Munin</v>
      </c>
      <c r="G488" s="24" t="s">
        <v>1028</v>
      </c>
      <c r="H488" s="33" t="str">
        <f t="shared" si="24"/>
        <v>Vårdval Vårdcentral</v>
      </c>
      <c r="I488" s="58" t="str">
        <f t="shared" si="23"/>
        <v>Munin, Vårdval Vårdcentral</v>
      </c>
      <c r="J488" s="40"/>
      <c r="K488" s="40" t="s">
        <v>2525</v>
      </c>
    </row>
    <row r="489" spans="1:11" ht="15" customHeight="1">
      <c r="A489" s="8" t="s">
        <v>2526</v>
      </c>
      <c r="B489" s="40" t="s">
        <v>2527</v>
      </c>
      <c r="C489" s="24" t="s">
        <v>34</v>
      </c>
      <c r="D489" s="24" t="s">
        <v>52</v>
      </c>
      <c r="E489" s="24" t="s">
        <v>825</v>
      </c>
      <c r="F489" s="33" t="str">
        <f t="shared" si="22"/>
        <v>Raindance RDVGR</v>
      </c>
      <c r="G489" s="24" t="s">
        <v>1026</v>
      </c>
      <c r="H489" s="33" t="str">
        <f t="shared" si="24"/>
        <v>Vårdval Rehab</v>
      </c>
      <c r="I489" s="58" t="str">
        <f t="shared" si="23"/>
        <v>Raindance RDVGR, Vårdval Rehab</v>
      </c>
      <c r="J489" s="40"/>
      <c r="K489" s="40" t="s">
        <v>2528</v>
      </c>
    </row>
    <row r="490" spans="1:11" ht="15" customHeight="1">
      <c r="A490" s="8" t="s">
        <v>2529</v>
      </c>
      <c r="B490" s="40" t="s">
        <v>2530</v>
      </c>
      <c r="C490" s="24" t="s">
        <v>34</v>
      </c>
      <c r="D490" s="24" t="s">
        <v>52</v>
      </c>
      <c r="E490" s="24" t="s">
        <v>825</v>
      </c>
      <c r="F490" s="33" t="str">
        <f t="shared" si="22"/>
        <v>Raindance RDVGR</v>
      </c>
      <c r="G490" s="24" t="s">
        <v>1028</v>
      </c>
      <c r="H490" s="33" t="str">
        <f t="shared" si="24"/>
        <v>Vårdval Vårdcentral</v>
      </c>
      <c r="I490" s="58" t="str">
        <f t="shared" si="23"/>
        <v>Raindance RDVGR, Vårdval Vårdcentral</v>
      </c>
      <c r="J490" s="40"/>
      <c r="K490" s="40" t="s">
        <v>2531</v>
      </c>
    </row>
    <row r="491" spans="1:11" ht="15" customHeight="1">
      <c r="A491" s="8" t="s">
        <v>2532</v>
      </c>
      <c r="B491" s="40" t="s">
        <v>2533</v>
      </c>
      <c r="C491" s="24" t="s">
        <v>34</v>
      </c>
      <c r="D491" s="24" t="s">
        <v>52</v>
      </c>
      <c r="E491" s="24" t="s">
        <v>86</v>
      </c>
      <c r="F491" s="33" t="str">
        <f t="shared" si="22"/>
        <v>(Apoteket)</v>
      </c>
      <c r="G491" s="24" t="s">
        <v>440</v>
      </c>
      <c r="H491" s="33" t="str">
        <f t="shared" si="24"/>
        <v>Digitalis</v>
      </c>
      <c r="I491" s="58" t="str">
        <f t="shared" si="23"/>
        <v>(Apoteket), Digitalis</v>
      </c>
      <c r="J491" s="40"/>
      <c r="K491" s="40" t="s">
        <v>2534</v>
      </c>
    </row>
    <row r="492" spans="1:11" ht="15" customHeight="1">
      <c r="A492" s="8" t="s">
        <v>2535</v>
      </c>
      <c r="B492" s="40" t="s">
        <v>2536</v>
      </c>
      <c r="C492" s="24" t="s">
        <v>34</v>
      </c>
      <c r="D492" s="24" t="s">
        <v>52</v>
      </c>
      <c r="E492" s="24" t="s">
        <v>925</v>
      </c>
      <c r="F492" s="33" t="str">
        <f t="shared" si="22"/>
        <v>Plan och styr</v>
      </c>
      <c r="G492" s="24" t="s">
        <v>1005</v>
      </c>
      <c r="H492" s="33" t="str">
        <f t="shared" si="24"/>
        <v>VGRBI</v>
      </c>
      <c r="I492" s="58" t="str">
        <f t="shared" si="23"/>
        <v>Plan och styr, VGRBI</v>
      </c>
      <c r="J492" s="40"/>
      <c r="K492" s="40" t="s">
        <v>2537</v>
      </c>
    </row>
    <row r="493" spans="1:11" ht="15" customHeight="1">
      <c r="A493" s="8" t="s">
        <v>2538</v>
      </c>
      <c r="B493" s="40" t="s">
        <v>2539</v>
      </c>
      <c r="C493" s="24" t="s">
        <v>34</v>
      </c>
      <c r="D493" s="24" t="s">
        <v>52</v>
      </c>
      <c r="E493" s="24" t="s">
        <v>925</v>
      </c>
      <c r="F493" s="33" t="str">
        <f t="shared" si="22"/>
        <v>Plan och styr</v>
      </c>
      <c r="G493" s="24" t="s">
        <v>1005</v>
      </c>
      <c r="H493" s="33" t="str">
        <f t="shared" si="24"/>
        <v>VGRBI</v>
      </c>
      <c r="I493" s="58" t="str">
        <f t="shared" si="23"/>
        <v>Plan och styr, VGRBI</v>
      </c>
      <c r="J493" s="40"/>
      <c r="K493" s="40" t="s">
        <v>2540</v>
      </c>
    </row>
    <row r="494" spans="1:11" ht="15" customHeight="1">
      <c r="A494" s="8" t="s">
        <v>2541</v>
      </c>
      <c r="B494" s="40" t="s">
        <v>2542</v>
      </c>
      <c r="C494" s="24" t="s">
        <v>34</v>
      </c>
      <c r="D494" s="24" t="s">
        <v>52</v>
      </c>
      <c r="E494" s="24" t="s">
        <v>270</v>
      </c>
      <c r="F494" s="33" t="str">
        <f t="shared" si="22"/>
        <v>(Visma Collectors)</v>
      </c>
      <c r="G494" s="24" t="s">
        <v>821</v>
      </c>
      <c r="H494" s="33" t="str">
        <f t="shared" si="24"/>
        <v>Raindance RDSA</v>
      </c>
      <c r="I494" s="58" t="str">
        <f t="shared" si="23"/>
        <v>(Visma Collectors), Raindance RDSA</v>
      </c>
      <c r="J494" s="40"/>
      <c r="K494" s="40" t="s">
        <v>2543</v>
      </c>
    </row>
    <row r="495" spans="1:11" ht="15" customHeight="1">
      <c r="A495" s="8" t="s">
        <v>2544</v>
      </c>
      <c r="B495" s="40" t="s">
        <v>2545</v>
      </c>
      <c r="C495" s="24" t="s">
        <v>34</v>
      </c>
      <c r="D495" s="24" t="s">
        <v>52</v>
      </c>
      <c r="E495" s="24" t="s">
        <v>270</v>
      </c>
      <c r="F495" s="33" t="str">
        <f t="shared" si="22"/>
        <v>(Visma Collectors)</v>
      </c>
      <c r="G495" s="24" t="s">
        <v>821</v>
      </c>
      <c r="H495" s="33" t="str">
        <f t="shared" si="24"/>
        <v>Raindance RDSA</v>
      </c>
      <c r="I495" s="58" t="str">
        <f t="shared" si="23"/>
        <v>(Visma Collectors), Raindance RDSA</v>
      </c>
      <c r="J495" s="40"/>
      <c r="K495" s="40" t="s">
        <v>2546</v>
      </c>
    </row>
    <row r="496" spans="1:11" ht="15" customHeight="1">
      <c r="A496" s="8" t="s">
        <v>2547</v>
      </c>
      <c r="B496" s="40" t="s">
        <v>2548</v>
      </c>
      <c r="C496" s="24" t="s">
        <v>34</v>
      </c>
      <c r="D496" s="24" t="s">
        <v>52</v>
      </c>
      <c r="E496" s="24" t="s">
        <v>270</v>
      </c>
      <c r="F496" s="33" t="str">
        <f t="shared" si="22"/>
        <v>(Visma Collectors)</v>
      </c>
      <c r="G496" s="24" t="s">
        <v>821</v>
      </c>
      <c r="H496" s="33" t="str">
        <f t="shared" si="24"/>
        <v>Raindance RDSA</v>
      </c>
      <c r="I496" s="58" t="str">
        <f t="shared" si="23"/>
        <v>(Visma Collectors), Raindance RDSA</v>
      </c>
      <c r="J496" s="40"/>
      <c r="K496" s="40" t="s">
        <v>2549</v>
      </c>
    </row>
    <row r="497" spans="1:11" ht="15" customHeight="1">
      <c r="A497" s="8" t="s">
        <v>2550</v>
      </c>
      <c r="B497" s="40" t="s">
        <v>2551</v>
      </c>
      <c r="C497" s="24" t="s">
        <v>34</v>
      </c>
      <c r="D497" s="24" t="s">
        <v>52</v>
      </c>
      <c r="E497" s="24" t="s">
        <v>270</v>
      </c>
      <c r="F497" s="33" t="str">
        <f t="shared" si="22"/>
        <v>(Visma Collectors)</v>
      </c>
      <c r="G497" s="24" t="s">
        <v>821</v>
      </c>
      <c r="H497" s="33" t="str">
        <f t="shared" si="24"/>
        <v>Raindance RDSA</v>
      </c>
      <c r="I497" s="58" t="str">
        <f t="shared" si="23"/>
        <v>(Visma Collectors), Raindance RDSA</v>
      </c>
      <c r="J497" s="40"/>
      <c r="K497" s="40" t="s">
        <v>2552</v>
      </c>
    </row>
    <row r="498" spans="1:11" ht="15" customHeight="1">
      <c r="A498" s="8" t="s">
        <v>2553</v>
      </c>
      <c r="B498" s="40" t="s">
        <v>2554</v>
      </c>
      <c r="C498" s="24" t="s">
        <v>34</v>
      </c>
      <c r="D498" s="24" t="s">
        <v>52</v>
      </c>
      <c r="E498" s="24" t="s">
        <v>270</v>
      </c>
      <c r="F498" s="33" t="str">
        <f t="shared" si="22"/>
        <v>(Visma Collectors)</v>
      </c>
      <c r="G498" s="24" t="s">
        <v>821</v>
      </c>
      <c r="H498" s="33" t="str">
        <f t="shared" si="24"/>
        <v>Raindance RDSA</v>
      </c>
      <c r="I498" s="58" t="str">
        <f t="shared" si="23"/>
        <v>(Visma Collectors), Raindance RDSA</v>
      </c>
      <c r="J498" s="40"/>
      <c r="K498" s="40" t="s">
        <v>2555</v>
      </c>
    </row>
    <row r="499" spans="1:11" ht="15" customHeight="1">
      <c r="A499" s="8" t="s">
        <v>2556</v>
      </c>
      <c r="B499" s="40" t="s">
        <v>2557</v>
      </c>
      <c r="C499" s="24" t="s">
        <v>34</v>
      </c>
      <c r="D499" s="24" t="s">
        <v>52</v>
      </c>
      <c r="E499" s="24" t="s">
        <v>270</v>
      </c>
      <c r="F499" s="33" t="str">
        <f t="shared" si="22"/>
        <v>(Visma Collectors)</v>
      </c>
      <c r="G499" s="24" t="s">
        <v>821</v>
      </c>
      <c r="H499" s="33" t="str">
        <f t="shared" si="24"/>
        <v>Raindance RDSA</v>
      </c>
      <c r="I499" s="58" t="str">
        <f t="shared" si="23"/>
        <v>(Visma Collectors), Raindance RDSA</v>
      </c>
      <c r="J499" s="40"/>
      <c r="K499" s="40" t="s">
        <v>2558</v>
      </c>
    </row>
    <row r="500" spans="1:11" ht="15" customHeight="1">
      <c r="A500" s="8" t="s">
        <v>2559</v>
      </c>
      <c r="B500" s="40" t="s">
        <v>2560</v>
      </c>
      <c r="C500" s="24" t="s">
        <v>34</v>
      </c>
      <c r="D500" s="24" t="s">
        <v>52</v>
      </c>
      <c r="E500" s="24" t="s">
        <v>270</v>
      </c>
      <c r="F500" s="33" t="str">
        <f t="shared" si="22"/>
        <v>(Visma Collectors)</v>
      </c>
      <c r="G500" s="24" t="s">
        <v>825</v>
      </c>
      <c r="H500" s="33" t="str">
        <f t="shared" si="24"/>
        <v>Raindance RDVGR</v>
      </c>
      <c r="I500" s="58" t="str">
        <f t="shared" si="23"/>
        <v>(Visma Collectors), Raindance RDVGR</v>
      </c>
      <c r="J500" s="40"/>
      <c r="K500" s="40" t="s">
        <v>2561</v>
      </c>
    </row>
    <row r="501" spans="1:11" ht="15" customHeight="1">
      <c r="A501" s="8" t="s">
        <v>2562</v>
      </c>
      <c r="B501" s="40" t="s">
        <v>2563</v>
      </c>
      <c r="C501" s="24" t="s">
        <v>34</v>
      </c>
      <c r="D501" s="24" t="s">
        <v>52</v>
      </c>
      <c r="E501" s="24" t="s">
        <v>270</v>
      </c>
      <c r="F501" s="33" t="str">
        <f t="shared" si="22"/>
        <v>(Visma Collectors)</v>
      </c>
      <c r="G501" s="24" t="s">
        <v>825</v>
      </c>
      <c r="H501" s="33" t="str">
        <f t="shared" si="24"/>
        <v>Raindance RDVGR</v>
      </c>
      <c r="I501" s="58" t="str">
        <f t="shared" si="23"/>
        <v>(Visma Collectors), Raindance RDVGR</v>
      </c>
      <c r="J501" s="40"/>
      <c r="K501" s="40" t="s">
        <v>2564</v>
      </c>
    </row>
    <row r="502" spans="1:11" ht="15" customHeight="1">
      <c r="A502" s="8" t="s">
        <v>2565</v>
      </c>
      <c r="B502" s="40" t="s">
        <v>2566</v>
      </c>
      <c r="C502" s="24" t="s">
        <v>34</v>
      </c>
      <c r="D502" s="24" t="s">
        <v>52</v>
      </c>
      <c r="E502" s="24" t="s">
        <v>270</v>
      </c>
      <c r="F502" s="33" t="str">
        <f t="shared" si="22"/>
        <v>(Visma Collectors)</v>
      </c>
      <c r="G502" s="24" t="s">
        <v>825</v>
      </c>
      <c r="H502" s="33" t="str">
        <f t="shared" si="24"/>
        <v>Raindance RDVGR</v>
      </c>
      <c r="I502" s="58" t="str">
        <f t="shared" si="23"/>
        <v>(Visma Collectors), Raindance RDVGR</v>
      </c>
      <c r="J502" s="40"/>
      <c r="K502" s="40" t="s">
        <v>2567</v>
      </c>
    </row>
    <row r="503" spans="1:11" ht="15" customHeight="1">
      <c r="A503" s="8" t="s">
        <v>2568</v>
      </c>
      <c r="B503" s="40" t="s">
        <v>2569</v>
      </c>
      <c r="C503" s="24" t="s">
        <v>34</v>
      </c>
      <c r="D503" s="24" t="s">
        <v>52</v>
      </c>
      <c r="E503" s="24" t="s">
        <v>270</v>
      </c>
      <c r="F503" s="33" t="str">
        <f t="shared" si="22"/>
        <v>(Visma Collectors)</v>
      </c>
      <c r="G503" s="24" t="s">
        <v>825</v>
      </c>
      <c r="H503" s="33" t="str">
        <f t="shared" si="24"/>
        <v>Raindance RDVGR</v>
      </c>
      <c r="I503" s="58" t="str">
        <f t="shared" si="23"/>
        <v>(Visma Collectors), Raindance RDVGR</v>
      </c>
      <c r="J503" s="40"/>
      <c r="K503" s="40" t="s">
        <v>2570</v>
      </c>
    </row>
    <row r="504" spans="1:11" ht="15" customHeight="1">
      <c r="A504" s="8" t="s">
        <v>2571</v>
      </c>
      <c r="B504" s="40" t="s">
        <v>2572</v>
      </c>
      <c r="C504" s="24" t="s">
        <v>34</v>
      </c>
      <c r="D504" s="24" t="s">
        <v>52</v>
      </c>
      <c r="E504" s="24" t="s">
        <v>270</v>
      </c>
      <c r="F504" s="33" t="str">
        <f t="shared" si="22"/>
        <v>(Visma Collectors)</v>
      </c>
      <c r="G504" s="24" t="s">
        <v>825</v>
      </c>
      <c r="H504" s="33" t="str">
        <f t="shared" si="24"/>
        <v>Raindance RDVGR</v>
      </c>
      <c r="I504" s="58" t="str">
        <f t="shared" si="23"/>
        <v>(Visma Collectors), Raindance RDVGR</v>
      </c>
      <c r="J504" s="40"/>
      <c r="K504" s="40" t="s">
        <v>2573</v>
      </c>
    </row>
    <row r="505" spans="1:11" ht="15" customHeight="1">
      <c r="A505" s="8" t="s">
        <v>2574</v>
      </c>
      <c r="B505" s="40" t="s">
        <v>2575</v>
      </c>
      <c r="C505" s="24" t="s">
        <v>34</v>
      </c>
      <c r="D505" s="24" t="s">
        <v>52</v>
      </c>
      <c r="E505" s="24" t="s">
        <v>270</v>
      </c>
      <c r="F505" s="33" t="str">
        <f t="shared" si="22"/>
        <v>(Visma Collectors)</v>
      </c>
      <c r="G505" s="24" t="s">
        <v>825</v>
      </c>
      <c r="H505" s="33" t="str">
        <f t="shared" si="24"/>
        <v>Raindance RDVGR</v>
      </c>
      <c r="I505" s="58" t="str">
        <f t="shared" si="23"/>
        <v>(Visma Collectors), Raindance RDVGR</v>
      </c>
      <c r="J505" s="40"/>
      <c r="K505" s="40" t="s">
        <v>2576</v>
      </c>
    </row>
    <row r="506" spans="1:11" ht="15" customHeight="1">
      <c r="A506" s="8" t="s">
        <v>2577</v>
      </c>
      <c r="B506" s="40" t="s">
        <v>2578</v>
      </c>
      <c r="C506" s="24" t="s">
        <v>34</v>
      </c>
      <c r="D506" s="24" t="s">
        <v>52</v>
      </c>
      <c r="E506" s="24" t="s">
        <v>270</v>
      </c>
      <c r="F506" s="33" t="str">
        <f t="shared" si="22"/>
        <v>(Visma Collectors)</v>
      </c>
      <c r="G506" s="24" t="s">
        <v>825</v>
      </c>
      <c r="H506" s="33" t="str">
        <f t="shared" si="24"/>
        <v>Raindance RDVGR</v>
      </c>
      <c r="I506" s="58" t="str">
        <f t="shared" si="23"/>
        <v>(Visma Collectors), Raindance RDVGR</v>
      </c>
      <c r="J506" s="40"/>
      <c r="K506" s="40" t="s">
        <v>2579</v>
      </c>
    </row>
    <row r="507" spans="1:11" ht="15" customHeight="1">
      <c r="A507" s="8" t="s">
        <v>2580</v>
      </c>
      <c r="B507" s="40" t="s">
        <v>2581</v>
      </c>
      <c r="C507" s="24" t="s">
        <v>34</v>
      </c>
      <c r="D507" s="24" t="s">
        <v>52</v>
      </c>
      <c r="E507" s="24" t="s">
        <v>270</v>
      </c>
      <c r="F507" s="33" t="str">
        <f t="shared" si="22"/>
        <v>(Visma Collectors)</v>
      </c>
      <c r="G507" s="24" t="s">
        <v>825</v>
      </c>
      <c r="H507" s="33" t="str">
        <f t="shared" si="24"/>
        <v>Raindance RDVGR</v>
      </c>
      <c r="I507" s="58" t="str">
        <f t="shared" si="23"/>
        <v>(Visma Collectors), Raindance RDVGR</v>
      </c>
      <c r="J507" s="40"/>
      <c r="K507" s="40" t="s">
        <v>2582</v>
      </c>
    </row>
    <row r="508" spans="1:11" ht="15" customHeight="1">
      <c r="A508" s="8" t="s">
        <v>2583</v>
      </c>
      <c r="B508" s="40" t="s">
        <v>2584</v>
      </c>
      <c r="C508" s="24" t="s">
        <v>34</v>
      </c>
      <c r="D508" s="24" t="s">
        <v>52</v>
      </c>
      <c r="E508" s="24" t="s">
        <v>270</v>
      </c>
      <c r="F508" s="33" t="str">
        <f t="shared" si="22"/>
        <v>(Visma Collectors)</v>
      </c>
      <c r="G508" s="24" t="s">
        <v>825</v>
      </c>
      <c r="H508" s="33" t="str">
        <f t="shared" si="24"/>
        <v>Raindance RDVGR</v>
      </c>
      <c r="I508" s="58" t="str">
        <f t="shared" si="23"/>
        <v>(Visma Collectors), Raindance RDVGR</v>
      </c>
      <c r="J508" s="40"/>
      <c r="K508" s="40" t="s">
        <v>2585</v>
      </c>
    </row>
    <row r="509" spans="1:11" ht="15" customHeight="1">
      <c r="A509" s="8" t="s">
        <v>2586</v>
      </c>
      <c r="B509" s="40" t="s">
        <v>2587</v>
      </c>
      <c r="C509" s="24" t="s">
        <v>34</v>
      </c>
      <c r="D509" s="24" t="s">
        <v>52</v>
      </c>
      <c r="E509" s="24" t="s">
        <v>270</v>
      </c>
      <c r="F509" s="33" t="str">
        <f t="shared" si="22"/>
        <v>(Visma Collectors)</v>
      </c>
      <c r="G509" s="24" t="s">
        <v>825</v>
      </c>
      <c r="H509" s="33" t="str">
        <f t="shared" si="24"/>
        <v>Raindance RDVGR</v>
      </c>
      <c r="I509" s="58" t="str">
        <f t="shared" si="23"/>
        <v>(Visma Collectors), Raindance RDVGR</v>
      </c>
      <c r="J509" s="40"/>
      <c r="K509" s="40" t="s">
        <v>2588</v>
      </c>
    </row>
    <row r="510" spans="1:11" ht="15" customHeight="1">
      <c r="A510" s="8" t="s">
        <v>2589</v>
      </c>
      <c r="B510" s="40" t="s">
        <v>2590</v>
      </c>
      <c r="C510" s="24" t="s">
        <v>34</v>
      </c>
      <c r="D510" s="24" t="s">
        <v>52</v>
      </c>
      <c r="E510" s="24" t="s">
        <v>270</v>
      </c>
      <c r="F510" s="33" t="str">
        <f t="shared" si="22"/>
        <v>(Visma Collectors)</v>
      </c>
      <c r="G510" s="24" t="s">
        <v>825</v>
      </c>
      <c r="H510" s="33" t="str">
        <f t="shared" si="24"/>
        <v>Raindance RDVGR</v>
      </c>
      <c r="I510" s="58" t="str">
        <f t="shared" si="23"/>
        <v>(Visma Collectors), Raindance RDVGR</v>
      </c>
      <c r="J510" s="40"/>
      <c r="K510" s="40" t="s">
        <v>2591</v>
      </c>
    </row>
    <row r="511" spans="1:11" ht="15" customHeight="1">
      <c r="A511" s="8" t="s">
        <v>2592</v>
      </c>
      <c r="B511" s="40" t="s">
        <v>2593</v>
      </c>
      <c r="C511" s="24" t="s">
        <v>34</v>
      </c>
      <c r="D511" s="24" t="s">
        <v>52</v>
      </c>
      <c r="E511" s="24" t="s">
        <v>270</v>
      </c>
      <c r="F511" s="33" t="str">
        <f t="shared" si="22"/>
        <v>(Visma Collectors)</v>
      </c>
      <c r="G511" s="24" t="s">
        <v>825</v>
      </c>
      <c r="H511" s="33" t="str">
        <f t="shared" si="24"/>
        <v>Raindance RDVGR</v>
      </c>
      <c r="I511" s="58" t="str">
        <f t="shared" si="23"/>
        <v>(Visma Collectors), Raindance RDVGR</v>
      </c>
      <c r="J511" s="40"/>
      <c r="K511" s="40" t="s">
        <v>2594</v>
      </c>
    </row>
    <row r="512" spans="1:11" ht="15" customHeight="1">
      <c r="A512" s="8" t="s">
        <v>2595</v>
      </c>
      <c r="B512" s="40" t="s">
        <v>2596</v>
      </c>
      <c r="C512" s="24" t="s">
        <v>34</v>
      </c>
      <c r="D512" s="24" t="s">
        <v>52</v>
      </c>
      <c r="E512" s="24" t="s">
        <v>270</v>
      </c>
      <c r="F512" s="33" t="str">
        <f t="shared" si="22"/>
        <v>(Visma Collectors)</v>
      </c>
      <c r="G512" s="24" t="s">
        <v>825</v>
      </c>
      <c r="H512" s="33" t="str">
        <f t="shared" si="24"/>
        <v>Raindance RDVGR</v>
      </c>
      <c r="I512" s="58" t="str">
        <f t="shared" si="23"/>
        <v>(Visma Collectors), Raindance RDVGR</v>
      </c>
      <c r="J512" s="40"/>
      <c r="K512" s="40" t="s">
        <v>2597</v>
      </c>
    </row>
    <row r="513" spans="1:11" ht="15" customHeight="1">
      <c r="A513" s="8" t="s">
        <v>2598</v>
      </c>
      <c r="B513" s="40" t="s">
        <v>2599</v>
      </c>
      <c r="C513" s="24" t="s">
        <v>34</v>
      </c>
      <c r="D513" s="24" t="s">
        <v>52</v>
      </c>
      <c r="E513" s="24" t="s">
        <v>270</v>
      </c>
      <c r="F513" s="33" t="str">
        <f t="shared" si="22"/>
        <v>(Visma Collectors)</v>
      </c>
      <c r="G513" s="24" t="s">
        <v>825</v>
      </c>
      <c r="H513" s="33" t="str">
        <f t="shared" si="24"/>
        <v>Raindance RDVGR</v>
      </c>
      <c r="I513" s="58" t="str">
        <f t="shared" si="23"/>
        <v>(Visma Collectors), Raindance RDVGR</v>
      </c>
      <c r="J513" s="40"/>
      <c r="K513" s="40" t="s">
        <v>2600</v>
      </c>
    </row>
    <row r="514" spans="1:11" ht="15" customHeight="1">
      <c r="A514" s="8" t="s">
        <v>2601</v>
      </c>
      <c r="B514" s="40" t="s">
        <v>2602</v>
      </c>
      <c r="C514" s="24" t="s">
        <v>34</v>
      </c>
      <c r="D514" s="24" t="s">
        <v>52</v>
      </c>
      <c r="E514" s="24" t="s">
        <v>270</v>
      </c>
      <c r="F514" s="33" t="str">
        <f t="shared" si="22"/>
        <v>(Visma Collectors)</v>
      </c>
      <c r="G514" s="24" t="s">
        <v>825</v>
      </c>
      <c r="H514" s="33" t="str">
        <f t="shared" si="24"/>
        <v>Raindance RDVGR</v>
      </c>
      <c r="I514" s="58" t="str">
        <f t="shared" si="23"/>
        <v>(Visma Collectors), Raindance RDVGR</v>
      </c>
      <c r="J514" s="40"/>
      <c r="K514" s="40" t="s">
        <v>2603</v>
      </c>
    </row>
    <row r="515" spans="1:11" ht="15" customHeight="1">
      <c r="A515" s="8" t="s">
        <v>2604</v>
      </c>
      <c r="B515" s="40" t="s">
        <v>2605</v>
      </c>
      <c r="C515" s="24" t="s">
        <v>34</v>
      </c>
      <c r="D515" s="24" t="s">
        <v>52</v>
      </c>
      <c r="E515" s="24" t="s">
        <v>270</v>
      </c>
      <c r="F515" s="33" t="str">
        <f t="shared" si="22"/>
        <v>(Visma Collectors)</v>
      </c>
      <c r="G515" s="24" t="s">
        <v>825</v>
      </c>
      <c r="H515" s="33" t="str">
        <f t="shared" si="24"/>
        <v>Raindance RDVGR</v>
      </c>
      <c r="I515" s="58" t="str">
        <f t="shared" si="23"/>
        <v>(Visma Collectors), Raindance RDVGR</v>
      </c>
      <c r="J515" s="40"/>
      <c r="K515" s="40" t="s">
        <v>2606</v>
      </c>
    </row>
    <row r="516" spans="1:11" ht="15" customHeight="1">
      <c r="A516" s="8" t="s">
        <v>2607</v>
      </c>
      <c r="B516" s="40" t="s">
        <v>2608</v>
      </c>
      <c r="C516" s="24" t="s">
        <v>34</v>
      </c>
      <c r="D516" s="24" t="s">
        <v>52</v>
      </c>
      <c r="E516" s="24" t="s">
        <v>270</v>
      </c>
      <c r="F516" s="33" t="str">
        <f t="shared" si="22"/>
        <v>(Visma Collectors)</v>
      </c>
      <c r="G516" s="24" t="s">
        <v>825</v>
      </c>
      <c r="H516" s="33" t="str">
        <f t="shared" si="24"/>
        <v>Raindance RDVGR</v>
      </c>
      <c r="I516" s="58" t="str">
        <f t="shared" si="23"/>
        <v>(Visma Collectors), Raindance RDVGR</v>
      </c>
      <c r="J516" s="40"/>
      <c r="K516" s="40" t="s">
        <v>2609</v>
      </c>
    </row>
    <row r="517" spans="1:11" ht="15" customHeight="1">
      <c r="A517" s="8" t="s">
        <v>2610</v>
      </c>
      <c r="B517" s="40" t="s">
        <v>2611</v>
      </c>
      <c r="C517" s="24" t="s">
        <v>34</v>
      </c>
      <c r="D517" s="24" t="s">
        <v>52</v>
      </c>
      <c r="E517" s="24" t="s">
        <v>270</v>
      </c>
      <c r="F517" s="33" t="str">
        <f t="shared" si="22"/>
        <v>(Visma Collectors)</v>
      </c>
      <c r="G517" s="24" t="s">
        <v>825</v>
      </c>
      <c r="H517" s="33" t="str">
        <f t="shared" si="24"/>
        <v>Raindance RDVGR</v>
      </c>
      <c r="I517" s="58" t="str">
        <f t="shared" si="23"/>
        <v>(Visma Collectors), Raindance RDVGR</v>
      </c>
      <c r="J517" s="40"/>
      <c r="K517" s="40" t="s">
        <v>2612</v>
      </c>
    </row>
    <row r="518" spans="1:11" ht="15" customHeight="1">
      <c r="A518" s="8" t="s">
        <v>2613</v>
      </c>
      <c r="B518" s="40" t="s">
        <v>2614</v>
      </c>
      <c r="C518" s="24" t="s">
        <v>34</v>
      </c>
      <c r="D518" s="24" t="s">
        <v>52</v>
      </c>
      <c r="E518" s="24" t="s">
        <v>270</v>
      </c>
      <c r="F518" s="33" t="str">
        <f t="shared" ref="F518:F581" si="25">VLOOKUP(E518, _appLookupByAppId, 2, FALSE)</f>
        <v>(Visma Collectors)</v>
      </c>
      <c r="G518" s="24" t="s">
        <v>825</v>
      </c>
      <c r="H518" s="33" t="str">
        <f t="shared" si="24"/>
        <v>Raindance RDVGR</v>
      </c>
      <c r="I518" s="58" t="str">
        <f t="shared" ref="I518:I581" si="26">F518 &amp; ", " &amp; H518</f>
        <v>(Visma Collectors), Raindance RDVGR</v>
      </c>
      <c r="J518" s="40"/>
      <c r="K518" s="40" t="s">
        <v>2615</v>
      </c>
    </row>
    <row r="519" spans="1:11" ht="15" customHeight="1">
      <c r="A519" s="8" t="s">
        <v>2616</v>
      </c>
      <c r="B519" s="40" t="s">
        <v>2617</v>
      </c>
      <c r="C519" s="24" t="s">
        <v>34</v>
      </c>
      <c r="D519" s="24" t="s">
        <v>52</v>
      </c>
      <c r="E519" s="24" t="s">
        <v>270</v>
      </c>
      <c r="F519" s="33" t="str">
        <f t="shared" si="25"/>
        <v>(Visma Collectors)</v>
      </c>
      <c r="G519" s="24" t="s">
        <v>825</v>
      </c>
      <c r="H519" s="33" t="str">
        <f t="shared" si="24"/>
        <v>Raindance RDVGR</v>
      </c>
      <c r="I519" s="58" t="str">
        <f t="shared" si="26"/>
        <v>(Visma Collectors), Raindance RDVGR</v>
      </c>
      <c r="J519" s="40"/>
      <c r="K519" s="40" t="s">
        <v>2618</v>
      </c>
    </row>
    <row r="520" spans="1:11" ht="15" customHeight="1">
      <c r="A520" s="8" t="s">
        <v>2619</v>
      </c>
      <c r="B520" s="40" t="s">
        <v>2620</v>
      </c>
      <c r="C520" s="24" t="s">
        <v>34</v>
      </c>
      <c r="D520" s="24" t="s">
        <v>52</v>
      </c>
      <c r="E520" s="24" t="s">
        <v>270</v>
      </c>
      <c r="F520" s="33" t="str">
        <f t="shared" si="25"/>
        <v>(Visma Collectors)</v>
      </c>
      <c r="G520" s="24" t="s">
        <v>825</v>
      </c>
      <c r="H520" s="33" t="str">
        <f t="shared" si="24"/>
        <v>Raindance RDVGR</v>
      </c>
      <c r="I520" s="58" t="str">
        <f t="shared" si="26"/>
        <v>(Visma Collectors), Raindance RDVGR</v>
      </c>
      <c r="J520" s="40"/>
      <c r="K520" s="40" t="s">
        <v>2621</v>
      </c>
    </row>
    <row r="521" spans="1:11" ht="15" customHeight="1">
      <c r="A521" s="8" t="s">
        <v>2622</v>
      </c>
      <c r="B521" s="40" t="s">
        <v>2623</v>
      </c>
      <c r="C521" s="24" t="s">
        <v>34</v>
      </c>
      <c r="D521" s="24" t="s">
        <v>52</v>
      </c>
      <c r="E521" s="24" t="s">
        <v>270</v>
      </c>
      <c r="F521" s="33" t="str">
        <f t="shared" si="25"/>
        <v>(Visma Collectors)</v>
      </c>
      <c r="G521" s="24" t="s">
        <v>825</v>
      </c>
      <c r="H521" s="33" t="str">
        <f t="shared" si="24"/>
        <v>Raindance RDVGR</v>
      </c>
      <c r="I521" s="58" t="str">
        <f t="shared" si="26"/>
        <v>(Visma Collectors), Raindance RDVGR</v>
      </c>
      <c r="J521" s="40"/>
      <c r="K521" s="40" t="s">
        <v>2624</v>
      </c>
    </row>
    <row r="522" spans="1:11" ht="15" customHeight="1">
      <c r="A522" s="8" t="s">
        <v>2625</v>
      </c>
      <c r="B522" s="40" t="s">
        <v>2626</v>
      </c>
      <c r="C522" s="24" t="s">
        <v>34</v>
      </c>
      <c r="D522" s="24" t="s">
        <v>52</v>
      </c>
      <c r="E522" s="24" t="s">
        <v>270</v>
      </c>
      <c r="F522" s="33" t="str">
        <f t="shared" si="25"/>
        <v>(Visma Collectors)</v>
      </c>
      <c r="G522" s="24" t="s">
        <v>825</v>
      </c>
      <c r="H522" s="33" t="str">
        <f t="shared" si="24"/>
        <v>Raindance RDVGR</v>
      </c>
      <c r="I522" s="58" t="str">
        <f t="shared" si="26"/>
        <v>(Visma Collectors), Raindance RDVGR</v>
      </c>
      <c r="J522" s="40"/>
      <c r="K522" s="40" t="s">
        <v>2627</v>
      </c>
    </row>
    <row r="523" spans="1:11" ht="15" customHeight="1">
      <c r="A523" s="8" t="s">
        <v>2628</v>
      </c>
      <c r="B523" s="40" t="s">
        <v>2629</v>
      </c>
      <c r="C523" s="24" t="s">
        <v>34</v>
      </c>
      <c r="D523" s="24" t="s">
        <v>52</v>
      </c>
      <c r="E523" s="24" t="s">
        <v>270</v>
      </c>
      <c r="F523" s="33" t="str">
        <f t="shared" si="25"/>
        <v>(Visma Collectors)</v>
      </c>
      <c r="G523" s="24" t="s">
        <v>825</v>
      </c>
      <c r="H523" s="33" t="str">
        <f t="shared" si="24"/>
        <v>Raindance RDVGR</v>
      </c>
      <c r="I523" s="58" t="str">
        <f t="shared" si="26"/>
        <v>(Visma Collectors), Raindance RDVGR</v>
      </c>
      <c r="J523" s="40"/>
      <c r="K523" s="40" t="s">
        <v>2630</v>
      </c>
    </row>
    <row r="524" spans="1:11" ht="15" customHeight="1">
      <c r="A524" s="8" t="s">
        <v>2631</v>
      </c>
      <c r="B524" s="40" t="s">
        <v>1150</v>
      </c>
      <c r="C524" s="24" t="s">
        <v>34</v>
      </c>
      <c r="D524" s="24" t="s">
        <v>52</v>
      </c>
      <c r="E524" s="24" t="s">
        <v>334</v>
      </c>
      <c r="F524" s="33" t="str">
        <f t="shared" si="25"/>
        <v>AsynjaVisph</v>
      </c>
      <c r="G524" s="24" t="s">
        <v>1034</v>
      </c>
      <c r="H524" s="33" t="str">
        <f t="shared" si="24"/>
        <v>Västfolket</v>
      </c>
      <c r="I524" s="58" t="str">
        <f t="shared" si="26"/>
        <v>AsynjaVisph, Västfolket</v>
      </c>
      <c r="J524" s="40"/>
      <c r="K524" s="40" t="s">
        <v>2632</v>
      </c>
    </row>
    <row r="525" spans="1:11" ht="15" customHeight="1">
      <c r="A525" s="8" t="s">
        <v>2633</v>
      </c>
      <c r="B525" s="40" t="s">
        <v>2634</v>
      </c>
      <c r="C525" s="24" t="s">
        <v>34</v>
      </c>
      <c r="D525" s="24" t="s">
        <v>52</v>
      </c>
      <c r="E525" s="24" t="s">
        <v>876</v>
      </c>
      <c r="F525" s="33" t="str">
        <f t="shared" si="25"/>
        <v>Sectra Remiss &amp; bild</v>
      </c>
      <c r="G525" s="24" t="s">
        <v>1034</v>
      </c>
      <c r="H525" s="33" t="str">
        <f t="shared" si="24"/>
        <v>Västfolket</v>
      </c>
      <c r="I525" s="58" t="str">
        <f t="shared" si="26"/>
        <v>Sectra Remiss &amp; bild, Västfolket</v>
      </c>
      <c r="J525" s="40"/>
      <c r="K525" s="40" t="s">
        <v>2635</v>
      </c>
    </row>
    <row r="526" spans="1:11" ht="15" customHeight="1">
      <c r="A526" s="8" t="s">
        <v>2636</v>
      </c>
      <c r="B526" s="40" t="s">
        <v>2637</v>
      </c>
      <c r="C526" s="24" t="s">
        <v>34</v>
      </c>
      <c r="D526" s="24" t="s">
        <v>52</v>
      </c>
      <c r="E526" s="24" t="s">
        <v>942</v>
      </c>
      <c r="F526" s="33" t="str">
        <f t="shared" si="25"/>
        <v>Lifecare LIS Chemistry</v>
      </c>
      <c r="G526" s="24" t="s">
        <v>1034</v>
      </c>
      <c r="H526" s="33" t="str">
        <f t="shared" si="24"/>
        <v>Västfolket</v>
      </c>
      <c r="I526" s="58" t="str">
        <f t="shared" si="26"/>
        <v>Lifecare LIS Chemistry, Västfolket</v>
      </c>
      <c r="J526" s="40"/>
      <c r="K526" s="40" t="s">
        <v>2638</v>
      </c>
    </row>
    <row r="527" spans="1:11" ht="15" customHeight="1">
      <c r="A527" s="8" t="s">
        <v>2639</v>
      </c>
      <c r="B527" s="40" t="s">
        <v>2640</v>
      </c>
      <c r="C527" s="24" t="s">
        <v>34</v>
      </c>
      <c r="D527" s="24" t="s">
        <v>52</v>
      </c>
      <c r="E527" s="24" t="s">
        <v>949</v>
      </c>
      <c r="F527" s="33" t="str">
        <f t="shared" si="25"/>
        <v>T4</v>
      </c>
      <c r="G527" s="24" t="s">
        <v>1034</v>
      </c>
      <c r="H527" s="33" t="str">
        <f t="shared" si="24"/>
        <v>Västfolket</v>
      </c>
      <c r="I527" s="58" t="str">
        <f t="shared" si="26"/>
        <v>T4, Västfolket</v>
      </c>
      <c r="J527" s="40"/>
      <c r="K527" s="40" t="s">
        <v>2641</v>
      </c>
    </row>
    <row r="528" spans="1:11" ht="15" customHeight="1">
      <c r="A528" s="8" t="s">
        <v>2642</v>
      </c>
      <c r="B528" s="40" t="s">
        <v>2643</v>
      </c>
      <c r="C528" s="24" t="s">
        <v>34</v>
      </c>
      <c r="D528" s="24" t="s">
        <v>52</v>
      </c>
      <c r="E528" s="24" t="s">
        <v>949</v>
      </c>
      <c r="F528" s="33" t="str">
        <f t="shared" si="25"/>
        <v>T4</v>
      </c>
      <c r="G528" s="24" t="s">
        <v>1034</v>
      </c>
      <c r="H528" s="33" t="str">
        <f t="shared" si="24"/>
        <v>Västfolket</v>
      </c>
      <c r="I528" s="58" t="str">
        <f t="shared" si="26"/>
        <v>T4, Västfolket</v>
      </c>
      <c r="J528" s="40"/>
      <c r="K528" s="40" t="s">
        <v>2644</v>
      </c>
    </row>
    <row r="529" spans="1:11" ht="15" customHeight="1">
      <c r="A529" s="8" t="s">
        <v>2645</v>
      </c>
      <c r="B529" s="40" t="s">
        <v>2646</v>
      </c>
      <c r="C529" s="24" t="s">
        <v>34</v>
      </c>
      <c r="D529" s="24" t="s">
        <v>52</v>
      </c>
      <c r="E529" s="24" t="s">
        <v>1034</v>
      </c>
      <c r="F529" s="33" t="str">
        <f t="shared" si="25"/>
        <v>Västfolket</v>
      </c>
      <c r="G529" s="24" t="s">
        <v>999</v>
      </c>
      <c r="H529" s="33" t="str">
        <f t="shared" si="24"/>
        <v>Vera</v>
      </c>
      <c r="I529" s="58" t="str">
        <f t="shared" si="26"/>
        <v>Västfolket, Vera</v>
      </c>
      <c r="J529" s="40"/>
      <c r="K529" s="40" t="s">
        <v>2647</v>
      </c>
    </row>
    <row r="530" spans="1:11" ht="15" customHeight="1">
      <c r="A530" s="8" t="s">
        <v>2648</v>
      </c>
      <c r="B530" s="40" t="s">
        <v>2649</v>
      </c>
      <c r="C530" s="24" t="s">
        <v>34</v>
      </c>
      <c r="D530" s="24" t="s">
        <v>52</v>
      </c>
      <c r="E530" s="24" t="s">
        <v>825</v>
      </c>
      <c r="F530" s="33" t="str">
        <f t="shared" si="25"/>
        <v>Raindance RDVGR</v>
      </c>
      <c r="G530" s="24" t="s">
        <v>1036</v>
      </c>
      <c r="H530" s="33" t="str">
        <f t="shared" si="24"/>
        <v>Winpos</v>
      </c>
      <c r="I530" s="58" t="str">
        <f t="shared" si="26"/>
        <v>Raindance RDVGR, Winpos</v>
      </c>
      <c r="J530" s="41" t="s">
        <v>1151</v>
      </c>
      <c r="K530" s="40" t="s">
        <v>2650</v>
      </c>
    </row>
    <row r="531" spans="1:11" ht="15" customHeight="1">
      <c r="A531" s="8" t="s">
        <v>2651</v>
      </c>
      <c r="B531" s="40" t="s">
        <v>2652</v>
      </c>
      <c r="C531" s="24" t="s">
        <v>34</v>
      </c>
      <c r="D531" s="24" t="s">
        <v>52</v>
      </c>
      <c r="E531" s="24" t="s">
        <v>318</v>
      </c>
      <c r="F531" s="33" t="str">
        <f t="shared" si="25"/>
        <v>AmbuLink</v>
      </c>
      <c r="G531" s="24" t="s">
        <v>823</v>
      </c>
      <c r="H531" s="33" t="str">
        <f t="shared" ref="H531:H594" si="27">VLOOKUP(G531, _appLookupByAppId, 2, FALSE)</f>
        <v>Raindance RDSRP</v>
      </c>
      <c r="I531" s="58" t="str">
        <f t="shared" si="26"/>
        <v>AmbuLink, Raindance RDSRP</v>
      </c>
      <c r="J531" s="40"/>
      <c r="K531" s="40" t="s">
        <v>2653</v>
      </c>
    </row>
    <row r="532" spans="1:11" ht="15" customHeight="1">
      <c r="A532" s="8" t="s">
        <v>2654</v>
      </c>
      <c r="B532" s="40" t="s">
        <v>2655</v>
      </c>
      <c r="C532" s="24" t="s">
        <v>34</v>
      </c>
      <c r="D532" s="24" t="s">
        <v>52</v>
      </c>
      <c r="E532" s="24" t="s">
        <v>318</v>
      </c>
      <c r="F532" s="33" t="str">
        <f t="shared" si="25"/>
        <v>AmbuLink</v>
      </c>
      <c r="G532" s="24" t="s">
        <v>823</v>
      </c>
      <c r="H532" s="33" t="str">
        <f t="shared" si="27"/>
        <v>Raindance RDSRP</v>
      </c>
      <c r="I532" s="58" t="str">
        <f t="shared" si="26"/>
        <v>AmbuLink, Raindance RDSRP</v>
      </c>
      <c r="J532" s="40"/>
      <c r="K532" s="40" t="s">
        <v>2656</v>
      </c>
    </row>
    <row r="533" spans="1:11" ht="15" customHeight="1">
      <c r="A533" s="8" t="s">
        <v>2657</v>
      </c>
      <c r="B533" s="40" t="s">
        <v>2658</v>
      </c>
      <c r="C533" s="24" t="s">
        <v>34</v>
      </c>
      <c r="D533" s="24" t="s">
        <v>52</v>
      </c>
      <c r="E533" s="24" t="s">
        <v>318</v>
      </c>
      <c r="F533" s="33" t="str">
        <f t="shared" si="25"/>
        <v>AmbuLink</v>
      </c>
      <c r="G533" s="24" t="s">
        <v>823</v>
      </c>
      <c r="H533" s="33" t="str">
        <f t="shared" si="27"/>
        <v>Raindance RDSRP</v>
      </c>
      <c r="I533" s="58" t="str">
        <f t="shared" si="26"/>
        <v>AmbuLink, Raindance RDSRP</v>
      </c>
      <c r="J533" s="40"/>
      <c r="K533" s="40" t="s">
        <v>2659</v>
      </c>
    </row>
    <row r="534" spans="1:11" ht="15" customHeight="1">
      <c r="A534" s="8" t="s">
        <v>2660</v>
      </c>
      <c r="B534" s="40" t="s">
        <v>2661</v>
      </c>
      <c r="C534" s="24" t="s">
        <v>34</v>
      </c>
      <c r="D534" s="24" t="s">
        <v>52</v>
      </c>
      <c r="E534" s="24" t="s">
        <v>318</v>
      </c>
      <c r="F534" s="33" t="str">
        <f t="shared" si="25"/>
        <v>AmbuLink</v>
      </c>
      <c r="G534" s="24" t="s">
        <v>823</v>
      </c>
      <c r="H534" s="33" t="str">
        <f t="shared" si="27"/>
        <v>Raindance RDSRP</v>
      </c>
      <c r="I534" s="58" t="str">
        <f t="shared" si="26"/>
        <v>AmbuLink, Raindance RDSRP</v>
      </c>
      <c r="J534" s="40"/>
      <c r="K534" s="40" t="s">
        <v>2662</v>
      </c>
    </row>
    <row r="535" spans="1:11" ht="15" customHeight="1">
      <c r="A535" s="8" t="s">
        <v>2663</v>
      </c>
      <c r="B535" s="40" t="s">
        <v>2664</v>
      </c>
      <c r="C535" s="24" t="s">
        <v>34</v>
      </c>
      <c r="D535" s="24" t="s">
        <v>52</v>
      </c>
      <c r="E535" s="24" t="s">
        <v>318</v>
      </c>
      <c r="F535" s="33" t="str">
        <f t="shared" si="25"/>
        <v>AmbuLink</v>
      </c>
      <c r="G535" s="24" t="s">
        <v>823</v>
      </c>
      <c r="H535" s="33" t="str">
        <f t="shared" si="27"/>
        <v>Raindance RDSRP</v>
      </c>
      <c r="I535" s="58" t="str">
        <f t="shared" si="26"/>
        <v>AmbuLink, Raindance RDSRP</v>
      </c>
      <c r="J535" s="40"/>
      <c r="K535" s="40" t="s">
        <v>2665</v>
      </c>
    </row>
    <row r="536" spans="1:11" ht="15" customHeight="1">
      <c r="A536" s="8" t="s">
        <v>2666</v>
      </c>
      <c r="B536" s="40" t="s">
        <v>2667</v>
      </c>
      <c r="C536" s="24" t="s">
        <v>34</v>
      </c>
      <c r="D536" s="24" t="s">
        <v>52</v>
      </c>
      <c r="E536" s="24" t="s">
        <v>318</v>
      </c>
      <c r="F536" s="33" t="str">
        <f t="shared" si="25"/>
        <v>AmbuLink</v>
      </c>
      <c r="G536" s="24" t="s">
        <v>823</v>
      </c>
      <c r="H536" s="33" t="str">
        <f t="shared" si="27"/>
        <v>Raindance RDSRP</v>
      </c>
      <c r="I536" s="58" t="str">
        <f t="shared" si="26"/>
        <v>AmbuLink, Raindance RDSRP</v>
      </c>
      <c r="J536" s="40"/>
      <c r="K536" s="40" t="s">
        <v>2668</v>
      </c>
    </row>
    <row r="537" spans="1:11" ht="15" customHeight="1">
      <c r="A537" s="8" t="s">
        <v>2669</v>
      </c>
      <c r="B537" s="40" t="s">
        <v>2670</v>
      </c>
      <c r="C537" s="24" t="s">
        <v>34</v>
      </c>
      <c r="D537" s="24" t="s">
        <v>52</v>
      </c>
      <c r="E537" s="24" t="s">
        <v>318</v>
      </c>
      <c r="F537" s="33" t="str">
        <f t="shared" si="25"/>
        <v>AmbuLink</v>
      </c>
      <c r="G537" s="24" t="s">
        <v>823</v>
      </c>
      <c r="H537" s="33" t="str">
        <f t="shared" si="27"/>
        <v>Raindance RDSRP</v>
      </c>
      <c r="I537" s="58" t="str">
        <f t="shared" si="26"/>
        <v>AmbuLink, Raindance RDSRP</v>
      </c>
      <c r="J537" s="40"/>
      <c r="K537" s="40" t="s">
        <v>2671</v>
      </c>
    </row>
    <row r="538" spans="1:11" ht="15" customHeight="1">
      <c r="A538" s="8" t="s">
        <v>2672</v>
      </c>
      <c r="B538" s="40" t="s">
        <v>2673</v>
      </c>
      <c r="C538" s="24" t="s">
        <v>34</v>
      </c>
      <c r="D538" s="24" t="s">
        <v>52</v>
      </c>
      <c r="E538" s="24" t="s">
        <v>318</v>
      </c>
      <c r="F538" s="33" t="str">
        <f t="shared" si="25"/>
        <v>AmbuLink</v>
      </c>
      <c r="G538" s="24" t="s">
        <v>823</v>
      </c>
      <c r="H538" s="33" t="str">
        <f t="shared" si="27"/>
        <v>Raindance RDSRP</v>
      </c>
      <c r="I538" s="58" t="str">
        <f t="shared" si="26"/>
        <v>AmbuLink, Raindance RDSRP</v>
      </c>
      <c r="J538" s="40"/>
      <c r="K538" s="40" t="s">
        <v>2674</v>
      </c>
    </row>
    <row r="539" spans="1:11" ht="15" customHeight="1">
      <c r="A539" s="8" t="s">
        <v>2675</v>
      </c>
      <c r="B539" s="40" t="s">
        <v>2676</v>
      </c>
      <c r="C539" s="24" t="s">
        <v>34</v>
      </c>
      <c r="D539" s="24" t="s">
        <v>52</v>
      </c>
      <c r="E539" s="24" t="s">
        <v>318</v>
      </c>
      <c r="F539" s="33" t="str">
        <f t="shared" si="25"/>
        <v>AmbuLink</v>
      </c>
      <c r="G539" s="24" t="s">
        <v>823</v>
      </c>
      <c r="H539" s="33" t="str">
        <f t="shared" si="27"/>
        <v>Raindance RDSRP</v>
      </c>
      <c r="I539" s="58" t="str">
        <f t="shared" si="26"/>
        <v>AmbuLink, Raindance RDSRP</v>
      </c>
      <c r="J539" s="40"/>
      <c r="K539" s="40" t="s">
        <v>2677</v>
      </c>
    </row>
    <row r="540" spans="1:11" ht="15" customHeight="1">
      <c r="A540" s="8" t="s">
        <v>2678</v>
      </c>
      <c r="B540" s="40" t="s">
        <v>2679</v>
      </c>
      <c r="C540" s="24" t="s">
        <v>34</v>
      </c>
      <c r="D540" s="24" t="s">
        <v>52</v>
      </c>
      <c r="E540" s="24" t="s">
        <v>318</v>
      </c>
      <c r="F540" s="33" t="str">
        <f t="shared" si="25"/>
        <v>AmbuLink</v>
      </c>
      <c r="G540" s="24" t="s">
        <v>823</v>
      </c>
      <c r="H540" s="33" t="str">
        <f t="shared" si="27"/>
        <v>Raindance RDSRP</v>
      </c>
      <c r="I540" s="58" t="str">
        <f t="shared" si="26"/>
        <v>AmbuLink, Raindance RDSRP</v>
      </c>
      <c r="J540" s="40"/>
      <c r="K540" s="40" t="s">
        <v>2680</v>
      </c>
    </row>
    <row r="541" spans="1:11" ht="15" customHeight="1">
      <c r="A541" s="8" t="s">
        <v>2681</v>
      </c>
      <c r="B541" s="40" t="s">
        <v>2682</v>
      </c>
      <c r="C541" s="24" t="s">
        <v>34</v>
      </c>
      <c r="D541" s="24" t="s">
        <v>52</v>
      </c>
      <c r="E541" s="24" t="s">
        <v>318</v>
      </c>
      <c r="F541" s="33" t="str">
        <f t="shared" si="25"/>
        <v>AmbuLink</v>
      </c>
      <c r="G541" s="24" t="s">
        <v>825</v>
      </c>
      <c r="H541" s="33" t="str">
        <f t="shared" si="27"/>
        <v>Raindance RDVGR</v>
      </c>
      <c r="I541" s="58" t="str">
        <f t="shared" si="26"/>
        <v>AmbuLink, Raindance RDVGR</v>
      </c>
      <c r="J541" s="40"/>
      <c r="K541" s="40" t="s">
        <v>2683</v>
      </c>
    </row>
    <row r="542" spans="1:11" ht="15" customHeight="1">
      <c r="A542" s="8" t="s">
        <v>2684</v>
      </c>
      <c r="B542" s="40" t="s">
        <v>2685</v>
      </c>
      <c r="C542" s="24" t="s">
        <v>34</v>
      </c>
      <c r="D542" s="24" t="s">
        <v>52</v>
      </c>
      <c r="E542" s="24" t="s">
        <v>318</v>
      </c>
      <c r="F542" s="33" t="str">
        <f t="shared" si="25"/>
        <v>AmbuLink</v>
      </c>
      <c r="G542" s="24" t="s">
        <v>825</v>
      </c>
      <c r="H542" s="33" t="str">
        <f t="shared" si="27"/>
        <v>Raindance RDVGR</v>
      </c>
      <c r="I542" s="58" t="str">
        <f t="shared" si="26"/>
        <v>AmbuLink, Raindance RDVGR</v>
      </c>
      <c r="J542" s="40"/>
      <c r="K542" s="40" t="s">
        <v>2686</v>
      </c>
    </row>
    <row r="543" spans="1:11" ht="15" customHeight="1">
      <c r="A543" s="8" t="s">
        <v>2687</v>
      </c>
      <c r="B543" s="40" t="s">
        <v>2688</v>
      </c>
      <c r="C543" s="24" t="s">
        <v>34</v>
      </c>
      <c r="D543" s="24" t="s">
        <v>52</v>
      </c>
      <c r="E543" s="24" t="s">
        <v>318</v>
      </c>
      <c r="F543" s="33" t="str">
        <f t="shared" si="25"/>
        <v>AmbuLink</v>
      </c>
      <c r="G543" s="24" t="s">
        <v>825</v>
      </c>
      <c r="H543" s="33" t="str">
        <f t="shared" si="27"/>
        <v>Raindance RDVGR</v>
      </c>
      <c r="I543" s="58" t="str">
        <f t="shared" si="26"/>
        <v>AmbuLink, Raindance RDVGR</v>
      </c>
      <c r="J543" s="40"/>
      <c r="K543" s="40" t="s">
        <v>2689</v>
      </c>
    </row>
    <row r="544" spans="1:11" ht="15" customHeight="1">
      <c r="A544" s="8" t="s">
        <v>2690</v>
      </c>
      <c r="B544" s="40" t="s">
        <v>2691</v>
      </c>
      <c r="C544" s="24" t="s">
        <v>34</v>
      </c>
      <c r="D544" s="24" t="s">
        <v>52</v>
      </c>
      <c r="E544" s="24" t="s">
        <v>318</v>
      </c>
      <c r="F544" s="33" t="str">
        <f t="shared" si="25"/>
        <v>AmbuLink</v>
      </c>
      <c r="G544" s="24" t="s">
        <v>825</v>
      </c>
      <c r="H544" s="33" t="str">
        <f t="shared" si="27"/>
        <v>Raindance RDVGR</v>
      </c>
      <c r="I544" s="58" t="str">
        <f t="shared" si="26"/>
        <v>AmbuLink, Raindance RDVGR</v>
      </c>
      <c r="J544" s="40"/>
      <c r="K544" s="40" t="s">
        <v>2692</v>
      </c>
    </row>
    <row r="545" spans="1:11" ht="15" customHeight="1">
      <c r="A545" s="8" t="s">
        <v>2693</v>
      </c>
      <c r="B545" s="40" t="s">
        <v>2694</v>
      </c>
      <c r="C545" s="24" t="s">
        <v>34</v>
      </c>
      <c r="D545" s="24" t="s">
        <v>52</v>
      </c>
      <c r="E545" s="24" t="s">
        <v>318</v>
      </c>
      <c r="F545" s="33" t="str">
        <f t="shared" si="25"/>
        <v>AmbuLink</v>
      </c>
      <c r="G545" s="24" t="s">
        <v>825</v>
      </c>
      <c r="H545" s="33" t="str">
        <f t="shared" si="27"/>
        <v>Raindance RDVGR</v>
      </c>
      <c r="I545" s="58" t="str">
        <f t="shared" si="26"/>
        <v>AmbuLink, Raindance RDVGR</v>
      </c>
      <c r="J545" s="40"/>
      <c r="K545" s="40" t="s">
        <v>2695</v>
      </c>
    </row>
    <row r="546" spans="1:11" ht="15" customHeight="1">
      <c r="A546" s="8" t="s">
        <v>2696</v>
      </c>
      <c r="B546" s="40" t="s">
        <v>2697</v>
      </c>
      <c r="C546" s="24" t="s">
        <v>34</v>
      </c>
      <c r="D546" s="24" t="s">
        <v>52</v>
      </c>
      <c r="E546" s="24" t="s">
        <v>318</v>
      </c>
      <c r="F546" s="33" t="str">
        <f t="shared" si="25"/>
        <v>AmbuLink</v>
      </c>
      <c r="G546" s="24" t="s">
        <v>825</v>
      </c>
      <c r="H546" s="33" t="str">
        <f t="shared" si="27"/>
        <v>Raindance RDVGR</v>
      </c>
      <c r="I546" s="58" t="str">
        <f t="shared" si="26"/>
        <v>AmbuLink, Raindance RDVGR</v>
      </c>
      <c r="J546" s="40"/>
      <c r="K546" s="40" t="s">
        <v>2698</v>
      </c>
    </row>
    <row r="547" spans="1:11" ht="15" customHeight="1">
      <c r="A547" s="8" t="s">
        <v>2699</v>
      </c>
      <c r="B547" s="40" t="s">
        <v>2700</v>
      </c>
      <c r="C547" s="24" t="s">
        <v>34</v>
      </c>
      <c r="D547" s="24" t="s">
        <v>52</v>
      </c>
      <c r="E547" s="24" t="s">
        <v>318</v>
      </c>
      <c r="F547" s="33" t="str">
        <f t="shared" si="25"/>
        <v>AmbuLink</v>
      </c>
      <c r="G547" s="24" t="s">
        <v>825</v>
      </c>
      <c r="H547" s="33" t="str">
        <f t="shared" si="27"/>
        <v>Raindance RDVGR</v>
      </c>
      <c r="I547" s="58" t="str">
        <f t="shared" si="26"/>
        <v>AmbuLink, Raindance RDVGR</v>
      </c>
      <c r="J547" s="40"/>
      <c r="K547" s="40" t="s">
        <v>2701</v>
      </c>
    </row>
    <row r="548" spans="1:11" ht="15" customHeight="1">
      <c r="A548" s="8" t="s">
        <v>2702</v>
      </c>
      <c r="B548" s="40" t="s">
        <v>2703</v>
      </c>
      <c r="C548" s="24" t="s">
        <v>34</v>
      </c>
      <c r="D548" s="24" t="s">
        <v>52</v>
      </c>
      <c r="E548" s="24" t="s">
        <v>318</v>
      </c>
      <c r="F548" s="33" t="str">
        <f t="shared" si="25"/>
        <v>AmbuLink</v>
      </c>
      <c r="G548" s="24" t="s">
        <v>825</v>
      </c>
      <c r="H548" s="33" t="str">
        <f t="shared" si="27"/>
        <v>Raindance RDVGR</v>
      </c>
      <c r="I548" s="58" t="str">
        <f t="shared" si="26"/>
        <v>AmbuLink, Raindance RDVGR</v>
      </c>
      <c r="J548" s="40"/>
      <c r="K548" s="40" t="s">
        <v>2704</v>
      </c>
    </row>
    <row r="549" spans="1:11" ht="15" customHeight="1">
      <c r="A549" s="8" t="s">
        <v>2705</v>
      </c>
      <c r="B549" s="40" t="s">
        <v>2706</v>
      </c>
      <c r="C549" s="24" t="s">
        <v>34</v>
      </c>
      <c r="D549" s="24" t="s">
        <v>52</v>
      </c>
      <c r="E549" s="24" t="s">
        <v>318</v>
      </c>
      <c r="F549" s="33" t="str">
        <f t="shared" si="25"/>
        <v>AmbuLink</v>
      </c>
      <c r="G549" s="24" t="s">
        <v>825</v>
      </c>
      <c r="H549" s="33" t="str">
        <f t="shared" si="27"/>
        <v>Raindance RDVGR</v>
      </c>
      <c r="I549" s="58" t="str">
        <f t="shared" si="26"/>
        <v>AmbuLink, Raindance RDVGR</v>
      </c>
      <c r="J549" s="40"/>
      <c r="K549" s="40" t="s">
        <v>2707</v>
      </c>
    </row>
    <row r="550" spans="1:11" ht="15" customHeight="1">
      <c r="A550" s="8" t="s">
        <v>2708</v>
      </c>
      <c r="B550" s="40" t="s">
        <v>2709</v>
      </c>
      <c r="C550" s="24" t="s">
        <v>34</v>
      </c>
      <c r="D550" s="24" t="s">
        <v>52</v>
      </c>
      <c r="E550" s="24" t="s">
        <v>318</v>
      </c>
      <c r="F550" s="33" t="str">
        <f t="shared" si="25"/>
        <v>AmbuLink</v>
      </c>
      <c r="G550" s="24" t="s">
        <v>825</v>
      </c>
      <c r="H550" s="33" t="str">
        <f t="shared" si="27"/>
        <v>Raindance RDVGR</v>
      </c>
      <c r="I550" s="58" t="str">
        <f t="shared" si="26"/>
        <v>AmbuLink, Raindance RDVGR</v>
      </c>
      <c r="J550" s="40"/>
      <c r="K550" s="40" t="s">
        <v>2710</v>
      </c>
    </row>
    <row r="551" spans="1:11" ht="15" customHeight="1">
      <c r="A551" s="8" t="s">
        <v>2711</v>
      </c>
      <c r="B551" s="40" t="s">
        <v>2712</v>
      </c>
      <c r="C551" s="24"/>
      <c r="D551" s="24" t="s">
        <v>54</v>
      </c>
      <c r="E551" s="24" t="s">
        <v>318</v>
      </c>
      <c r="F551" s="33" t="str">
        <f t="shared" si="25"/>
        <v>AmbuLink</v>
      </c>
      <c r="G551" s="24" t="s">
        <v>821</v>
      </c>
      <c r="H551" s="33" t="str">
        <f t="shared" si="27"/>
        <v>Raindance RDSA</v>
      </c>
      <c r="I551" s="58" t="str">
        <f t="shared" si="26"/>
        <v>AmbuLink, Raindance RDSA</v>
      </c>
      <c r="J551" s="40"/>
      <c r="K551" s="40" t="s">
        <v>2713</v>
      </c>
    </row>
    <row r="552" spans="1:11" ht="15" customHeight="1">
      <c r="A552" s="8" t="s">
        <v>2714</v>
      </c>
      <c r="B552" s="40" t="s">
        <v>2715</v>
      </c>
      <c r="C552" s="24"/>
      <c r="D552" s="24" t="s">
        <v>54</v>
      </c>
      <c r="E552" s="24" t="s">
        <v>318</v>
      </c>
      <c r="F552" s="33" t="str">
        <f t="shared" si="25"/>
        <v>AmbuLink</v>
      </c>
      <c r="G552" s="24" t="s">
        <v>821</v>
      </c>
      <c r="H552" s="33" t="str">
        <f t="shared" si="27"/>
        <v>Raindance RDSA</v>
      </c>
      <c r="I552" s="58" t="str">
        <f t="shared" si="26"/>
        <v>AmbuLink, Raindance RDSA</v>
      </c>
      <c r="J552" s="40"/>
      <c r="K552" s="40" t="s">
        <v>2716</v>
      </c>
    </row>
    <row r="553" spans="1:11" ht="15" customHeight="1">
      <c r="A553" s="8" t="s">
        <v>2717</v>
      </c>
      <c r="B553" s="40" t="s">
        <v>2718</v>
      </c>
      <c r="C553" s="24"/>
      <c r="D553" s="24" t="s">
        <v>54</v>
      </c>
      <c r="E553" s="24" t="s">
        <v>318</v>
      </c>
      <c r="F553" s="33" t="str">
        <f t="shared" si="25"/>
        <v>AmbuLink</v>
      </c>
      <c r="G553" s="24" t="s">
        <v>821</v>
      </c>
      <c r="H553" s="33" t="str">
        <f t="shared" si="27"/>
        <v>Raindance RDSA</v>
      </c>
      <c r="I553" s="58" t="str">
        <f t="shared" si="26"/>
        <v>AmbuLink, Raindance RDSA</v>
      </c>
      <c r="J553" s="40"/>
      <c r="K553" s="40" t="s">
        <v>2719</v>
      </c>
    </row>
    <row r="554" spans="1:11" ht="15" customHeight="1">
      <c r="A554" s="8" t="s">
        <v>2720</v>
      </c>
      <c r="B554" s="40" t="s">
        <v>2721</v>
      </c>
      <c r="C554" s="24"/>
      <c r="D554" s="24" t="s">
        <v>54</v>
      </c>
      <c r="E554" s="24" t="s">
        <v>318</v>
      </c>
      <c r="F554" s="33" t="str">
        <f t="shared" si="25"/>
        <v>AmbuLink</v>
      </c>
      <c r="G554" s="24" t="s">
        <v>821</v>
      </c>
      <c r="H554" s="33" t="str">
        <f t="shared" si="27"/>
        <v>Raindance RDSA</v>
      </c>
      <c r="I554" s="58" t="str">
        <f t="shared" si="26"/>
        <v>AmbuLink, Raindance RDSA</v>
      </c>
      <c r="J554" s="40"/>
      <c r="K554" s="40" t="s">
        <v>2722</v>
      </c>
    </row>
    <row r="555" spans="1:11" ht="15" customHeight="1">
      <c r="A555" s="8" t="s">
        <v>2723</v>
      </c>
      <c r="B555" s="40" t="s">
        <v>2724</v>
      </c>
      <c r="C555" s="24"/>
      <c r="D555" s="24" t="s">
        <v>54</v>
      </c>
      <c r="E555" s="24" t="s">
        <v>318</v>
      </c>
      <c r="F555" s="33" t="str">
        <f t="shared" si="25"/>
        <v>AmbuLink</v>
      </c>
      <c r="G555" s="24" t="s">
        <v>821</v>
      </c>
      <c r="H555" s="33" t="str">
        <f t="shared" si="27"/>
        <v>Raindance RDSA</v>
      </c>
      <c r="I555" s="58" t="str">
        <f t="shared" si="26"/>
        <v>AmbuLink, Raindance RDSA</v>
      </c>
      <c r="J555" s="40"/>
      <c r="K555" s="40" t="s">
        <v>2725</v>
      </c>
    </row>
    <row r="556" spans="1:11" ht="15" customHeight="1">
      <c r="A556" s="8" t="s">
        <v>2726</v>
      </c>
      <c r="B556" s="40" t="s">
        <v>2727</v>
      </c>
      <c r="C556" s="24"/>
      <c r="D556" s="24" t="s">
        <v>54</v>
      </c>
      <c r="E556" s="24" t="s">
        <v>318</v>
      </c>
      <c r="F556" s="33" t="str">
        <f t="shared" si="25"/>
        <v>AmbuLink</v>
      </c>
      <c r="G556" s="24" t="s">
        <v>821</v>
      </c>
      <c r="H556" s="33" t="str">
        <f t="shared" si="27"/>
        <v>Raindance RDSA</v>
      </c>
      <c r="I556" s="58" t="str">
        <f t="shared" si="26"/>
        <v>AmbuLink, Raindance RDSA</v>
      </c>
      <c r="J556" s="40"/>
      <c r="K556" s="40" t="s">
        <v>2728</v>
      </c>
    </row>
    <row r="557" spans="1:11" ht="15" customHeight="1">
      <c r="A557" s="8" t="s">
        <v>2729</v>
      </c>
      <c r="B557" s="40" t="s">
        <v>2730</v>
      </c>
      <c r="C557" s="24"/>
      <c r="D557" s="24" t="s">
        <v>54</v>
      </c>
      <c r="E557" s="24" t="s">
        <v>318</v>
      </c>
      <c r="F557" s="33" t="str">
        <f t="shared" si="25"/>
        <v>AmbuLink</v>
      </c>
      <c r="G557" s="24" t="s">
        <v>821</v>
      </c>
      <c r="H557" s="33" t="str">
        <f t="shared" si="27"/>
        <v>Raindance RDSA</v>
      </c>
      <c r="I557" s="58" t="str">
        <f t="shared" si="26"/>
        <v>AmbuLink, Raindance RDSA</v>
      </c>
      <c r="J557" s="40"/>
      <c r="K557" s="40" t="s">
        <v>2731</v>
      </c>
    </row>
    <row r="558" spans="1:11" ht="15" customHeight="1">
      <c r="A558" s="8" t="s">
        <v>2732</v>
      </c>
      <c r="B558" s="40" t="s">
        <v>2733</v>
      </c>
      <c r="C558" s="24"/>
      <c r="D558" s="24" t="s">
        <v>54</v>
      </c>
      <c r="E558" s="24" t="s">
        <v>318</v>
      </c>
      <c r="F558" s="33" t="str">
        <f t="shared" si="25"/>
        <v>AmbuLink</v>
      </c>
      <c r="G558" s="24" t="s">
        <v>821</v>
      </c>
      <c r="H558" s="33" t="str">
        <f t="shared" si="27"/>
        <v>Raindance RDSA</v>
      </c>
      <c r="I558" s="58" t="str">
        <f t="shared" si="26"/>
        <v>AmbuLink, Raindance RDSA</v>
      </c>
      <c r="J558" s="40"/>
      <c r="K558" s="40" t="s">
        <v>2734</v>
      </c>
    </row>
    <row r="559" spans="1:11" ht="15" customHeight="1">
      <c r="A559" s="8" t="s">
        <v>2735</v>
      </c>
      <c r="B559" s="40" t="s">
        <v>2736</v>
      </c>
      <c r="C559" s="24"/>
      <c r="D559" s="24" t="s">
        <v>54</v>
      </c>
      <c r="E559" s="24" t="s">
        <v>318</v>
      </c>
      <c r="F559" s="33" t="str">
        <f t="shared" si="25"/>
        <v>AmbuLink</v>
      </c>
      <c r="G559" s="24" t="s">
        <v>821</v>
      </c>
      <c r="H559" s="33" t="str">
        <f t="shared" si="27"/>
        <v>Raindance RDSA</v>
      </c>
      <c r="I559" s="58" t="str">
        <f t="shared" si="26"/>
        <v>AmbuLink, Raindance RDSA</v>
      </c>
      <c r="J559" s="40"/>
      <c r="K559" s="40" t="s">
        <v>2737</v>
      </c>
    </row>
    <row r="560" spans="1:11" ht="15" customHeight="1">
      <c r="A560" s="8" t="s">
        <v>2738</v>
      </c>
      <c r="B560" s="40" t="s">
        <v>2739</v>
      </c>
      <c r="C560" s="24"/>
      <c r="D560" s="24" t="s">
        <v>54</v>
      </c>
      <c r="E560" s="24" t="s">
        <v>318</v>
      </c>
      <c r="F560" s="33" t="str">
        <f t="shared" si="25"/>
        <v>AmbuLink</v>
      </c>
      <c r="G560" s="24" t="s">
        <v>821</v>
      </c>
      <c r="H560" s="33" t="str">
        <f t="shared" si="27"/>
        <v>Raindance RDSA</v>
      </c>
      <c r="I560" s="58" t="str">
        <f t="shared" si="26"/>
        <v>AmbuLink, Raindance RDSA</v>
      </c>
      <c r="J560" s="40"/>
      <c r="K560" s="40" t="s">
        <v>2740</v>
      </c>
    </row>
    <row r="561" spans="1:11" ht="15" customHeight="1">
      <c r="A561" s="8" t="s">
        <v>2741</v>
      </c>
      <c r="B561" s="40" t="s">
        <v>2742</v>
      </c>
      <c r="C561" s="24" t="s">
        <v>34</v>
      </c>
      <c r="D561" s="24" t="s">
        <v>52</v>
      </c>
      <c r="E561" s="24" t="s">
        <v>334</v>
      </c>
      <c r="F561" s="33" t="str">
        <f t="shared" si="25"/>
        <v>AsynjaVisph</v>
      </c>
      <c r="G561" s="24" t="s">
        <v>876</v>
      </c>
      <c r="H561" s="33" t="str">
        <f t="shared" si="27"/>
        <v>Sectra Remiss &amp; bild</v>
      </c>
      <c r="I561" s="58" t="str">
        <f t="shared" si="26"/>
        <v>AsynjaVisph, Sectra Remiss &amp; bild</v>
      </c>
      <c r="J561" s="40"/>
      <c r="K561" s="40" t="s">
        <v>2743</v>
      </c>
    </row>
    <row r="562" spans="1:11" ht="15" customHeight="1">
      <c r="A562" s="8" t="s">
        <v>2744</v>
      </c>
      <c r="B562" s="40" t="s">
        <v>2745</v>
      </c>
      <c r="C562" s="24" t="s">
        <v>38</v>
      </c>
      <c r="D562" s="24" t="s">
        <v>52</v>
      </c>
      <c r="E562" s="24" t="s">
        <v>334</v>
      </c>
      <c r="F562" s="33" t="str">
        <f t="shared" si="25"/>
        <v>AsynjaVisph</v>
      </c>
      <c r="G562" s="24" t="s">
        <v>876</v>
      </c>
      <c r="H562" s="33" t="str">
        <f t="shared" si="27"/>
        <v>Sectra Remiss &amp; bild</v>
      </c>
      <c r="I562" s="58" t="str">
        <f t="shared" si="26"/>
        <v>AsynjaVisph, Sectra Remiss &amp; bild</v>
      </c>
      <c r="J562" s="40"/>
      <c r="K562" s="40" t="s">
        <v>2746</v>
      </c>
    </row>
    <row r="563" spans="1:11" ht="15" customHeight="1">
      <c r="A563" s="8" t="s">
        <v>2747</v>
      </c>
      <c r="B563" s="40" t="s">
        <v>2748</v>
      </c>
      <c r="C563" s="24" t="s">
        <v>38</v>
      </c>
      <c r="D563" s="24" t="s">
        <v>52</v>
      </c>
      <c r="E563" s="24" t="s">
        <v>334</v>
      </c>
      <c r="F563" s="33" t="str">
        <f t="shared" si="25"/>
        <v>AsynjaVisph</v>
      </c>
      <c r="G563" s="24" t="s">
        <v>876</v>
      </c>
      <c r="H563" s="33" t="str">
        <f t="shared" si="27"/>
        <v>Sectra Remiss &amp; bild</v>
      </c>
      <c r="I563" s="58" t="str">
        <f t="shared" si="26"/>
        <v>AsynjaVisph, Sectra Remiss &amp; bild</v>
      </c>
      <c r="J563" s="40"/>
      <c r="K563" s="40" t="s">
        <v>2749</v>
      </c>
    </row>
    <row r="564" spans="1:11" ht="15" customHeight="1">
      <c r="A564" s="8" t="s">
        <v>2750</v>
      </c>
      <c r="B564" s="40" t="s">
        <v>2751</v>
      </c>
      <c r="C564" s="24" t="s">
        <v>38</v>
      </c>
      <c r="D564" s="24" t="s">
        <v>52</v>
      </c>
      <c r="E564" s="24" t="s">
        <v>334</v>
      </c>
      <c r="F564" s="33" t="str">
        <f t="shared" si="25"/>
        <v>AsynjaVisph</v>
      </c>
      <c r="G564" s="24" t="s">
        <v>876</v>
      </c>
      <c r="H564" s="33" t="str">
        <f t="shared" si="27"/>
        <v>Sectra Remiss &amp; bild</v>
      </c>
      <c r="I564" s="58" t="str">
        <f t="shared" si="26"/>
        <v>AsynjaVisph, Sectra Remiss &amp; bild</v>
      </c>
      <c r="J564" s="40"/>
      <c r="K564" s="40" t="s">
        <v>2752</v>
      </c>
    </row>
    <row r="565" spans="1:11" ht="15" customHeight="1">
      <c r="A565" s="8" t="s">
        <v>2753</v>
      </c>
      <c r="B565" s="40" t="s">
        <v>2754</v>
      </c>
      <c r="C565" s="24" t="s">
        <v>38</v>
      </c>
      <c r="D565" s="24" t="s">
        <v>52</v>
      </c>
      <c r="E565" s="24" t="s">
        <v>334</v>
      </c>
      <c r="F565" s="33" t="str">
        <f t="shared" si="25"/>
        <v>AsynjaVisph</v>
      </c>
      <c r="G565" s="24" t="s">
        <v>876</v>
      </c>
      <c r="H565" s="33" t="str">
        <f t="shared" si="27"/>
        <v>Sectra Remiss &amp; bild</v>
      </c>
      <c r="I565" s="58" t="str">
        <f t="shared" si="26"/>
        <v>AsynjaVisph, Sectra Remiss &amp; bild</v>
      </c>
      <c r="J565" s="40"/>
      <c r="K565" s="40" t="s">
        <v>2755</v>
      </c>
    </row>
    <row r="566" spans="1:11" ht="15" customHeight="1">
      <c r="A566" s="8" t="s">
        <v>2756</v>
      </c>
      <c r="B566" s="40" t="s">
        <v>2757</v>
      </c>
      <c r="C566" s="24" t="s">
        <v>38</v>
      </c>
      <c r="D566" s="24" t="s">
        <v>52</v>
      </c>
      <c r="E566" s="24" t="s">
        <v>334</v>
      </c>
      <c r="F566" s="33" t="str">
        <f t="shared" si="25"/>
        <v>AsynjaVisph</v>
      </c>
      <c r="G566" s="24" t="s">
        <v>876</v>
      </c>
      <c r="H566" s="33" t="str">
        <f t="shared" si="27"/>
        <v>Sectra Remiss &amp; bild</v>
      </c>
      <c r="I566" s="58" t="str">
        <f t="shared" si="26"/>
        <v>AsynjaVisph, Sectra Remiss &amp; bild</v>
      </c>
      <c r="J566" s="40"/>
      <c r="K566" s="40" t="s">
        <v>2758</v>
      </c>
    </row>
    <row r="567" spans="1:11" ht="15" customHeight="1">
      <c r="A567" s="8" t="s">
        <v>2759</v>
      </c>
      <c r="B567" s="40" t="s">
        <v>2760</v>
      </c>
      <c r="C567" s="24" t="s">
        <v>38</v>
      </c>
      <c r="D567" s="24" t="s">
        <v>52</v>
      </c>
      <c r="E567" s="24" t="s">
        <v>334</v>
      </c>
      <c r="F567" s="33" t="str">
        <f t="shared" si="25"/>
        <v>AsynjaVisph</v>
      </c>
      <c r="G567" s="24" t="s">
        <v>876</v>
      </c>
      <c r="H567" s="33" t="str">
        <f t="shared" si="27"/>
        <v>Sectra Remiss &amp; bild</v>
      </c>
      <c r="I567" s="58" t="str">
        <f t="shared" si="26"/>
        <v>AsynjaVisph, Sectra Remiss &amp; bild</v>
      </c>
      <c r="J567" s="40"/>
      <c r="K567" s="40" t="s">
        <v>2761</v>
      </c>
    </row>
    <row r="568" spans="1:11" ht="15" customHeight="1">
      <c r="A568" s="8" t="s">
        <v>2762</v>
      </c>
      <c r="B568" s="40" t="s">
        <v>2763</v>
      </c>
      <c r="C568" s="24" t="s">
        <v>38</v>
      </c>
      <c r="D568" s="24" t="s">
        <v>52</v>
      </c>
      <c r="E568" s="24" t="s">
        <v>334</v>
      </c>
      <c r="F568" s="33" t="str">
        <f t="shared" si="25"/>
        <v>AsynjaVisph</v>
      </c>
      <c r="G568" s="24" t="s">
        <v>876</v>
      </c>
      <c r="H568" s="33" t="str">
        <f t="shared" si="27"/>
        <v>Sectra Remiss &amp; bild</v>
      </c>
      <c r="I568" s="58" t="str">
        <f t="shared" si="26"/>
        <v>AsynjaVisph, Sectra Remiss &amp; bild</v>
      </c>
      <c r="J568" s="40"/>
      <c r="K568" s="40" t="s">
        <v>2764</v>
      </c>
    </row>
    <row r="569" spans="1:11" ht="15" customHeight="1">
      <c r="A569" s="8" t="s">
        <v>2765</v>
      </c>
      <c r="B569" s="40" t="s">
        <v>2766</v>
      </c>
      <c r="C569" s="24" t="s">
        <v>38</v>
      </c>
      <c r="D569" s="24" t="s">
        <v>52</v>
      </c>
      <c r="E569" s="24" t="s">
        <v>334</v>
      </c>
      <c r="F569" s="33" t="str">
        <f t="shared" si="25"/>
        <v>AsynjaVisph</v>
      </c>
      <c r="G569" s="24" t="s">
        <v>876</v>
      </c>
      <c r="H569" s="33" t="str">
        <f t="shared" si="27"/>
        <v>Sectra Remiss &amp; bild</v>
      </c>
      <c r="I569" s="58" t="str">
        <f t="shared" si="26"/>
        <v>AsynjaVisph, Sectra Remiss &amp; bild</v>
      </c>
      <c r="J569" s="40"/>
      <c r="K569" s="40" t="s">
        <v>2767</v>
      </c>
    </row>
    <row r="570" spans="1:11" ht="15" customHeight="1">
      <c r="A570" s="8" t="s">
        <v>2768</v>
      </c>
      <c r="B570" s="40" t="s">
        <v>2769</v>
      </c>
      <c r="C570" s="24" t="s">
        <v>38</v>
      </c>
      <c r="D570" s="24" t="s">
        <v>52</v>
      </c>
      <c r="E570" s="24" t="s">
        <v>334</v>
      </c>
      <c r="F570" s="33" t="str">
        <f t="shared" si="25"/>
        <v>AsynjaVisph</v>
      </c>
      <c r="G570" s="24" t="s">
        <v>876</v>
      </c>
      <c r="H570" s="33" t="str">
        <f t="shared" si="27"/>
        <v>Sectra Remiss &amp; bild</v>
      </c>
      <c r="I570" s="58" t="str">
        <f t="shared" si="26"/>
        <v>AsynjaVisph, Sectra Remiss &amp; bild</v>
      </c>
      <c r="J570" s="40"/>
      <c r="K570" s="40" t="s">
        <v>2770</v>
      </c>
    </row>
    <row r="571" spans="1:11" ht="15" customHeight="1">
      <c r="A571" s="8" t="s">
        <v>2771</v>
      </c>
      <c r="B571" s="40" t="s">
        <v>2772</v>
      </c>
      <c r="C571" s="24" t="s">
        <v>38</v>
      </c>
      <c r="D571" s="24" t="s">
        <v>52</v>
      </c>
      <c r="E571" s="24" t="s">
        <v>334</v>
      </c>
      <c r="F571" s="33" t="str">
        <f t="shared" si="25"/>
        <v>AsynjaVisph</v>
      </c>
      <c r="G571" s="24" t="s">
        <v>876</v>
      </c>
      <c r="H571" s="33" t="str">
        <f t="shared" si="27"/>
        <v>Sectra Remiss &amp; bild</v>
      </c>
      <c r="I571" s="58" t="str">
        <f t="shared" si="26"/>
        <v>AsynjaVisph, Sectra Remiss &amp; bild</v>
      </c>
      <c r="J571" s="40"/>
      <c r="K571" s="40" t="s">
        <v>2773</v>
      </c>
    </row>
    <row r="572" spans="1:11" ht="15" customHeight="1">
      <c r="A572" s="8" t="s">
        <v>2774</v>
      </c>
      <c r="B572" s="40" t="s">
        <v>2775</v>
      </c>
      <c r="C572" s="24" t="s">
        <v>38</v>
      </c>
      <c r="D572" s="24" t="s">
        <v>52</v>
      </c>
      <c r="E572" s="24" t="s">
        <v>334</v>
      </c>
      <c r="F572" s="33" t="str">
        <f t="shared" si="25"/>
        <v>AsynjaVisph</v>
      </c>
      <c r="G572" s="24" t="s">
        <v>876</v>
      </c>
      <c r="H572" s="33" t="str">
        <f t="shared" si="27"/>
        <v>Sectra Remiss &amp; bild</v>
      </c>
      <c r="I572" s="58" t="str">
        <f t="shared" si="26"/>
        <v>AsynjaVisph, Sectra Remiss &amp; bild</v>
      </c>
      <c r="J572" s="40"/>
      <c r="K572" s="40" t="s">
        <v>2776</v>
      </c>
    </row>
    <row r="573" spans="1:11" ht="15" customHeight="1">
      <c r="A573" s="8" t="s">
        <v>2777</v>
      </c>
      <c r="B573" s="40" t="s">
        <v>2778</v>
      </c>
      <c r="C573" s="24" t="s">
        <v>38</v>
      </c>
      <c r="D573" s="24" t="s">
        <v>52</v>
      </c>
      <c r="E573" s="24" t="s">
        <v>334</v>
      </c>
      <c r="F573" s="33" t="str">
        <f t="shared" si="25"/>
        <v>AsynjaVisph</v>
      </c>
      <c r="G573" s="24" t="s">
        <v>876</v>
      </c>
      <c r="H573" s="33" t="str">
        <f t="shared" si="27"/>
        <v>Sectra Remiss &amp; bild</v>
      </c>
      <c r="I573" s="58" t="str">
        <f t="shared" si="26"/>
        <v>AsynjaVisph, Sectra Remiss &amp; bild</v>
      </c>
      <c r="J573" s="40"/>
      <c r="K573" s="40" t="s">
        <v>2779</v>
      </c>
    </row>
    <row r="574" spans="1:11" ht="15" customHeight="1">
      <c r="A574" s="8" t="s">
        <v>2780</v>
      </c>
      <c r="B574" s="40" t="s">
        <v>2781</v>
      </c>
      <c r="C574" s="24" t="s">
        <v>38</v>
      </c>
      <c r="D574" s="24" t="s">
        <v>52</v>
      </c>
      <c r="E574" s="24" t="s">
        <v>334</v>
      </c>
      <c r="F574" s="33" t="str">
        <f t="shared" si="25"/>
        <v>AsynjaVisph</v>
      </c>
      <c r="G574" s="24" t="s">
        <v>876</v>
      </c>
      <c r="H574" s="33" t="str">
        <f t="shared" si="27"/>
        <v>Sectra Remiss &amp; bild</v>
      </c>
      <c r="I574" s="58" t="str">
        <f t="shared" si="26"/>
        <v>AsynjaVisph, Sectra Remiss &amp; bild</v>
      </c>
      <c r="J574" s="40"/>
      <c r="K574" s="40" t="s">
        <v>2782</v>
      </c>
    </row>
    <row r="575" spans="1:11" ht="15" customHeight="1">
      <c r="A575" s="8" t="s">
        <v>2783</v>
      </c>
      <c r="B575" s="40" t="s">
        <v>2784</v>
      </c>
      <c r="C575" s="24" t="s">
        <v>38</v>
      </c>
      <c r="D575" s="24" t="s">
        <v>52</v>
      </c>
      <c r="E575" s="24" t="s">
        <v>334</v>
      </c>
      <c r="F575" s="33" t="str">
        <f t="shared" si="25"/>
        <v>AsynjaVisph</v>
      </c>
      <c r="G575" s="24" t="s">
        <v>876</v>
      </c>
      <c r="H575" s="33" t="str">
        <f t="shared" si="27"/>
        <v>Sectra Remiss &amp; bild</v>
      </c>
      <c r="I575" s="58" t="str">
        <f t="shared" si="26"/>
        <v>AsynjaVisph, Sectra Remiss &amp; bild</v>
      </c>
      <c r="J575" s="40"/>
      <c r="K575" s="40" t="s">
        <v>2785</v>
      </c>
    </row>
    <row r="576" spans="1:11" ht="15" customHeight="1">
      <c r="A576" s="8" t="s">
        <v>2786</v>
      </c>
      <c r="B576" s="40" t="s">
        <v>2787</v>
      </c>
      <c r="C576" s="24" t="s">
        <v>38</v>
      </c>
      <c r="D576" s="24" t="s">
        <v>52</v>
      </c>
      <c r="E576" s="24" t="s">
        <v>334</v>
      </c>
      <c r="F576" s="33" t="str">
        <f t="shared" si="25"/>
        <v>AsynjaVisph</v>
      </c>
      <c r="G576" s="24" t="s">
        <v>876</v>
      </c>
      <c r="H576" s="33" t="str">
        <f t="shared" si="27"/>
        <v>Sectra Remiss &amp; bild</v>
      </c>
      <c r="I576" s="58" t="str">
        <f t="shared" si="26"/>
        <v>AsynjaVisph, Sectra Remiss &amp; bild</v>
      </c>
      <c r="J576" s="40"/>
      <c r="K576" s="40" t="s">
        <v>2788</v>
      </c>
    </row>
    <row r="577" spans="1:11" ht="15" customHeight="1">
      <c r="A577" s="8" t="s">
        <v>2789</v>
      </c>
      <c r="B577" s="40" t="s">
        <v>2790</v>
      </c>
      <c r="C577" s="24" t="s">
        <v>38</v>
      </c>
      <c r="D577" s="24" t="s">
        <v>52</v>
      </c>
      <c r="E577" s="24" t="s">
        <v>334</v>
      </c>
      <c r="F577" s="33" t="str">
        <f t="shared" si="25"/>
        <v>AsynjaVisph</v>
      </c>
      <c r="G577" s="24" t="s">
        <v>876</v>
      </c>
      <c r="H577" s="33" t="str">
        <f t="shared" si="27"/>
        <v>Sectra Remiss &amp; bild</v>
      </c>
      <c r="I577" s="58" t="str">
        <f t="shared" si="26"/>
        <v>AsynjaVisph, Sectra Remiss &amp; bild</v>
      </c>
      <c r="J577" s="40"/>
      <c r="K577" s="40" t="s">
        <v>2791</v>
      </c>
    </row>
    <row r="578" spans="1:11" ht="15" customHeight="1">
      <c r="A578" s="8" t="s">
        <v>2792</v>
      </c>
      <c r="B578" s="40" t="s">
        <v>2793</v>
      </c>
      <c r="C578" s="24" t="s">
        <v>38</v>
      </c>
      <c r="D578" s="24" t="s">
        <v>52</v>
      </c>
      <c r="E578" s="24" t="s">
        <v>334</v>
      </c>
      <c r="F578" s="33" t="str">
        <f t="shared" si="25"/>
        <v>AsynjaVisph</v>
      </c>
      <c r="G578" s="24" t="s">
        <v>876</v>
      </c>
      <c r="H578" s="33" t="str">
        <f t="shared" si="27"/>
        <v>Sectra Remiss &amp; bild</v>
      </c>
      <c r="I578" s="58" t="str">
        <f t="shared" si="26"/>
        <v>AsynjaVisph, Sectra Remiss &amp; bild</v>
      </c>
      <c r="J578" s="40"/>
      <c r="K578" s="40" t="s">
        <v>2794</v>
      </c>
    </row>
    <row r="579" spans="1:11" ht="15" customHeight="1">
      <c r="A579" s="8" t="s">
        <v>2795</v>
      </c>
      <c r="B579" s="40" t="s">
        <v>2796</v>
      </c>
      <c r="C579" s="24" t="s">
        <v>38</v>
      </c>
      <c r="D579" s="24" t="s">
        <v>52</v>
      </c>
      <c r="E579" s="24" t="s">
        <v>334</v>
      </c>
      <c r="F579" s="33" t="str">
        <f t="shared" si="25"/>
        <v>AsynjaVisph</v>
      </c>
      <c r="G579" s="24" t="s">
        <v>876</v>
      </c>
      <c r="H579" s="33" t="str">
        <f t="shared" si="27"/>
        <v>Sectra Remiss &amp; bild</v>
      </c>
      <c r="I579" s="58" t="str">
        <f t="shared" si="26"/>
        <v>AsynjaVisph, Sectra Remiss &amp; bild</v>
      </c>
      <c r="J579" s="40"/>
      <c r="K579" s="40" t="s">
        <v>2797</v>
      </c>
    </row>
    <row r="580" spans="1:11" ht="15" customHeight="1">
      <c r="A580" s="8" t="s">
        <v>2798</v>
      </c>
      <c r="B580" s="40" t="s">
        <v>2799</v>
      </c>
      <c r="C580" s="24" t="s">
        <v>38</v>
      </c>
      <c r="D580" s="24" t="s">
        <v>52</v>
      </c>
      <c r="E580" s="24" t="s">
        <v>334</v>
      </c>
      <c r="F580" s="33" t="str">
        <f t="shared" si="25"/>
        <v>AsynjaVisph</v>
      </c>
      <c r="G580" s="24" t="s">
        <v>876</v>
      </c>
      <c r="H580" s="33" t="str">
        <f t="shared" si="27"/>
        <v>Sectra Remiss &amp; bild</v>
      </c>
      <c r="I580" s="58" t="str">
        <f t="shared" si="26"/>
        <v>AsynjaVisph, Sectra Remiss &amp; bild</v>
      </c>
      <c r="J580" s="40"/>
      <c r="K580" s="40" t="s">
        <v>2800</v>
      </c>
    </row>
    <row r="581" spans="1:11" ht="15" customHeight="1">
      <c r="A581" s="8" t="s">
        <v>2801</v>
      </c>
      <c r="B581" s="40" t="s">
        <v>2802</v>
      </c>
      <c r="C581" s="24" t="s">
        <v>38</v>
      </c>
      <c r="D581" s="24" t="s">
        <v>52</v>
      </c>
      <c r="E581" s="24" t="s">
        <v>334</v>
      </c>
      <c r="F581" s="33" t="str">
        <f t="shared" si="25"/>
        <v>AsynjaVisph</v>
      </c>
      <c r="G581" s="24" t="s">
        <v>876</v>
      </c>
      <c r="H581" s="33" t="str">
        <f t="shared" si="27"/>
        <v>Sectra Remiss &amp; bild</v>
      </c>
      <c r="I581" s="58" t="str">
        <f t="shared" si="26"/>
        <v>AsynjaVisph, Sectra Remiss &amp; bild</v>
      </c>
      <c r="J581" s="40"/>
      <c r="K581" s="40" t="s">
        <v>2803</v>
      </c>
    </row>
    <row r="582" spans="1:11" ht="15" customHeight="1">
      <c r="A582" s="8" t="s">
        <v>2804</v>
      </c>
      <c r="B582" s="40" t="s">
        <v>2805</v>
      </c>
      <c r="C582" s="24" t="s">
        <v>38</v>
      </c>
      <c r="D582" s="24" t="s">
        <v>52</v>
      </c>
      <c r="E582" s="24" t="s">
        <v>334</v>
      </c>
      <c r="F582" s="33" t="str">
        <f t="shared" ref="F582:F645" si="28">VLOOKUP(E582, _appLookupByAppId, 2, FALSE)</f>
        <v>AsynjaVisph</v>
      </c>
      <c r="G582" s="24" t="s">
        <v>876</v>
      </c>
      <c r="H582" s="33" t="str">
        <f t="shared" si="27"/>
        <v>Sectra Remiss &amp; bild</v>
      </c>
      <c r="I582" s="58" t="str">
        <f t="shared" ref="I582:I645" si="29">F582 &amp; ", " &amp; H582</f>
        <v>AsynjaVisph, Sectra Remiss &amp; bild</v>
      </c>
      <c r="J582" s="40"/>
      <c r="K582" s="40" t="s">
        <v>2806</v>
      </c>
    </row>
    <row r="583" spans="1:11" ht="15" customHeight="1">
      <c r="A583" s="8" t="s">
        <v>2807</v>
      </c>
      <c r="B583" s="40" t="s">
        <v>2808</v>
      </c>
      <c r="C583" s="24" t="s">
        <v>38</v>
      </c>
      <c r="D583" s="24" t="s">
        <v>52</v>
      </c>
      <c r="E583" s="24" t="s">
        <v>334</v>
      </c>
      <c r="F583" s="33" t="str">
        <f t="shared" si="28"/>
        <v>AsynjaVisph</v>
      </c>
      <c r="G583" s="24" t="s">
        <v>876</v>
      </c>
      <c r="H583" s="33" t="str">
        <f t="shared" si="27"/>
        <v>Sectra Remiss &amp; bild</v>
      </c>
      <c r="I583" s="58" t="str">
        <f t="shared" si="29"/>
        <v>AsynjaVisph, Sectra Remiss &amp; bild</v>
      </c>
      <c r="J583" s="40"/>
      <c r="K583" s="40" t="s">
        <v>2809</v>
      </c>
    </row>
    <row r="584" spans="1:11" ht="15" customHeight="1">
      <c r="A584" s="8" t="s">
        <v>2810</v>
      </c>
      <c r="B584" s="40" t="s">
        <v>2811</v>
      </c>
      <c r="C584" s="24" t="s">
        <v>38</v>
      </c>
      <c r="D584" s="24" t="s">
        <v>52</v>
      </c>
      <c r="E584" s="24" t="s">
        <v>334</v>
      </c>
      <c r="F584" s="33" t="str">
        <f t="shared" si="28"/>
        <v>AsynjaVisph</v>
      </c>
      <c r="G584" s="24" t="s">
        <v>876</v>
      </c>
      <c r="H584" s="33" t="str">
        <f t="shared" si="27"/>
        <v>Sectra Remiss &amp; bild</v>
      </c>
      <c r="I584" s="58" t="str">
        <f t="shared" si="29"/>
        <v>AsynjaVisph, Sectra Remiss &amp; bild</v>
      </c>
      <c r="J584" s="40"/>
      <c r="K584" s="40" t="s">
        <v>2812</v>
      </c>
    </row>
    <row r="585" spans="1:11" ht="15" customHeight="1">
      <c r="A585" s="8" t="s">
        <v>2813</v>
      </c>
      <c r="B585" s="40" t="s">
        <v>2814</v>
      </c>
      <c r="C585" s="24" t="s">
        <v>38</v>
      </c>
      <c r="D585" s="24" t="s">
        <v>52</v>
      </c>
      <c r="E585" s="24" t="s">
        <v>334</v>
      </c>
      <c r="F585" s="33" t="str">
        <f t="shared" si="28"/>
        <v>AsynjaVisph</v>
      </c>
      <c r="G585" s="24" t="s">
        <v>876</v>
      </c>
      <c r="H585" s="33" t="str">
        <f t="shared" si="27"/>
        <v>Sectra Remiss &amp; bild</v>
      </c>
      <c r="I585" s="58" t="str">
        <f t="shared" si="29"/>
        <v>AsynjaVisph, Sectra Remiss &amp; bild</v>
      </c>
      <c r="J585" s="40"/>
      <c r="K585" s="40" t="s">
        <v>2815</v>
      </c>
    </row>
    <row r="586" spans="1:11" ht="15" customHeight="1">
      <c r="A586" s="8" t="s">
        <v>2816</v>
      </c>
      <c r="B586" s="40" t="s">
        <v>2817</v>
      </c>
      <c r="C586" s="24" t="s">
        <v>38</v>
      </c>
      <c r="D586" s="24" t="s">
        <v>52</v>
      </c>
      <c r="E586" s="24" t="s">
        <v>334</v>
      </c>
      <c r="F586" s="33" t="str">
        <f t="shared" si="28"/>
        <v>AsynjaVisph</v>
      </c>
      <c r="G586" s="24" t="s">
        <v>876</v>
      </c>
      <c r="H586" s="33" t="str">
        <f t="shared" si="27"/>
        <v>Sectra Remiss &amp; bild</v>
      </c>
      <c r="I586" s="58" t="str">
        <f t="shared" si="29"/>
        <v>AsynjaVisph, Sectra Remiss &amp; bild</v>
      </c>
      <c r="J586" s="40"/>
      <c r="K586" s="40" t="s">
        <v>2818</v>
      </c>
    </row>
    <row r="587" spans="1:11" ht="15" customHeight="1">
      <c r="A587" s="8" t="s">
        <v>2819</v>
      </c>
      <c r="B587" s="40" t="s">
        <v>2820</v>
      </c>
      <c r="C587" s="24" t="s">
        <v>38</v>
      </c>
      <c r="D587" s="24" t="s">
        <v>52</v>
      </c>
      <c r="E587" s="24" t="s">
        <v>334</v>
      </c>
      <c r="F587" s="33" t="str">
        <f t="shared" si="28"/>
        <v>AsynjaVisph</v>
      </c>
      <c r="G587" s="24" t="s">
        <v>876</v>
      </c>
      <c r="H587" s="33" t="str">
        <f t="shared" si="27"/>
        <v>Sectra Remiss &amp; bild</v>
      </c>
      <c r="I587" s="58" t="str">
        <f t="shared" si="29"/>
        <v>AsynjaVisph, Sectra Remiss &amp; bild</v>
      </c>
      <c r="J587" s="40"/>
      <c r="K587" s="40" t="s">
        <v>2821</v>
      </c>
    </row>
    <row r="588" spans="1:11" ht="15" customHeight="1">
      <c r="A588" s="8" t="s">
        <v>2822</v>
      </c>
      <c r="B588" s="40" t="s">
        <v>2823</v>
      </c>
      <c r="C588" s="24" t="s">
        <v>38</v>
      </c>
      <c r="D588" s="24" t="s">
        <v>52</v>
      </c>
      <c r="E588" s="24" t="s">
        <v>334</v>
      </c>
      <c r="F588" s="33" t="str">
        <f t="shared" si="28"/>
        <v>AsynjaVisph</v>
      </c>
      <c r="G588" s="24" t="s">
        <v>876</v>
      </c>
      <c r="H588" s="33" t="str">
        <f t="shared" si="27"/>
        <v>Sectra Remiss &amp; bild</v>
      </c>
      <c r="I588" s="58" t="str">
        <f t="shared" si="29"/>
        <v>AsynjaVisph, Sectra Remiss &amp; bild</v>
      </c>
      <c r="J588" s="40"/>
      <c r="K588" s="40" t="s">
        <v>2824</v>
      </c>
    </row>
    <row r="589" spans="1:11" ht="15" customHeight="1">
      <c r="A589" s="8" t="s">
        <v>2825</v>
      </c>
      <c r="B589" s="40" t="s">
        <v>2826</v>
      </c>
      <c r="C589" s="24" t="s">
        <v>38</v>
      </c>
      <c r="D589" s="24" t="s">
        <v>52</v>
      </c>
      <c r="E589" s="24" t="s">
        <v>334</v>
      </c>
      <c r="F589" s="33" t="str">
        <f t="shared" si="28"/>
        <v>AsynjaVisph</v>
      </c>
      <c r="G589" s="24" t="s">
        <v>876</v>
      </c>
      <c r="H589" s="33" t="str">
        <f t="shared" si="27"/>
        <v>Sectra Remiss &amp; bild</v>
      </c>
      <c r="I589" s="58" t="str">
        <f t="shared" si="29"/>
        <v>AsynjaVisph, Sectra Remiss &amp; bild</v>
      </c>
      <c r="J589" s="40"/>
      <c r="K589" s="40" t="s">
        <v>2827</v>
      </c>
    </row>
    <row r="590" spans="1:11" ht="15" customHeight="1">
      <c r="A590" s="8" t="s">
        <v>2828</v>
      </c>
      <c r="B590" s="40" t="s">
        <v>2829</v>
      </c>
      <c r="C590" s="24" t="s">
        <v>38</v>
      </c>
      <c r="D590" s="24" t="s">
        <v>52</v>
      </c>
      <c r="E590" s="24" t="s">
        <v>334</v>
      </c>
      <c r="F590" s="33" t="str">
        <f t="shared" si="28"/>
        <v>AsynjaVisph</v>
      </c>
      <c r="G590" s="24" t="s">
        <v>876</v>
      </c>
      <c r="H590" s="33" t="str">
        <f t="shared" si="27"/>
        <v>Sectra Remiss &amp; bild</v>
      </c>
      <c r="I590" s="58" t="str">
        <f t="shared" si="29"/>
        <v>AsynjaVisph, Sectra Remiss &amp; bild</v>
      </c>
      <c r="J590" s="40"/>
      <c r="K590" s="40" t="s">
        <v>2830</v>
      </c>
    </row>
    <row r="591" spans="1:11" ht="15" customHeight="1">
      <c r="A591" s="8" t="s">
        <v>2831</v>
      </c>
      <c r="B591" s="40" t="s">
        <v>2832</v>
      </c>
      <c r="C591" s="24" t="s">
        <v>38</v>
      </c>
      <c r="D591" s="24" t="s">
        <v>52</v>
      </c>
      <c r="E591" s="24" t="s">
        <v>334</v>
      </c>
      <c r="F591" s="33" t="str">
        <f t="shared" si="28"/>
        <v>AsynjaVisph</v>
      </c>
      <c r="G591" s="24" t="s">
        <v>876</v>
      </c>
      <c r="H591" s="33" t="str">
        <f t="shared" si="27"/>
        <v>Sectra Remiss &amp; bild</v>
      </c>
      <c r="I591" s="58" t="str">
        <f t="shared" si="29"/>
        <v>AsynjaVisph, Sectra Remiss &amp; bild</v>
      </c>
      <c r="J591" s="40"/>
      <c r="K591" s="40" t="s">
        <v>2833</v>
      </c>
    </row>
    <row r="592" spans="1:11" ht="15" customHeight="1">
      <c r="A592" s="8" t="s">
        <v>2834</v>
      </c>
      <c r="B592" s="40" t="s">
        <v>2835</v>
      </c>
      <c r="C592" s="24" t="s">
        <v>38</v>
      </c>
      <c r="D592" s="24" t="s">
        <v>52</v>
      </c>
      <c r="E592" s="24" t="s">
        <v>334</v>
      </c>
      <c r="F592" s="33" t="str">
        <f t="shared" si="28"/>
        <v>AsynjaVisph</v>
      </c>
      <c r="G592" s="24" t="s">
        <v>876</v>
      </c>
      <c r="H592" s="33" t="str">
        <f t="shared" si="27"/>
        <v>Sectra Remiss &amp; bild</v>
      </c>
      <c r="I592" s="58" t="str">
        <f t="shared" si="29"/>
        <v>AsynjaVisph, Sectra Remiss &amp; bild</v>
      </c>
      <c r="J592" s="40"/>
      <c r="K592" s="40" t="s">
        <v>2836</v>
      </c>
    </row>
    <row r="593" spans="1:11" ht="15" customHeight="1">
      <c r="A593" s="8" t="s">
        <v>2837</v>
      </c>
      <c r="B593" s="40" t="s">
        <v>2838</v>
      </c>
      <c r="C593" s="24" t="s">
        <v>38</v>
      </c>
      <c r="D593" s="24" t="s">
        <v>52</v>
      </c>
      <c r="E593" s="24" t="s">
        <v>334</v>
      </c>
      <c r="F593" s="33" t="str">
        <f t="shared" si="28"/>
        <v>AsynjaVisph</v>
      </c>
      <c r="G593" s="24" t="s">
        <v>876</v>
      </c>
      <c r="H593" s="33" t="str">
        <f t="shared" si="27"/>
        <v>Sectra Remiss &amp; bild</v>
      </c>
      <c r="I593" s="58" t="str">
        <f t="shared" si="29"/>
        <v>AsynjaVisph, Sectra Remiss &amp; bild</v>
      </c>
      <c r="J593" s="40"/>
      <c r="K593" s="40" t="s">
        <v>2839</v>
      </c>
    </row>
    <row r="594" spans="1:11" ht="15" customHeight="1">
      <c r="A594" s="8" t="s">
        <v>2840</v>
      </c>
      <c r="B594" s="40" t="s">
        <v>2841</v>
      </c>
      <c r="C594" s="24" t="s">
        <v>38</v>
      </c>
      <c r="D594" s="24" t="s">
        <v>52</v>
      </c>
      <c r="E594" s="24" t="s">
        <v>334</v>
      </c>
      <c r="F594" s="33" t="str">
        <f t="shared" si="28"/>
        <v>AsynjaVisph</v>
      </c>
      <c r="G594" s="24" t="s">
        <v>876</v>
      </c>
      <c r="H594" s="33" t="str">
        <f t="shared" si="27"/>
        <v>Sectra Remiss &amp; bild</v>
      </c>
      <c r="I594" s="58" t="str">
        <f t="shared" si="29"/>
        <v>AsynjaVisph, Sectra Remiss &amp; bild</v>
      </c>
      <c r="J594" s="40"/>
      <c r="K594" s="40" t="s">
        <v>2842</v>
      </c>
    </row>
    <row r="595" spans="1:11" ht="15" customHeight="1">
      <c r="A595" s="8" t="s">
        <v>2843</v>
      </c>
      <c r="B595" s="40" t="s">
        <v>2844</v>
      </c>
      <c r="C595" s="24" t="s">
        <v>38</v>
      </c>
      <c r="D595" s="24" t="s">
        <v>52</v>
      </c>
      <c r="E595" s="24" t="s">
        <v>334</v>
      </c>
      <c r="F595" s="33" t="str">
        <f t="shared" si="28"/>
        <v>AsynjaVisph</v>
      </c>
      <c r="G595" s="24" t="s">
        <v>876</v>
      </c>
      <c r="H595" s="33" t="str">
        <f t="shared" ref="H595:H658" si="30">VLOOKUP(G595, _appLookupByAppId, 2, FALSE)</f>
        <v>Sectra Remiss &amp; bild</v>
      </c>
      <c r="I595" s="58" t="str">
        <f t="shared" si="29"/>
        <v>AsynjaVisph, Sectra Remiss &amp; bild</v>
      </c>
      <c r="J595" s="40"/>
      <c r="K595" s="40" t="s">
        <v>2845</v>
      </c>
    </row>
    <row r="596" spans="1:11" ht="15" customHeight="1">
      <c r="A596" s="8" t="s">
        <v>2846</v>
      </c>
      <c r="B596" s="40" t="s">
        <v>2847</v>
      </c>
      <c r="C596" s="24" t="s">
        <v>38</v>
      </c>
      <c r="D596" s="24" t="s">
        <v>52</v>
      </c>
      <c r="E596" s="24" t="s">
        <v>334</v>
      </c>
      <c r="F596" s="33" t="str">
        <f t="shared" si="28"/>
        <v>AsynjaVisph</v>
      </c>
      <c r="G596" s="24" t="s">
        <v>876</v>
      </c>
      <c r="H596" s="33" t="str">
        <f t="shared" si="30"/>
        <v>Sectra Remiss &amp; bild</v>
      </c>
      <c r="I596" s="58" t="str">
        <f t="shared" si="29"/>
        <v>AsynjaVisph, Sectra Remiss &amp; bild</v>
      </c>
      <c r="J596" s="40"/>
      <c r="K596" s="40" t="s">
        <v>2848</v>
      </c>
    </row>
    <row r="597" spans="1:11" ht="15" customHeight="1">
      <c r="A597" s="8" t="s">
        <v>2849</v>
      </c>
      <c r="B597" s="40" t="s">
        <v>2850</v>
      </c>
      <c r="C597" s="24" t="s">
        <v>38</v>
      </c>
      <c r="D597" s="24" t="s">
        <v>52</v>
      </c>
      <c r="E597" s="24" t="s">
        <v>334</v>
      </c>
      <c r="F597" s="33" t="str">
        <f t="shared" si="28"/>
        <v>AsynjaVisph</v>
      </c>
      <c r="G597" s="24" t="s">
        <v>885</v>
      </c>
      <c r="H597" s="33" t="str">
        <f t="shared" si="30"/>
        <v>Sectra (Unilabs)</v>
      </c>
      <c r="I597" s="58" t="str">
        <f t="shared" si="29"/>
        <v>AsynjaVisph, Sectra (Unilabs)</v>
      </c>
      <c r="J597" s="40"/>
      <c r="K597" s="40" t="s">
        <v>2851</v>
      </c>
    </row>
    <row r="598" spans="1:11" ht="15" customHeight="1">
      <c r="A598" s="8" t="s">
        <v>2852</v>
      </c>
      <c r="B598" s="40" t="s">
        <v>2853</v>
      </c>
      <c r="C598" s="24" t="s">
        <v>38</v>
      </c>
      <c r="D598" s="24" t="s">
        <v>52</v>
      </c>
      <c r="E598" s="24" t="s">
        <v>334</v>
      </c>
      <c r="F598" s="33" t="str">
        <f t="shared" si="28"/>
        <v>AsynjaVisph</v>
      </c>
      <c r="G598" s="24" t="s">
        <v>885</v>
      </c>
      <c r="H598" s="33" t="str">
        <f t="shared" si="30"/>
        <v>Sectra (Unilabs)</v>
      </c>
      <c r="I598" s="58" t="str">
        <f t="shared" si="29"/>
        <v>AsynjaVisph, Sectra (Unilabs)</v>
      </c>
      <c r="J598" s="40"/>
      <c r="K598" s="40" t="s">
        <v>2854</v>
      </c>
    </row>
    <row r="599" spans="1:11" ht="15" customHeight="1">
      <c r="A599" s="8" t="s">
        <v>2855</v>
      </c>
      <c r="B599" s="40" t="s">
        <v>2856</v>
      </c>
      <c r="C599" s="24" t="s">
        <v>38</v>
      </c>
      <c r="D599" s="24" t="s">
        <v>52</v>
      </c>
      <c r="E599" s="24" t="s">
        <v>334</v>
      </c>
      <c r="F599" s="33" t="str">
        <f t="shared" si="28"/>
        <v>AsynjaVisph</v>
      </c>
      <c r="G599" s="24" t="s">
        <v>885</v>
      </c>
      <c r="H599" s="33" t="str">
        <f t="shared" si="30"/>
        <v>Sectra (Unilabs)</v>
      </c>
      <c r="I599" s="58" t="str">
        <f t="shared" si="29"/>
        <v>AsynjaVisph, Sectra (Unilabs)</v>
      </c>
      <c r="J599" s="40"/>
      <c r="K599" s="40" t="s">
        <v>2857</v>
      </c>
    </row>
    <row r="600" spans="1:11" ht="15" customHeight="1">
      <c r="A600" s="8" t="s">
        <v>2858</v>
      </c>
      <c r="B600" s="40" t="s">
        <v>2859</v>
      </c>
      <c r="C600" s="24" t="s">
        <v>38</v>
      </c>
      <c r="D600" s="24" t="s">
        <v>52</v>
      </c>
      <c r="E600" s="24" t="s">
        <v>334</v>
      </c>
      <c r="F600" s="33" t="str">
        <f t="shared" si="28"/>
        <v>AsynjaVisph</v>
      </c>
      <c r="G600" s="24" t="s">
        <v>885</v>
      </c>
      <c r="H600" s="33" t="str">
        <f t="shared" si="30"/>
        <v>Sectra (Unilabs)</v>
      </c>
      <c r="I600" s="58" t="str">
        <f t="shared" si="29"/>
        <v>AsynjaVisph, Sectra (Unilabs)</v>
      </c>
      <c r="J600" s="40"/>
      <c r="K600" s="40" t="s">
        <v>2860</v>
      </c>
    </row>
    <row r="601" spans="1:11" ht="15" customHeight="1">
      <c r="A601" s="8" t="s">
        <v>2861</v>
      </c>
      <c r="B601" s="40" t="s">
        <v>2862</v>
      </c>
      <c r="C601" s="24" t="s">
        <v>38</v>
      </c>
      <c r="D601" s="24" t="s">
        <v>52</v>
      </c>
      <c r="E601" s="24" t="s">
        <v>334</v>
      </c>
      <c r="F601" s="33" t="str">
        <f t="shared" si="28"/>
        <v>AsynjaVisph</v>
      </c>
      <c r="G601" s="24" t="s">
        <v>885</v>
      </c>
      <c r="H601" s="33" t="str">
        <f t="shared" si="30"/>
        <v>Sectra (Unilabs)</v>
      </c>
      <c r="I601" s="58" t="str">
        <f t="shared" si="29"/>
        <v>AsynjaVisph, Sectra (Unilabs)</v>
      </c>
      <c r="J601" s="40"/>
      <c r="K601" s="40" t="s">
        <v>2863</v>
      </c>
    </row>
    <row r="602" spans="1:11" ht="15" customHeight="1">
      <c r="A602" s="8" t="s">
        <v>2864</v>
      </c>
      <c r="B602" s="40" t="s">
        <v>2865</v>
      </c>
      <c r="C602" s="24" t="s">
        <v>38</v>
      </c>
      <c r="D602" s="24" t="s">
        <v>52</v>
      </c>
      <c r="E602" s="24" t="s">
        <v>334</v>
      </c>
      <c r="F602" s="33" t="str">
        <f t="shared" si="28"/>
        <v>AsynjaVisph</v>
      </c>
      <c r="G602" s="24" t="s">
        <v>876</v>
      </c>
      <c r="H602" s="33" t="str">
        <f t="shared" si="30"/>
        <v>Sectra Remiss &amp; bild</v>
      </c>
      <c r="I602" s="58" t="str">
        <f t="shared" si="29"/>
        <v>AsynjaVisph, Sectra Remiss &amp; bild</v>
      </c>
      <c r="J602" s="40"/>
      <c r="K602" s="40" t="s">
        <v>2866</v>
      </c>
    </row>
    <row r="603" spans="1:11" ht="15" customHeight="1">
      <c r="A603" s="8" t="s">
        <v>2867</v>
      </c>
      <c r="B603" s="40" t="s">
        <v>2868</v>
      </c>
      <c r="C603" s="24" t="s">
        <v>38</v>
      </c>
      <c r="D603" s="24" t="s">
        <v>52</v>
      </c>
      <c r="E603" s="24" t="s">
        <v>334</v>
      </c>
      <c r="F603" s="33" t="str">
        <f t="shared" si="28"/>
        <v>AsynjaVisph</v>
      </c>
      <c r="G603" s="24" t="s">
        <v>876</v>
      </c>
      <c r="H603" s="33" t="str">
        <f t="shared" si="30"/>
        <v>Sectra Remiss &amp; bild</v>
      </c>
      <c r="I603" s="58" t="str">
        <f t="shared" si="29"/>
        <v>AsynjaVisph, Sectra Remiss &amp; bild</v>
      </c>
      <c r="J603" s="40"/>
      <c r="K603" s="40" t="s">
        <v>2869</v>
      </c>
    </row>
    <row r="604" spans="1:11" ht="15" customHeight="1">
      <c r="A604" s="8" t="s">
        <v>2870</v>
      </c>
      <c r="B604" s="40" t="s">
        <v>2871</v>
      </c>
      <c r="C604" s="24"/>
      <c r="D604" s="24" t="s">
        <v>54</v>
      </c>
      <c r="E604" s="24" t="s">
        <v>493</v>
      </c>
      <c r="F604" s="33" t="str">
        <f t="shared" si="28"/>
        <v>Fleas</v>
      </c>
      <c r="G604" s="24" t="s">
        <v>825</v>
      </c>
      <c r="H604" s="33" t="str">
        <f t="shared" si="30"/>
        <v>Raindance RDVGR</v>
      </c>
      <c r="I604" s="58" t="str">
        <f t="shared" si="29"/>
        <v>Fleas, Raindance RDVGR</v>
      </c>
      <c r="J604" s="40"/>
      <c r="K604" s="40" t="s">
        <v>2872</v>
      </c>
    </row>
    <row r="605" spans="1:11" ht="15" customHeight="1">
      <c r="A605" s="8" t="s">
        <v>2873</v>
      </c>
      <c r="B605" s="40" t="s">
        <v>2874</v>
      </c>
      <c r="C605" s="24"/>
      <c r="D605" s="24" t="s">
        <v>54</v>
      </c>
      <c r="E605" s="24" t="s">
        <v>493</v>
      </c>
      <c r="F605" s="33" t="str">
        <f t="shared" si="28"/>
        <v>Fleas</v>
      </c>
      <c r="G605" s="24" t="s">
        <v>825</v>
      </c>
      <c r="H605" s="33" t="str">
        <f t="shared" si="30"/>
        <v>Raindance RDVGR</v>
      </c>
      <c r="I605" s="58" t="str">
        <f t="shared" si="29"/>
        <v>Fleas, Raindance RDVGR</v>
      </c>
      <c r="J605" s="40"/>
      <c r="K605" s="40" t="s">
        <v>2875</v>
      </c>
    </row>
    <row r="606" spans="1:11" ht="15" customHeight="1">
      <c r="A606" s="8" t="s">
        <v>2876</v>
      </c>
      <c r="B606" s="40" t="s">
        <v>2877</v>
      </c>
      <c r="C606" s="24"/>
      <c r="D606" s="24" t="s">
        <v>54</v>
      </c>
      <c r="E606" s="24" t="s">
        <v>493</v>
      </c>
      <c r="F606" s="33" t="str">
        <f t="shared" si="28"/>
        <v>Fleas</v>
      </c>
      <c r="G606" s="24" t="s">
        <v>825</v>
      </c>
      <c r="H606" s="33" t="str">
        <f t="shared" si="30"/>
        <v>Raindance RDVGR</v>
      </c>
      <c r="I606" s="58" t="str">
        <f t="shared" si="29"/>
        <v>Fleas, Raindance RDVGR</v>
      </c>
      <c r="J606" s="40"/>
      <c r="K606" s="40" t="s">
        <v>2878</v>
      </c>
    </row>
    <row r="607" spans="1:11" ht="15" customHeight="1">
      <c r="A607" s="8" t="s">
        <v>2879</v>
      </c>
      <c r="B607" s="40" t="s">
        <v>2880</v>
      </c>
      <c r="C607" s="24"/>
      <c r="D607" s="24" t="s">
        <v>54</v>
      </c>
      <c r="E607" s="24" t="s">
        <v>493</v>
      </c>
      <c r="F607" s="33" t="str">
        <f t="shared" si="28"/>
        <v>Fleas</v>
      </c>
      <c r="G607" s="24" t="s">
        <v>825</v>
      </c>
      <c r="H607" s="33" t="str">
        <f t="shared" si="30"/>
        <v>Raindance RDVGR</v>
      </c>
      <c r="I607" s="58" t="str">
        <f t="shared" si="29"/>
        <v>Fleas, Raindance RDVGR</v>
      </c>
      <c r="J607" s="40"/>
      <c r="K607" s="40" t="s">
        <v>2881</v>
      </c>
    </row>
    <row r="608" spans="1:11" ht="15" customHeight="1">
      <c r="A608" s="8" t="s">
        <v>2882</v>
      </c>
      <c r="B608" s="40" t="s">
        <v>2883</v>
      </c>
      <c r="C608" s="24"/>
      <c r="D608" s="24" t="s">
        <v>54</v>
      </c>
      <c r="E608" s="24" t="s">
        <v>493</v>
      </c>
      <c r="F608" s="33" t="str">
        <f t="shared" si="28"/>
        <v>Fleas</v>
      </c>
      <c r="G608" s="24" t="s">
        <v>825</v>
      </c>
      <c r="H608" s="33" t="str">
        <f t="shared" si="30"/>
        <v>Raindance RDVGR</v>
      </c>
      <c r="I608" s="58" t="str">
        <f t="shared" si="29"/>
        <v>Fleas, Raindance RDVGR</v>
      </c>
      <c r="J608" s="40"/>
      <c r="K608" s="40" t="s">
        <v>2884</v>
      </c>
    </row>
    <row r="609" spans="1:11" ht="15" customHeight="1">
      <c r="A609" s="8" t="s">
        <v>2885</v>
      </c>
      <c r="B609" s="40" t="s">
        <v>2886</v>
      </c>
      <c r="C609" s="24"/>
      <c r="D609" s="24" t="s">
        <v>54</v>
      </c>
      <c r="E609" s="24" t="s">
        <v>493</v>
      </c>
      <c r="F609" s="33" t="str">
        <f t="shared" si="28"/>
        <v>Fleas</v>
      </c>
      <c r="G609" s="24" t="s">
        <v>825</v>
      </c>
      <c r="H609" s="33" t="str">
        <f t="shared" si="30"/>
        <v>Raindance RDVGR</v>
      </c>
      <c r="I609" s="58" t="str">
        <f t="shared" si="29"/>
        <v>Fleas, Raindance RDVGR</v>
      </c>
      <c r="J609" s="40"/>
      <c r="K609" s="40" t="s">
        <v>2887</v>
      </c>
    </row>
    <row r="610" spans="1:11" ht="15" customHeight="1">
      <c r="A610" s="8" t="s">
        <v>2888</v>
      </c>
      <c r="B610" s="40" t="s">
        <v>2889</v>
      </c>
      <c r="C610" s="24"/>
      <c r="D610" s="24" t="s">
        <v>54</v>
      </c>
      <c r="E610" s="24" t="s">
        <v>493</v>
      </c>
      <c r="F610" s="33" t="str">
        <f t="shared" si="28"/>
        <v>Fleas</v>
      </c>
      <c r="G610" s="24" t="s">
        <v>825</v>
      </c>
      <c r="H610" s="33" t="str">
        <f t="shared" si="30"/>
        <v>Raindance RDVGR</v>
      </c>
      <c r="I610" s="58" t="str">
        <f t="shared" si="29"/>
        <v>Fleas, Raindance RDVGR</v>
      </c>
      <c r="J610" s="40"/>
      <c r="K610" s="40" t="s">
        <v>2890</v>
      </c>
    </row>
    <row r="611" spans="1:11" ht="15" customHeight="1">
      <c r="A611" s="8" t="s">
        <v>2891</v>
      </c>
      <c r="B611" s="40" t="s">
        <v>2892</v>
      </c>
      <c r="C611" s="24"/>
      <c r="D611" s="24" t="s">
        <v>54</v>
      </c>
      <c r="E611" s="24" t="s">
        <v>493</v>
      </c>
      <c r="F611" s="33" t="str">
        <f t="shared" si="28"/>
        <v>Fleas</v>
      </c>
      <c r="G611" s="24" t="s">
        <v>825</v>
      </c>
      <c r="H611" s="33" t="str">
        <f t="shared" si="30"/>
        <v>Raindance RDVGR</v>
      </c>
      <c r="I611" s="58" t="str">
        <f t="shared" si="29"/>
        <v>Fleas, Raindance RDVGR</v>
      </c>
      <c r="J611" s="40"/>
      <c r="K611" s="40" t="s">
        <v>2893</v>
      </c>
    </row>
    <row r="612" spans="1:11" ht="15" customHeight="1">
      <c r="A612" s="8" t="s">
        <v>2894</v>
      </c>
      <c r="B612" s="40" t="s">
        <v>2895</v>
      </c>
      <c r="C612" s="24"/>
      <c r="D612" s="24" t="s">
        <v>54</v>
      </c>
      <c r="E612" s="24" t="s">
        <v>493</v>
      </c>
      <c r="F612" s="33" t="str">
        <f t="shared" si="28"/>
        <v>Fleas</v>
      </c>
      <c r="G612" s="24" t="s">
        <v>825</v>
      </c>
      <c r="H612" s="33" t="str">
        <f t="shared" si="30"/>
        <v>Raindance RDVGR</v>
      </c>
      <c r="I612" s="58" t="str">
        <f t="shared" si="29"/>
        <v>Fleas, Raindance RDVGR</v>
      </c>
      <c r="J612" s="40"/>
      <c r="K612" s="40" t="s">
        <v>2896</v>
      </c>
    </row>
    <row r="613" spans="1:11" ht="15" customHeight="1">
      <c r="A613" s="8" t="s">
        <v>2897</v>
      </c>
      <c r="B613" s="40" t="s">
        <v>2898</v>
      </c>
      <c r="C613" s="24"/>
      <c r="D613" s="24" t="s">
        <v>54</v>
      </c>
      <c r="E613" s="24" t="s">
        <v>493</v>
      </c>
      <c r="F613" s="33" t="str">
        <f t="shared" si="28"/>
        <v>Fleas</v>
      </c>
      <c r="G613" s="24" t="s">
        <v>825</v>
      </c>
      <c r="H613" s="33" t="str">
        <f t="shared" si="30"/>
        <v>Raindance RDVGR</v>
      </c>
      <c r="I613" s="58" t="str">
        <f t="shared" si="29"/>
        <v>Fleas, Raindance RDVGR</v>
      </c>
      <c r="J613" s="40"/>
      <c r="K613" s="40" t="s">
        <v>2899</v>
      </c>
    </row>
    <row r="614" spans="1:11" ht="15" customHeight="1">
      <c r="A614" s="8" t="s">
        <v>2900</v>
      </c>
      <c r="B614" s="40" t="s">
        <v>2901</v>
      </c>
      <c r="C614" s="24"/>
      <c r="D614" s="24" t="s">
        <v>54</v>
      </c>
      <c r="E614" s="24" t="s">
        <v>493</v>
      </c>
      <c r="F614" s="33" t="str">
        <f t="shared" si="28"/>
        <v>Fleas</v>
      </c>
      <c r="G614" s="24" t="s">
        <v>825</v>
      </c>
      <c r="H614" s="33" t="str">
        <f t="shared" si="30"/>
        <v>Raindance RDVGR</v>
      </c>
      <c r="I614" s="58" t="str">
        <f t="shared" si="29"/>
        <v>Fleas, Raindance RDVGR</v>
      </c>
      <c r="J614" s="40"/>
      <c r="K614" s="40" t="s">
        <v>2902</v>
      </c>
    </row>
    <row r="615" spans="1:11" ht="15" customHeight="1">
      <c r="A615" s="8" t="s">
        <v>2903</v>
      </c>
      <c r="B615" s="40" t="s">
        <v>2904</v>
      </c>
      <c r="C615" s="24"/>
      <c r="D615" s="24" t="s">
        <v>54</v>
      </c>
      <c r="E615" s="24" t="s">
        <v>493</v>
      </c>
      <c r="F615" s="33" t="str">
        <f t="shared" si="28"/>
        <v>Fleas</v>
      </c>
      <c r="G615" s="24" t="s">
        <v>825</v>
      </c>
      <c r="H615" s="33" t="str">
        <f t="shared" si="30"/>
        <v>Raindance RDVGR</v>
      </c>
      <c r="I615" s="58" t="str">
        <f t="shared" si="29"/>
        <v>Fleas, Raindance RDVGR</v>
      </c>
      <c r="J615" s="40"/>
      <c r="K615" s="40" t="s">
        <v>2905</v>
      </c>
    </row>
    <row r="616" spans="1:11" ht="15" customHeight="1">
      <c r="A616" s="8" t="s">
        <v>2906</v>
      </c>
      <c r="B616" s="40" t="s">
        <v>2907</v>
      </c>
      <c r="C616" s="24"/>
      <c r="D616" s="24" t="s">
        <v>54</v>
      </c>
      <c r="E616" s="24" t="s">
        <v>493</v>
      </c>
      <c r="F616" s="33" t="str">
        <f t="shared" si="28"/>
        <v>Fleas</v>
      </c>
      <c r="G616" s="24" t="s">
        <v>825</v>
      </c>
      <c r="H616" s="33" t="str">
        <f t="shared" si="30"/>
        <v>Raindance RDVGR</v>
      </c>
      <c r="I616" s="58" t="str">
        <f t="shared" si="29"/>
        <v>Fleas, Raindance RDVGR</v>
      </c>
      <c r="J616" s="40"/>
      <c r="K616" s="40" t="s">
        <v>2908</v>
      </c>
    </row>
    <row r="617" spans="1:11" ht="15" customHeight="1">
      <c r="A617" s="8" t="s">
        <v>2909</v>
      </c>
      <c r="B617" s="40" t="s">
        <v>2910</v>
      </c>
      <c r="C617" s="24"/>
      <c r="D617" s="24" t="s">
        <v>54</v>
      </c>
      <c r="E617" s="24" t="s">
        <v>493</v>
      </c>
      <c r="F617" s="33" t="str">
        <f t="shared" si="28"/>
        <v>Fleas</v>
      </c>
      <c r="G617" s="24" t="s">
        <v>825</v>
      </c>
      <c r="H617" s="33" t="str">
        <f t="shared" si="30"/>
        <v>Raindance RDVGR</v>
      </c>
      <c r="I617" s="58" t="str">
        <f t="shared" si="29"/>
        <v>Fleas, Raindance RDVGR</v>
      </c>
      <c r="J617" s="40"/>
      <c r="K617" s="40" t="s">
        <v>2911</v>
      </c>
    </row>
    <row r="618" spans="1:11" ht="15" customHeight="1">
      <c r="A618" s="8" t="s">
        <v>2912</v>
      </c>
      <c r="B618" s="40" t="s">
        <v>2913</v>
      </c>
      <c r="C618" s="24"/>
      <c r="D618" s="24" t="s">
        <v>54</v>
      </c>
      <c r="E618" s="24" t="s">
        <v>493</v>
      </c>
      <c r="F618" s="33" t="str">
        <f t="shared" si="28"/>
        <v>Fleas</v>
      </c>
      <c r="G618" s="24" t="s">
        <v>825</v>
      </c>
      <c r="H618" s="33" t="str">
        <f t="shared" si="30"/>
        <v>Raindance RDVGR</v>
      </c>
      <c r="I618" s="58" t="str">
        <f t="shared" si="29"/>
        <v>Fleas, Raindance RDVGR</v>
      </c>
      <c r="J618" s="40"/>
      <c r="K618" s="40" t="s">
        <v>2914</v>
      </c>
    </row>
    <row r="619" spans="1:11" ht="15" customHeight="1">
      <c r="A619" s="8" t="s">
        <v>2915</v>
      </c>
      <c r="B619" s="40" t="s">
        <v>2916</v>
      </c>
      <c r="C619" s="24"/>
      <c r="D619" s="24" t="s">
        <v>54</v>
      </c>
      <c r="E619" s="24" t="s">
        <v>493</v>
      </c>
      <c r="F619" s="33" t="str">
        <f t="shared" si="28"/>
        <v>Fleas</v>
      </c>
      <c r="G619" s="24" t="s">
        <v>825</v>
      </c>
      <c r="H619" s="33" t="str">
        <f t="shared" si="30"/>
        <v>Raindance RDVGR</v>
      </c>
      <c r="I619" s="58" t="str">
        <f t="shared" si="29"/>
        <v>Fleas, Raindance RDVGR</v>
      </c>
      <c r="J619" s="40"/>
      <c r="K619" s="40" t="s">
        <v>2917</v>
      </c>
    </row>
    <row r="620" spans="1:11" ht="15" customHeight="1">
      <c r="A620" s="8" t="s">
        <v>2918</v>
      </c>
      <c r="B620" s="40" t="s">
        <v>2919</v>
      </c>
      <c r="C620" s="24"/>
      <c r="D620" s="24" t="s">
        <v>54</v>
      </c>
      <c r="E620" s="24" t="s">
        <v>493</v>
      </c>
      <c r="F620" s="33" t="str">
        <f t="shared" si="28"/>
        <v>Fleas</v>
      </c>
      <c r="G620" s="24" t="s">
        <v>825</v>
      </c>
      <c r="H620" s="33" t="str">
        <f t="shared" si="30"/>
        <v>Raindance RDVGR</v>
      </c>
      <c r="I620" s="58" t="str">
        <f t="shared" si="29"/>
        <v>Fleas, Raindance RDVGR</v>
      </c>
      <c r="J620" s="40"/>
      <c r="K620" s="40" t="s">
        <v>2920</v>
      </c>
    </row>
    <row r="621" spans="1:11" ht="15" customHeight="1">
      <c r="A621" s="8" t="s">
        <v>2921</v>
      </c>
      <c r="B621" s="40" t="s">
        <v>2922</v>
      </c>
      <c r="C621" s="24"/>
      <c r="D621" s="24" t="s">
        <v>54</v>
      </c>
      <c r="E621" s="24" t="s">
        <v>493</v>
      </c>
      <c r="F621" s="33" t="str">
        <f t="shared" si="28"/>
        <v>Fleas</v>
      </c>
      <c r="G621" s="24" t="s">
        <v>825</v>
      </c>
      <c r="H621" s="33" t="str">
        <f t="shared" si="30"/>
        <v>Raindance RDVGR</v>
      </c>
      <c r="I621" s="58" t="str">
        <f t="shared" si="29"/>
        <v>Fleas, Raindance RDVGR</v>
      </c>
      <c r="J621" s="40"/>
      <c r="K621" s="40" t="s">
        <v>2923</v>
      </c>
    </row>
    <row r="622" spans="1:11" ht="15" customHeight="1">
      <c r="A622" s="8" t="s">
        <v>2924</v>
      </c>
      <c r="B622" s="40" t="s">
        <v>2925</v>
      </c>
      <c r="C622" s="24"/>
      <c r="D622" s="24" t="s">
        <v>54</v>
      </c>
      <c r="E622" s="24" t="s">
        <v>493</v>
      </c>
      <c r="F622" s="33" t="str">
        <f t="shared" si="28"/>
        <v>Fleas</v>
      </c>
      <c r="G622" s="24" t="s">
        <v>825</v>
      </c>
      <c r="H622" s="33" t="str">
        <f t="shared" si="30"/>
        <v>Raindance RDVGR</v>
      </c>
      <c r="I622" s="58" t="str">
        <f t="shared" si="29"/>
        <v>Fleas, Raindance RDVGR</v>
      </c>
      <c r="J622" s="40"/>
      <c r="K622" s="40" t="s">
        <v>2926</v>
      </c>
    </row>
    <row r="623" spans="1:11" ht="15" customHeight="1">
      <c r="A623" s="8" t="s">
        <v>2927</v>
      </c>
      <c r="B623" s="40" t="s">
        <v>2928</v>
      </c>
      <c r="C623" s="24"/>
      <c r="D623" s="24" t="s">
        <v>54</v>
      </c>
      <c r="E623" s="24" t="s">
        <v>493</v>
      </c>
      <c r="F623" s="33" t="str">
        <f t="shared" si="28"/>
        <v>Fleas</v>
      </c>
      <c r="G623" s="24" t="s">
        <v>825</v>
      </c>
      <c r="H623" s="33" t="str">
        <f t="shared" si="30"/>
        <v>Raindance RDVGR</v>
      </c>
      <c r="I623" s="58" t="str">
        <f t="shared" si="29"/>
        <v>Fleas, Raindance RDVGR</v>
      </c>
      <c r="J623" s="40"/>
      <c r="K623" s="40" t="s">
        <v>2929</v>
      </c>
    </row>
    <row r="624" spans="1:11" ht="15" customHeight="1">
      <c r="A624" s="8" t="s">
        <v>2930</v>
      </c>
      <c r="B624" s="40" t="s">
        <v>2931</v>
      </c>
      <c r="C624" s="24"/>
      <c r="D624" s="24" t="s">
        <v>54</v>
      </c>
      <c r="E624" s="24" t="s">
        <v>493</v>
      </c>
      <c r="F624" s="33" t="str">
        <f t="shared" si="28"/>
        <v>Fleas</v>
      </c>
      <c r="G624" s="24" t="s">
        <v>825</v>
      </c>
      <c r="H624" s="33" t="str">
        <f t="shared" si="30"/>
        <v>Raindance RDVGR</v>
      </c>
      <c r="I624" s="58" t="str">
        <f t="shared" si="29"/>
        <v>Fleas, Raindance RDVGR</v>
      </c>
      <c r="J624" s="40"/>
      <c r="K624" s="40" t="s">
        <v>2932</v>
      </c>
    </row>
    <row r="625" spans="1:11" ht="15" customHeight="1">
      <c r="A625" s="8" t="s">
        <v>2933</v>
      </c>
      <c r="B625" s="40" t="s">
        <v>2934</v>
      </c>
      <c r="C625" s="24"/>
      <c r="D625" s="24" t="s">
        <v>54</v>
      </c>
      <c r="E625" s="24" t="s">
        <v>493</v>
      </c>
      <c r="F625" s="33" t="str">
        <f t="shared" si="28"/>
        <v>Fleas</v>
      </c>
      <c r="G625" s="24" t="s">
        <v>825</v>
      </c>
      <c r="H625" s="33" t="str">
        <f t="shared" si="30"/>
        <v>Raindance RDVGR</v>
      </c>
      <c r="I625" s="58" t="str">
        <f t="shared" si="29"/>
        <v>Fleas, Raindance RDVGR</v>
      </c>
      <c r="J625" s="40"/>
      <c r="K625" s="40" t="s">
        <v>2935</v>
      </c>
    </row>
    <row r="626" spans="1:11" ht="15" customHeight="1">
      <c r="A626" s="8" t="s">
        <v>2936</v>
      </c>
      <c r="B626" s="40" t="s">
        <v>2937</v>
      </c>
      <c r="C626" s="24"/>
      <c r="D626" s="24" t="s">
        <v>54</v>
      </c>
      <c r="E626" s="24" t="s">
        <v>493</v>
      </c>
      <c r="F626" s="33" t="str">
        <f t="shared" si="28"/>
        <v>Fleas</v>
      </c>
      <c r="G626" s="24" t="s">
        <v>825</v>
      </c>
      <c r="H626" s="33" t="str">
        <f t="shared" si="30"/>
        <v>Raindance RDVGR</v>
      </c>
      <c r="I626" s="58" t="str">
        <f t="shared" si="29"/>
        <v>Fleas, Raindance RDVGR</v>
      </c>
      <c r="J626" s="40"/>
      <c r="K626" s="40" t="s">
        <v>2938</v>
      </c>
    </row>
    <row r="627" spans="1:11" ht="15" customHeight="1">
      <c r="A627" s="8" t="s">
        <v>2939</v>
      </c>
      <c r="B627" s="40" t="s">
        <v>2940</v>
      </c>
      <c r="C627" s="24"/>
      <c r="D627" s="24" t="s">
        <v>54</v>
      </c>
      <c r="E627" s="24" t="s">
        <v>493</v>
      </c>
      <c r="F627" s="33" t="str">
        <f t="shared" si="28"/>
        <v>Fleas</v>
      </c>
      <c r="G627" s="24" t="s">
        <v>825</v>
      </c>
      <c r="H627" s="33" t="str">
        <f t="shared" si="30"/>
        <v>Raindance RDVGR</v>
      </c>
      <c r="I627" s="58" t="str">
        <f t="shared" si="29"/>
        <v>Fleas, Raindance RDVGR</v>
      </c>
      <c r="J627" s="40"/>
      <c r="K627" s="40" t="s">
        <v>2941</v>
      </c>
    </row>
    <row r="628" spans="1:11" ht="15" customHeight="1">
      <c r="A628" s="8" t="s">
        <v>2942</v>
      </c>
      <c r="B628" s="40" t="s">
        <v>2943</v>
      </c>
      <c r="C628" s="24"/>
      <c r="D628" s="24" t="s">
        <v>54</v>
      </c>
      <c r="E628" s="24" t="s">
        <v>493</v>
      </c>
      <c r="F628" s="33" t="str">
        <f t="shared" si="28"/>
        <v>Fleas</v>
      </c>
      <c r="G628" s="24" t="s">
        <v>825</v>
      </c>
      <c r="H628" s="33" t="str">
        <f t="shared" si="30"/>
        <v>Raindance RDVGR</v>
      </c>
      <c r="I628" s="58" t="str">
        <f t="shared" si="29"/>
        <v>Fleas, Raindance RDVGR</v>
      </c>
      <c r="J628" s="40"/>
      <c r="K628" s="40" t="s">
        <v>2944</v>
      </c>
    </row>
    <row r="629" spans="1:11" ht="15" customHeight="1">
      <c r="A629" s="8" t="s">
        <v>2945</v>
      </c>
      <c r="B629" s="40" t="s">
        <v>2946</v>
      </c>
      <c r="C629" s="24"/>
      <c r="D629" s="24" t="s">
        <v>54</v>
      </c>
      <c r="E629" s="24" t="s">
        <v>493</v>
      </c>
      <c r="F629" s="33" t="str">
        <f t="shared" si="28"/>
        <v>Fleas</v>
      </c>
      <c r="G629" s="24" t="s">
        <v>825</v>
      </c>
      <c r="H629" s="33" t="str">
        <f t="shared" si="30"/>
        <v>Raindance RDVGR</v>
      </c>
      <c r="I629" s="58" t="str">
        <f t="shared" si="29"/>
        <v>Fleas, Raindance RDVGR</v>
      </c>
      <c r="J629" s="40"/>
      <c r="K629" s="40" t="s">
        <v>2947</v>
      </c>
    </row>
    <row r="630" spans="1:11" ht="15" customHeight="1">
      <c r="A630" s="8" t="s">
        <v>2948</v>
      </c>
      <c r="B630" s="40" t="s">
        <v>2949</v>
      </c>
      <c r="C630" s="24"/>
      <c r="D630" s="24" t="s">
        <v>54</v>
      </c>
      <c r="E630" s="24" t="s">
        <v>493</v>
      </c>
      <c r="F630" s="33" t="str">
        <f t="shared" si="28"/>
        <v>Fleas</v>
      </c>
      <c r="G630" s="24" t="s">
        <v>825</v>
      </c>
      <c r="H630" s="33" t="str">
        <f t="shared" si="30"/>
        <v>Raindance RDVGR</v>
      </c>
      <c r="I630" s="58" t="str">
        <f t="shared" si="29"/>
        <v>Fleas, Raindance RDVGR</v>
      </c>
      <c r="J630" s="40"/>
      <c r="K630" s="40" t="s">
        <v>2950</v>
      </c>
    </row>
    <row r="631" spans="1:11" ht="15" customHeight="1">
      <c r="A631" s="8" t="s">
        <v>2951</v>
      </c>
      <c r="B631" s="40" t="s">
        <v>2952</v>
      </c>
      <c r="C631" s="24"/>
      <c r="D631" s="24" t="s">
        <v>54</v>
      </c>
      <c r="E631" s="24" t="s">
        <v>493</v>
      </c>
      <c r="F631" s="33" t="str">
        <f t="shared" si="28"/>
        <v>Fleas</v>
      </c>
      <c r="G631" s="24" t="s">
        <v>825</v>
      </c>
      <c r="H631" s="33" t="str">
        <f t="shared" si="30"/>
        <v>Raindance RDVGR</v>
      </c>
      <c r="I631" s="58" t="str">
        <f t="shared" si="29"/>
        <v>Fleas, Raindance RDVGR</v>
      </c>
      <c r="J631" s="40"/>
      <c r="K631" s="40" t="s">
        <v>2953</v>
      </c>
    </row>
    <row r="632" spans="1:11" ht="15" customHeight="1">
      <c r="A632" s="8" t="s">
        <v>2954</v>
      </c>
      <c r="B632" s="40" t="s">
        <v>2955</v>
      </c>
      <c r="C632" s="24"/>
      <c r="D632" s="24" t="s">
        <v>54</v>
      </c>
      <c r="E632" s="24" t="s">
        <v>493</v>
      </c>
      <c r="F632" s="33" t="str">
        <f t="shared" si="28"/>
        <v>Fleas</v>
      </c>
      <c r="G632" s="24" t="s">
        <v>825</v>
      </c>
      <c r="H632" s="33" t="str">
        <f t="shared" si="30"/>
        <v>Raindance RDVGR</v>
      </c>
      <c r="I632" s="58" t="str">
        <f t="shared" si="29"/>
        <v>Fleas, Raindance RDVGR</v>
      </c>
      <c r="J632" s="40"/>
      <c r="K632" s="40" t="s">
        <v>2956</v>
      </c>
    </row>
    <row r="633" spans="1:11" ht="15" customHeight="1">
      <c r="A633" s="8" t="s">
        <v>2957</v>
      </c>
      <c r="B633" s="40" t="s">
        <v>2958</v>
      </c>
      <c r="C633" s="24"/>
      <c r="D633" s="24" t="s">
        <v>54</v>
      </c>
      <c r="E633" s="24" t="s">
        <v>493</v>
      </c>
      <c r="F633" s="33" t="str">
        <f t="shared" si="28"/>
        <v>Fleas</v>
      </c>
      <c r="G633" s="24" t="s">
        <v>825</v>
      </c>
      <c r="H633" s="33" t="str">
        <f t="shared" si="30"/>
        <v>Raindance RDVGR</v>
      </c>
      <c r="I633" s="58" t="str">
        <f t="shared" si="29"/>
        <v>Fleas, Raindance RDVGR</v>
      </c>
      <c r="J633" s="40"/>
      <c r="K633" s="40" t="s">
        <v>2959</v>
      </c>
    </row>
    <row r="634" spans="1:11" ht="15" customHeight="1">
      <c r="A634" s="8" t="s">
        <v>2960</v>
      </c>
      <c r="B634" s="40" t="s">
        <v>2961</v>
      </c>
      <c r="C634" s="24"/>
      <c r="D634" s="24" t="s">
        <v>54</v>
      </c>
      <c r="E634" s="24" t="s">
        <v>493</v>
      </c>
      <c r="F634" s="33" t="str">
        <f t="shared" si="28"/>
        <v>Fleas</v>
      </c>
      <c r="G634" s="24" t="s">
        <v>825</v>
      </c>
      <c r="H634" s="33" t="str">
        <f t="shared" si="30"/>
        <v>Raindance RDVGR</v>
      </c>
      <c r="I634" s="58" t="str">
        <f t="shared" si="29"/>
        <v>Fleas, Raindance RDVGR</v>
      </c>
      <c r="J634" s="40"/>
      <c r="K634" s="40" t="s">
        <v>2962</v>
      </c>
    </row>
    <row r="635" spans="1:11" ht="15" customHeight="1">
      <c r="A635" s="8" t="s">
        <v>2963</v>
      </c>
      <c r="B635" s="40" t="s">
        <v>2964</v>
      </c>
      <c r="C635" s="24"/>
      <c r="D635" s="24" t="s">
        <v>54</v>
      </c>
      <c r="E635" s="24" t="s">
        <v>493</v>
      </c>
      <c r="F635" s="33" t="str">
        <f t="shared" si="28"/>
        <v>Fleas</v>
      </c>
      <c r="G635" s="24" t="s">
        <v>825</v>
      </c>
      <c r="H635" s="33" t="str">
        <f t="shared" si="30"/>
        <v>Raindance RDVGR</v>
      </c>
      <c r="I635" s="58" t="str">
        <f t="shared" si="29"/>
        <v>Fleas, Raindance RDVGR</v>
      </c>
      <c r="J635" s="40"/>
      <c r="K635" s="40" t="s">
        <v>2965</v>
      </c>
    </row>
    <row r="636" spans="1:11" ht="15" customHeight="1">
      <c r="A636" s="8" t="s">
        <v>2966</v>
      </c>
      <c r="B636" s="40" t="s">
        <v>2967</v>
      </c>
      <c r="C636" s="24"/>
      <c r="D636" s="24" t="s">
        <v>54</v>
      </c>
      <c r="E636" s="24" t="s">
        <v>493</v>
      </c>
      <c r="F636" s="33" t="str">
        <f t="shared" si="28"/>
        <v>Fleas</v>
      </c>
      <c r="G636" s="24" t="s">
        <v>825</v>
      </c>
      <c r="H636" s="33" t="str">
        <f t="shared" si="30"/>
        <v>Raindance RDVGR</v>
      </c>
      <c r="I636" s="58" t="str">
        <f t="shared" si="29"/>
        <v>Fleas, Raindance RDVGR</v>
      </c>
      <c r="J636" s="40"/>
      <c r="K636" s="40" t="s">
        <v>2968</v>
      </c>
    </row>
    <row r="637" spans="1:11" ht="15" customHeight="1">
      <c r="A637" s="8" t="s">
        <v>2969</v>
      </c>
      <c r="B637" s="40" t="s">
        <v>2970</v>
      </c>
      <c r="C637" s="24"/>
      <c r="D637" s="24" t="s">
        <v>54</v>
      </c>
      <c r="E637" s="24" t="s">
        <v>493</v>
      </c>
      <c r="F637" s="33" t="str">
        <f t="shared" si="28"/>
        <v>Fleas</v>
      </c>
      <c r="G637" s="24" t="s">
        <v>825</v>
      </c>
      <c r="H637" s="33" t="str">
        <f t="shared" si="30"/>
        <v>Raindance RDVGR</v>
      </c>
      <c r="I637" s="58" t="str">
        <f t="shared" si="29"/>
        <v>Fleas, Raindance RDVGR</v>
      </c>
      <c r="J637" s="40"/>
      <c r="K637" s="40" t="s">
        <v>2971</v>
      </c>
    </row>
    <row r="638" spans="1:11" ht="15" customHeight="1">
      <c r="A638" s="8" t="s">
        <v>2972</v>
      </c>
      <c r="B638" s="40" t="s">
        <v>2973</v>
      </c>
      <c r="C638" s="24"/>
      <c r="D638" s="24" t="s">
        <v>54</v>
      </c>
      <c r="E638" s="24" t="s">
        <v>493</v>
      </c>
      <c r="F638" s="33" t="str">
        <f t="shared" si="28"/>
        <v>Fleas</v>
      </c>
      <c r="G638" s="24" t="s">
        <v>825</v>
      </c>
      <c r="H638" s="33" t="str">
        <f t="shared" si="30"/>
        <v>Raindance RDVGR</v>
      </c>
      <c r="I638" s="58" t="str">
        <f t="shared" si="29"/>
        <v>Fleas, Raindance RDVGR</v>
      </c>
      <c r="J638" s="40"/>
      <c r="K638" s="40" t="s">
        <v>2974</v>
      </c>
    </row>
    <row r="639" spans="1:11" ht="15" customHeight="1">
      <c r="A639" s="8" t="s">
        <v>2975</v>
      </c>
      <c r="B639" s="40" t="s">
        <v>2976</v>
      </c>
      <c r="C639" s="24"/>
      <c r="D639" s="24" t="s">
        <v>54</v>
      </c>
      <c r="E639" s="24" t="s">
        <v>493</v>
      </c>
      <c r="F639" s="33" t="str">
        <f t="shared" si="28"/>
        <v>Fleas</v>
      </c>
      <c r="G639" s="24" t="s">
        <v>825</v>
      </c>
      <c r="H639" s="33" t="str">
        <f t="shared" si="30"/>
        <v>Raindance RDVGR</v>
      </c>
      <c r="I639" s="58" t="str">
        <f t="shared" si="29"/>
        <v>Fleas, Raindance RDVGR</v>
      </c>
      <c r="J639" s="40"/>
      <c r="K639" s="40" t="s">
        <v>2977</v>
      </c>
    </row>
    <row r="640" spans="1:11" ht="15" customHeight="1">
      <c r="A640" s="8" t="s">
        <v>2978</v>
      </c>
      <c r="B640" s="40" t="s">
        <v>2979</v>
      </c>
      <c r="C640" s="24"/>
      <c r="D640" s="24" t="s">
        <v>54</v>
      </c>
      <c r="E640" s="24" t="s">
        <v>493</v>
      </c>
      <c r="F640" s="33" t="str">
        <f t="shared" si="28"/>
        <v>Fleas</v>
      </c>
      <c r="G640" s="24" t="s">
        <v>825</v>
      </c>
      <c r="H640" s="33" t="str">
        <f t="shared" si="30"/>
        <v>Raindance RDVGR</v>
      </c>
      <c r="I640" s="58" t="str">
        <f t="shared" si="29"/>
        <v>Fleas, Raindance RDVGR</v>
      </c>
      <c r="J640" s="40"/>
      <c r="K640" s="40" t="s">
        <v>2980</v>
      </c>
    </row>
    <row r="641" spans="1:11" ht="15" customHeight="1">
      <c r="A641" s="8" t="s">
        <v>2981</v>
      </c>
      <c r="B641" s="40" t="s">
        <v>2982</v>
      </c>
      <c r="C641" s="24"/>
      <c r="D641" s="24" t="s">
        <v>54</v>
      </c>
      <c r="E641" s="24" t="s">
        <v>493</v>
      </c>
      <c r="F641" s="33" t="str">
        <f t="shared" si="28"/>
        <v>Fleas</v>
      </c>
      <c r="G641" s="24" t="s">
        <v>825</v>
      </c>
      <c r="H641" s="33" t="str">
        <f t="shared" si="30"/>
        <v>Raindance RDVGR</v>
      </c>
      <c r="I641" s="58" t="str">
        <f t="shared" si="29"/>
        <v>Fleas, Raindance RDVGR</v>
      </c>
      <c r="J641" s="40"/>
      <c r="K641" s="40" t="s">
        <v>2983</v>
      </c>
    </row>
    <row r="642" spans="1:11" ht="15" customHeight="1">
      <c r="A642" s="8" t="s">
        <v>2984</v>
      </c>
      <c r="B642" s="40" t="s">
        <v>2985</v>
      </c>
      <c r="C642" s="24"/>
      <c r="D642" s="24" t="s">
        <v>54</v>
      </c>
      <c r="E642" s="24" t="s">
        <v>493</v>
      </c>
      <c r="F642" s="33" t="str">
        <f t="shared" si="28"/>
        <v>Fleas</v>
      </c>
      <c r="G642" s="24" t="s">
        <v>825</v>
      </c>
      <c r="H642" s="33" t="str">
        <f t="shared" si="30"/>
        <v>Raindance RDVGR</v>
      </c>
      <c r="I642" s="58" t="str">
        <f t="shared" si="29"/>
        <v>Fleas, Raindance RDVGR</v>
      </c>
      <c r="J642" s="40"/>
      <c r="K642" s="40" t="s">
        <v>2986</v>
      </c>
    </row>
    <row r="643" spans="1:11" ht="15" customHeight="1">
      <c r="A643" s="8" t="s">
        <v>2987</v>
      </c>
      <c r="B643" s="40" t="s">
        <v>2988</v>
      </c>
      <c r="C643" s="24"/>
      <c r="D643" s="24" t="s">
        <v>54</v>
      </c>
      <c r="E643" s="24" t="s">
        <v>493</v>
      </c>
      <c r="F643" s="33" t="str">
        <f t="shared" si="28"/>
        <v>Fleas</v>
      </c>
      <c r="G643" s="24" t="s">
        <v>825</v>
      </c>
      <c r="H643" s="33" t="str">
        <f t="shared" si="30"/>
        <v>Raindance RDVGR</v>
      </c>
      <c r="I643" s="58" t="str">
        <f t="shared" si="29"/>
        <v>Fleas, Raindance RDVGR</v>
      </c>
      <c r="J643" s="40"/>
      <c r="K643" s="40" t="s">
        <v>2989</v>
      </c>
    </row>
    <row r="644" spans="1:11" ht="15" customHeight="1">
      <c r="A644" s="8" t="s">
        <v>2990</v>
      </c>
      <c r="B644" s="40" t="s">
        <v>2991</v>
      </c>
      <c r="C644" s="24"/>
      <c r="D644" s="24" t="s">
        <v>54</v>
      </c>
      <c r="E644" s="24" t="s">
        <v>493</v>
      </c>
      <c r="F644" s="33" t="str">
        <f t="shared" si="28"/>
        <v>Fleas</v>
      </c>
      <c r="G644" s="24" t="s">
        <v>825</v>
      </c>
      <c r="H644" s="33" t="str">
        <f t="shared" si="30"/>
        <v>Raindance RDVGR</v>
      </c>
      <c r="I644" s="58" t="str">
        <f t="shared" si="29"/>
        <v>Fleas, Raindance RDVGR</v>
      </c>
      <c r="J644" s="40"/>
      <c r="K644" s="40" t="s">
        <v>2992</v>
      </c>
    </row>
    <row r="645" spans="1:11" ht="15" customHeight="1">
      <c r="A645" s="8" t="s">
        <v>2993</v>
      </c>
      <c r="B645" s="40" t="s">
        <v>2994</v>
      </c>
      <c r="C645" s="24"/>
      <c r="D645" s="24" t="s">
        <v>54</v>
      </c>
      <c r="E645" s="24" t="s">
        <v>493</v>
      </c>
      <c r="F645" s="33" t="str">
        <f t="shared" si="28"/>
        <v>Fleas</v>
      </c>
      <c r="G645" s="24" t="s">
        <v>825</v>
      </c>
      <c r="H645" s="33" t="str">
        <f t="shared" si="30"/>
        <v>Raindance RDVGR</v>
      </c>
      <c r="I645" s="58" t="str">
        <f t="shared" si="29"/>
        <v>Fleas, Raindance RDVGR</v>
      </c>
      <c r="J645" s="40"/>
      <c r="K645" s="40" t="s">
        <v>2995</v>
      </c>
    </row>
    <row r="646" spans="1:11" ht="15" customHeight="1">
      <c r="A646" s="8" t="s">
        <v>2996</v>
      </c>
      <c r="B646" s="40" t="s">
        <v>2997</v>
      </c>
      <c r="C646" s="24"/>
      <c r="D646" s="24" t="s">
        <v>54</v>
      </c>
      <c r="E646" s="24" t="s">
        <v>493</v>
      </c>
      <c r="F646" s="33" t="str">
        <f t="shared" ref="F646:F709" si="31">VLOOKUP(E646, _appLookupByAppId, 2, FALSE)</f>
        <v>Fleas</v>
      </c>
      <c r="G646" s="24" t="s">
        <v>825</v>
      </c>
      <c r="H646" s="33" t="str">
        <f t="shared" si="30"/>
        <v>Raindance RDVGR</v>
      </c>
      <c r="I646" s="58" t="str">
        <f t="shared" ref="I646:I709" si="32">F646 &amp; ", " &amp; H646</f>
        <v>Fleas, Raindance RDVGR</v>
      </c>
      <c r="J646" s="40"/>
      <c r="K646" s="40" t="s">
        <v>2995</v>
      </c>
    </row>
    <row r="647" spans="1:11" ht="15" customHeight="1">
      <c r="A647" s="8" t="s">
        <v>2998</v>
      </c>
      <c r="B647" s="40" t="s">
        <v>2999</v>
      </c>
      <c r="C647" s="24"/>
      <c r="D647" s="24" t="s">
        <v>54</v>
      </c>
      <c r="E647" s="24" t="s">
        <v>493</v>
      </c>
      <c r="F647" s="33" t="str">
        <f t="shared" si="31"/>
        <v>Fleas</v>
      </c>
      <c r="G647" s="24" t="s">
        <v>825</v>
      </c>
      <c r="H647" s="33" t="str">
        <f t="shared" si="30"/>
        <v>Raindance RDVGR</v>
      </c>
      <c r="I647" s="58" t="str">
        <f t="shared" si="32"/>
        <v>Fleas, Raindance RDVGR</v>
      </c>
      <c r="J647" s="40"/>
      <c r="K647" s="40" t="s">
        <v>2995</v>
      </c>
    </row>
    <row r="648" spans="1:11" ht="15" customHeight="1">
      <c r="A648" s="8" t="s">
        <v>3000</v>
      </c>
      <c r="B648" s="40" t="s">
        <v>3001</v>
      </c>
      <c r="C648" s="24"/>
      <c r="D648" s="24" t="s">
        <v>54</v>
      </c>
      <c r="E648" s="24" t="s">
        <v>493</v>
      </c>
      <c r="F648" s="33" t="str">
        <f t="shared" si="31"/>
        <v>Fleas</v>
      </c>
      <c r="G648" s="24" t="s">
        <v>825</v>
      </c>
      <c r="H648" s="33" t="str">
        <f t="shared" si="30"/>
        <v>Raindance RDVGR</v>
      </c>
      <c r="I648" s="58" t="str">
        <f t="shared" si="32"/>
        <v>Fleas, Raindance RDVGR</v>
      </c>
      <c r="J648" s="40"/>
      <c r="K648" s="40" t="s">
        <v>2995</v>
      </c>
    </row>
    <row r="649" spans="1:11" ht="15" customHeight="1">
      <c r="A649" s="8" t="s">
        <v>3002</v>
      </c>
      <c r="B649" s="40" t="s">
        <v>3003</v>
      </c>
      <c r="C649" s="24"/>
      <c r="D649" s="24" t="s">
        <v>54</v>
      </c>
      <c r="E649" s="24" t="s">
        <v>493</v>
      </c>
      <c r="F649" s="33" t="str">
        <f t="shared" si="31"/>
        <v>Fleas</v>
      </c>
      <c r="G649" s="24" t="s">
        <v>825</v>
      </c>
      <c r="H649" s="33" t="str">
        <f t="shared" si="30"/>
        <v>Raindance RDVGR</v>
      </c>
      <c r="I649" s="58" t="str">
        <f t="shared" si="32"/>
        <v>Fleas, Raindance RDVGR</v>
      </c>
      <c r="J649" s="40"/>
      <c r="K649" s="40" t="s">
        <v>2995</v>
      </c>
    </row>
    <row r="650" spans="1:11" ht="15" customHeight="1">
      <c r="A650" s="8" t="s">
        <v>3004</v>
      </c>
      <c r="B650" s="40" t="s">
        <v>3005</v>
      </c>
      <c r="C650" s="24"/>
      <c r="D650" s="24" t="s">
        <v>54</v>
      </c>
      <c r="E650" s="24" t="s">
        <v>493</v>
      </c>
      <c r="F650" s="33" t="str">
        <f t="shared" si="31"/>
        <v>Fleas</v>
      </c>
      <c r="G650" s="24" t="s">
        <v>825</v>
      </c>
      <c r="H650" s="33" t="str">
        <f t="shared" si="30"/>
        <v>Raindance RDVGR</v>
      </c>
      <c r="I650" s="58" t="str">
        <f t="shared" si="32"/>
        <v>Fleas, Raindance RDVGR</v>
      </c>
      <c r="J650" s="40"/>
      <c r="K650" s="40" t="s">
        <v>2995</v>
      </c>
    </row>
    <row r="651" spans="1:11" ht="15" customHeight="1">
      <c r="A651" s="8" t="s">
        <v>3006</v>
      </c>
      <c r="B651" s="40" t="s">
        <v>3007</v>
      </c>
      <c r="C651" s="24" t="s">
        <v>34</v>
      </c>
      <c r="D651" s="24" t="s">
        <v>52</v>
      </c>
      <c r="E651" s="24" t="s">
        <v>507</v>
      </c>
      <c r="F651" s="33" t="str">
        <f t="shared" si="31"/>
        <v>Freja</v>
      </c>
      <c r="G651" s="24" t="s">
        <v>825</v>
      </c>
      <c r="H651" s="33" t="str">
        <f t="shared" si="30"/>
        <v>Raindance RDVGR</v>
      </c>
      <c r="I651" s="58" t="str">
        <f t="shared" si="32"/>
        <v>Freja, Raindance RDVGR</v>
      </c>
      <c r="J651" s="40"/>
      <c r="K651" s="40" t="s">
        <v>3008</v>
      </c>
    </row>
    <row r="652" spans="1:11" ht="15" customHeight="1">
      <c r="A652" s="8" t="s">
        <v>3009</v>
      </c>
      <c r="B652" s="40" t="s">
        <v>3010</v>
      </c>
      <c r="C652" s="24" t="s">
        <v>34</v>
      </c>
      <c r="D652" s="24" t="s">
        <v>52</v>
      </c>
      <c r="E652" s="24" t="s">
        <v>507</v>
      </c>
      <c r="F652" s="33" t="str">
        <f t="shared" si="31"/>
        <v>Freja</v>
      </c>
      <c r="G652" s="24" t="s">
        <v>825</v>
      </c>
      <c r="H652" s="33" t="str">
        <f t="shared" si="30"/>
        <v>Raindance RDVGR</v>
      </c>
      <c r="I652" s="58" t="str">
        <f t="shared" si="32"/>
        <v>Freja, Raindance RDVGR</v>
      </c>
      <c r="J652" s="40"/>
      <c r="K652" s="40" t="s">
        <v>3011</v>
      </c>
    </row>
    <row r="653" spans="1:11" ht="15" customHeight="1">
      <c r="A653" s="8" t="s">
        <v>3012</v>
      </c>
      <c r="B653" s="40" t="s">
        <v>3013</v>
      </c>
      <c r="C653" s="24" t="s">
        <v>34</v>
      </c>
      <c r="D653" s="24" t="s">
        <v>52</v>
      </c>
      <c r="E653" s="24" t="s">
        <v>507</v>
      </c>
      <c r="F653" s="33" t="str">
        <f t="shared" si="31"/>
        <v>Freja</v>
      </c>
      <c r="G653" s="24" t="s">
        <v>825</v>
      </c>
      <c r="H653" s="33" t="str">
        <f t="shared" si="30"/>
        <v>Raindance RDVGR</v>
      </c>
      <c r="I653" s="58" t="str">
        <f t="shared" si="32"/>
        <v>Freja, Raindance RDVGR</v>
      </c>
      <c r="J653" s="40"/>
      <c r="K653" s="40" t="s">
        <v>3014</v>
      </c>
    </row>
    <row r="654" spans="1:11" ht="15" customHeight="1">
      <c r="A654" s="8" t="s">
        <v>3015</v>
      </c>
      <c r="B654" s="40" t="s">
        <v>3016</v>
      </c>
      <c r="C654" s="24" t="s">
        <v>34</v>
      </c>
      <c r="D654" s="24" t="s">
        <v>52</v>
      </c>
      <c r="E654" s="24" t="s">
        <v>507</v>
      </c>
      <c r="F654" s="33" t="str">
        <f t="shared" si="31"/>
        <v>Freja</v>
      </c>
      <c r="G654" s="24" t="s">
        <v>825</v>
      </c>
      <c r="H654" s="33" t="str">
        <f t="shared" si="30"/>
        <v>Raindance RDVGR</v>
      </c>
      <c r="I654" s="58" t="str">
        <f t="shared" si="32"/>
        <v>Freja, Raindance RDVGR</v>
      </c>
      <c r="J654" s="40"/>
      <c r="K654" s="40" t="s">
        <v>3017</v>
      </c>
    </row>
    <row r="655" spans="1:11" ht="15" customHeight="1">
      <c r="A655" s="8" t="s">
        <v>3018</v>
      </c>
      <c r="B655" s="40" t="s">
        <v>3019</v>
      </c>
      <c r="C655" s="24"/>
      <c r="D655" s="24" t="s">
        <v>54</v>
      </c>
      <c r="E655" s="24" t="s">
        <v>507</v>
      </c>
      <c r="F655" s="33" t="str">
        <f t="shared" si="31"/>
        <v>Freja</v>
      </c>
      <c r="G655" s="24" t="s">
        <v>825</v>
      </c>
      <c r="H655" s="33" t="str">
        <f t="shared" si="30"/>
        <v>Raindance RDVGR</v>
      </c>
      <c r="I655" s="58" t="str">
        <f t="shared" si="32"/>
        <v>Freja, Raindance RDVGR</v>
      </c>
      <c r="J655" s="40"/>
      <c r="K655" s="40" t="s">
        <v>2995</v>
      </c>
    </row>
    <row r="656" spans="1:11" ht="15" customHeight="1">
      <c r="A656" s="8" t="s">
        <v>3020</v>
      </c>
      <c r="B656" s="40" t="s">
        <v>3021</v>
      </c>
      <c r="C656" s="24"/>
      <c r="D656" s="24" t="s">
        <v>54</v>
      </c>
      <c r="E656" s="24" t="s">
        <v>507</v>
      </c>
      <c r="F656" s="33" t="str">
        <f t="shared" si="31"/>
        <v>Freja</v>
      </c>
      <c r="G656" s="24" t="s">
        <v>825</v>
      </c>
      <c r="H656" s="33" t="str">
        <f t="shared" si="30"/>
        <v>Raindance RDVGR</v>
      </c>
      <c r="I656" s="58" t="str">
        <f t="shared" si="32"/>
        <v>Freja, Raindance RDVGR</v>
      </c>
      <c r="J656" s="40"/>
      <c r="K656" s="40" t="s">
        <v>2995</v>
      </c>
    </row>
    <row r="657" spans="1:11" ht="15" customHeight="1">
      <c r="A657" s="8" t="s">
        <v>3022</v>
      </c>
      <c r="B657" s="40" t="s">
        <v>3023</v>
      </c>
      <c r="C657" s="24"/>
      <c r="D657" s="24" t="s">
        <v>54</v>
      </c>
      <c r="E657" s="24" t="s">
        <v>507</v>
      </c>
      <c r="F657" s="33" t="str">
        <f t="shared" si="31"/>
        <v>Freja</v>
      </c>
      <c r="G657" s="24" t="s">
        <v>825</v>
      </c>
      <c r="H657" s="33" t="str">
        <f t="shared" si="30"/>
        <v>Raindance RDVGR</v>
      </c>
      <c r="I657" s="58" t="str">
        <f t="shared" si="32"/>
        <v>Freja, Raindance RDVGR</v>
      </c>
      <c r="J657" s="40"/>
      <c r="K657" s="40" t="s">
        <v>2995</v>
      </c>
    </row>
    <row r="658" spans="1:11" ht="15" customHeight="1">
      <c r="A658" s="8" t="s">
        <v>3024</v>
      </c>
      <c r="B658" s="40" t="s">
        <v>3025</v>
      </c>
      <c r="C658" s="24"/>
      <c r="D658" s="24" t="s">
        <v>54</v>
      </c>
      <c r="E658" s="24" t="s">
        <v>507</v>
      </c>
      <c r="F658" s="33" t="str">
        <f t="shared" si="31"/>
        <v>Freja</v>
      </c>
      <c r="G658" s="24" t="s">
        <v>825</v>
      </c>
      <c r="H658" s="33" t="str">
        <f t="shared" si="30"/>
        <v>Raindance RDVGR</v>
      </c>
      <c r="I658" s="58" t="str">
        <f t="shared" si="32"/>
        <v>Freja, Raindance RDVGR</v>
      </c>
      <c r="J658" s="40"/>
      <c r="K658" s="40" t="s">
        <v>2995</v>
      </c>
    </row>
    <row r="659" spans="1:11" ht="15" customHeight="1">
      <c r="A659" s="8" t="s">
        <v>3026</v>
      </c>
      <c r="B659" s="40" t="s">
        <v>3027</v>
      </c>
      <c r="C659" s="24" t="s">
        <v>34</v>
      </c>
      <c r="D659" s="24" t="s">
        <v>52</v>
      </c>
      <c r="E659" s="24" t="s">
        <v>507</v>
      </c>
      <c r="F659" s="33" t="str">
        <f t="shared" si="31"/>
        <v>Freja</v>
      </c>
      <c r="G659" s="24" t="s">
        <v>825</v>
      </c>
      <c r="H659" s="33" t="str">
        <f t="shared" ref="H659:H722" si="33">VLOOKUP(G659, _appLookupByAppId, 2, FALSE)</f>
        <v>Raindance RDVGR</v>
      </c>
      <c r="I659" s="58" t="str">
        <f t="shared" si="32"/>
        <v>Freja, Raindance RDVGR</v>
      </c>
      <c r="J659" s="40"/>
      <c r="K659" s="40" t="s">
        <v>3028</v>
      </c>
    </row>
    <row r="660" spans="1:11" ht="15" customHeight="1">
      <c r="A660" s="8" t="s">
        <v>3029</v>
      </c>
      <c r="B660" s="40" t="s">
        <v>3030</v>
      </c>
      <c r="C660" s="24" t="s">
        <v>34</v>
      </c>
      <c r="D660" s="24" t="s">
        <v>52</v>
      </c>
      <c r="E660" s="24" t="s">
        <v>507</v>
      </c>
      <c r="F660" s="33" t="str">
        <f t="shared" si="31"/>
        <v>Freja</v>
      </c>
      <c r="G660" s="24" t="s">
        <v>825</v>
      </c>
      <c r="H660" s="33" t="str">
        <f t="shared" si="33"/>
        <v>Raindance RDVGR</v>
      </c>
      <c r="I660" s="58" t="str">
        <f t="shared" si="32"/>
        <v>Freja, Raindance RDVGR</v>
      </c>
      <c r="J660" s="40"/>
      <c r="K660" s="40" t="s">
        <v>3031</v>
      </c>
    </row>
    <row r="661" spans="1:11" ht="15" customHeight="1">
      <c r="A661" s="8" t="s">
        <v>3032</v>
      </c>
      <c r="B661" s="40" t="s">
        <v>3033</v>
      </c>
      <c r="C661" s="24" t="s">
        <v>34</v>
      </c>
      <c r="D661" s="24" t="s">
        <v>52</v>
      </c>
      <c r="E661" s="24" t="s">
        <v>507</v>
      </c>
      <c r="F661" s="33" t="str">
        <f t="shared" si="31"/>
        <v>Freja</v>
      </c>
      <c r="G661" s="24" t="s">
        <v>825</v>
      </c>
      <c r="H661" s="33" t="str">
        <f t="shared" si="33"/>
        <v>Raindance RDVGR</v>
      </c>
      <c r="I661" s="58" t="str">
        <f t="shared" si="32"/>
        <v>Freja, Raindance RDVGR</v>
      </c>
      <c r="J661" s="40"/>
      <c r="K661" s="40" t="s">
        <v>3034</v>
      </c>
    </row>
    <row r="662" spans="1:11" ht="15" customHeight="1">
      <c r="A662" s="8" t="s">
        <v>3035</v>
      </c>
      <c r="B662" s="40" t="s">
        <v>3036</v>
      </c>
      <c r="C662" s="24" t="s">
        <v>34</v>
      </c>
      <c r="D662" s="24" t="s">
        <v>52</v>
      </c>
      <c r="E662" s="24" t="s">
        <v>507</v>
      </c>
      <c r="F662" s="33" t="str">
        <f t="shared" si="31"/>
        <v>Freja</v>
      </c>
      <c r="G662" s="24" t="s">
        <v>825</v>
      </c>
      <c r="H662" s="33" t="str">
        <f t="shared" si="33"/>
        <v>Raindance RDVGR</v>
      </c>
      <c r="I662" s="58" t="str">
        <f t="shared" si="32"/>
        <v>Freja, Raindance RDVGR</v>
      </c>
      <c r="J662" s="40"/>
      <c r="K662" s="40" t="s">
        <v>3037</v>
      </c>
    </row>
    <row r="663" spans="1:11" ht="15" customHeight="1">
      <c r="A663" s="8" t="s">
        <v>3038</v>
      </c>
      <c r="B663" s="40" t="s">
        <v>3039</v>
      </c>
      <c r="C663" s="24" t="s">
        <v>34</v>
      </c>
      <c r="D663" s="24" t="s">
        <v>52</v>
      </c>
      <c r="E663" s="24" t="s">
        <v>507</v>
      </c>
      <c r="F663" s="33" t="str">
        <f t="shared" si="31"/>
        <v>Freja</v>
      </c>
      <c r="G663" s="24" t="s">
        <v>825</v>
      </c>
      <c r="H663" s="33" t="str">
        <f t="shared" si="33"/>
        <v>Raindance RDVGR</v>
      </c>
      <c r="I663" s="58" t="str">
        <f t="shared" si="32"/>
        <v>Freja, Raindance RDVGR</v>
      </c>
      <c r="J663" s="40"/>
      <c r="K663" s="40" t="s">
        <v>3040</v>
      </c>
    </row>
    <row r="664" spans="1:11" ht="15" customHeight="1">
      <c r="A664" s="8" t="s">
        <v>3041</v>
      </c>
      <c r="B664" s="40" t="s">
        <v>3042</v>
      </c>
      <c r="C664" s="24" t="s">
        <v>34</v>
      </c>
      <c r="D664" s="24" t="s">
        <v>52</v>
      </c>
      <c r="E664" s="24" t="s">
        <v>507</v>
      </c>
      <c r="F664" s="33" t="str">
        <f t="shared" si="31"/>
        <v>Freja</v>
      </c>
      <c r="G664" s="24" t="s">
        <v>825</v>
      </c>
      <c r="H664" s="33" t="str">
        <f t="shared" si="33"/>
        <v>Raindance RDVGR</v>
      </c>
      <c r="I664" s="58" t="str">
        <f t="shared" si="32"/>
        <v>Freja, Raindance RDVGR</v>
      </c>
      <c r="J664" s="40"/>
      <c r="K664" s="40" t="s">
        <v>3043</v>
      </c>
    </row>
    <row r="665" spans="1:11" ht="15" customHeight="1">
      <c r="A665" s="8" t="s">
        <v>3044</v>
      </c>
      <c r="B665" s="40" t="s">
        <v>3045</v>
      </c>
      <c r="C665" s="24" t="s">
        <v>34</v>
      </c>
      <c r="D665" s="24" t="s">
        <v>52</v>
      </c>
      <c r="E665" s="24" t="s">
        <v>507</v>
      </c>
      <c r="F665" s="33" t="str">
        <f t="shared" si="31"/>
        <v>Freja</v>
      </c>
      <c r="G665" s="24" t="s">
        <v>825</v>
      </c>
      <c r="H665" s="33" t="str">
        <f t="shared" si="33"/>
        <v>Raindance RDVGR</v>
      </c>
      <c r="I665" s="58" t="str">
        <f t="shared" si="32"/>
        <v>Freja, Raindance RDVGR</v>
      </c>
      <c r="J665" s="40"/>
      <c r="K665" s="40" t="s">
        <v>3046</v>
      </c>
    </row>
    <row r="666" spans="1:11" ht="15" customHeight="1">
      <c r="A666" s="8" t="s">
        <v>3047</v>
      </c>
      <c r="B666" s="40" t="s">
        <v>3048</v>
      </c>
      <c r="C666" s="24" t="s">
        <v>34</v>
      </c>
      <c r="D666" s="24" t="s">
        <v>52</v>
      </c>
      <c r="E666" s="24" t="s">
        <v>507</v>
      </c>
      <c r="F666" s="33" t="str">
        <f t="shared" si="31"/>
        <v>Freja</v>
      </c>
      <c r="G666" s="24" t="s">
        <v>825</v>
      </c>
      <c r="H666" s="33" t="str">
        <f t="shared" si="33"/>
        <v>Raindance RDVGR</v>
      </c>
      <c r="I666" s="58" t="str">
        <f t="shared" si="32"/>
        <v>Freja, Raindance RDVGR</v>
      </c>
      <c r="J666" s="40"/>
      <c r="K666" s="40" t="s">
        <v>3049</v>
      </c>
    </row>
    <row r="667" spans="1:11" ht="15" customHeight="1">
      <c r="A667" s="8" t="s">
        <v>3050</v>
      </c>
      <c r="B667" s="40" t="s">
        <v>3051</v>
      </c>
      <c r="C667" s="24" t="s">
        <v>34</v>
      </c>
      <c r="D667" s="24" t="s">
        <v>52</v>
      </c>
      <c r="E667" s="24" t="s">
        <v>626</v>
      </c>
      <c r="F667" s="33" t="str">
        <f t="shared" si="31"/>
        <v>LOKE</v>
      </c>
      <c r="G667" s="24" t="s">
        <v>1028</v>
      </c>
      <c r="H667" s="33" t="str">
        <f t="shared" si="33"/>
        <v>Vårdval Vårdcentral</v>
      </c>
      <c r="I667" s="58" t="str">
        <f t="shared" si="32"/>
        <v>LOKE, Vårdval Vårdcentral</v>
      </c>
      <c r="J667" s="40"/>
      <c r="K667" s="40" t="s">
        <v>3052</v>
      </c>
    </row>
    <row r="668" spans="1:11" ht="15" customHeight="1">
      <c r="A668" s="8" t="s">
        <v>3053</v>
      </c>
      <c r="B668" s="40" t="s">
        <v>3054</v>
      </c>
      <c r="C668" s="24"/>
      <c r="D668" s="24" t="s">
        <v>54</v>
      </c>
      <c r="E668" s="24" t="s">
        <v>626</v>
      </c>
      <c r="F668" s="33" t="str">
        <f t="shared" si="31"/>
        <v>LOKE</v>
      </c>
      <c r="G668" s="24" t="s">
        <v>825</v>
      </c>
      <c r="H668" s="33" t="str">
        <f t="shared" si="33"/>
        <v>Raindance RDVGR</v>
      </c>
      <c r="I668" s="58" t="str">
        <f t="shared" si="32"/>
        <v>LOKE, Raindance RDVGR</v>
      </c>
      <c r="J668" s="40"/>
      <c r="K668" s="40" t="s">
        <v>3055</v>
      </c>
    </row>
    <row r="669" spans="1:11" ht="15" customHeight="1">
      <c r="A669" s="8" t="s">
        <v>3056</v>
      </c>
      <c r="B669" s="40" t="s">
        <v>3057</v>
      </c>
      <c r="C669" s="24"/>
      <c r="D669" s="24" t="s">
        <v>54</v>
      </c>
      <c r="E669" s="24" t="s">
        <v>626</v>
      </c>
      <c r="F669" s="33" t="str">
        <f t="shared" si="31"/>
        <v>LOKE</v>
      </c>
      <c r="G669" s="24" t="s">
        <v>825</v>
      </c>
      <c r="H669" s="33" t="str">
        <f t="shared" si="33"/>
        <v>Raindance RDVGR</v>
      </c>
      <c r="I669" s="58" t="str">
        <f t="shared" si="32"/>
        <v>LOKE, Raindance RDVGR</v>
      </c>
      <c r="J669" s="40"/>
      <c r="K669" s="40" t="s">
        <v>3055</v>
      </c>
    </row>
    <row r="670" spans="1:11" ht="15" customHeight="1">
      <c r="A670" s="8" t="s">
        <v>3058</v>
      </c>
      <c r="B670" s="40" t="s">
        <v>3059</v>
      </c>
      <c r="C670" s="24"/>
      <c r="D670" s="24" t="s">
        <v>54</v>
      </c>
      <c r="E670" s="24" t="s">
        <v>626</v>
      </c>
      <c r="F670" s="33" t="str">
        <f t="shared" si="31"/>
        <v>LOKE</v>
      </c>
      <c r="G670" s="24" t="s">
        <v>825</v>
      </c>
      <c r="H670" s="33" t="str">
        <f t="shared" si="33"/>
        <v>Raindance RDVGR</v>
      </c>
      <c r="I670" s="58" t="str">
        <f t="shared" si="32"/>
        <v>LOKE, Raindance RDVGR</v>
      </c>
      <c r="J670" s="40"/>
      <c r="K670" s="40" t="s">
        <v>3055</v>
      </c>
    </row>
    <row r="671" spans="1:11" ht="15" customHeight="1">
      <c r="A671" s="8" t="s">
        <v>3060</v>
      </c>
      <c r="B671" s="40" t="s">
        <v>3061</v>
      </c>
      <c r="C671" s="24"/>
      <c r="D671" s="24" t="s">
        <v>54</v>
      </c>
      <c r="E671" s="24" t="s">
        <v>626</v>
      </c>
      <c r="F671" s="33" t="str">
        <f t="shared" si="31"/>
        <v>LOKE</v>
      </c>
      <c r="G671" s="24" t="s">
        <v>825</v>
      </c>
      <c r="H671" s="33" t="str">
        <f t="shared" si="33"/>
        <v>Raindance RDVGR</v>
      </c>
      <c r="I671" s="58" t="str">
        <f t="shared" si="32"/>
        <v>LOKE, Raindance RDVGR</v>
      </c>
      <c r="J671" s="40"/>
      <c r="K671" s="40" t="s">
        <v>3055</v>
      </c>
    </row>
    <row r="672" spans="1:11" ht="15" customHeight="1">
      <c r="A672" s="8" t="s">
        <v>3062</v>
      </c>
      <c r="B672" s="40" t="s">
        <v>3063</v>
      </c>
      <c r="C672" s="24"/>
      <c r="D672" s="24" t="s">
        <v>54</v>
      </c>
      <c r="E672" s="24" t="s">
        <v>626</v>
      </c>
      <c r="F672" s="33" t="str">
        <f t="shared" si="31"/>
        <v>LOKE</v>
      </c>
      <c r="G672" s="24" t="s">
        <v>825</v>
      </c>
      <c r="H672" s="33" t="str">
        <f t="shared" si="33"/>
        <v>Raindance RDVGR</v>
      </c>
      <c r="I672" s="58" t="str">
        <f t="shared" si="32"/>
        <v>LOKE, Raindance RDVGR</v>
      </c>
      <c r="J672" s="40"/>
      <c r="K672" s="40" t="s">
        <v>3055</v>
      </c>
    </row>
    <row r="673" spans="1:11" ht="15" customHeight="1">
      <c r="A673" s="8" t="s">
        <v>3064</v>
      </c>
      <c r="B673" s="40" t="s">
        <v>3065</v>
      </c>
      <c r="C673" s="24"/>
      <c r="D673" s="24" t="s">
        <v>54</v>
      </c>
      <c r="E673" s="24" t="s">
        <v>626</v>
      </c>
      <c r="F673" s="33" t="str">
        <f t="shared" si="31"/>
        <v>LOKE</v>
      </c>
      <c r="G673" s="24" t="s">
        <v>825</v>
      </c>
      <c r="H673" s="33" t="str">
        <f t="shared" si="33"/>
        <v>Raindance RDVGR</v>
      </c>
      <c r="I673" s="58" t="str">
        <f t="shared" si="32"/>
        <v>LOKE, Raindance RDVGR</v>
      </c>
      <c r="J673" s="40"/>
      <c r="K673" s="40" t="s">
        <v>3055</v>
      </c>
    </row>
    <row r="674" spans="1:11" ht="15" customHeight="1">
      <c r="A674" s="8" t="s">
        <v>3066</v>
      </c>
      <c r="B674" s="40" t="s">
        <v>3067</v>
      </c>
      <c r="C674" s="24"/>
      <c r="D674" s="24" t="s">
        <v>54</v>
      </c>
      <c r="E674" s="24" t="s">
        <v>626</v>
      </c>
      <c r="F674" s="33" t="str">
        <f t="shared" si="31"/>
        <v>LOKE</v>
      </c>
      <c r="G674" s="24" t="s">
        <v>825</v>
      </c>
      <c r="H674" s="33" t="str">
        <f t="shared" si="33"/>
        <v>Raindance RDVGR</v>
      </c>
      <c r="I674" s="58" t="str">
        <f t="shared" si="32"/>
        <v>LOKE, Raindance RDVGR</v>
      </c>
      <c r="J674" s="40"/>
      <c r="K674" s="40" t="s">
        <v>3055</v>
      </c>
    </row>
    <row r="675" spans="1:11" ht="15" customHeight="1">
      <c r="A675" s="8" t="s">
        <v>3068</v>
      </c>
      <c r="B675" s="40" t="s">
        <v>3069</v>
      </c>
      <c r="C675" s="24"/>
      <c r="D675" s="24" t="s">
        <v>54</v>
      </c>
      <c r="E675" s="24" t="s">
        <v>626</v>
      </c>
      <c r="F675" s="33" t="str">
        <f t="shared" si="31"/>
        <v>LOKE</v>
      </c>
      <c r="G675" s="24" t="s">
        <v>825</v>
      </c>
      <c r="H675" s="33" t="str">
        <f t="shared" si="33"/>
        <v>Raindance RDVGR</v>
      </c>
      <c r="I675" s="58" t="str">
        <f t="shared" si="32"/>
        <v>LOKE, Raindance RDVGR</v>
      </c>
      <c r="J675" s="40"/>
      <c r="K675" s="40" t="s">
        <v>3055</v>
      </c>
    </row>
    <row r="676" spans="1:11" ht="15" customHeight="1">
      <c r="A676" s="8" t="s">
        <v>3070</v>
      </c>
      <c r="B676" s="40" t="s">
        <v>3071</v>
      </c>
      <c r="C676" s="24"/>
      <c r="D676" s="24" t="s">
        <v>54</v>
      </c>
      <c r="E676" s="24" t="s">
        <v>626</v>
      </c>
      <c r="F676" s="33" t="str">
        <f t="shared" si="31"/>
        <v>LOKE</v>
      </c>
      <c r="G676" s="24" t="s">
        <v>825</v>
      </c>
      <c r="H676" s="33" t="str">
        <f t="shared" si="33"/>
        <v>Raindance RDVGR</v>
      </c>
      <c r="I676" s="58" t="str">
        <f t="shared" si="32"/>
        <v>LOKE, Raindance RDVGR</v>
      </c>
      <c r="J676" s="40"/>
      <c r="K676" s="40" t="s">
        <v>3055</v>
      </c>
    </row>
    <row r="677" spans="1:11" ht="15" customHeight="1">
      <c r="A677" s="8" t="s">
        <v>3072</v>
      </c>
      <c r="B677" s="40" t="s">
        <v>3073</v>
      </c>
      <c r="C677" s="24"/>
      <c r="D677" s="24" t="s">
        <v>54</v>
      </c>
      <c r="E677" s="24" t="s">
        <v>626</v>
      </c>
      <c r="F677" s="33" t="str">
        <f t="shared" si="31"/>
        <v>LOKE</v>
      </c>
      <c r="G677" s="24" t="s">
        <v>825</v>
      </c>
      <c r="H677" s="33" t="str">
        <f t="shared" si="33"/>
        <v>Raindance RDVGR</v>
      </c>
      <c r="I677" s="58" t="str">
        <f t="shared" si="32"/>
        <v>LOKE, Raindance RDVGR</v>
      </c>
      <c r="J677" s="40"/>
      <c r="K677" s="40" t="s">
        <v>3055</v>
      </c>
    </row>
    <row r="678" spans="1:11" ht="15" customHeight="1">
      <c r="A678" s="8" t="s">
        <v>3074</v>
      </c>
      <c r="B678" s="40" t="s">
        <v>3075</v>
      </c>
      <c r="C678" s="24"/>
      <c r="D678" s="24" t="s">
        <v>54</v>
      </c>
      <c r="E678" s="24" t="s">
        <v>626</v>
      </c>
      <c r="F678" s="33" t="str">
        <f t="shared" si="31"/>
        <v>LOKE</v>
      </c>
      <c r="G678" s="24" t="s">
        <v>825</v>
      </c>
      <c r="H678" s="33" t="str">
        <f t="shared" si="33"/>
        <v>Raindance RDVGR</v>
      </c>
      <c r="I678" s="58" t="str">
        <f t="shared" si="32"/>
        <v>LOKE, Raindance RDVGR</v>
      </c>
      <c r="J678" s="40"/>
      <c r="K678" s="40" t="s">
        <v>3055</v>
      </c>
    </row>
    <row r="679" spans="1:11" ht="15" customHeight="1">
      <c r="A679" s="8" t="s">
        <v>3076</v>
      </c>
      <c r="B679" s="40" t="s">
        <v>3077</v>
      </c>
      <c r="C679" s="24"/>
      <c r="D679" s="24" t="s">
        <v>54</v>
      </c>
      <c r="E679" s="24" t="s">
        <v>626</v>
      </c>
      <c r="F679" s="33" t="str">
        <f t="shared" si="31"/>
        <v>LOKE</v>
      </c>
      <c r="G679" s="24" t="s">
        <v>825</v>
      </c>
      <c r="H679" s="33" t="str">
        <f t="shared" si="33"/>
        <v>Raindance RDVGR</v>
      </c>
      <c r="I679" s="58" t="str">
        <f t="shared" si="32"/>
        <v>LOKE, Raindance RDVGR</v>
      </c>
      <c r="J679" s="40"/>
      <c r="K679" s="40" t="s">
        <v>3055</v>
      </c>
    </row>
    <row r="680" spans="1:11" ht="15" customHeight="1">
      <c r="A680" s="8" t="s">
        <v>3078</v>
      </c>
      <c r="B680" s="40" t="s">
        <v>3079</v>
      </c>
      <c r="C680" s="24"/>
      <c r="D680" s="24" t="s">
        <v>54</v>
      </c>
      <c r="E680" s="24" t="s">
        <v>626</v>
      </c>
      <c r="F680" s="33" t="str">
        <f t="shared" si="31"/>
        <v>LOKE</v>
      </c>
      <c r="G680" s="24" t="s">
        <v>825</v>
      </c>
      <c r="H680" s="33" t="str">
        <f t="shared" si="33"/>
        <v>Raindance RDVGR</v>
      </c>
      <c r="I680" s="58" t="str">
        <f t="shared" si="32"/>
        <v>LOKE, Raindance RDVGR</v>
      </c>
      <c r="J680" s="40"/>
      <c r="K680" s="40" t="s">
        <v>3055</v>
      </c>
    </row>
    <row r="681" spans="1:11" ht="15" customHeight="1">
      <c r="A681" s="8" t="s">
        <v>3080</v>
      </c>
      <c r="B681" s="40" t="s">
        <v>3081</v>
      </c>
      <c r="C681" s="24"/>
      <c r="D681" s="24" t="s">
        <v>54</v>
      </c>
      <c r="E681" s="24" t="s">
        <v>626</v>
      </c>
      <c r="F681" s="33" t="str">
        <f t="shared" si="31"/>
        <v>LOKE</v>
      </c>
      <c r="G681" s="24" t="s">
        <v>825</v>
      </c>
      <c r="H681" s="33" t="str">
        <f t="shared" si="33"/>
        <v>Raindance RDVGR</v>
      </c>
      <c r="I681" s="58" t="str">
        <f t="shared" si="32"/>
        <v>LOKE, Raindance RDVGR</v>
      </c>
      <c r="J681" s="40"/>
      <c r="K681" s="40" t="s">
        <v>3055</v>
      </c>
    </row>
    <row r="682" spans="1:11" ht="15" customHeight="1">
      <c r="A682" s="8" t="s">
        <v>3082</v>
      </c>
      <c r="B682" s="40" t="s">
        <v>3083</v>
      </c>
      <c r="C682" s="24"/>
      <c r="D682" s="24" t="s">
        <v>54</v>
      </c>
      <c r="E682" s="24" t="s">
        <v>626</v>
      </c>
      <c r="F682" s="33" t="str">
        <f t="shared" si="31"/>
        <v>LOKE</v>
      </c>
      <c r="G682" s="24" t="s">
        <v>825</v>
      </c>
      <c r="H682" s="33" t="str">
        <f t="shared" si="33"/>
        <v>Raindance RDVGR</v>
      </c>
      <c r="I682" s="58" t="str">
        <f t="shared" si="32"/>
        <v>LOKE, Raindance RDVGR</v>
      </c>
      <c r="J682" s="40"/>
      <c r="K682" s="40" t="s">
        <v>3055</v>
      </c>
    </row>
    <row r="683" spans="1:11" ht="15" customHeight="1">
      <c r="A683" s="8" t="s">
        <v>3084</v>
      </c>
      <c r="B683" s="40" t="s">
        <v>3085</v>
      </c>
      <c r="C683" s="24"/>
      <c r="D683" s="24" t="s">
        <v>54</v>
      </c>
      <c r="E683" s="24" t="s">
        <v>626</v>
      </c>
      <c r="F683" s="33" t="str">
        <f t="shared" si="31"/>
        <v>LOKE</v>
      </c>
      <c r="G683" s="24" t="s">
        <v>825</v>
      </c>
      <c r="H683" s="33" t="str">
        <f t="shared" si="33"/>
        <v>Raindance RDVGR</v>
      </c>
      <c r="I683" s="58" t="str">
        <f t="shared" si="32"/>
        <v>LOKE, Raindance RDVGR</v>
      </c>
      <c r="J683" s="40"/>
      <c r="K683" s="40" t="s">
        <v>3055</v>
      </c>
    </row>
    <row r="684" spans="1:11" ht="15" customHeight="1">
      <c r="A684" s="8" t="s">
        <v>3086</v>
      </c>
      <c r="B684" s="40" t="s">
        <v>3087</v>
      </c>
      <c r="C684" s="24"/>
      <c r="D684" s="24" t="s">
        <v>54</v>
      </c>
      <c r="E684" s="24" t="s">
        <v>626</v>
      </c>
      <c r="F684" s="33" t="str">
        <f t="shared" si="31"/>
        <v>LOKE</v>
      </c>
      <c r="G684" s="24" t="s">
        <v>825</v>
      </c>
      <c r="H684" s="33" t="str">
        <f t="shared" si="33"/>
        <v>Raindance RDVGR</v>
      </c>
      <c r="I684" s="58" t="str">
        <f t="shared" si="32"/>
        <v>LOKE, Raindance RDVGR</v>
      </c>
      <c r="J684" s="40"/>
      <c r="K684" s="40" t="s">
        <v>3055</v>
      </c>
    </row>
    <row r="685" spans="1:11" ht="15" customHeight="1">
      <c r="A685" s="8" t="s">
        <v>3088</v>
      </c>
      <c r="B685" s="40" t="s">
        <v>3089</v>
      </c>
      <c r="C685" s="24"/>
      <c r="D685" s="24" t="s">
        <v>54</v>
      </c>
      <c r="E685" s="24" t="s">
        <v>626</v>
      </c>
      <c r="F685" s="33" t="str">
        <f t="shared" si="31"/>
        <v>LOKE</v>
      </c>
      <c r="G685" s="24" t="s">
        <v>825</v>
      </c>
      <c r="H685" s="33" t="str">
        <f t="shared" si="33"/>
        <v>Raindance RDVGR</v>
      </c>
      <c r="I685" s="58" t="str">
        <f t="shared" si="32"/>
        <v>LOKE, Raindance RDVGR</v>
      </c>
      <c r="J685" s="40"/>
      <c r="K685" s="40" t="s">
        <v>3055</v>
      </c>
    </row>
    <row r="686" spans="1:11" ht="15" customHeight="1">
      <c r="A686" s="8" t="s">
        <v>3090</v>
      </c>
      <c r="B686" s="40" t="s">
        <v>3091</v>
      </c>
      <c r="C686" s="24"/>
      <c r="D686" s="24" t="s">
        <v>54</v>
      </c>
      <c r="E686" s="24" t="s">
        <v>626</v>
      </c>
      <c r="F686" s="33" t="str">
        <f t="shared" si="31"/>
        <v>LOKE</v>
      </c>
      <c r="G686" s="24" t="s">
        <v>825</v>
      </c>
      <c r="H686" s="33" t="str">
        <f t="shared" si="33"/>
        <v>Raindance RDVGR</v>
      </c>
      <c r="I686" s="58" t="str">
        <f t="shared" si="32"/>
        <v>LOKE, Raindance RDVGR</v>
      </c>
      <c r="J686" s="40"/>
      <c r="K686" s="40" t="s">
        <v>3055</v>
      </c>
    </row>
    <row r="687" spans="1:11" ht="15" customHeight="1">
      <c r="A687" s="8" t="s">
        <v>3092</v>
      </c>
      <c r="B687" s="40" t="s">
        <v>3093</v>
      </c>
      <c r="C687" s="24"/>
      <c r="D687" s="24" t="s">
        <v>54</v>
      </c>
      <c r="E687" s="24" t="s">
        <v>626</v>
      </c>
      <c r="F687" s="33" t="str">
        <f t="shared" si="31"/>
        <v>LOKE</v>
      </c>
      <c r="G687" s="24" t="s">
        <v>825</v>
      </c>
      <c r="H687" s="33" t="str">
        <f t="shared" si="33"/>
        <v>Raindance RDVGR</v>
      </c>
      <c r="I687" s="58" t="str">
        <f t="shared" si="32"/>
        <v>LOKE, Raindance RDVGR</v>
      </c>
      <c r="J687" s="40"/>
      <c r="K687" s="40" t="s">
        <v>3055</v>
      </c>
    </row>
    <row r="688" spans="1:11" ht="15" customHeight="1">
      <c r="A688" s="8" t="s">
        <v>3094</v>
      </c>
      <c r="B688" s="40" t="s">
        <v>3095</v>
      </c>
      <c r="C688" s="24"/>
      <c r="D688" s="24" t="s">
        <v>54</v>
      </c>
      <c r="E688" s="24" t="s">
        <v>626</v>
      </c>
      <c r="F688" s="33" t="str">
        <f t="shared" si="31"/>
        <v>LOKE</v>
      </c>
      <c r="G688" s="24" t="s">
        <v>825</v>
      </c>
      <c r="H688" s="33" t="str">
        <f t="shared" si="33"/>
        <v>Raindance RDVGR</v>
      </c>
      <c r="I688" s="58" t="str">
        <f t="shared" si="32"/>
        <v>LOKE, Raindance RDVGR</v>
      </c>
      <c r="J688" s="40"/>
      <c r="K688" s="40" t="s">
        <v>3055</v>
      </c>
    </row>
    <row r="689" spans="1:11" ht="15" customHeight="1">
      <c r="A689" s="8" t="s">
        <v>3096</v>
      </c>
      <c r="B689" s="40" t="s">
        <v>3097</v>
      </c>
      <c r="C689" s="24"/>
      <c r="D689" s="24" t="s">
        <v>54</v>
      </c>
      <c r="E689" s="24" t="s">
        <v>626</v>
      </c>
      <c r="F689" s="33" t="str">
        <f t="shared" si="31"/>
        <v>LOKE</v>
      </c>
      <c r="G689" s="24" t="s">
        <v>825</v>
      </c>
      <c r="H689" s="33" t="str">
        <f t="shared" si="33"/>
        <v>Raindance RDVGR</v>
      </c>
      <c r="I689" s="58" t="str">
        <f t="shared" si="32"/>
        <v>LOKE, Raindance RDVGR</v>
      </c>
      <c r="J689" s="40"/>
      <c r="K689" s="40" t="s">
        <v>3055</v>
      </c>
    </row>
    <row r="690" spans="1:11" ht="15" customHeight="1">
      <c r="A690" s="8" t="s">
        <v>3098</v>
      </c>
      <c r="B690" s="40" t="s">
        <v>3099</v>
      </c>
      <c r="C690" s="24"/>
      <c r="D690" s="24" t="s">
        <v>54</v>
      </c>
      <c r="E690" s="24" t="s">
        <v>626</v>
      </c>
      <c r="F690" s="33" t="str">
        <f t="shared" si="31"/>
        <v>LOKE</v>
      </c>
      <c r="G690" s="24" t="s">
        <v>825</v>
      </c>
      <c r="H690" s="33" t="str">
        <f t="shared" si="33"/>
        <v>Raindance RDVGR</v>
      </c>
      <c r="I690" s="58" t="str">
        <f t="shared" si="32"/>
        <v>LOKE, Raindance RDVGR</v>
      </c>
      <c r="J690" s="40"/>
      <c r="K690" s="40" t="s">
        <v>3055</v>
      </c>
    </row>
    <row r="691" spans="1:11" ht="15" customHeight="1">
      <c r="A691" s="8" t="s">
        <v>3100</v>
      </c>
      <c r="B691" s="40" t="s">
        <v>3101</v>
      </c>
      <c r="C691" s="24"/>
      <c r="D691" s="24" t="s">
        <v>54</v>
      </c>
      <c r="E691" s="24" t="s">
        <v>626</v>
      </c>
      <c r="F691" s="33" t="str">
        <f t="shared" si="31"/>
        <v>LOKE</v>
      </c>
      <c r="G691" s="24" t="s">
        <v>825</v>
      </c>
      <c r="H691" s="33" t="str">
        <f t="shared" si="33"/>
        <v>Raindance RDVGR</v>
      </c>
      <c r="I691" s="58" t="str">
        <f t="shared" si="32"/>
        <v>LOKE, Raindance RDVGR</v>
      </c>
      <c r="J691" s="40"/>
      <c r="K691" s="40" t="s">
        <v>3102</v>
      </c>
    </row>
    <row r="692" spans="1:11" ht="15" customHeight="1">
      <c r="A692" s="8" t="s">
        <v>3103</v>
      </c>
      <c r="B692" s="40" t="s">
        <v>3104</v>
      </c>
      <c r="C692" s="24"/>
      <c r="D692" s="24" t="s">
        <v>54</v>
      </c>
      <c r="E692" s="24" t="s">
        <v>626</v>
      </c>
      <c r="F692" s="33" t="str">
        <f t="shared" si="31"/>
        <v>LOKE</v>
      </c>
      <c r="G692" s="24" t="s">
        <v>825</v>
      </c>
      <c r="H692" s="33" t="str">
        <f t="shared" si="33"/>
        <v>Raindance RDVGR</v>
      </c>
      <c r="I692" s="58" t="str">
        <f t="shared" si="32"/>
        <v>LOKE, Raindance RDVGR</v>
      </c>
      <c r="J692" s="40"/>
      <c r="K692" s="40" t="s">
        <v>3102</v>
      </c>
    </row>
    <row r="693" spans="1:11" ht="15" customHeight="1">
      <c r="A693" s="8" t="s">
        <v>3105</v>
      </c>
      <c r="B693" s="40" t="s">
        <v>3106</v>
      </c>
      <c r="C693" s="24"/>
      <c r="D693" s="24" t="s">
        <v>54</v>
      </c>
      <c r="E693" s="24" t="s">
        <v>626</v>
      </c>
      <c r="F693" s="33" t="str">
        <f t="shared" si="31"/>
        <v>LOKE</v>
      </c>
      <c r="G693" s="24" t="s">
        <v>825</v>
      </c>
      <c r="H693" s="33" t="str">
        <f t="shared" si="33"/>
        <v>Raindance RDVGR</v>
      </c>
      <c r="I693" s="58" t="str">
        <f t="shared" si="32"/>
        <v>LOKE, Raindance RDVGR</v>
      </c>
      <c r="J693" s="40"/>
      <c r="K693" s="40" t="s">
        <v>3102</v>
      </c>
    </row>
    <row r="694" spans="1:11" ht="15" customHeight="1">
      <c r="A694" s="8" t="s">
        <v>3107</v>
      </c>
      <c r="B694" s="40" t="s">
        <v>3108</v>
      </c>
      <c r="C694" s="24"/>
      <c r="D694" s="24" t="s">
        <v>54</v>
      </c>
      <c r="E694" s="24" t="s">
        <v>626</v>
      </c>
      <c r="F694" s="33" t="str">
        <f t="shared" si="31"/>
        <v>LOKE</v>
      </c>
      <c r="G694" s="24" t="s">
        <v>825</v>
      </c>
      <c r="H694" s="33" t="str">
        <f t="shared" si="33"/>
        <v>Raindance RDVGR</v>
      </c>
      <c r="I694" s="58" t="str">
        <f t="shared" si="32"/>
        <v>LOKE, Raindance RDVGR</v>
      </c>
      <c r="J694" s="40"/>
      <c r="K694" s="40" t="s">
        <v>3102</v>
      </c>
    </row>
    <row r="695" spans="1:11" ht="15" customHeight="1">
      <c r="A695" s="8" t="s">
        <v>3109</v>
      </c>
      <c r="B695" s="40" t="s">
        <v>3110</v>
      </c>
      <c r="C695" s="24"/>
      <c r="D695" s="24" t="s">
        <v>54</v>
      </c>
      <c r="E695" s="24" t="s">
        <v>626</v>
      </c>
      <c r="F695" s="33" t="str">
        <f t="shared" si="31"/>
        <v>LOKE</v>
      </c>
      <c r="G695" s="24" t="s">
        <v>825</v>
      </c>
      <c r="H695" s="33" t="str">
        <f t="shared" si="33"/>
        <v>Raindance RDVGR</v>
      </c>
      <c r="I695" s="58" t="str">
        <f t="shared" si="32"/>
        <v>LOKE, Raindance RDVGR</v>
      </c>
      <c r="J695" s="40"/>
      <c r="K695" s="40" t="s">
        <v>3102</v>
      </c>
    </row>
    <row r="696" spans="1:11" ht="15" customHeight="1">
      <c r="A696" s="8" t="s">
        <v>3111</v>
      </c>
      <c r="B696" s="40" t="s">
        <v>3112</v>
      </c>
      <c r="C696" s="24"/>
      <c r="D696" s="24" t="s">
        <v>54</v>
      </c>
      <c r="E696" s="24" t="s">
        <v>626</v>
      </c>
      <c r="F696" s="33" t="str">
        <f t="shared" si="31"/>
        <v>LOKE</v>
      </c>
      <c r="G696" s="24" t="s">
        <v>825</v>
      </c>
      <c r="H696" s="33" t="str">
        <f t="shared" si="33"/>
        <v>Raindance RDVGR</v>
      </c>
      <c r="I696" s="58" t="str">
        <f t="shared" si="32"/>
        <v>LOKE, Raindance RDVGR</v>
      </c>
      <c r="J696" s="40"/>
      <c r="K696" s="40" t="s">
        <v>3055</v>
      </c>
    </row>
    <row r="697" spans="1:11" ht="15" customHeight="1">
      <c r="A697" s="8" t="s">
        <v>3113</v>
      </c>
      <c r="B697" s="40" t="s">
        <v>3114</v>
      </c>
      <c r="C697" s="24" t="s">
        <v>38</v>
      </c>
      <c r="D697" s="24" t="s">
        <v>52</v>
      </c>
      <c r="E697" s="24" t="s">
        <v>639</v>
      </c>
      <c r="F697" s="33" t="str">
        <f t="shared" si="31"/>
        <v>Marknadsplatsen</v>
      </c>
      <c r="G697" s="24" t="s">
        <v>825</v>
      </c>
      <c r="H697" s="33" t="str">
        <f t="shared" si="33"/>
        <v>Raindance RDVGR</v>
      </c>
      <c r="I697" s="58" t="str">
        <f t="shared" si="32"/>
        <v>Marknadsplatsen, Raindance RDVGR</v>
      </c>
      <c r="J697" s="40"/>
      <c r="K697" s="40" t="s">
        <v>3115</v>
      </c>
    </row>
    <row r="698" spans="1:11" ht="15" customHeight="1">
      <c r="A698" s="8" t="s">
        <v>3116</v>
      </c>
      <c r="B698" s="40" t="s">
        <v>3117</v>
      </c>
      <c r="C698" s="24" t="s">
        <v>38</v>
      </c>
      <c r="D698" s="24" t="s">
        <v>52</v>
      </c>
      <c r="E698" s="24" t="s">
        <v>639</v>
      </c>
      <c r="F698" s="33" t="str">
        <f t="shared" si="31"/>
        <v>Marknadsplatsen</v>
      </c>
      <c r="G698" s="24" t="s">
        <v>825</v>
      </c>
      <c r="H698" s="33" t="str">
        <f t="shared" si="33"/>
        <v>Raindance RDVGR</v>
      </c>
      <c r="I698" s="58" t="str">
        <f t="shared" si="32"/>
        <v>Marknadsplatsen, Raindance RDVGR</v>
      </c>
      <c r="J698" s="40"/>
      <c r="K698" s="40" t="s">
        <v>3118</v>
      </c>
    </row>
    <row r="699" spans="1:11" ht="15" customHeight="1">
      <c r="A699" s="8" t="s">
        <v>3119</v>
      </c>
      <c r="B699" s="40" t="s">
        <v>3120</v>
      </c>
      <c r="C699" s="24" t="s">
        <v>38</v>
      </c>
      <c r="D699" s="24" t="s">
        <v>52</v>
      </c>
      <c r="E699" s="24" t="s">
        <v>639</v>
      </c>
      <c r="F699" s="33" t="str">
        <f t="shared" si="31"/>
        <v>Marknadsplatsen</v>
      </c>
      <c r="G699" s="24" t="s">
        <v>825</v>
      </c>
      <c r="H699" s="33" t="str">
        <f t="shared" si="33"/>
        <v>Raindance RDVGR</v>
      </c>
      <c r="I699" s="58" t="str">
        <f t="shared" si="32"/>
        <v>Marknadsplatsen, Raindance RDVGR</v>
      </c>
      <c r="J699" s="40"/>
      <c r="K699" s="40" t="s">
        <v>3121</v>
      </c>
    </row>
    <row r="700" spans="1:11" ht="15" customHeight="1">
      <c r="A700" s="8" t="s">
        <v>3122</v>
      </c>
      <c r="B700" s="40" t="s">
        <v>3123</v>
      </c>
      <c r="C700" s="24" t="s">
        <v>38</v>
      </c>
      <c r="D700" s="24" t="s">
        <v>52</v>
      </c>
      <c r="E700" s="24" t="s">
        <v>639</v>
      </c>
      <c r="F700" s="33" t="str">
        <f t="shared" si="31"/>
        <v>Marknadsplatsen</v>
      </c>
      <c r="G700" s="24" t="s">
        <v>825</v>
      </c>
      <c r="H700" s="33" t="str">
        <f t="shared" si="33"/>
        <v>Raindance RDVGR</v>
      </c>
      <c r="I700" s="58" t="str">
        <f t="shared" si="32"/>
        <v>Marknadsplatsen, Raindance RDVGR</v>
      </c>
      <c r="J700" s="40"/>
      <c r="K700" s="40" t="s">
        <v>3124</v>
      </c>
    </row>
    <row r="701" spans="1:11" ht="15" customHeight="1">
      <c r="A701" s="8" t="s">
        <v>3125</v>
      </c>
      <c r="B701" s="40" t="s">
        <v>3126</v>
      </c>
      <c r="C701" s="24" t="s">
        <v>38</v>
      </c>
      <c r="D701" s="24" t="s">
        <v>52</v>
      </c>
      <c r="E701" s="24" t="s">
        <v>639</v>
      </c>
      <c r="F701" s="33" t="str">
        <f t="shared" si="31"/>
        <v>Marknadsplatsen</v>
      </c>
      <c r="G701" s="24" t="s">
        <v>825</v>
      </c>
      <c r="H701" s="33" t="str">
        <f t="shared" si="33"/>
        <v>Raindance RDVGR</v>
      </c>
      <c r="I701" s="58" t="str">
        <f t="shared" si="32"/>
        <v>Marknadsplatsen, Raindance RDVGR</v>
      </c>
      <c r="J701" s="40"/>
      <c r="K701" s="40" t="s">
        <v>3127</v>
      </c>
    </row>
    <row r="702" spans="1:11" ht="15" customHeight="1">
      <c r="A702" s="8" t="s">
        <v>3128</v>
      </c>
      <c r="B702" s="40" t="s">
        <v>3129</v>
      </c>
      <c r="C702" s="24" t="s">
        <v>38</v>
      </c>
      <c r="D702" s="24" t="s">
        <v>52</v>
      </c>
      <c r="E702" s="24" t="s">
        <v>639</v>
      </c>
      <c r="F702" s="33" t="str">
        <f t="shared" si="31"/>
        <v>Marknadsplatsen</v>
      </c>
      <c r="G702" s="24" t="s">
        <v>825</v>
      </c>
      <c r="H702" s="33" t="str">
        <f t="shared" si="33"/>
        <v>Raindance RDVGR</v>
      </c>
      <c r="I702" s="58" t="str">
        <f t="shared" si="32"/>
        <v>Marknadsplatsen, Raindance RDVGR</v>
      </c>
      <c r="J702" s="40"/>
      <c r="K702" s="40" t="s">
        <v>3130</v>
      </c>
    </row>
    <row r="703" spans="1:11" ht="15" customHeight="1">
      <c r="A703" s="8" t="s">
        <v>3131</v>
      </c>
      <c r="B703" s="40" t="s">
        <v>3132</v>
      </c>
      <c r="C703" s="24" t="s">
        <v>38</v>
      </c>
      <c r="D703" s="24" t="s">
        <v>52</v>
      </c>
      <c r="E703" s="24" t="s">
        <v>639</v>
      </c>
      <c r="F703" s="33" t="str">
        <f t="shared" si="31"/>
        <v>Marknadsplatsen</v>
      </c>
      <c r="G703" s="24" t="s">
        <v>825</v>
      </c>
      <c r="H703" s="33" t="str">
        <f t="shared" si="33"/>
        <v>Raindance RDVGR</v>
      </c>
      <c r="I703" s="58" t="str">
        <f t="shared" si="32"/>
        <v>Marknadsplatsen, Raindance RDVGR</v>
      </c>
      <c r="J703" s="40"/>
      <c r="K703" s="40" t="s">
        <v>3133</v>
      </c>
    </row>
    <row r="704" spans="1:11" ht="15" customHeight="1">
      <c r="A704" s="8" t="s">
        <v>3134</v>
      </c>
      <c r="B704" s="40" t="s">
        <v>3135</v>
      </c>
      <c r="C704" s="24" t="s">
        <v>38</v>
      </c>
      <c r="D704" s="24" t="s">
        <v>52</v>
      </c>
      <c r="E704" s="24" t="s">
        <v>639</v>
      </c>
      <c r="F704" s="33" t="str">
        <f t="shared" si="31"/>
        <v>Marknadsplatsen</v>
      </c>
      <c r="G704" s="24" t="s">
        <v>825</v>
      </c>
      <c r="H704" s="33" t="str">
        <f t="shared" si="33"/>
        <v>Raindance RDVGR</v>
      </c>
      <c r="I704" s="58" t="str">
        <f t="shared" si="32"/>
        <v>Marknadsplatsen, Raindance RDVGR</v>
      </c>
      <c r="J704" s="40"/>
      <c r="K704" s="40" t="s">
        <v>3136</v>
      </c>
    </row>
    <row r="705" spans="1:11" ht="15" customHeight="1">
      <c r="A705" s="8" t="s">
        <v>3137</v>
      </c>
      <c r="B705" s="40" t="s">
        <v>3138</v>
      </c>
      <c r="C705" s="24" t="s">
        <v>38</v>
      </c>
      <c r="D705" s="24" t="s">
        <v>52</v>
      </c>
      <c r="E705" s="24" t="s">
        <v>639</v>
      </c>
      <c r="F705" s="33" t="str">
        <f t="shared" si="31"/>
        <v>Marknadsplatsen</v>
      </c>
      <c r="G705" s="24" t="s">
        <v>825</v>
      </c>
      <c r="H705" s="33" t="str">
        <f t="shared" si="33"/>
        <v>Raindance RDVGR</v>
      </c>
      <c r="I705" s="58" t="str">
        <f t="shared" si="32"/>
        <v>Marknadsplatsen, Raindance RDVGR</v>
      </c>
      <c r="J705" s="40"/>
      <c r="K705" s="40" t="s">
        <v>3139</v>
      </c>
    </row>
    <row r="706" spans="1:11" ht="15" customHeight="1">
      <c r="A706" s="8" t="s">
        <v>3140</v>
      </c>
      <c r="B706" s="40" t="s">
        <v>3141</v>
      </c>
      <c r="C706" s="24" t="s">
        <v>38</v>
      </c>
      <c r="D706" s="24" t="s">
        <v>52</v>
      </c>
      <c r="E706" s="24" t="s">
        <v>639</v>
      </c>
      <c r="F706" s="33" t="str">
        <f t="shared" si="31"/>
        <v>Marknadsplatsen</v>
      </c>
      <c r="G706" s="24" t="s">
        <v>825</v>
      </c>
      <c r="H706" s="33" t="str">
        <f t="shared" si="33"/>
        <v>Raindance RDVGR</v>
      </c>
      <c r="I706" s="58" t="str">
        <f t="shared" si="32"/>
        <v>Marknadsplatsen, Raindance RDVGR</v>
      </c>
      <c r="J706" s="40"/>
      <c r="K706" s="40" t="s">
        <v>3142</v>
      </c>
    </row>
    <row r="707" spans="1:11" ht="15" customHeight="1">
      <c r="A707" s="8" t="s">
        <v>3143</v>
      </c>
      <c r="B707" s="40" t="s">
        <v>3144</v>
      </c>
      <c r="C707" s="24" t="s">
        <v>38</v>
      </c>
      <c r="D707" s="24" t="s">
        <v>52</v>
      </c>
      <c r="E707" s="24" t="s">
        <v>639</v>
      </c>
      <c r="F707" s="33" t="str">
        <f t="shared" si="31"/>
        <v>Marknadsplatsen</v>
      </c>
      <c r="G707" s="24" t="s">
        <v>825</v>
      </c>
      <c r="H707" s="33" t="str">
        <f t="shared" si="33"/>
        <v>Raindance RDVGR</v>
      </c>
      <c r="I707" s="58" t="str">
        <f t="shared" si="32"/>
        <v>Marknadsplatsen, Raindance RDVGR</v>
      </c>
      <c r="J707" s="40"/>
      <c r="K707" s="40" t="s">
        <v>3145</v>
      </c>
    </row>
    <row r="708" spans="1:11" ht="15" customHeight="1">
      <c r="A708" s="8" t="s">
        <v>3146</v>
      </c>
      <c r="B708" s="40" t="s">
        <v>3147</v>
      </c>
      <c r="C708" s="24" t="s">
        <v>38</v>
      </c>
      <c r="D708" s="24" t="s">
        <v>52</v>
      </c>
      <c r="E708" s="24" t="s">
        <v>639</v>
      </c>
      <c r="F708" s="33" t="str">
        <f t="shared" si="31"/>
        <v>Marknadsplatsen</v>
      </c>
      <c r="G708" s="24" t="s">
        <v>825</v>
      </c>
      <c r="H708" s="33" t="str">
        <f t="shared" si="33"/>
        <v>Raindance RDVGR</v>
      </c>
      <c r="I708" s="58" t="str">
        <f t="shared" si="32"/>
        <v>Marknadsplatsen, Raindance RDVGR</v>
      </c>
      <c r="J708" s="40"/>
      <c r="K708" s="40" t="s">
        <v>3148</v>
      </c>
    </row>
    <row r="709" spans="1:11" ht="15" customHeight="1">
      <c r="A709" s="8" t="s">
        <v>3149</v>
      </c>
      <c r="B709" s="40" t="s">
        <v>3150</v>
      </c>
      <c r="C709" s="24" t="s">
        <v>38</v>
      </c>
      <c r="D709" s="24" t="s">
        <v>52</v>
      </c>
      <c r="E709" s="24" t="s">
        <v>639</v>
      </c>
      <c r="F709" s="33" t="str">
        <f t="shared" si="31"/>
        <v>Marknadsplatsen</v>
      </c>
      <c r="G709" s="24" t="s">
        <v>825</v>
      </c>
      <c r="H709" s="33" t="str">
        <f t="shared" si="33"/>
        <v>Raindance RDVGR</v>
      </c>
      <c r="I709" s="58" t="str">
        <f t="shared" si="32"/>
        <v>Marknadsplatsen, Raindance RDVGR</v>
      </c>
      <c r="J709" s="40"/>
      <c r="K709" s="40" t="s">
        <v>3151</v>
      </c>
    </row>
    <row r="710" spans="1:11" ht="15" customHeight="1">
      <c r="A710" s="8" t="s">
        <v>3152</v>
      </c>
      <c r="B710" s="40" t="s">
        <v>3153</v>
      </c>
      <c r="C710" s="24" t="s">
        <v>38</v>
      </c>
      <c r="D710" s="24" t="s">
        <v>52</v>
      </c>
      <c r="E710" s="24" t="s">
        <v>639</v>
      </c>
      <c r="F710" s="33" t="str">
        <f t="shared" ref="F710:F773" si="34">VLOOKUP(E710, _appLookupByAppId, 2, FALSE)</f>
        <v>Marknadsplatsen</v>
      </c>
      <c r="G710" s="24" t="s">
        <v>825</v>
      </c>
      <c r="H710" s="33" t="str">
        <f t="shared" si="33"/>
        <v>Raindance RDVGR</v>
      </c>
      <c r="I710" s="58" t="str">
        <f t="shared" ref="I710:I773" si="35">F710 &amp; ", " &amp; H710</f>
        <v>Marknadsplatsen, Raindance RDVGR</v>
      </c>
      <c r="J710" s="40"/>
      <c r="K710" s="40" t="s">
        <v>3154</v>
      </c>
    </row>
    <row r="711" spans="1:11" ht="15" customHeight="1">
      <c r="A711" s="8" t="s">
        <v>3155</v>
      </c>
      <c r="B711" s="40" t="s">
        <v>3156</v>
      </c>
      <c r="C711" s="24" t="s">
        <v>38</v>
      </c>
      <c r="D711" s="24" t="s">
        <v>52</v>
      </c>
      <c r="E711" s="24" t="s">
        <v>639</v>
      </c>
      <c r="F711" s="33" t="str">
        <f t="shared" si="34"/>
        <v>Marknadsplatsen</v>
      </c>
      <c r="G711" s="24" t="s">
        <v>825</v>
      </c>
      <c r="H711" s="33" t="str">
        <f t="shared" si="33"/>
        <v>Raindance RDVGR</v>
      </c>
      <c r="I711" s="58" t="str">
        <f t="shared" si="35"/>
        <v>Marknadsplatsen, Raindance RDVGR</v>
      </c>
      <c r="J711" s="40"/>
      <c r="K711" s="40" t="s">
        <v>3157</v>
      </c>
    </row>
    <row r="712" spans="1:11" ht="15" customHeight="1">
      <c r="A712" s="8" t="s">
        <v>3158</v>
      </c>
      <c r="B712" s="40" t="s">
        <v>3159</v>
      </c>
      <c r="C712" s="24" t="s">
        <v>38</v>
      </c>
      <c r="D712" s="24" t="s">
        <v>52</v>
      </c>
      <c r="E712" s="24" t="s">
        <v>639</v>
      </c>
      <c r="F712" s="33" t="str">
        <f t="shared" si="34"/>
        <v>Marknadsplatsen</v>
      </c>
      <c r="G712" s="24" t="s">
        <v>825</v>
      </c>
      <c r="H712" s="33" t="str">
        <f t="shared" si="33"/>
        <v>Raindance RDVGR</v>
      </c>
      <c r="I712" s="58" t="str">
        <f t="shared" si="35"/>
        <v>Marknadsplatsen, Raindance RDVGR</v>
      </c>
      <c r="J712" s="40"/>
      <c r="K712" s="40" t="s">
        <v>3160</v>
      </c>
    </row>
    <row r="713" spans="1:11" ht="15" customHeight="1">
      <c r="A713" s="8" t="s">
        <v>3161</v>
      </c>
      <c r="B713" s="40" t="s">
        <v>3162</v>
      </c>
      <c r="C713" s="24" t="s">
        <v>38</v>
      </c>
      <c r="D713" s="24" t="s">
        <v>52</v>
      </c>
      <c r="E713" s="24" t="s">
        <v>639</v>
      </c>
      <c r="F713" s="33" t="str">
        <f t="shared" si="34"/>
        <v>Marknadsplatsen</v>
      </c>
      <c r="G713" s="24" t="s">
        <v>825</v>
      </c>
      <c r="H713" s="33" t="str">
        <f t="shared" si="33"/>
        <v>Raindance RDVGR</v>
      </c>
      <c r="I713" s="58" t="str">
        <f t="shared" si="35"/>
        <v>Marknadsplatsen, Raindance RDVGR</v>
      </c>
      <c r="J713" s="40"/>
      <c r="K713" s="40" t="s">
        <v>3163</v>
      </c>
    </row>
    <row r="714" spans="1:11" ht="15" customHeight="1">
      <c r="A714" s="8" t="s">
        <v>3164</v>
      </c>
      <c r="B714" s="40" t="s">
        <v>3165</v>
      </c>
      <c r="C714" s="24" t="s">
        <v>38</v>
      </c>
      <c r="D714" s="24" t="s">
        <v>52</v>
      </c>
      <c r="E714" s="24" t="s">
        <v>639</v>
      </c>
      <c r="F714" s="33" t="str">
        <f t="shared" si="34"/>
        <v>Marknadsplatsen</v>
      </c>
      <c r="G714" s="24" t="s">
        <v>825</v>
      </c>
      <c r="H714" s="33" t="str">
        <f t="shared" si="33"/>
        <v>Raindance RDVGR</v>
      </c>
      <c r="I714" s="58" t="str">
        <f t="shared" si="35"/>
        <v>Marknadsplatsen, Raindance RDVGR</v>
      </c>
      <c r="J714" s="40"/>
      <c r="K714" s="40" t="s">
        <v>3166</v>
      </c>
    </row>
    <row r="715" spans="1:11" ht="30">
      <c r="A715" s="8" t="s">
        <v>3167</v>
      </c>
      <c r="B715" s="40" t="s">
        <v>3168</v>
      </c>
      <c r="C715" s="24" t="s">
        <v>34</v>
      </c>
      <c r="D715" s="24" t="s">
        <v>52</v>
      </c>
      <c r="E715" s="24" t="s">
        <v>991</v>
      </c>
      <c r="F715" s="33" t="str">
        <f t="shared" si="34"/>
        <v>VARA (EHM)</v>
      </c>
      <c r="G715" s="24" t="s">
        <v>519</v>
      </c>
      <c r="H715" s="33" t="str">
        <f t="shared" si="33"/>
        <v>Hamlet</v>
      </c>
      <c r="I715" s="58" t="str">
        <f t="shared" si="35"/>
        <v>VARA (EHM), Hamlet</v>
      </c>
      <c r="J715" s="40"/>
      <c r="K715" s="40" t="s">
        <v>3169</v>
      </c>
    </row>
    <row r="716" spans="1:11" ht="15" customHeight="1">
      <c r="A716" s="8" t="s">
        <v>3170</v>
      </c>
      <c r="B716" s="40" t="s">
        <v>3171</v>
      </c>
      <c r="C716" s="24" t="s">
        <v>38</v>
      </c>
      <c r="D716" s="24" t="s">
        <v>52</v>
      </c>
      <c r="E716" s="24" t="s">
        <v>639</v>
      </c>
      <c r="F716" s="33" t="str">
        <f t="shared" si="34"/>
        <v>Marknadsplatsen</v>
      </c>
      <c r="G716" s="24" t="s">
        <v>825</v>
      </c>
      <c r="H716" s="33" t="str">
        <f t="shared" si="33"/>
        <v>Raindance RDVGR</v>
      </c>
      <c r="I716" s="58" t="str">
        <f t="shared" si="35"/>
        <v>Marknadsplatsen, Raindance RDVGR</v>
      </c>
      <c r="J716" s="40"/>
      <c r="K716" s="40" t="s">
        <v>3172</v>
      </c>
    </row>
    <row r="717" spans="1:11" ht="15" customHeight="1">
      <c r="A717" s="8" t="s">
        <v>3173</v>
      </c>
      <c r="B717" s="40" t="s">
        <v>3174</v>
      </c>
      <c r="C717" s="24" t="s">
        <v>38</v>
      </c>
      <c r="D717" s="24" t="s">
        <v>52</v>
      </c>
      <c r="E717" s="24" t="s">
        <v>639</v>
      </c>
      <c r="F717" s="33" t="str">
        <f t="shared" si="34"/>
        <v>Marknadsplatsen</v>
      </c>
      <c r="G717" s="24" t="s">
        <v>825</v>
      </c>
      <c r="H717" s="33" t="str">
        <f t="shared" si="33"/>
        <v>Raindance RDVGR</v>
      </c>
      <c r="I717" s="58" t="str">
        <f t="shared" si="35"/>
        <v>Marknadsplatsen, Raindance RDVGR</v>
      </c>
      <c r="J717" s="40"/>
      <c r="K717" s="40" t="s">
        <v>3175</v>
      </c>
    </row>
    <row r="718" spans="1:11" ht="15" customHeight="1">
      <c r="A718" s="8" t="s">
        <v>3176</v>
      </c>
      <c r="B718" s="40" t="s">
        <v>3177</v>
      </c>
      <c r="C718" s="24" t="s">
        <v>38</v>
      </c>
      <c r="D718" s="24" t="s">
        <v>52</v>
      </c>
      <c r="E718" s="24" t="s">
        <v>639</v>
      </c>
      <c r="F718" s="33" t="str">
        <f t="shared" si="34"/>
        <v>Marknadsplatsen</v>
      </c>
      <c r="G718" s="24" t="s">
        <v>825</v>
      </c>
      <c r="H718" s="33" t="str">
        <f t="shared" si="33"/>
        <v>Raindance RDVGR</v>
      </c>
      <c r="I718" s="58" t="str">
        <f t="shared" si="35"/>
        <v>Marknadsplatsen, Raindance RDVGR</v>
      </c>
      <c r="J718" s="40"/>
      <c r="K718" s="40" t="s">
        <v>3178</v>
      </c>
    </row>
    <row r="719" spans="1:11" ht="15" customHeight="1">
      <c r="A719" s="8" t="s">
        <v>3179</v>
      </c>
      <c r="B719" s="40" t="s">
        <v>3180</v>
      </c>
      <c r="C719" s="24" t="s">
        <v>38</v>
      </c>
      <c r="D719" s="24" t="s">
        <v>52</v>
      </c>
      <c r="E719" s="24" t="s">
        <v>639</v>
      </c>
      <c r="F719" s="33" t="str">
        <f t="shared" si="34"/>
        <v>Marknadsplatsen</v>
      </c>
      <c r="G719" s="24" t="s">
        <v>825</v>
      </c>
      <c r="H719" s="33" t="str">
        <f t="shared" si="33"/>
        <v>Raindance RDVGR</v>
      </c>
      <c r="I719" s="58" t="str">
        <f t="shared" si="35"/>
        <v>Marknadsplatsen, Raindance RDVGR</v>
      </c>
      <c r="J719" s="40"/>
      <c r="K719" s="40" t="s">
        <v>3181</v>
      </c>
    </row>
    <row r="720" spans="1:11" ht="15" customHeight="1">
      <c r="A720" s="8" t="s">
        <v>3182</v>
      </c>
      <c r="B720" s="40" t="s">
        <v>3183</v>
      </c>
      <c r="C720" s="24" t="s">
        <v>38</v>
      </c>
      <c r="D720" s="24" t="s">
        <v>52</v>
      </c>
      <c r="E720" s="24" t="s">
        <v>334</v>
      </c>
      <c r="F720" s="33" t="str">
        <f t="shared" si="34"/>
        <v>AsynjaVisph</v>
      </c>
      <c r="G720" s="24" t="s">
        <v>876</v>
      </c>
      <c r="H720" s="33" t="str">
        <f t="shared" si="33"/>
        <v>Sectra Remiss &amp; bild</v>
      </c>
      <c r="I720" s="58" t="str">
        <f t="shared" si="35"/>
        <v>AsynjaVisph, Sectra Remiss &amp; bild</v>
      </c>
      <c r="J720" s="40"/>
      <c r="K720" s="40" t="s">
        <v>3184</v>
      </c>
    </row>
    <row r="721" spans="1:11" ht="15" customHeight="1">
      <c r="A721" s="8" t="s">
        <v>3185</v>
      </c>
      <c r="B721" s="40" t="s">
        <v>3186</v>
      </c>
      <c r="C721" s="24" t="s">
        <v>38</v>
      </c>
      <c r="D721" s="24" t="s">
        <v>52</v>
      </c>
      <c r="E721" s="24" t="s">
        <v>334</v>
      </c>
      <c r="F721" s="33" t="str">
        <f t="shared" si="34"/>
        <v>AsynjaVisph</v>
      </c>
      <c r="G721" s="24" t="s">
        <v>876</v>
      </c>
      <c r="H721" s="33" t="str">
        <f t="shared" si="33"/>
        <v>Sectra Remiss &amp; bild</v>
      </c>
      <c r="I721" s="58" t="str">
        <f t="shared" si="35"/>
        <v>AsynjaVisph, Sectra Remiss &amp; bild</v>
      </c>
      <c r="J721" s="40"/>
      <c r="K721" s="40" t="s">
        <v>3187</v>
      </c>
    </row>
    <row r="722" spans="1:11" ht="15" customHeight="1">
      <c r="A722" s="8" t="s">
        <v>3188</v>
      </c>
      <c r="B722" s="40" t="s">
        <v>3189</v>
      </c>
      <c r="C722" s="24" t="s">
        <v>38</v>
      </c>
      <c r="D722" s="24" t="s">
        <v>52</v>
      </c>
      <c r="E722" s="24" t="s">
        <v>334</v>
      </c>
      <c r="F722" s="33" t="str">
        <f t="shared" si="34"/>
        <v>AsynjaVisph</v>
      </c>
      <c r="G722" s="24" t="s">
        <v>876</v>
      </c>
      <c r="H722" s="33" t="str">
        <f t="shared" si="33"/>
        <v>Sectra Remiss &amp; bild</v>
      </c>
      <c r="I722" s="58" t="str">
        <f t="shared" si="35"/>
        <v>AsynjaVisph, Sectra Remiss &amp; bild</v>
      </c>
      <c r="J722" s="40"/>
      <c r="K722" s="40" t="s">
        <v>3190</v>
      </c>
    </row>
    <row r="723" spans="1:11" ht="15" customHeight="1">
      <c r="A723" s="8" t="s">
        <v>3191</v>
      </c>
      <c r="B723" s="40" t="s">
        <v>3192</v>
      </c>
      <c r="C723" s="24" t="s">
        <v>38</v>
      </c>
      <c r="D723" s="24" t="s">
        <v>52</v>
      </c>
      <c r="E723" s="24" t="s">
        <v>334</v>
      </c>
      <c r="F723" s="33" t="str">
        <f t="shared" si="34"/>
        <v>AsynjaVisph</v>
      </c>
      <c r="G723" s="24" t="s">
        <v>876</v>
      </c>
      <c r="H723" s="33" t="str">
        <f t="shared" ref="H723:H786" si="36">VLOOKUP(G723, _appLookupByAppId, 2, FALSE)</f>
        <v>Sectra Remiss &amp; bild</v>
      </c>
      <c r="I723" s="58" t="str">
        <f t="shared" si="35"/>
        <v>AsynjaVisph, Sectra Remiss &amp; bild</v>
      </c>
      <c r="J723" s="40"/>
      <c r="K723" s="40" t="s">
        <v>3193</v>
      </c>
    </row>
    <row r="724" spans="1:11" ht="15" customHeight="1">
      <c r="A724" s="8" t="s">
        <v>3194</v>
      </c>
      <c r="B724" s="40" t="s">
        <v>3195</v>
      </c>
      <c r="C724" s="24" t="s">
        <v>38</v>
      </c>
      <c r="D724" s="24" t="s">
        <v>52</v>
      </c>
      <c r="E724" s="24" t="s">
        <v>334</v>
      </c>
      <c r="F724" s="33" t="str">
        <f t="shared" si="34"/>
        <v>AsynjaVisph</v>
      </c>
      <c r="G724" s="24" t="s">
        <v>876</v>
      </c>
      <c r="H724" s="33" t="str">
        <f t="shared" si="36"/>
        <v>Sectra Remiss &amp; bild</v>
      </c>
      <c r="I724" s="58" t="str">
        <f t="shared" si="35"/>
        <v>AsynjaVisph, Sectra Remiss &amp; bild</v>
      </c>
      <c r="J724" s="40"/>
      <c r="K724" s="40" t="s">
        <v>3196</v>
      </c>
    </row>
    <row r="725" spans="1:11" ht="15" customHeight="1">
      <c r="A725" s="8" t="s">
        <v>3197</v>
      </c>
      <c r="B725" s="40" t="s">
        <v>3198</v>
      </c>
      <c r="C725" s="24" t="s">
        <v>38</v>
      </c>
      <c r="D725" s="24" t="s">
        <v>52</v>
      </c>
      <c r="E725" s="24" t="s">
        <v>334</v>
      </c>
      <c r="F725" s="33" t="str">
        <f t="shared" si="34"/>
        <v>AsynjaVisph</v>
      </c>
      <c r="G725" s="24" t="s">
        <v>876</v>
      </c>
      <c r="H725" s="33" t="str">
        <f t="shared" si="36"/>
        <v>Sectra Remiss &amp; bild</v>
      </c>
      <c r="I725" s="58" t="str">
        <f t="shared" si="35"/>
        <v>AsynjaVisph, Sectra Remiss &amp; bild</v>
      </c>
      <c r="J725" s="40"/>
      <c r="K725" s="40" t="s">
        <v>3199</v>
      </c>
    </row>
    <row r="726" spans="1:11" ht="15" customHeight="1">
      <c r="A726" s="8" t="s">
        <v>3200</v>
      </c>
      <c r="B726" s="40" t="s">
        <v>3201</v>
      </c>
      <c r="C726" s="24" t="s">
        <v>38</v>
      </c>
      <c r="D726" s="24" t="s">
        <v>52</v>
      </c>
      <c r="E726" s="24" t="s">
        <v>334</v>
      </c>
      <c r="F726" s="33" t="str">
        <f t="shared" si="34"/>
        <v>AsynjaVisph</v>
      </c>
      <c r="G726" s="24" t="s">
        <v>876</v>
      </c>
      <c r="H726" s="33" t="str">
        <f t="shared" si="36"/>
        <v>Sectra Remiss &amp; bild</v>
      </c>
      <c r="I726" s="58" t="str">
        <f t="shared" si="35"/>
        <v>AsynjaVisph, Sectra Remiss &amp; bild</v>
      </c>
      <c r="J726" s="40"/>
      <c r="K726" s="40" t="s">
        <v>3202</v>
      </c>
    </row>
    <row r="727" spans="1:11" ht="15" customHeight="1">
      <c r="A727" s="8" t="s">
        <v>3203</v>
      </c>
      <c r="B727" s="40" t="s">
        <v>3204</v>
      </c>
      <c r="C727" s="24" t="s">
        <v>38</v>
      </c>
      <c r="D727" s="24" t="s">
        <v>52</v>
      </c>
      <c r="E727" s="24" t="s">
        <v>334</v>
      </c>
      <c r="F727" s="33" t="str">
        <f t="shared" si="34"/>
        <v>AsynjaVisph</v>
      </c>
      <c r="G727" s="24" t="s">
        <v>876</v>
      </c>
      <c r="H727" s="33" t="str">
        <f t="shared" si="36"/>
        <v>Sectra Remiss &amp; bild</v>
      </c>
      <c r="I727" s="58" t="str">
        <f t="shared" si="35"/>
        <v>AsynjaVisph, Sectra Remiss &amp; bild</v>
      </c>
      <c r="J727" s="40"/>
      <c r="K727" s="40" t="s">
        <v>3205</v>
      </c>
    </row>
    <row r="728" spans="1:11" ht="15" customHeight="1">
      <c r="A728" s="8" t="s">
        <v>3206</v>
      </c>
      <c r="B728" s="40" t="s">
        <v>3207</v>
      </c>
      <c r="C728" s="24" t="s">
        <v>38</v>
      </c>
      <c r="D728" s="24" t="s">
        <v>52</v>
      </c>
      <c r="E728" s="24" t="s">
        <v>334</v>
      </c>
      <c r="F728" s="33" t="str">
        <f t="shared" si="34"/>
        <v>AsynjaVisph</v>
      </c>
      <c r="G728" s="24" t="s">
        <v>876</v>
      </c>
      <c r="H728" s="33" t="str">
        <f t="shared" si="36"/>
        <v>Sectra Remiss &amp; bild</v>
      </c>
      <c r="I728" s="58" t="str">
        <f t="shared" si="35"/>
        <v>AsynjaVisph, Sectra Remiss &amp; bild</v>
      </c>
      <c r="J728" s="40"/>
      <c r="K728" s="40" t="s">
        <v>3208</v>
      </c>
    </row>
    <row r="729" spans="1:11" ht="15" customHeight="1">
      <c r="A729" s="8" t="s">
        <v>3209</v>
      </c>
      <c r="B729" s="40" t="s">
        <v>3210</v>
      </c>
      <c r="C729" s="24" t="s">
        <v>38</v>
      </c>
      <c r="D729" s="24" t="s">
        <v>52</v>
      </c>
      <c r="E729" s="24" t="s">
        <v>334</v>
      </c>
      <c r="F729" s="33" t="str">
        <f t="shared" si="34"/>
        <v>AsynjaVisph</v>
      </c>
      <c r="G729" s="24" t="s">
        <v>876</v>
      </c>
      <c r="H729" s="33" t="str">
        <f t="shared" si="36"/>
        <v>Sectra Remiss &amp; bild</v>
      </c>
      <c r="I729" s="58" t="str">
        <f t="shared" si="35"/>
        <v>AsynjaVisph, Sectra Remiss &amp; bild</v>
      </c>
      <c r="J729" s="40"/>
      <c r="K729" s="40" t="s">
        <v>3211</v>
      </c>
    </row>
    <row r="730" spans="1:11" ht="15" customHeight="1">
      <c r="A730" s="8" t="s">
        <v>3212</v>
      </c>
      <c r="B730" s="40" t="s">
        <v>3213</v>
      </c>
      <c r="C730" s="24" t="s">
        <v>38</v>
      </c>
      <c r="D730" s="24" t="s">
        <v>52</v>
      </c>
      <c r="E730" s="24" t="s">
        <v>334</v>
      </c>
      <c r="F730" s="33" t="str">
        <f t="shared" si="34"/>
        <v>AsynjaVisph</v>
      </c>
      <c r="G730" s="24" t="s">
        <v>876</v>
      </c>
      <c r="H730" s="33" t="str">
        <f t="shared" si="36"/>
        <v>Sectra Remiss &amp; bild</v>
      </c>
      <c r="I730" s="58" t="str">
        <f t="shared" si="35"/>
        <v>AsynjaVisph, Sectra Remiss &amp; bild</v>
      </c>
      <c r="J730" s="40"/>
      <c r="K730" s="40" t="s">
        <v>3214</v>
      </c>
    </row>
    <row r="731" spans="1:11" ht="15" customHeight="1">
      <c r="A731" s="8" t="s">
        <v>3215</v>
      </c>
      <c r="B731" s="40" t="s">
        <v>3216</v>
      </c>
      <c r="C731" s="24" t="s">
        <v>38</v>
      </c>
      <c r="D731" s="24" t="s">
        <v>52</v>
      </c>
      <c r="E731" s="24" t="s">
        <v>334</v>
      </c>
      <c r="F731" s="33" t="str">
        <f t="shared" si="34"/>
        <v>AsynjaVisph</v>
      </c>
      <c r="G731" s="24" t="s">
        <v>876</v>
      </c>
      <c r="H731" s="33" t="str">
        <f t="shared" si="36"/>
        <v>Sectra Remiss &amp; bild</v>
      </c>
      <c r="I731" s="58" t="str">
        <f t="shared" si="35"/>
        <v>AsynjaVisph, Sectra Remiss &amp; bild</v>
      </c>
      <c r="J731" s="40"/>
      <c r="K731" s="40" t="s">
        <v>3217</v>
      </c>
    </row>
    <row r="732" spans="1:11" ht="15" customHeight="1">
      <c r="A732" s="8" t="s">
        <v>3218</v>
      </c>
      <c r="B732" s="40" t="s">
        <v>3219</v>
      </c>
      <c r="C732" s="24" t="s">
        <v>38</v>
      </c>
      <c r="D732" s="24" t="s">
        <v>52</v>
      </c>
      <c r="E732" s="24" t="s">
        <v>334</v>
      </c>
      <c r="F732" s="33" t="str">
        <f t="shared" si="34"/>
        <v>AsynjaVisph</v>
      </c>
      <c r="G732" s="24" t="s">
        <v>876</v>
      </c>
      <c r="H732" s="33" t="str">
        <f t="shared" si="36"/>
        <v>Sectra Remiss &amp; bild</v>
      </c>
      <c r="I732" s="58" t="str">
        <f t="shared" si="35"/>
        <v>AsynjaVisph, Sectra Remiss &amp; bild</v>
      </c>
      <c r="J732" s="40"/>
      <c r="K732" s="40" t="s">
        <v>3220</v>
      </c>
    </row>
    <row r="733" spans="1:11" ht="15" customHeight="1">
      <c r="A733" s="8" t="s">
        <v>3221</v>
      </c>
      <c r="B733" s="40" t="s">
        <v>3222</v>
      </c>
      <c r="C733" s="24" t="s">
        <v>38</v>
      </c>
      <c r="D733" s="24" t="s">
        <v>52</v>
      </c>
      <c r="E733" s="24" t="s">
        <v>334</v>
      </c>
      <c r="F733" s="33" t="str">
        <f t="shared" si="34"/>
        <v>AsynjaVisph</v>
      </c>
      <c r="G733" s="24" t="s">
        <v>876</v>
      </c>
      <c r="H733" s="33" t="str">
        <f t="shared" si="36"/>
        <v>Sectra Remiss &amp; bild</v>
      </c>
      <c r="I733" s="58" t="str">
        <f t="shared" si="35"/>
        <v>AsynjaVisph, Sectra Remiss &amp; bild</v>
      </c>
      <c r="J733" s="40"/>
      <c r="K733" s="40" t="s">
        <v>3223</v>
      </c>
    </row>
    <row r="734" spans="1:11" ht="15" customHeight="1">
      <c r="A734" s="8" t="s">
        <v>3224</v>
      </c>
      <c r="B734" s="40" t="s">
        <v>3225</v>
      </c>
      <c r="C734" s="24" t="s">
        <v>38</v>
      </c>
      <c r="D734" s="24" t="s">
        <v>52</v>
      </c>
      <c r="E734" s="24" t="s">
        <v>334</v>
      </c>
      <c r="F734" s="33" t="str">
        <f t="shared" si="34"/>
        <v>AsynjaVisph</v>
      </c>
      <c r="G734" s="24" t="s">
        <v>876</v>
      </c>
      <c r="H734" s="33" t="str">
        <f t="shared" si="36"/>
        <v>Sectra Remiss &amp; bild</v>
      </c>
      <c r="I734" s="58" t="str">
        <f t="shared" si="35"/>
        <v>AsynjaVisph, Sectra Remiss &amp; bild</v>
      </c>
      <c r="J734" s="40"/>
      <c r="K734" s="40" t="s">
        <v>3226</v>
      </c>
    </row>
    <row r="735" spans="1:11" ht="15" customHeight="1">
      <c r="A735" s="8" t="s">
        <v>3227</v>
      </c>
      <c r="B735" s="40" t="s">
        <v>3228</v>
      </c>
      <c r="C735" s="24" t="s">
        <v>38</v>
      </c>
      <c r="D735" s="24" t="s">
        <v>52</v>
      </c>
      <c r="E735" s="24" t="s">
        <v>334</v>
      </c>
      <c r="F735" s="33" t="str">
        <f t="shared" si="34"/>
        <v>AsynjaVisph</v>
      </c>
      <c r="G735" s="24" t="s">
        <v>876</v>
      </c>
      <c r="H735" s="33" t="str">
        <f t="shared" si="36"/>
        <v>Sectra Remiss &amp; bild</v>
      </c>
      <c r="I735" s="58" t="str">
        <f t="shared" si="35"/>
        <v>AsynjaVisph, Sectra Remiss &amp; bild</v>
      </c>
      <c r="J735" s="40"/>
      <c r="K735" s="40" t="s">
        <v>3229</v>
      </c>
    </row>
    <row r="736" spans="1:11" ht="15" customHeight="1">
      <c r="A736" s="8" t="s">
        <v>3230</v>
      </c>
      <c r="B736" s="40" t="s">
        <v>3231</v>
      </c>
      <c r="C736" s="24" t="s">
        <v>38</v>
      </c>
      <c r="D736" s="24" t="s">
        <v>52</v>
      </c>
      <c r="E736" s="24" t="s">
        <v>334</v>
      </c>
      <c r="F736" s="33" t="str">
        <f t="shared" si="34"/>
        <v>AsynjaVisph</v>
      </c>
      <c r="G736" s="24" t="s">
        <v>876</v>
      </c>
      <c r="H736" s="33" t="str">
        <f t="shared" si="36"/>
        <v>Sectra Remiss &amp; bild</v>
      </c>
      <c r="I736" s="58" t="str">
        <f t="shared" si="35"/>
        <v>AsynjaVisph, Sectra Remiss &amp; bild</v>
      </c>
      <c r="J736" s="40"/>
      <c r="K736" s="40" t="s">
        <v>3232</v>
      </c>
    </row>
    <row r="737" spans="1:11" ht="15" customHeight="1">
      <c r="A737" s="8" t="s">
        <v>3233</v>
      </c>
      <c r="B737" s="40" t="s">
        <v>3234</v>
      </c>
      <c r="C737" s="24" t="s">
        <v>38</v>
      </c>
      <c r="D737" s="24" t="s">
        <v>52</v>
      </c>
      <c r="E737" s="24" t="s">
        <v>334</v>
      </c>
      <c r="F737" s="33" t="str">
        <f t="shared" si="34"/>
        <v>AsynjaVisph</v>
      </c>
      <c r="G737" s="24" t="s">
        <v>876</v>
      </c>
      <c r="H737" s="33" t="str">
        <f t="shared" si="36"/>
        <v>Sectra Remiss &amp; bild</v>
      </c>
      <c r="I737" s="58" t="str">
        <f t="shared" si="35"/>
        <v>AsynjaVisph, Sectra Remiss &amp; bild</v>
      </c>
      <c r="J737" s="40"/>
      <c r="K737" s="40" t="s">
        <v>3235</v>
      </c>
    </row>
    <row r="738" spans="1:11" ht="15" customHeight="1">
      <c r="A738" s="8" t="s">
        <v>3236</v>
      </c>
      <c r="B738" s="40" t="s">
        <v>3237</v>
      </c>
      <c r="C738" s="24" t="s">
        <v>38</v>
      </c>
      <c r="D738" s="24" t="s">
        <v>52</v>
      </c>
      <c r="E738" s="24" t="s">
        <v>334</v>
      </c>
      <c r="F738" s="33" t="str">
        <f t="shared" si="34"/>
        <v>AsynjaVisph</v>
      </c>
      <c r="G738" s="24" t="s">
        <v>876</v>
      </c>
      <c r="H738" s="33" t="str">
        <f t="shared" si="36"/>
        <v>Sectra Remiss &amp; bild</v>
      </c>
      <c r="I738" s="58" t="str">
        <f t="shared" si="35"/>
        <v>AsynjaVisph, Sectra Remiss &amp; bild</v>
      </c>
      <c r="J738" s="40"/>
      <c r="K738" s="40" t="s">
        <v>3238</v>
      </c>
    </row>
    <row r="739" spans="1:11" ht="15" customHeight="1">
      <c r="A739" s="8" t="s">
        <v>3239</v>
      </c>
      <c r="B739" s="40" t="s">
        <v>3240</v>
      </c>
      <c r="C739" s="24" t="s">
        <v>38</v>
      </c>
      <c r="D739" s="24" t="s">
        <v>52</v>
      </c>
      <c r="E739" s="24" t="s">
        <v>334</v>
      </c>
      <c r="F739" s="33" t="str">
        <f t="shared" si="34"/>
        <v>AsynjaVisph</v>
      </c>
      <c r="G739" s="24" t="s">
        <v>876</v>
      </c>
      <c r="H739" s="33" t="str">
        <f t="shared" si="36"/>
        <v>Sectra Remiss &amp; bild</v>
      </c>
      <c r="I739" s="58" t="str">
        <f t="shared" si="35"/>
        <v>AsynjaVisph, Sectra Remiss &amp; bild</v>
      </c>
      <c r="J739" s="40"/>
      <c r="K739" s="40" t="s">
        <v>3241</v>
      </c>
    </row>
    <row r="740" spans="1:11" ht="15" customHeight="1">
      <c r="A740" s="8" t="s">
        <v>3242</v>
      </c>
      <c r="B740" s="40" t="s">
        <v>3243</v>
      </c>
      <c r="C740" s="24" t="s">
        <v>38</v>
      </c>
      <c r="D740" s="24" t="s">
        <v>52</v>
      </c>
      <c r="E740" s="24" t="s">
        <v>334</v>
      </c>
      <c r="F740" s="33" t="str">
        <f t="shared" si="34"/>
        <v>AsynjaVisph</v>
      </c>
      <c r="G740" s="24" t="s">
        <v>876</v>
      </c>
      <c r="H740" s="33" t="str">
        <f t="shared" si="36"/>
        <v>Sectra Remiss &amp; bild</v>
      </c>
      <c r="I740" s="58" t="str">
        <f t="shared" si="35"/>
        <v>AsynjaVisph, Sectra Remiss &amp; bild</v>
      </c>
      <c r="J740" s="40"/>
      <c r="K740" s="40" t="s">
        <v>3244</v>
      </c>
    </row>
    <row r="741" spans="1:11" ht="15" customHeight="1">
      <c r="A741" s="8" t="s">
        <v>3245</v>
      </c>
      <c r="B741" s="40" t="s">
        <v>3246</v>
      </c>
      <c r="C741" s="24" t="s">
        <v>38</v>
      </c>
      <c r="D741" s="24" t="s">
        <v>52</v>
      </c>
      <c r="E741" s="24" t="s">
        <v>334</v>
      </c>
      <c r="F741" s="33" t="str">
        <f t="shared" si="34"/>
        <v>AsynjaVisph</v>
      </c>
      <c r="G741" s="24" t="s">
        <v>876</v>
      </c>
      <c r="H741" s="33" t="str">
        <f t="shared" si="36"/>
        <v>Sectra Remiss &amp; bild</v>
      </c>
      <c r="I741" s="58" t="str">
        <f t="shared" si="35"/>
        <v>AsynjaVisph, Sectra Remiss &amp; bild</v>
      </c>
      <c r="J741" s="40"/>
      <c r="K741" s="40" t="s">
        <v>3247</v>
      </c>
    </row>
    <row r="742" spans="1:11" ht="15" customHeight="1">
      <c r="A742" s="8" t="s">
        <v>3248</v>
      </c>
      <c r="B742" s="40" t="s">
        <v>3249</v>
      </c>
      <c r="C742" s="24" t="s">
        <v>38</v>
      </c>
      <c r="D742" s="24" t="s">
        <v>52</v>
      </c>
      <c r="E742" s="24" t="s">
        <v>334</v>
      </c>
      <c r="F742" s="33" t="str">
        <f t="shared" si="34"/>
        <v>AsynjaVisph</v>
      </c>
      <c r="G742" s="24" t="s">
        <v>876</v>
      </c>
      <c r="H742" s="33" t="str">
        <f t="shared" si="36"/>
        <v>Sectra Remiss &amp; bild</v>
      </c>
      <c r="I742" s="58" t="str">
        <f t="shared" si="35"/>
        <v>AsynjaVisph, Sectra Remiss &amp; bild</v>
      </c>
      <c r="J742" s="40"/>
      <c r="K742" s="40" t="s">
        <v>3250</v>
      </c>
    </row>
    <row r="743" spans="1:11" ht="15" customHeight="1">
      <c r="A743" s="8" t="s">
        <v>3251</v>
      </c>
      <c r="B743" s="40" t="s">
        <v>3252</v>
      </c>
      <c r="C743" s="24" t="s">
        <v>38</v>
      </c>
      <c r="D743" s="24" t="s">
        <v>52</v>
      </c>
      <c r="E743" s="24" t="s">
        <v>334</v>
      </c>
      <c r="F743" s="33" t="str">
        <f t="shared" si="34"/>
        <v>AsynjaVisph</v>
      </c>
      <c r="G743" s="24" t="s">
        <v>876</v>
      </c>
      <c r="H743" s="33" t="str">
        <f t="shared" si="36"/>
        <v>Sectra Remiss &amp; bild</v>
      </c>
      <c r="I743" s="58" t="str">
        <f t="shared" si="35"/>
        <v>AsynjaVisph, Sectra Remiss &amp; bild</v>
      </c>
      <c r="J743" s="40"/>
      <c r="K743" s="40" t="s">
        <v>3253</v>
      </c>
    </row>
    <row r="744" spans="1:11" ht="15" customHeight="1">
      <c r="A744" s="8" t="s">
        <v>3254</v>
      </c>
      <c r="B744" s="40" t="s">
        <v>3255</v>
      </c>
      <c r="C744" s="24" t="s">
        <v>38</v>
      </c>
      <c r="D744" s="24" t="s">
        <v>52</v>
      </c>
      <c r="E744" s="24" t="s">
        <v>334</v>
      </c>
      <c r="F744" s="33" t="str">
        <f t="shared" si="34"/>
        <v>AsynjaVisph</v>
      </c>
      <c r="G744" s="24" t="s">
        <v>876</v>
      </c>
      <c r="H744" s="33" t="str">
        <f t="shared" si="36"/>
        <v>Sectra Remiss &amp; bild</v>
      </c>
      <c r="I744" s="58" t="str">
        <f t="shared" si="35"/>
        <v>AsynjaVisph, Sectra Remiss &amp; bild</v>
      </c>
      <c r="J744" s="40"/>
      <c r="K744" s="40" t="s">
        <v>3256</v>
      </c>
    </row>
    <row r="745" spans="1:11" ht="15" customHeight="1">
      <c r="A745" s="8" t="s">
        <v>3257</v>
      </c>
      <c r="B745" s="40" t="s">
        <v>3258</v>
      </c>
      <c r="C745" s="24" t="s">
        <v>38</v>
      </c>
      <c r="D745" s="24" t="s">
        <v>52</v>
      </c>
      <c r="E745" s="24" t="s">
        <v>334</v>
      </c>
      <c r="F745" s="33" t="str">
        <f t="shared" si="34"/>
        <v>AsynjaVisph</v>
      </c>
      <c r="G745" s="24" t="s">
        <v>876</v>
      </c>
      <c r="H745" s="33" t="str">
        <f t="shared" si="36"/>
        <v>Sectra Remiss &amp; bild</v>
      </c>
      <c r="I745" s="58" t="str">
        <f t="shared" si="35"/>
        <v>AsynjaVisph, Sectra Remiss &amp; bild</v>
      </c>
      <c r="J745" s="40"/>
      <c r="K745" s="40" t="s">
        <v>3259</v>
      </c>
    </row>
    <row r="746" spans="1:11" ht="15" customHeight="1">
      <c r="A746" s="8" t="s">
        <v>3260</v>
      </c>
      <c r="B746" s="40" t="s">
        <v>3261</v>
      </c>
      <c r="C746" s="24" t="s">
        <v>38</v>
      </c>
      <c r="D746" s="24" t="s">
        <v>52</v>
      </c>
      <c r="E746" s="24" t="s">
        <v>334</v>
      </c>
      <c r="F746" s="33" t="str">
        <f t="shared" si="34"/>
        <v>AsynjaVisph</v>
      </c>
      <c r="G746" s="24" t="s">
        <v>876</v>
      </c>
      <c r="H746" s="33" t="str">
        <f t="shared" si="36"/>
        <v>Sectra Remiss &amp; bild</v>
      </c>
      <c r="I746" s="58" t="str">
        <f t="shared" si="35"/>
        <v>AsynjaVisph, Sectra Remiss &amp; bild</v>
      </c>
      <c r="J746" s="40"/>
      <c r="K746" s="40" t="s">
        <v>3262</v>
      </c>
    </row>
    <row r="747" spans="1:11" ht="15" customHeight="1">
      <c r="A747" s="8" t="s">
        <v>3263</v>
      </c>
      <c r="B747" s="40" t="s">
        <v>3264</v>
      </c>
      <c r="C747" s="24" t="s">
        <v>38</v>
      </c>
      <c r="D747" s="24" t="s">
        <v>52</v>
      </c>
      <c r="E747" s="24" t="s">
        <v>334</v>
      </c>
      <c r="F747" s="33" t="str">
        <f t="shared" si="34"/>
        <v>AsynjaVisph</v>
      </c>
      <c r="G747" s="24" t="s">
        <v>876</v>
      </c>
      <c r="H747" s="33" t="str">
        <f t="shared" si="36"/>
        <v>Sectra Remiss &amp; bild</v>
      </c>
      <c r="I747" s="58" t="str">
        <f t="shared" si="35"/>
        <v>AsynjaVisph, Sectra Remiss &amp; bild</v>
      </c>
      <c r="J747" s="40"/>
      <c r="K747" s="40" t="s">
        <v>3265</v>
      </c>
    </row>
    <row r="748" spans="1:11" ht="15" customHeight="1">
      <c r="A748" s="8" t="s">
        <v>3266</v>
      </c>
      <c r="B748" s="40" t="s">
        <v>3267</v>
      </c>
      <c r="C748" s="24" t="s">
        <v>38</v>
      </c>
      <c r="D748" s="24" t="s">
        <v>52</v>
      </c>
      <c r="E748" s="24" t="s">
        <v>334</v>
      </c>
      <c r="F748" s="33" t="str">
        <f t="shared" si="34"/>
        <v>AsynjaVisph</v>
      </c>
      <c r="G748" s="24" t="s">
        <v>876</v>
      </c>
      <c r="H748" s="33" t="str">
        <f t="shared" si="36"/>
        <v>Sectra Remiss &amp; bild</v>
      </c>
      <c r="I748" s="58" t="str">
        <f t="shared" si="35"/>
        <v>AsynjaVisph, Sectra Remiss &amp; bild</v>
      </c>
      <c r="J748" s="40"/>
      <c r="K748" s="40" t="s">
        <v>3268</v>
      </c>
    </row>
    <row r="749" spans="1:11" ht="15" customHeight="1">
      <c r="A749" s="8" t="s">
        <v>3269</v>
      </c>
      <c r="B749" s="40" t="s">
        <v>3270</v>
      </c>
      <c r="C749" s="24" t="s">
        <v>38</v>
      </c>
      <c r="D749" s="24" t="s">
        <v>52</v>
      </c>
      <c r="E749" s="24" t="s">
        <v>334</v>
      </c>
      <c r="F749" s="33" t="str">
        <f t="shared" si="34"/>
        <v>AsynjaVisph</v>
      </c>
      <c r="G749" s="24" t="s">
        <v>876</v>
      </c>
      <c r="H749" s="33" t="str">
        <f t="shared" si="36"/>
        <v>Sectra Remiss &amp; bild</v>
      </c>
      <c r="I749" s="58" t="str">
        <f t="shared" si="35"/>
        <v>AsynjaVisph, Sectra Remiss &amp; bild</v>
      </c>
      <c r="J749" s="40"/>
      <c r="K749" s="40" t="s">
        <v>3271</v>
      </c>
    </row>
    <row r="750" spans="1:11" ht="15" customHeight="1">
      <c r="A750" s="8" t="s">
        <v>3272</v>
      </c>
      <c r="B750" s="40" t="s">
        <v>3273</v>
      </c>
      <c r="C750" s="24" t="s">
        <v>38</v>
      </c>
      <c r="D750" s="24" t="s">
        <v>52</v>
      </c>
      <c r="E750" s="24" t="s">
        <v>334</v>
      </c>
      <c r="F750" s="33" t="str">
        <f t="shared" si="34"/>
        <v>AsynjaVisph</v>
      </c>
      <c r="G750" s="24" t="s">
        <v>876</v>
      </c>
      <c r="H750" s="33" t="str">
        <f t="shared" si="36"/>
        <v>Sectra Remiss &amp; bild</v>
      </c>
      <c r="I750" s="58" t="str">
        <f t="shared" si="35"/>
        <v>AsynjaVisph, Sectra Remiss &amp; bild</v>
      </c>
      <c r="J750" s="40"/>
      <c r="K750" s="40" t="s">
        <v>3274</v>
      </c>
    </row>
    <row r="751" spans="1:11" ht="15" customHeight="1">
      <c r="A751" s="8" t="s">
        <v>3275</v>
      </c>
      <c r="B751" s="40" t="s">
        <v>3276</v>
      </c>
      <c r="C751" s="24" t="s">
        <v>38</v>
      </c>
      <c r="D751" s="24" t="s">
        <v>52</v>
      </c>
      <c r="E751" s="24" t="s">
        <v>334</v>
      </c>
      <c r="F751" s="33" t="str">
        <f t="shared" si="34"/>
        <v>AsynjaVisph</v>
      </c>
      <c r="G751" s="24" t="s">
        <v>876</v>
      </c>
      <c r="H751" s="33" t="str">
        <f t="shared" si="36"/>
        <v>Sectra Remiss &amp; bild</v>
      </c>
      <c r="I751" s="58" t="str">
        <f t="shared" si="35"/>
        <v>AsynjaVisph, Sectra Remiss &amp; bild</v>
      </c>
      <c r="J751" s="40"/>
      <c r="K751" s="40" t="s">
        <v>3277</v>
      </c>
    </row>
    <row r="752" spans="1:11" ht="15" customHeight="1">
      <c r="A752" s="8" t="s">
        <v>3278</v>
      </c>
      <c r="B752" s="40" t="s">
        <v>3279</v>
      </c>
      <c r="C752" s="24" t="s">
        <v>38</v>
      </c>
      <c r="D752" s="24" t="s">
        <v>52</v>
      </c>
      <c r="E752" s="24" t="s">
        <v>334</v>
      </c>
      <c r="F752" s="33" t="str">
        <f t="shared" si="34"/>
        <v>AsynjaVisph</v>
      </c>
      <c r="G752" s="24" t="s">
        <v>876</v>
      </c>
      <c r="H752" s="33" t="str">
        <f t="shared" si="36"/>
        <v>Sectra Remiss &amp; bild</v>
      </c>
      <c r="I752" s="58" t="str">
        <f t="shared" si="35"/>
        <v>AsynjaVisph, Sectra Remiss &amp; bild</v>
      </c>
      <c r="J752" s="40"/>
      <c r="K752" s="40" t="s">
        <v>3280</v>
      </c>
    </row>
    <row r="753" spans="1:11" ht="15" customHeight="1">
      <c r="A753" s="8" t="s">
        <v>3281</v>
      </c>
      <c r="B753" s="40" t="s">
        <v>3282</v>
      </c>
      <c r="C753" s="24" t="s">
        <v>38</v>
      </c>
      <c r="D753" s="24" t="s">
        <v>52</v>
      </c>
      <c r="E753" s="24" t="s">
        <v>334</v>
      </c>
      <c r="F753" s="33" t="str">
        <f t="shared" si="34"/>
        <v>AsynjaVisph</v>
      </c>
      <c r="G753" s="24" t="s">
        <v>876</v>
      </c>
      <c r="H753" s="33" t="str">
        <f t="shared" si="36"/>
        <v>Sectra Remiss &amp; bild</v>
      </c>
      <c r="I753" s="58" t="str">
        <f t="shared" si="35"/>
        <v>AsynjaVisph, Sectra Remiss &amp; bild</v>
      </c>
      <c r="J753" s="40"/>
      <c r="K753" s="40" t="s">
        <v>3283</v>
      </c>
    </row>
    <row r="754" spans="1:11" ht="15" customHeight="1">
      <c r="A754" s="8" t="s">
        <v>3284</v>
      </c>
      <c r="B754" s="40" t="s">
        <v>3285</v>
      </c>
      <c r="C754" s="24" t="s">
        <v>38</v>
      </c>
      <c r="D754" s="24" t="s">
        <v>52</v>
      </c>
      <c r="E754" s="24" t="s">
        <v>334</v>
      </c>
      <c r="F754" s="33" t="str">
        <f t="shared" si="34"/>
        <v>AsynjaVisph</v>
      </c>
      <c r="G754" s="24" t="s">
        <v>876</v>
      </c>
      <c r="H754" s="33" t="str">
        <f t="shared" si="36"/>
        <v>Sectra Remiss &amp; bild</v>
      </c>
      <c r="I754" s="58" t="str">
        <f t="shared" si="35"/>
        <v>AsynjaVisph, Sectra Remiss &amp; bild</v>
      </c>
      <c r="J754" s="40"/>
      <c r="K754" s="40" t="s">
        <v>3286</v>
      </c>
    </row>
    <row r="755" spans="1:11" ht="15" customHeight="1">
      <c r="A755" s="8" t="s">
        <v>3287</v>
      </c>
      <c r="B755" s="40" t="s">
        <v>3288</v>
      </c>
      <c r="C755" s="24" t="s">
        <v>38</v>
      </c>
      <c r="D755" s="24" t="s">
        <v>52</v>
      </c>
      <c r="E755" s="24" t="s">
        <v>334</v>
      </c>
      <c r="F755" s="33" t="str">
        <f t="shared" si="34"/>
        <v>AsynjaVisph</v>
      </c>
      <c r="G755" s="24" t="s">
        <v>876</v>
      </c>
      <c r="H755" s="33" t="str">
        <f t="shared" si="36"/>
        <v>Sectra Remiss &amp; bild</v>
      </c>
      <c r="I755" s="58" t="str">
        <f t="shared" si="35"/>
        <v>AsynjaVisph, Sectra Remiss &amp; bild</v>
      </c>
      <c r="J755" s="40"/>
      <c r="K755" s="40" t="s">
        <v>3289</v>
      </c>
    </row>
    <row r="756" spans="1:11" ht="15" customHeight="1">
      <c r="A756" s="8" t="s">
        <v>3290</v>
      </c>
      <c r="B756" s="40" t="s">
        <v>3291</v>
      </c>
      <c r="C756" s="24"/>
      <c r="D756" s="24" t="s">
        <v>52</v>
      </c>
      <c r="E756" s="24" t="s">
        <v>876</v>
      </c>
      <c r="F756" s="33" t="str">
        <f t="shared" si="34"/>
        <v>Sectra Remiss &amp; bild</v>
      </c>
      <c r="G756" s="24" t="s">
        <v>334</v>
      </c>
      <c r="H756" s="33" t="str">
        <f t="shared" si="36"/>
        <v>AsynjaVisph</v>
      </c>
      <c r="I756" s="58" t="str">
        <f t="shared" si="35"/>
        <v>Sectra Remiss &amp; bild, AsynjaVisph</v>
      </c>
      <c r="J756" s="40"/>
      <c r="K756" s="40"/>
    </row>
    <row r="757" spans="1:11" ht="15" customHeight="1">
      <c r="A757" s="8" t="s">
        <v>3292</v>
      </c>
      <c r="B757" s="40" t="s">
        <v>3293</v>
      </c>
      <c r="C757" s="24"/>
      <c r="D757" s="24" t="s">
        <v>52</v>
      </c>
      <c r="E757" s="24" t="s">
        <v>876</v>
      </c>
      <c r="F757" s="33" t="str">
        <f t="shared" si="34"/>
        <v>Sectra Remiss &amp; bild</v>
      </c>
      <c r="G757" s="24" t="s">
        <v>334</v>
      </c>
      <c r="H757" s="33" t="str">
        <f t="shared" si="36"/>
        <v>AsynjaVisph</v>
      </c>
      <c r="I757" s="58" t="str">
        <f t="shared" si="35"/>
        <v>Sectra Remiss &amp; bild, AsynjaVisph</v>
      </c>
      <c r="J757" s="40"/>
      <c r="K757" s="40"/>
    </row>
    <row r="758" spans="1:11" ht="15" customHeight="1">
      <c r="A758" s="8" t="s">
        <v>3294</v>
      </c>
      <c r="B758" s="40" t="s">
        <v>3295</v>
      </c>
      <c r="C758" s="24"/>
      <c r="D758" s="24" t="s">
        <v>52</v>
      </c>
      <c r="E758" s="24" t="s">
        <v>876</v>
      </c>
      <c r="F758" s="33" t="str">
        <f t="shared" si="34"/>
        <v>Sectra Remiss &amp; bild</v>
      </c>
      <c r="G758" s="24" t="s">
        <v>334</v>
      </c>
      <c r="H758" s="33" t="str">
        <f t="shared" si="36"/>
        <v>AsynjaVisph</v>
      </c>
      <c r="I758" s="58" t="str">
        <f t="shared" si="35"/>
        <v>Sectra Remiss &amp; bild, AsynjaVisph</v>
      </c>
      <c r="J758" s="40"/>
      <c r="K758" s="40"/>
    </row>
    <row r="759" spans="1:11" ht="15" customHeight="1">
      <c r="A759" s="8" t="s">
        <v>3296</v>
      </c>
      <c r="B759" s="40" t="s">
        <v>3297</v>
      </c>
      <c r="C759" s="24"/>
      <c r="D759" s="24" t="s">
        <v>52</v>
      </c>
      <c r="E759" s="24" t="s">
        <v>876</v>
      </c>
      <c r="F759" s="33" t="str">
        <f t="shared" si="34"/>
        <v>Sectra Remiss &amp; bild</v>
      </c>
      <c r="G759" s="24" t="s">
        <v>334</v>
      </c>
      <c r="H759" s="33" t="str">
        <f t="shared" si="36"/>
        <v>AsynjaVisph</v>
      </c>
      <c r="I759" s="58" t="str">
        <f t="shared" si="35"/>
        <v>Sectra Remiss &amp; bild, AsynjaVisph</v>
      </c>
      <c r="J759" s="40"/>
      <c r="K759" s="40"/>
    </row>
    <row r="760" spans="1:11" ht="15" customHeight="1">
      <c r="A760" s="8" t="s">
        <v>3298</v>
      </c>
      <c r="B760" s="40" t="s">
        <v>3299</v>
      </c>
      <c r="C760" s="24"/>
      <c r="D760" s="24" t="s">
        <v>52</v>
      </c>
      <c r="E760" s="24" t="s">
        <v>876</v>
      </c>
      <c r="F760" s="33" t="str">
        <f t="shared" si="34"/>
        <v>Sectra Remiss &amp; bild</v>
      </c>
      <c r="G760" s="24" t="s">
        <v>334</v>
      </c>
      <c r="H760" s="33" t="str">
        <f t="shared" si="36"/>
        <v>AsynjaVisph</v>
      </c>
      <c r="I760" s="58" t="str">
        <f t="shared" si="35"/>
        <v>Sectra Remiss &amp; bild, AsynjaVisph</v>
      </c>
      <c r="J760" s="40"/>
      <c r="K760" s="40"/>
    </row>
    <row r="761" spans="1:11" ht="15" customHeight="1">
      <c r="A761" s="8" t="s">
        <v>3300</v>
      </c>
      <c r="B761" s="40" t="s">
        <v>3301</v>
      </c>
      <c r="C761" s="24"/>
      <c r="D761" s="24" t="s">
        <v>52</v>
      </c>
      <c r="E761" s="24" t="s">
        <v>876</v>
      </c>
      <c r="F761" s="33" t="str">
        <f t="shared" si="34"/>
        <v>Sectra Remiss &amp; bild</v>
      </c>
      <c r="G761" s="24" t="s">
        <v>334</v>
      </c>
      <c r="H761" s="33" t="str">
        <f t="shared" si="36"/>
        <v>AsynjaVisph</v>
      </c>
      <c r="I761" s="58" t="str">
        <f t="shared" si="35"/>
        <v>Sectra Remiss &amp; bild, AsynjaVisph</v>
      </c>
      <c r="J761" s="40"/>
      <c r="K761" s="40"/>
    </row>
    <row r="762" spans="1:11" ht="15" customHeight="1">
      <c r="A762" s="8" t="s">
        <v>3302</v>
      </c>
      <c r="B762" s="40" t="s">
        <v>3303</v>
      </c>
      <c r="C762" s="24" t="s">
        <v>38</v>
      </c>
      <c r="D762" s="24" t="s">
        <v>52</v>
      </c>
      <c r="E762" s="24" t="s">
        <v>334</v>
      </c>
      <c r="F762" s="33" t="str">
        <f t="shared" si="34"/>
        <v>AsynjaVisph</v>
      </c>
      <c r="G762" s="24" t="s">
        <v>876</v>
      </c>
      <c r="H762" s="33" t="str">
        <f t="shared" si="36"/>
        <v>Sectra Remiss &amp; bild</v>
      </c>
      <c r="I762" s="58" t="str">
        <f t="shared" si="35"/>
        <v>AsynjaVisph, Sectra Remiss &amp; bild</v>
      </c>
      <c r="J762" s="40"/>
      <c r="K762" s="40" t="s">
        <v>3304</v>
      </c>
    </row>
    <row r="763" spans="1:11" ht="15" customHeight="1">
      <c r="A763" s="8" t="s">
        <v>3305</v>
      </c>
      <c r="B763" s="40" t="s">
        <v>3306</v>
      </c>
      <c r="C763" s="24" t="s">
        <v>38</v>
      </c>
      <c r="D763" s="24" t="s">
        <v>52</v>
      </c>
      <c r="E763" s="24" t="s">
        <v>334</v>
      </c>
      <c r="F763" s="33" t="str">
        <f t="shared" si="34"/>
        <v>AsynjaVisph</v>
      </c>
      <c r="G763" s="24" t="s">
        <v>876</v>
      </c>
      <c r="H763" s="33" t="str">
        <f t="shared" si="36"/>
        <v>Sectra Remiss &amp; bild</v>
      </c>
      <c r="I763" s="58" t="str">
        <f t="shared" si="35"/>
        <v>AsynjaVisph, Sectra Remiss &amp; bild</v>
      </c>
      <c r="J763" s="40"/>
      <c r="K763" s="40" t="s">
        <v>3307</v>
      </c>
    </row>
    <row r="764" spans="1:11" ht="15" customHeight="1">
      <c r="A764" s="8" t="s">
        <v>3308</v>
      </c>
      <c r="B764" s="40" t="s">
        <v>3309</v>
      </c>
      <c r="C764" s="24" t="s">
        <v>38</v>
      </c>
      <c r="D764" s="24" t="s">
        <v>52</v>
      </c>
      <c r="E764" s="24" t="s">
        <v>334</v>
      </c>
      <c r="F764" s="33" t="str">
        <f t="shared" si="34"/>
        <v>AsynjaVisph</v>
      </c>
      <c r="G764" s="24" t="s">
        <v>885</v>
      </c>
      <c r="H764" s="33" t="str">
        <f t="shared" si="36"/>
        <v>Sectra (Unilabs)</v>
      </c>
      <c r="I764" s="58" t="str">
        <f t="shared" si="35"/>
        <v>AsynjaVisph, Sectra (Unilabs)</v>
      </c>
      <c r="J764" s="40"/>
      <c r="K764" s="40" t="s">
        <v>3310</v>
      </c>
    </row>
    <row r="765" spans="1:11" ht="15" customHeight="1">
      <c r="A765" s="8" t="s">
        <v>3311</v>
      </c>
      <c r="B765" s="40" t="s">
        <v>3312</v>
      </c>
      <c r="C765" s="24" t="s">
        <v>38</v>
      </c>
      <c r="D765" s="24" t="s">
        <v>52</v>
      </c>
      <c r="E765" s="24" t="s">
        <v>334</v>
      </c>
      <c r="F765" s="33" t="str">
        <f t="shared" si="34"/>
        <v>AsynjaVisph</v>
      </c>
      <c r="G765" s="24" t="s">
        <v>885</v>
      </c>
      <c r="H765" s="33" t="str">
        <f t="shared" si="36"/>
        <v>Sectra (Unilabs)</v>
      </c>
      <c r="I765" s="58" t="str">
        <f t="shared" si="35"/>
        <v>AsynjaVisph, Sectra (Unilabs)</v>
      </c>
      <c r="J765" s="40"/>
      <c r="K765" s="40" t="s">
        <v>3313</v>
      </c>
    </row>
    <row r="766" spans="1:11" ht="15" customHeight="1">
      <c r="A766" s="8" t="s">
        <v>3314</v>
      </c>
      <c r="B766" s="40" t="s">
        <v>3315</v>
      </c>
      <c r="C766" s="24" t="s">
        <v>38</v>
      </c>
      <c r="D766" s="24" t="s">
        <v>52</v>
      </c>
      <c r="E766" s="24" t="s">
        <v>334</v>
      </c>
      <c r="F766" s="33" t="str">
        <f t="shared" si="34"/>
        <v>AsynjaVisph</v>
      </c>
      <c r="G766" s="24" t="s">
        <v>885</v>
      </c>
      <c r="H766" s="33" t="str">
        <f t="shared" si="36"/>
        <v>Sectra (Unilabs)</v>
      </c>
      <c r="I766" s="58" t="str">
        <f t="shared" si="35"/>
        <v>AsynjaVisph, Sectra (Unilabs)</v>
      </c>
      <c r="J766" s="40"/>
      <c r="K766" s="40" t="s">
        <v>3316</v>
      </c>
    </row>
    <row r="767" spans="1:11" ht="15" customHeight="1">
      <c r="A767" s="8" t="s">
        <v>3317</v>
      </c>
      <c r="B767" s="40" t="s">
        <v>3318</v>
      </c>
      <c r="C767" s="24" t="s">
        <v>38</v>
      </c>
      <c r="D767" s="24" t="s">
        <v>52</v>
      </c>
      <c r="E767" s="24" t="s">
        <v>334</v>
      </c>
      <c r="F767" s="33" t="str">
        <f t="shared" si="34"/>
        <v>AsynjaVisph</v>
      </c>
      <c r="G767" s="24" t="s">
        <v>885</v>
      </c>
      <c r="H767" s="33" t="str">
        <f t="shared" si="36"/>
        <v>Sectra (Unilabs)</v>
      </c>
      <c r="I767" s="58" t="str">
        <f t="shared" si="35"/>
        <v>AsynjaVisph, Sectra (Unilabs)</v>
      </c>
      <c r="J767" s="40"/>
      <c r="K767" s="40" t="s">
        <v>3319</v>
      </c>
    </row>
    <row r="768" spans="1:11" ht="15" customHeight="1">
      <c r="A768" s="8" t="s">
        <v>3320</v>
      </c>
      <c r="B768" s="40" t="s">
        <v>3321</v>
      </c>
      <c r="C768" s="24" t="s">
        <v>38</v>
      </c>
      <c r="D768" s="24" t="s">
        <v>52</v>
      </c>
      <c r="E768" s="24" t="s">
        <v>334</v>
      </c>
      <c r="F768" s="33" t="str">
        <f t="shared" si="34"/>
        <v>AsynjaVisph</v>
      </c>
      <c r="G768" s="24" t="s">
        <v>885</v>
      </c>
      <c r="H768" s="33" t="str">
        <f t="shared" si="36"/>
        <v>Sectra (Unilabs)</v>
      </c>
      <c r="I768" s="58" t="str">
        <f t="shared" si="35"/>
        <v>AsynjaVisph, Sectra (Unilabs)</v>
      </c>
      <c r="J768" s="40"/>
      <c r="K768" s="40" t="s">
        <v>3322</v>
      </c>
    </row>
    <row r="769" spans="1:11" ht="15" customHeight="1">
      <c r="A769" s="8" t="s">
        <v>3323</v>
      </c>
      <c r="B769" s="40" t="s">
        <v>3324</v>
      </c>
      <c r="C769" s="24" t="s">
        <v>38</v>
      </c>
      <c r="D769" s="24" t="s">
        <v>52</v>
      </c>
      <c r="E769" s="24" t="s">
        <v>334</v>
      </c>
      <c r="F769" s="33" t="str">
        <f t="shared" si="34"/>
        <v>AsynjaVisph</v>
      </c>
      <c r="G769" s="24" t="s">
        <v>885</v>
      </c>
      <c r="H769" s="33" t="str">
        <f t="shared" si="36"/>
        <v>Sectra (Unilabs)</v>
      </c>
      <c r="I769" s="58" t="str">
        <f t="shared" si="35"/>
        <v>AsynjaVisph, Sectra (Unilabs)</v>
      </c>
      <c r="J769" s="40"/>
      <c r="K769" s="40" t="s">
        <v>3325</v>
      </c>
    </row>
    <row r="770" spans="1:11" ht="15" customHeight="1">
      <c r="A770" s="8" t="s">
        <v>3326</v>
      </c>
      <c r="B770" s="40" t="s">
        <v>3327</v>
      </c>
      <c r="C770" s="24" t="s">
        <v>38</v>
      </c>
      <c r="D770" s="24" t="s">
        <v>52</v>
      </c>
      <c r="E770" s="24" t="s">
        <v>334</v>
      </c>
      <c r="F770" s="33" t="str">
        <f t="shared" si="34"/>
        <v>AsynjaVisph</v>
      </c>
      <c r="G770" s="24" t="s">
        <v>885</v>
      </c>
      <c r="H770" s="33" t="str">
        <f t="shared" si="36"/>
        <v>Sectra (Unilabs)</v>
      </c>
      <c r="I770" s="58" t="str">
        <f t="shared" si="35"/>
        <v>AsynjaVisph, Sectra (Unilabs)</v>
      </c>
      <c r="J770" s="40"/>
      <c r="K770" s="40" t="s">
        <v>3328</v>
      </c>
    </row>
    <row r="771" spans="1:11" ht="15" customHeight="1">
      <c r="A771" s="8" t="s">
        <v>3329</v>
      </c>
      <c r="B771" s="40" t="s">
        <v>3330</v>
      </c>
      <c r="C771" s="24" t="s">
        <v>38</v>
      </c>
      <c r="D771" s="24" t="s">
        <v>52</v>
      </c>
      <c r="E771" s="24" t="s">
        <v>334</v>
      </c>
      <c r="F771" s="33" t="str">
        <f t="shared" si="34"/>
        <v>AsynjaVisph</v>
      </c>
      <c r="G771" s="24" t="s">
        <v>885</v>
      </c>
      <c r="H771" s="33" t="str">
        <f t="shared" si="36"/>
        <v>Sectra (Unilabs)</v>
      </c>
      <c r="I771" s="58" t="str">
        <f t="shared" si="35"/>
        <v>AsynjaVisph, Sectra (Unilabs)</v>
      </c>
      <c r="J771" s="40"/>
      <c r="K771" s="40" t="s">
        <v>3331</v>
      </c>
    </row>
    <row r="772" spans="1:11" ht="15" customHeight="1">
      <c r="A772" s="8" t="s">
        <v>3332</v>
      </c>
      <c r="B772" s="40" t="s">
        <v>3333</v>
      </c>
      <c r="C772" s="24" t="s">
        <v>38</v>
      </c>
      <c r="D772" s="24" t="s">
        <v>52</v>
      </c>
      <c r="E772" s="24" t="s">
        <v>334</v>
      </c>
      <c r="F772" s="33" t="str">
        <f t="shared" si="34"/>
        <v>AsynjaVisph</v>
      </c>
      <c r="G772" s="24" t="s">
        <v>885</v>
      </c>
      <c r="H772" s="33" t="str">
        <f t="shared" si="36"/>
        <v>Sectra (Unilabs)</v>
      </c>
      <c r="I772" s="58" t="str">
        <f t="shared" si="35"/>
        <v>AsynjaVisph, Sectra (Unilabs)</v>
      </c>
      <c r="J772" s="40"/>
      <c r="K772" s="40" t="s">
        <v>3334</v>
      </c>
    </row>
    <row r="773" spans="1:11" ht="15" customHeight="1">
      <c r="A773" s="8" t="s">
        <v>3335</v>
      </c>
      <c r="B773" s="40" t="s">
        <v>3336</v>
      </c>
      <c r="C773" s="24" t="s">
        <v>38</v>
      </c>
      <c r="D773" s="24" t="s">
        <v>52</v>
      </c>
      <c r="E773" s="24" t="s">
        <v>334</v>
      </c>
      <c r="F773" s="33" t="str">
        <f t="shared" si="34"/>
        <v>AsynjaVisph</v>
      </c>
      <c r="G773" s="24" t="s">
        <v>885</v>
      </c>
      <c r="H773" s="33" t="str">
        <f t="shared" si="36"/>
        <v>Sectra (Unilabs)</v>
      </c>
      <c r="I773" s="58" t="str">
        <f t="shared" si="35"/>
        <v>AsynjaVisph, Sectra (Unilabs)</v>
      </c>
      <c r="J773" s="40"/>
      <c r="K773" s="40" t="s">
        <v>3337</v>
      </c>
    </row>
    <row r="774" spans="1:11" ht="15" customHeight="1">
      <c r="A774" s="8" t="s">
        <v>3338</v>
      </c>
      <c r="B774" s="40" t="s">
        <v>3339</v>
      </c>
      <c r="C774" s="24"/>
      <c r="D774" s="24" t="s">
        <v>54</v>
      </c>
      <c r="E774" s="24" t="s">
        <v>876</v>
      </c>
      <c r="F774" s="33" t="str">
        <f t="shared" ref="F774:F837" si="37">VLOOKUP(E774, _appLookupByAppId, 2, FALSE)</f>
        <v>Sectra Remiss &amp; bild</v>
      </c>
      <c r="G774" s="24" t="s">
        <v>949</v>
      </c>
      <c r="H774" s="33" t="str">
        <f t="shared" si="36"/>
        <v>T4</v>
      </c>
      <c r="I774" s="58" t="str">
        <f t="shared" ref="I774:I837" si="38">F774 &amp; ", " &amp; H774</f>
        <v>Sectra Remiss &amp; bild, T4</v>
      </c>
      <c r="J774" s="40"/>
      <c r="K774" s="40" t="s">
        <v>3340</v>
      </c>
    </row>
    <row r="775" spans="1:11" ht="15" customHeight="1">
      <c r="A775" s="8" t="s">
        <v>3341</v>
      </c>
      <c r="B775" s="40" t="s">
        <v>3342</v>
      </c>
      <c r="C775" s="24"/>
      <c r="D775" s="24" t="s">
        <v>52</v>
      </c>
      <c r="E775" s="24" t="s">
        <v>521</v>
      </c>
      <c r="F775" s="33" t="str">
        <f t="shared" si="37"/>
        <v>Heroma</v>
      </c>
      <c r="G775" s="24" t="s">
        <v>825</v>
      </c>
      <c r="H775" s="33" t="str">
        <f t="shared" si="36"/>
        <v>Raindance RDVGR</v>
      </c>
      <c r="I775" s="58" t="str">
        <f t="shared" si="38"/>
        <v>Heroma, Raindance RDVGR</v>
      </c>
      <c r="J775" s="40"/>
      <c r="K775" s="40" t="s">
        <v>3343</v>
      </c>
    </row>
    <row r="776" spans="1:11" ht="15" customHeight="1">
      <c r="A776" s="8" t="s">
        <v>3344</v>
      </c>
      <c r="B776" s="40" t="s">
        <v>3345</v>
      </c>
      <c r="C776" s="24"/>
      <c r="D776" s="24" t="s">
        <v>52</v>
      </c>
      <c r="E776" s="24" t="s">
        <v>334</v>
      </c>
      <c r="F776" s="33" t="str">
        <f t="shared" si="37"/>
        <v>AsynjaVisph</v>
      </c>
      <c r="G776" s="24" t="s">
        <v>825</v>
      </c>
      <c r="H776" s="33" t="str">
        <f t="shared" si="36"/>
        <v>Raindance RDVGR</v>
      </c>
      <c r="I776" s="58" t="str">
        <f t="shared" si="38"/>
        <v>AsynjaVisph, Raindance RDVGR</v>
      </c>
      <c r="J776" s="40"/>
      <c r="K776" s="40" t="s">
        <v>3346</v>
      </c>
    </row>
    <row r="777" spans="1:11" ht="15" customHeight="1">
      <c r="A777" s="8" t="s">
        <v>3347</v>
      </c>
      <c r="B777" s="40" t="s">
        <v>3348</v>
      </c>
      <c r="C777" s="24" t="s">
        <v>34</v>
      </c>
      <c r="D777" s="24" t="s">
        <v>52</v>
      </c>
      <c r="E777" s="24" t="s">
        <v>255</v>
      </c>
      <c r="F777" s="33" t="str">
        <f t="shared" si="37"/>
        <v>(Tieto)</v>
      </c>
      <c r="G777" s="24" t="s">
        <v>825</v>
      </c>
      <c r="H777" s="33" t="str">
        <f t="shared" si="36"/>
        <v>Raindance RDVGR</v>
      </c>
      <c r="I777" s="58" t="str">
        <f t="shared" si="38"/>
        <v>(Tieto), Raindance RDVGR</v>
      </c>
      <c r="J777" s="40"/>
      <c r="K777" s="40" t="s">
        <v>3349</v>
      </c>
    </row>
    <row r="778" spans="1:11" ht="15" customHeight="1">
      <c r="A778" s="8" t="s">
        <v>3350</v>
      </c>
      <c r="B778" s="40" t="s">
        <v>3351</v>
      </c>
      <c r="C778" s="24" t="s">
        <v>34</v>
      </c>
      <c r="D778" s="24" t="s">
        <v>54</v>
      </c>
      <c r="E778" s="24" t="s">
        <v>489</v>
      </c>
      <c r="F778" s="33" t="str">
        <f t="shared" si="37"/>
        <v>#eyeDoc</v>
      </c>
      <c r="G778" s="24" t="s">
        <v>579</v>
      </c>
      <c r="H778" s="33" t="str">
        <f t="shared" si="36"/>
        <v>Journalia</v>
      </c>
      <c r="I778" s="58" t="str">
        <f t="shared" si="38"/>
        <v>#eyeDoc, Journalia</v>
      </c>
      <c r="J778" s="41" t="s">
        <v>1151</v>
      </c>
      <c r="K778" s="40" t="s">
        <v>3352</v>
      </c>
    </row>
    <row r="779" spans="1:11" ht="15" customHeight="1">
      <c r="A779" s="8" t="s">
        <v>3353</v>
      </c>
      <c r="B779" s="40" t="s">
        <v>3354</v>
      </c>
      <c r="C779" s="24"/>
      <c r="D779" s="24" t="s">
        <v>54</v>
      </c>
      <c r="E779" s="24" t="s">
        <v>489</v>
      </c>
      <c r="F779" s="33" t="str">
        <f t="shared" si="37"/>
        <v>#eyeDoc</v>
      </c>
      <c r="G779" s="24" t="s">
        <v>959</v>
      </c>
      <c r="H779" s="33" t="str">
        <f t="shared" si="36"/>
        <v>Tears</v>
      </c>
      <c r="I779" s="58" t="str">
        <f t="shared" si="38"/>
        <v>#eyeDoc, Tears</v>
      </c>
      <c r="J779" s="40"/>
      <c r="K779" s="40" t="s">
        <v>3355</v>
      </c>
    </row>
    <row r="780" spans="1:11" ht="15" customHeight="1">
      <c r="A780" s="8" t="s">
        <v>3356</v>
      </c>
      <c r="B780" s="40" t="s">
        <v>3357</v>
      </c>
      <c r="C780" s="24"/>
      <c r="D780" s="24" t="s">
        <v>54</v>
      </c>
      <c r="E780" s="24" t="s">
        <v>489</v>
      </c>
      <c r="F780" s="33" t="str">
        <f t="shared" si="37"/>
        <v>#eyeDoc</v>
      </c>
      <c r="G780" s="24" t="s">
        <v>959</v>
      </c>
      <c r="H780" s="33" t="str">
        <f t="shared" si="36"/>
        <v>Tears</v>
      </c>
      <c r="I780" s="58" t="str">
        <f t="shared" si="38"/>
        <v>#eyeDoc, Tears</v>
      </c>
      <c r="J780" s="40"/>
      <c r="K780" s="40" t="s">
        <v>3358</v>
      </c>
    </row>
    <row r="781" spans="1:11" ht="15" customHeight="1">
      <c r="A781" s="8" t="s">
        <v>3359</v>
      </c>
      <c r="B781" s="40" t="s">
        <v>3360</v>
      </c>
      <c r="C781" s="24"/>
      <c r="D781" s="24" t="s">
        <v>52</v>
      </c>
      <c r="E781" s="24" t="s">
        <v>209</v>
      </c>
      <c r="F781" s="33" t="str">
        <f t="shared" si="37"/>
        <v>(Strålfors)</v>
      </c>
      <c r="G781" s="24" t="s">
        <v>876</v>
      </c>
      <c r="H781" s="33" t="str">
        <f t="shared" si="36"/>
        <v>Sectra Remiss &amp; bild</v>
      </c>
      <c r="I781" s="58" t="str">
        <f t="shared" si="38"/>
        <v>(Strålfors), Sectra Remiss &amp; bild</v>
      </c>
      <c r="J781" s="40"/>
      <c r="K781" s="40" t="s">
        <v>3361</v>
      </c>
    </row>
    <row r="782" spans="1:11" ht="15" customHeight="1">
      <c r="A782" s="8" t="s">
        <v>3362</v>
      </c>
      <c r="B782" s="40" t="s">
        <v>3363</v>
      </c>
      <c r="C782" s="24"/>
      <c r="D782" s="24" t="s">
        <v>52</v>
      </c>
      <c r="E782" s="24" t="s">
        <v>209</v>
      </c>
      <c r="F782" s="33" t="str">
        <f t="shared" si="37"/>
        <v>(Strålfors)</v>
      </c>
      <c r="G782" s="24" t="s">
        <v>457</v>
      </c>
      <c r="H782" s="33" t="str">
        <f t="shared" si="36"/>
        <v>Elvis</v>
      </c>
      <c r="I782" s="58" t="str">
        <f t="shared" si="38"/>
        <v>(Strålfors), Elvis</v>
      </c>
      <c r="J782" s="40"/>
      <c r="K782" s="40" t="s">
        <v>3364</v>
      </c>
    </row>
    <row r="783" spans="1:11" ht="15" customHeight="1">
      <c r="A783" s="8" t="s">
        <v>3365</v>
      </c>
      <c r="B783" s="40" t="s">
        <v>3366</v>
      </c>
      <c r="C783" s="24"/>
      <c r="D783" s="24" t="s">
        <v>52</v>
      </c>
      <c r="E783" s="24" t="s">
        <v>209</v>
      </c>
      <c r="F783" s="33" t="str">
        <f t="shared" si="37"/>
        <v>(Strålfors)</v>
      </c>
      <c r="G783" s="24" t="s">
        <v>457</v>
      </c>
      <c r="H783" s="33" t="str">
        <f t="shared" si="36"/>
        <v>Elvis</v>
      </c>
      <c r="I783" s="58" t="str">
        <f t="shared" si="38"/>
        <v>(Strålfors), Elvis</v>
      </c>
      <c r="J783" s="40"/>
      <c r="K783" s="40" t="s">
        <v>3367</v>
      </c>
    </row>
    <row r="784" spans="1:11" ht="15" customHeight="1">
      <c r="A784" s="8" t="s">
        <v>3368</v>
      </c>
      <c r="B784" s="40" t="s">
        <v>3369</v>
      </c>
      <c r="C784" s="24"/>
      <c r="D784" s="24" t="s">
        <v>52</v>
      </c>
      <c r="E784" s="24" t="s">
        <v>209</v>
      </c>
      <c r="F784" s="33" t="str">
        <f t="shared" si="37"/>
        <v>(Strålfors)</v>
      </c>
      <c r="G784" s="24" t="s">
        <v>457</v>
      </c>
      <c r="H784" s="33" t="str">
        <f t="shared" si="36"/>
        <v>Elvis</v>
      </c>
      <c r="I784" s="58" t="str">
        <f t="shared" si="38"/>
        <v>(Strålfors), Elvis</v>
      </c>
      <c r="J784" s="40"/>
      <c r="K784" s="40" t="s">
        <v>3370</v>
      </c>
    </row>
    <row r="785" spans="1:11" ht="15" customHeight="1">
      <c r="A785" s="8" t="s">
        <v>3371</v>
      </c>
      <c r="B785" s="40" t="s">
        <v>3372</v>
      </c>
      <c r="C785" s="24"/>
      <c r="D785" s="24" t="s">
        <v>52</v>
      </c>
      <c r="E785" s="24" t="s">
        <v>949</v>
      </c>
      <c r="F785" s="33" t="str">
        <f t="shared" si="37"/>
        <v>T4</v>
      </c>
      <c r="G785" s="24" t="s">
        <v>1032</v>
      </c>
      <c r="H785" s="33" t="str">
        <f t="shared" si="36"/>
        <v>Värmlands Läns Landsting</v>
      </c>
      <c r="I785" s="58" t="str">
        <f t="shared" si="38"/>
        <v>T4, Värmlands Läns Landsting</v>
      </c>
      <c r="J785" s="40"/>
      <c r="K785" s="40" t="s">
        <v>3373</v>
      </c>
    </row>
    <row r="786" spans="1:11" ht="15" customHeight="1">
      <c r="A786" s="8" t="s">
        <v>3374</v>
      </c>
      <c r="B786" s="40" t="s">
        <v>3375</v>
      </c>
      <c r="C786" s="24"/>
      <c r="D786" s="24" t="s">
        <v>54</v>
      </c>
      <c r="E786" s="24" t="s">
        <v>114</v>
      </c>
      <c r="F786" s="33" t="str">
        <f t="shared" si="37"/>
        <v>(FTV)</v>
      </c>
      <c r="G786" s="24" t="s">
        <v>949</v>
      </c>
      <c r="H786" s="33" t="str">
        <f t="shared" si="36"/>
        <v>T4</v>
      </c>
      <c r="I786" s="58" t="str">
        <f t="shared" si="38"/>
        <v>(FTV), T4</v>
      </c>
      <c r="J786" s="40"/>
      <c r="K786" s="40" t="s">
        <v>3376</v>
      </c>
    </row>
    <row r="787" spans="1:11" ht="15" customHeight="1">
      <c r="A787" s="8" t="s">
        <v>3377</v>
      </c>
      <c r="B787" s="40" t="s">
        <v>3378</v>
      </c>
      <c r="C787" s="24" t="s">
        <v>34</v>
      </c>
      <c r="D787" s="24" t="s">
        <v>52</v>
      </c>
      <c r="E787" s="24" t="s">
        <v>270</v>
      </c>
      <c r="F787" s="33" t="str">
        <f t="shared" si="37"/>
        <v>(Visma Collectors)</v>
      </c>
      <c r="G787" s="24" t="s">
        <v>825</v>
      </c>
      <c r="H787" s="33" t="str">
        <f t="shared" ref="H787:H850" si="39">VLOOKUP(G787, _appLookupByAppId, 2, FALSE)</f>
        <v>Raindance RDVGR</v>
      </c>
      <c r="I787" s="58" t="str">
        <f t="shared" si="38"/>
        <v>(Visma Collectors), Raindance RDVGR</v>
      </c>
      <c r="J787" s="40"/>
      <c r="K787" s="40" t="s">
        <v>3379</v>
      </c>
    </row>
    <row r="788" spans="1:11" ht="15" customHeight="1">
      <c r="A788" s="8" t="s">
        <v>3380</v>
      </c>
      <c r="B788" s="40" t="s">
        <v>3381</v>
      </c>
      <c r="C788" s="24" t="s">
        <v>34</v>
      </c>
      <c r="D788" s="24" t="s">
        <v>52</v>
      </c>
      <c r="E788" s="24" t="s">
        <v>270</v>
      </c>
      <c r="F788" s="33" t="str">
        <f t="shared" si="37"/>
        <v>(Visma Collectors)</v>
      </c>
      <c r="G788" s="24" t="s">
        <v>825</v>
      </c>
      <c r="H788" s="33" t="str">
        <f t="shared" si="39"/>
        <v>Raindance RDVGR</v>
      </c>
      <c r="I788" s="58" t="str">
        <f t="shared" si="38"/>
        <v>(Visma Collectors), Raindance RDVGR</v>
      </c>
      <c r="J788" s="40"/>
      <c r="K788" s="40" t="s">
        <v>3382</v>
      </c>
    </row>
    <row r="789" spans="1:11" ht="15" customHeight="1">
      <c r="A789" s="8" t="s">
        <v>3383</v>
      </c>
      <c r="B789" s="40" t="s">
        <v>3384</v>
      </c>
      <c r="C789" s="24"/>
      <c r="D789" s="24" t="s">
        <v>52</v>
      </c>
      <c r="E789" s="24" t="s">
        <v>932</v>
      </c>
      <c r="F789" s="33" t="str">
        <f t="shared" si="37"/>
        <v>SURF</v>
      </c>
      <c r="G789" s="24" t="s">
        <v>581</v>
      </c>
      <c r="H789" s="33" t="str">
        <f t="shared" si="39"/>
        <v>Kalkylverktyg</v>
      </c>
      <c r="I789" s="58" t="str">
        <f t="shared" si="38"/>
        <v>SURF, Kalkylverktyg</v>
      </c>
      <c r="J789" s="40"/>
      <c r="K789" s="40"/>
    </row>
    <row r="790" spans="1:11" ht="15" customHeight="1">
      <c r="A790" s="8" t="s">
        <v>3385</v>
      </c>
      <c r="B790" s="40" t="s">
        <v>3386</v>
      </c>
      <c r="C790" s="24"/>
      <c r="D790" s="24" t="s">
        <v>52</v>
      </c>
      <c r="E790" s="24" t="s">
        <v>750</v>
      </c>
      <c r="F790" s="33" t="str">
        <f t="shared" si="37"/>
        <v>Okänd</v>
      </c>
      <c r="G790" s="24" t="s">
        <v>581</v>
      </c>
      <c r="H790" s="33" t="str">
        <f t="shared" si="39"/>
        <v>Kalkylverktyg</v>
      </c>
      <c r="I790" s="58" t="str">
        <f t="shared" si="38"/>
        <v>Okänd, Kalkylverktyg</v>
      </c>
      <c r="J790" s="40"/>
      <c r="K790" s="40"/>
    </row>
    <row r="791" spans="1:11" ht="15" customHeight="1">
      <c r="A791" s="8" t="s">
        <v>3387</v>
      </c>
      <c r="B791" s="40" t="s">
        <v>3388</v>
      </c>
      <c r="C791" s="24" t="s">
        <v>36</v>
      </c>
      <c r="D791" s="24" t="s">
        <v>52</v>
      </c>
      <c r="E791" s="24" t="s">
        <v>434</v>
      </c>
      <c r="F791" s="33" t="str">
        <f t="shared" si="37"/>
        <v>Denodo</v>
      </c>
      <c r="G791" s="24" t="s">
        <v>1023</v>
      </c>
      <c r="H791" s="33" t="str">
        <f t="shared" si="39"/>
        <v>VEP</v>
      </c>
      <c r="I791" s="58" t="str">
        <f t="shared" si="38"/>
        <v>Denodo, VEP</v>
      </c>
      <c r="J791" s="41" t="s">
        <v>1151</v>
      </c>
      <c r="K791" s="40" t="s">
        <v>3389</v>
      </c>
    </row>
    <row r="792" spans="1:11" ht="15" customHeight="1">
      <c r="A792" s="8" t="s">
        <v>3390</v>
      </c>
      <c r="B792" s="40" t="s">
        <v>3391</v>
      </c>
      <c r="C792" s="24"/>
      <c r="D792" s="24" t="s">
        <v>52</v>
      </c>
      <c r="E792" s="24" t="s">
        <v>581</v>
      </c>
      <c r="F792" s="33" t="str">
        <f t="shared" si="37"/>
        <v>Kalkylverktyg</v>
      </c>
      <c r="G792" s="24" t="s">
        <v>932</v>
      </c>
      <c r="H792" s="33" t="str">
        <f t="shared" si="39"/>
        <v>SURF</v>
      </c>
      <c r="I792" s="58" t="str">
        <f t="shared" si="38"/>
        <v>Kalkylverktyg, SURF</v>
      </c>
      <c r="J792" s="40"/>
      <c r="K792" s="40"/>
    </row>
    <row r="793" spans="1:11" ht="15" customHeight="1">
      <c r="A793" s="8" t="s">
        <v>3392</v>
      </c>
      <c r="B793" s="40" t="s">
        <v>3391</v>
      </c>
      <c r="C793" s="24"/>
      <c r="D793" s="24" t="s">
        <v>52</v>
      </c>
      <c r="E793" s="24" t="s">
        <v>581</v>
      </c>
      <c r="F793" s="33" t="str">
        <f t="shared" si="37"/>
        <v>Kalkylverktyg</v>
      </c>
      <c r="G793" s="24" t="s">
        <v>932</v>
      </c>
      <c r="H793" s="33" t="str">
        <f t="shared" si="39"/>
        <v>SURF</v>
      </c>
      <c r="I793" s="58" t="str">
        <f t="shared" si="38"/>
        <v>Kalkylverktyg, SURF</v>
      </c>
      <c r="J793" s="40"/>
      <c r="K793" s="40"/>
    </row>
    <row r="794" spans="1:11" ht="15" customHeight="1">
      <c r="A794" s="8" t="s">
        <v>3393</v>
      </c>
      <c r="B794" s="40" t="s">
        <v>3394</v>
      </c>
      <c r="C794" s="24" t="s">
        <v>34</v>
      </c>
      <c r="D794" s="24" t="s">
        <v>52</v>
      </c>
      <c r="E794" s="24" t="s">
        <v>270</v>
      </c>
      <c r="F794" s="33" t="str">
        <f t="shared" si="37"/>
        <v>(Visma Collectors)</v>
      </c>
      <c r="G794" s="24" t="s">
        <v>825</v>
      </c>
      <c r="H794" s="33" t="str">
        <f t="shared" si="39"/>
        <v>Raindance RDVGR</v>
      </c>
      <c r="I794" s="58" t="str">
        <f t="shared" si="38"/>
        <v>(Visma Collectors), Raindance RDVGR</v>
      </c>
      <c r="J794" s="40"/>
      <c r="K794" s="40" t="s">
        <v>3395</v>
      </c>
    </row>
    <row r="795" spans="1:11" ht="15" customHeight="1">
      <c r="A795" s="8" t="s">
        <v>3396</v>
      </c>
      <c r="B795" s="40" t="s">
        <v>3397</v>
      </c>
      <c r="C795" s="24" t="s">
        <v>34</v>
      </c>
      <c r="D795" s="24" t="s">
        <v>52</v>
      </c>
      <c r="E795" s="24" t="s">
        <v>766</v>
      </c>
      <c r="F795" s="33" t="str">
        <f t="shared" si="37"/>
        <v>OPAS</v>
      </c>
      <c r="G795" s="24" t="s">
        <v>825</v>
      </c>
      <c r="H795" s="33" t="str">
        <f t="shared" si="39"/>
        <v>Raindance RDVGR</v>
      </c>
      <c r="I795" s="58" t="str">
        <f t="shared" si="38"/>
        <v>OPAS, Raindance RDVGR</v>
      </c>
      <c r="J795" s="40"/>
      <c r="K795" s="40" t="s">
        <v>3398</v>
      </c>
    </row>
    <row r="796" spans="1:11" ht="15" customHeight="1">
      <c r="A796" s="8" t="s">
        <v>3399</v>
      </c>
      <c r="B796" s="40" t="s">
        <v>3400</v>
      </c>
      <c r="C796" s="24" t="s">
        <v>34</v>
      </c>
      <c r="D796" s="24" t="s">
        <v>52</v>
      </c>
      <c r="E796" s="24" t="s">
        <v>819</v>
      </c>
      <c r="F796" s="33" t="str">
        <f t="shared" si="37"/>
        <v>Raindance Dokhuset</v>
      </c>
      <c r="G796" s="24" t="s">
        <v>829</v>
      </c>
      <c r="H796" s="33" t="str">
        <f t="shared" si="39"/>
        <v>Readsoft Fakturascanning</v>
      </c>
      <c r="I796" s="58" t="str">
        <f t="shared" si="38"/>
        <v>Raindance Dokhuset, Readsoft Fakturascanning</v>
      </c>
      <c r="J796" s="40"/>
      <c r="K796" s="40" t="s">
        <v>3401</v>
      </c>
    </row>
    <row r="797" spans="1:11" ht="15" customHeight="1">
      <c r="A797" s="8" t="s">
        <v>3402</v>
      </c>
      <c r="B797" s="40" t="s">
        <v>3403</v>
      </c>
      <c r="C797" s="24" t="s">
        <v>34</v>
      </c>
      <c r="D797" s="24" t="s">
        <v>52</v>
      </c>
      <c r="E797" s="24" t="s">
        <v>819</v>
      </c>
      <c r="F797" s="33" t="str">
        <f t="shared" si="37"/>
        <v>Raindance Dokhuset</v>
      </c>
      <c r="G797" s="24" t="s">
        <v>829</v>
      </c>
      <c r="H797" s="33" t="str">
        <f t="shared" si="39"/>
        <v>Readsoft Fakturascanning</v>
      </c>
      <c r="I797" s="58" t="str">
        <f t="shared" si="38"/>
        <v>Raindance Dokhuset, Readsoft Fakturascanning</v>
      </c>
      <c r="J797" s="40"/>
      <c r="K797" s="40" t="s">
        <v>3404</v>
      </c>
    </row>
    <row r="798" spans="1:11" ht="15" customHeight="1">
      <c r="A798" s="8" t="s">
        <v>3405</v>
      </c>
      <c r="B798" s="40" t="s">
        <v>3406</v>
      </c>
      <c r="C798" s="24" t="s">
        <v>34</v>
      </c>
      <c r="D798" s="24" t="s">
        <v>52</v>
      </c>
      <c r="E798" s="24" t="s">
        <v>819</v>
      </c>
      <c r="F798" s="33" t="str">
        <f t="shared" si="37"/>
        <v>Raindance Dokhuset</v>
      </c>
      <c r="G798" s="24" t="s">
        <v>829</v>
      </c>
      <c r="H798" s="33" t="str">
        <f t="shared" si="39"/>
        <v>Readsoft Fakturascanning</v>
      </c>
      <c r="I798" s="58" t="str">
        <f t="shared" si="38"/>
        <v>Raindance Dokhuset, Readsoft Fakturascanning</v>
      </c>
      <c r="J798" s="40"/>
      <c r="K798" s="40" t="s">
        <v>3407</v>
      </c>
    </row>
    <row r="799" spans="1:11" ht="15" customHeight="1">
      <c r="A799" s="8" t="s">
        <v>3408</v>
      </c>
      <c r="B799" s="40" t="s">
        <v>3409</v>
      </c>
      <c r="C799" s="24" t="s">
        <v>38</v>
      </c>
      <c r="D799" s="24" t="s">
        <v>52</v>
      </c>
      <c r="E799" s="24" t="s">
        <v>334</v>
      </c>
      <c r="F799" s="33" t="str">
        <f t="shared" si="37"/>
        <v>AsynjaVisph</v>
      </c>
      <c r="G799" s="24" t="s">
        <v>499</v>
      </c>
      <c r="H799" s="33" t="str">
        <f t="shared" si="39"/>
        <v>FlexLab (SU Klinkem)</v>
      </c>
      <c r="I799" s="58" t="str">
        <f t="shared" si="38"/>
        <v>AsynjaVisph, FlexLab (SU Klinkem)</v>
      </c>
      <c r="J799" s="40"/>
      <c r="K799" s="40" t="s">
        <v>3410</v>
      </c>
    </row>
    <row r="800" spans="1:11" ht="15" customHeight="1">
      <c r="A800" s="8" t="s">
        <v>3411</v>
      </c>
      <c r="B800" s="40" t="s">
        <v>3412</v>
      </c>
      <c r="C800" s="24" t="s">
        <v>34</v>
      </c>
      <c r="D800" s="24" t="s">
        <v>52</v>
      </c>
      <c r="E800" s="24" t="s">
        <v>334</v>
      </c>
      <c r="F800" s="33" t="str">
        <f t="shared" si="37"/>
        <v>AsynjaVisph</v>
      </c>
      <c r="G800" s="24" t="s">
        <v>499</v>
      </c>
      <c r="H800" s="33" t="str">
        <f t="shared" si="39"/>
        <v>FlexLab (SU Klinkem)</v>
      </c>
      <c r="I800" s="58" t="str">
        <f t="shared" si="38"/>
        <v>AsynjaVisph, FlexLab (SU Klinkem)</v>
      </c>
      <c r="J800" s="40"/>
      <c r="K800" s="40" t="s">
        <v>3413</v>
      </c>
    </row>
    <row r="801" spans="1:11" ht="15" customHeight="1">
      <c r="A801" s="8" t="s">
        <v>3414</v>
      </c>
      <c r="B801" s="40" t="s">
        <v>3415</v>
      </c>
      <c r="C801" s="24" t="s">
        <v>38</v>
      </c>
      <c r="D801" s="24" t="s">
        <v>52</v>
      </c>
      <c r="E801" s="24" t="s">
        <v>334</v>
      </c>
      <c r="F801" s="33" t="str">
        <f t="shared" si="37"/>
        <v>AsynjaVisph</v>
      </c>
      <c r="G801" s="24" t="s">
        <v>495</v>
      </c>
      <c r="H801" s="33" t="str">
        <f t="shared" si="39"/>
        <v>FlexLab (KS Klinkem)</v>
      </c>
      <c r="I801" s="58" t="str">
        <f t="shared" si="38"/>
        <v>AsynjaVisph, FlexLab (KS Klinkem)</v>
      </c>
      <c r="J801" s="40"/>
      <c r="K801" s="40" t="s">
        <v>3416</v>
      </c>
    </row>
    <row r="802" spans="1:11" ht="15" customHeight="1">
      <c r="A802" s="8" t="s">
        <v>3417</v>
      </c>
      <c r="B802" s="40" t="s">
        <v>3418</v>
      </c>
      <c r="C802" s="24" t="s">
        <v>38</v>
      </c>
      <c r="D802" s="24" t="s">
        <v>52</v>
      </c>
      <c r="E802" s="24" t="s">
        <v>334</v>
      </c>
      <c r="F802" s="33" t="str">
        <f t="shared" si="37"/>
        <v>AsynjaVisph</v>
      </c>
      <c r="G802" s="24" t="s">
        <v>495</v>
      </c>
      <c r="H802" s="33" t="str">
        <f t="shared" si="39"/>
        <v>FlexLab (KS Klinkem)</v>
      </c>
      <c r="I802" s="58" t="str">
        <f t="shared" si="38"/>
        <v>AsynjaVisph, FlexLab (KS Klinkem)</v>
      </c>
      <c r="J802" s="40"/>
      <c r="K802" s="40" t="s">
        <v>3419</v>
      </c>
    </row>
    <row r="803" spans="1:11" ht="15" customHeight="1">
      <c r="A803" s="8" t="s">
        <v>3420</v>
      </c>
      <c r="B803" s="40" t="s">
        <v>3421</v>
      </c>
      <c r="C803" s="24" t="s">
        <v>34</v>
      </c>
      <c r="D803" s="24" t="s">
        <v>52</v>
      </c>
      <c r="E803" s="24" t="s">
        <v>334</v>
      </c>
      <c r="F803" s="33" t="str">
        <f t="shared" si="37"/>
        <v>AsynjaVisph</v>
      </c>
      <c r="G803" s="24" t="s">
        <v>495</v>
      </c>
      <c r="H803" s="33" t="str">
        <f t="shared" si="39"/>
        <v>FlexLab (KS Klinkem)</v>
      </c>
      <c r="I803" s="58" t="str">
        <f t="shared" si="38"/>
        <v>AsynjaVisph, FlexLab (KS Klinkem)</v>
      </c>
      <c r="J803" s="40"/>
      <c r="K803" s="40" t="s">
        <v>3422</v>
      </c>
    </row>
    <row r="804" spans="1:11" ht="15" customHeight="1">
      <c r="A804" s="8" t="s">
        <v>3423</v>
      </c>
      <c r="B804" s="40" t="s">
        <v>3424</v>
      </c>
      <c r="C804" s="24" t="s">
        <v>38</v>
      </c>
      <c r="D804" s="24" t="s">
        <v>52</v>
      </c>
      <c r="E804" s="24" t="s">
        <v>334</v>
      </c>
      <c r="F804" s="33" t="str">
        <f t="shared" si="37"/>
        <v>AsynjaVisph</v>
      </c>
      <c r="G804" s="24" t="s">
        <v>497</v>
      </c>
      <c r="H804" s="33" t="str">
        <f t="shared" si="39"/>
        <v>FlexLab (NU Klinkem)</v>
      </c>
      <c r="I804" s="58" t="str">
        <f t="shared" si="38"/>
        <v>AsynjaVisph, FlexLab (NU Klinkem)</v>
      </c>
      <c r="J804" s="40"/>
      <c r="K804" s="40" t="s">
        <v>3425</v>
      </c>
    </row>
    <row r="805" spans="1:11" ht="15" customHeight="1">
      <c r="A805" s="8" t="s">
        <v>3426</v>
      </c>
      <c r="B805" s="40" t="s">
        <v>3427</v>
      </c>
      <c r="C805" s="24" t="s">
        <v>34</v>
      </c>
      <c r="D805" s="24" t="s">
        <v>52</v>
      </c>
      <c r="E805" s="24" t="s">
        <v>334</v>
      </c>
      <c r="F805" s="33" t="str">
        <f t="shared" si="37"/>
        <v>AsynjaVisph</v>
      </c>
      <c r="G805" s="24" t="s">
        <v>497</v>
      </c>
      <c r="H805" s="33" t="str">
        <f t="shared" si="39"/>
        <v>FlexLab (NU Klinkem)</v>
      </c>
      <c r="I805" s="58" t="str">
        <f t="shared" si="38"/>
        <v>AsynjaVisph, FlexLab (NU Klinkem)</v>
      </c>
      <c r="J805" s="40"/>
      <c r="K805" s="40" t="s">
        <v>3428</v>
      </c>
    </row>
    <row r="806" spans="1:11" ht="15" customHeight="1">
      <c r="A806" s="8" t="s">
        <v>3429</v>
      </c>
      <c r="B806" s="40" t="s">
        <v>3430</v>
      </c>
      <c r="C806" s="24" t="s">
        <v>38</v>
      </c>
      <c r="D806" s="24" t="s">
        <v>52</v>
      </c>
      <c r="E806" s="24" t="s">
        <v>334</v>
      </c>
      <c r="F806" s="33" t="str">
        <f t="shared" si="37"/>
        <v>AsynjaVisph</v>
      </c>
      <c r="G806" s="24" t="s">
        <v>497</v>
      </c>
      <c r="H806" s="33" t="str">
        <f t="shared" si="39"/>
        <v>FlexLab (NU Klinkem)</v>
      </c>
      <c r="I806" s="58" t="str">
        <f t="shared" si="38"/>
        <v>AsynjaVisph, FlexLab (NU Klinkem)</v>
      </c>
      <c r="J806" s="40"/>
      <c r="K806" s="40" t="s">
        <v>3431</v>
      </c>
    </row>
    <row r="807" spans="1:11" ht="15" customHeight="1">
      <c r="A807" s="8" t="s">
        <v>3432</v>
      </c>
      <c r="B807" s="40" t="s">
        <v>3433</v>
      </c>
      <c r="C807" s="24" t="s">
        <v>38</v>
      </c>
      <c r="D807" s="24" t="s">
        <v>52</v>
      </c>
      <c r="E807" s="24" t="s">
        <v>334</v>
      </c>
      <c r="F807" s="33" t="str">
        <f t="shared" si="37"/>
        <v>AsynjaVisph</v>
      </c>
      <c r="G807" s="24" t="s">
        <v>499</v>
      </c>
      <c r="H807" s="33" t="str">
        <f t="shared" si="39"/>
        <v>FlexLab (SU Klinkem)</v>
      </c>
      <c r="I807" s="58" t="str">
        <f t="shared" si="38"/>
        <v>AsynjaVisph, FlexLab (SU Klinkem)</v>
      </c>
      <c r="J807" s="40"/>
      <c r="K807" s="40" t="s">
        <v>3434</v>
      </c>
    </row>
    <row r="808" spans="1:11" ht="15" customHeight="1">
      <c r="A808" s="8" t="s">
        <v>3435</v>
      </c>
      <c r="B808" s="40" t="s">
        <v>3436</v>
      </c>
      <c r="C808" s="24" t="s">
        <v>38</v>
      </c>
      <c r="D808" s="24" t="s">
        <v>52</v>
      </c>
      <c r="E808" s="24" t="s">
        <v>334</v>
      </c>
      <c r="F808" s="33" t="str">
        <f t="shared" si="37"/>
        <v>AsynjaVisph</v>
      </c>
      <c r="G808" s="24" t="s">
        <v>495</v>
      </c>
      <c r="H808" s="33" t="str">
        <f t="shared" si="39"/>
        <v>FlexLab (KS Klinkem)</v>
      </c>
      <c r="I808" s="58" t="str">
        <f t="shared" si="38"/>
        <v>AsynjaVisph, FlexLab (KS Klinkem)</v>
      </c>
      <c r="J808" s="40"/>
      <c r="K808" s="40" t="s">
        <v>3437</v>
      </c>
    </row>
    <row r="809" spans="1:11" ht="15" customHeight="1">
      <c r="A809" s="8" t="s">
        <v>3438</v>
      </c>
      <c r="B809" s="40" t="s">
        <v>3439</v>
      </c>
      <c r="C809" s="24" t="s">
        <v>38</v>
      </c>
      <c r="D809" s="24" t="s">
        <v>52</v>
      </c>
      <c r="E809" s="24" t="s">
        <v>334</v>
      </c>
      <c r="F809" s="33" t="str">
        <f t="shared" si="37"/>
        <v>AsynjaVisph</v>
      </c>
      <c r="G809" s="24" t="s">
        <v>497</v>
      </c>
      <c r="H809" s="33" t="str">
        <f t="shared" si="39"/>
        <v>FlexLab (NU Klinkem)</v>
      </c>
      <c r="I809" s="58" t="str">
        <f t="shared" si="38"/>
        <v>AsynjaVisph, FlexLab (NU Klinkem)</v>
      </c>
      <c r="J809" s="40"/>
      <c r="K809" s="40" t="s">
        <v>3440</v>
      </c>
    </row>
    <row r="810" spans="1:11" ht="15" customHeight="1">
      <c r="A810" s="8" t="s">
        <v>3441</v>
      </c>
      <c r="B810" s="40" t="s">
        <v>3442</v>
      </c>
      <c r="C810" s="24" t="s">
        <v>34</v>
      </c>
      <c r="D810" s="24" t="s">
        <v>52</v>
      </c>
      <c r="E810" s="24" t="s">
        <v>497</v>
      </c>
      <c r="F810" s="33" t="str">
        <f t="shared" si="37"/>
        <v>FlexLab (NU Klinkem)</v>
      </c>
      <c r="G810" s="24" t="s">
        <v>499</v>
      </c>
      <c r="H810" s="33" t="str">
        <f t="shared" si="39"/>
        <v>FlexLab (SU Klinkem)</v>
      </c>
      <c r="I810" s="58" t="str">
        <f t="shared" si="38"/>
        <v>FlexLab (NU Klinkem), FlexLab (SU Klinkem)</v>
      </c>
      <c r="J810" s="40"/>
      <c r="K810" s="40" t="s">
        <v>3443</v>
      </c>
    </row>
    <row r="811" spans="1:11" ht="15" customHeight="1">
      <c r="A811" s="8" t="s">
        <v>3444</v>
      </c>
      <c r="B811" s="40" t="s">
        <v>3445</v>
      </c>
      <c r="C811" s="24" t="s">
        <v>34</v>
      </c>
      <c r="D811" s="24" t="s">
        <v>52</v>
      </c>
      <c r="E811" s="24" t="s">
        <v>497</v>
      </c>
      <c r="F811" s="33" t="str">
        <f t="shared" si="37"/>
        <v>FlexLab (NU Klinkem)</v>
      </c>
      <c r="G811" s="24" t="s">
        <v>499</v>
      </c>
      <c r="H811" s="33" t="str">
        <f t="shared" si="39"/>
        <v>FlexLab (SU Klinkem)</v>
      </c>
      <c r="I811" s="58" t="str">
        <f t="shared" si="38"/>
        <v>FlexLab (NU Klinkem), FlexLab (SU Klinkem)</v>
      </c>
      <c r="J811" s="40"/>
      <c r="K811" s="40" t="s">
        <v>3446</v>
      </c>
    </row>
    <row r="812" spans="1:11" ht="15" customHeight="1">
      <c r="A812" s="8" t="s">
        <v>3447</v>
      </c>
      <c r="B812" s="40" t="s">
        <v>3448</v>
      </c>
      <c r="C812" s="24" t="s">
        <v>38</v>
      </c>
      <c r="D812" s="24" t="s">
        <v>52</v>
      </c>
      <c r="E812" s="24" t="s">
        <v>334</v>
      </c>
      <c r="F812" s="33" t="str">
        <f t="shared" si="37"/>
        <v>AsynjaVisph</v>
      </c>
      <c r="G812" s="24" t="s">
        <v>861</v>
      </c>
      <c r="H812" s="33" t="str">
        <f t="shared" si="39"/>
        <v>CGM Analytix</v>
      </c>
      <c r="I812" s="58" t="str">
        <f t="shared" si="38"/>
        <v>AsynjaVisph, CGM Analytix</v>
      </c>
      <c r="J812" s="40"/>
      <c r="K812" s="40" t="s">
        <v>3449</v>
      </c>
    </row>
    <row r="813" spans="1:11" ht="42" customHeight="1">
      <c r="A813" s="8" t="s">
        <v>3450</v>
      </c>
      <c r="B813" s="40" t="s">
        <v>3451</v>
      </c>
      <c r="C813" s="24" t="s">
        <v>34</v>
      </c>
      <c r="D813" s="24" t="s">
        <v>50</v>
      </c>
      <c r="E813" s="24" t="s">
        <v>579</v>
      </c>
      <c r="F813" s="33" t="str">
        <f t="shared" si="37"/>
        <v>Journalia</v>
      </c>
      <c r="G813" s="24" t="s">
        <v>861</v>
      </c>
      <c r="H813" s="33" t="str">
        <f t="shared" si="39"/>
        <v>CGM Analytix</v>
      </c>
      <c r="I813" s="58" t="str">
        <f t="shared" si="38"/>
        <v>Journalia, CGM Analytix</v>
      </c>
      <c r="J813" s="41" t="s">
        <v>1151</v>
      </c>
      <c r="K813" s="40" t="s">
        <v>3452</v>
      </c>
    </row>
    <row r="814" spans="1:11" ht="31.5" customHeight="1">
      <c r="A814" s="8" t="s">
        <v>3453</v>
      </c>
      <c r="B814" s="40" t="s">
        <v>3454</v>
      </c>
      <c r="C814" s="24" t="s">
        <v>38</v>
      </c>
      <c r="D814" s="24" t="s">
        <v>52</v>
      </c>
      <c r="E814" s="24" t="s">
        <v>579</v>
      </c>
      <c r="F814" s="33" t="str">
        <f t="shared" si="37"/>
        <v>Journalia</v>
      </c>
      <c r="G814" s="24" t="s">
        <v>861</v>
      </c>
      <c r="H814" s="33" t="str">
        <f t="shared" si="39"/>
        <v>CGM Analytix</v>
      </c>
      <c r="I814" s="58" t="str">
        <f t="shared" si="38"/>
        <v>Journalia, CGM Analytix</v>
      </c>
      <c r="J814" s="40"/>
      <c r="K814" s="40" t="s">
        <v>3455</v>
      </c>
    </row>
    <row r="815" spans="1:11" ht="35.25" customHeight="1">
      <c r="A815" s="8" t="s">
        <v>3456</v>
      </c>
      <c r="B815" s="40" t="s">
        <v>3457</v>
      </c>
      <c r="C815" s="24" t="s">
        <v>38</v>
      </c>
      <c r="D815" s="24" t="s">
        <v>52</v>
      </c>
      <c r="E815" s="24" t="s">
        <v>579</v>
      </c>
      <c r="F815" s="33" t="str">
        <f t="shared" si="37"/>
        <v>Journalia</v>
      </c>
      <c r="G815" s="24" t="s">
        <v>861</v>
      </c>
      <c r="H815" s="33" t="str">
        <f t="shared" si="39"/>
        <v>CGM Analytix</v>
      </c>
      <c r="I815" s="58" t="str">
        <f t="shared" si="38"/>
        <v>Journalia, CGM Analytix</v>
      </c>
      <c r="J815" s="41" t="s">
        <v>1151</v>
      </c>
      <c r="K815" s="40" t="s">
        <v>3458</v>
      </c>
    </row>
    <row r="816" spans="1:11" ht="15" customHeight="1">
      <c r="A816" s="8" t="s">
        <v>3459</v>
      </c>
      <c r="B816" s="40" t="s">
        <v>3460</v>
      </c>
      <c r="C816" s="24" t="s">
        <v>38</v>
      </c>
      <c r="D816" s="24" t="s">
        <v>52</v>
      </c>
      <c r="E816" s="24" t="s">
        <v>689</v>
      </c>
      <c r="F816" s="33" t="str">
        <f t="shared" si="37"/>
        <v>Melior (SÄS)</v>
      </c>
      <c r="G816" s="24" t="s">
        <v>861</v>
      </c>
      <c r="H816" s="33" t="str">
        <f t="shared" si="39"/>
        <v>CGM Analytix</v>
      </c>
      <c r="I816" s="58" t="str">
        <f t="shared" si="38"/>
        <v>Melior (SÄS), CGM Analytix</v>
      </c>
      <c r="J816" s="40"/>
      <c r="K816" s="40" t="s">
        <v>3461</v>
      </c>
    </row>
    <row r="817" spans="1:11" ht="15" customHeight="1">
      <c r="A817" s="8" t="s">
        <v>3462</v>
      </c>
      <c r="B817" s="40" t="s">
        <v>3463</v>
      </c>
      <c r="C817" s="24" t="s">
        <v>38</v>
      </c>
      <c r="D817" s="24" t="s">
        <v>52</v>
      </c>
      <c r="E817" s="24" t="s">
        <v>334</v>
      </c>
      <c r="F817" s="33" t="str">
        <f t="shared" si="37"/>
        <v>AsynjaVisph</v>
      </c>
      <c r="G817" s="24" t="s">
        <v>1042</v>
      </c>
      <c r="H817" s="33" t="str">
        <f t="shared" si="39"/>
        <v>wwLab (NU Mikro)</v>
      </c>
      <c r="I817" s="58" t="str">
        <f t="shared" si="38"/>
        <v>AsynjaVisph, wwLab (NU Mikro)</v>
      </c>
      <c r="J817" s="40"/>
      <c r="K817" s="40" t="s">
        <v>3464</v>
      </c>
    </row>
    <row r="818" spans="1:11" ht="15" customHeight="1">
      <c r="A818" s="8" t="s">
        <v>3465</v>
      </c>
      <c r="B818" s="40" t="s">
        <v>3466</v>
      </c>
      <c r="C818" s="24" t="s">
        <v>38</v>
      </c>
      <c r="D818" s="24" t="s">
        <v>52</v>
      </c>
      <c r="E818" s="24" t="s">
        <v>334</v>
      </c>
      <c r="F818" s="33" t="str">
        <f t="shared" si="37"/>
        <v>AsynjaVisph</v>
      </c>
      <c r="G818" s="24" t="s">
        <v>1044</v>
      </c>
      <c r="H818" s="33" t="str">
        <f t="shared" si="39"/>
        <v>wwLab (SÄS Mikro)</v>
      </c>
      <c r="I818" s="58" t="str">
        <f t="shared" si="38"/>
        <v>AsynjaVisph, wwLab (SÄS Mikro)</v>
      </c>
      <c r="J818" s="40"/>
      <c r="K818" s="40" t="s">
        <v>3467</v>
      </c>
    </row>
    <row r="819" spans="1:11" ht="15" customHeight="1">
      <c r="A819" s="8" t="s">
        <v>3468</v>
      </c>
      <c r="B819" s="40" t="s">
        <v>3469</v>
      </c>
      <c r="C819" s="24" t="s">
        <v>34</v>
      </c>
      <c r="D819" s="24" t="s">
        <v>52</v>
      </c>
      <c r="E819" s="24" t="s">
        <v>669</v>
      </c>
      <c r="F819" s="33" t="str">
        <f t="shared" si="37"/>
        <v>Melior (NU)</v>
      </c>
      <c r="G819" s="24" t="s">
        <v>1042</v>
      </c>
      <c r="H819" s="33" t="str">
        <f t="shared" si="39"/>
        <v>wwLab (NU Mikro)</v>
      </c>
      <c r="I819" s="58" t="str">
        <f t="shared" si="38"/>
        <v>Melior (NU), wwLab (NU Mikro)</v>
      </c>
      <c r="J819" s="40"/>
      <c r="K819" s="40" t="s">
        <v>3470</v>
      </c>
    </row>
    <row r="820" spans="1:11" ht="15" customHeight="1">
      <c r="A820" s="8" t="s">
        <v>3471</v>
      </c>
      <c r="B820" s="40" t="s">
        <v>3472</v>
      </c>
      <c r="C820" s="24" t="s">
        <v>34</v>
      </c>
      <c r="D820" s="24" t="s">
        <v>52</v>
      </c>
      <c r="E820" s="24" t="s">
        <v>669</v>
      </c>
      <c r="F820" s="33" t="str">
        <f t="shared" si="37"/>
        <v>Melior (NU)</v>
      </c>
      <c r="G820" s="24" t="s">
        <v>1042</v>
      </c>
      <c r="H820" s="33" t="str">
        <f t="shared" si="39"/>
        <v>wwLab (NU Mikro)</v>
      </c>
      <c r="I820" s="58" t="str">
        <f t="shared" si="38"/>
        <v>Melior (NU), wwLab (NU Mikro)</v>
      </c>
      <c r="J820" s="40"/>
      <c r="K820" s="40" t="s">
        <v>3473</v>
      </c>
    </row>
    <row r="821" spans="1:11" ht="15" customHeight="1">
      <c r="A821" s="8" t="s">
        <v>3474</v>
      </c>
      <c r="B821" s="40" t="s">
        <v>3475</v>
      </c>
      <c r="C821" s="24" t="s">
        <v>38</v>
      </c>
      <c r="D821" s="24" t="s">
        <v>52</v>
      </c>
      <c r="E821" s="24" t="s">
        <v>689</v>
      </c>
      <c r="F821" s="33" t="str">
        <f t="shared" si="37"/>
        <v>Melior (SÄS)</v>
      </c>
      <c r="G821" s="24" t="s">
        <v>861</v>
      </c>
      <c r="H821" s="33" t="str">
        <f t="shared" si="39"/>
        <v>CGM Analytix</v>
      </c>
      <c r="I821" s="58" t="str">
        <f t="shared" si="38"/>
        <v>Melior (SÄS), CGM Analytix</v>
      </c>
      <c r="J821" s="40"/>
      <c r="K821" s="40" t="s">
        <v>3476</v>
      </c>
    </row>
    <row r="822" spans="1:11" ht="15" customHeight="1">
      <c r="A822" s="8" t="s">
        <v>3477</v>
      </c>
      <c r="B822" s="40" t="s">
        <v>3478</v>
      </c>
      <c r="C822" s="24" t="s">
        <v>38</v>
      </c>
      <c r="D822" s="24" t="s">
        <v>52</v>
      </c>
      <c r="E822" s="24" t="s">
        <v>689</v>
      </c>
      <c r="F822" s="33" t="str">
        <f t="shared" si="37"/>
        <v>Melior (SÄS)</v>
      </c>
      <c r="G822" s="24" t="s">
        <v>861</v>
      </c>
      <c r="H822" s="33" t="str">
        <f t="shared" si="39"/>
        <v>CGM Analytix</v>
      </c>
      <c r="I822" s="58" t="str">
        <f t="shared" si="38"/>
        <v>Melior (SÄS), CGM Analytix</v>
      </c>
      <c r="J822" s="40"/>
      <c r="K822" s="40" t="s">
        <v>3479</v>
      </c>
    </row>
    <row r="823" spans="1:11" ht="15" customHeight="1">
      <c r="A823" s="8" t="s">
        <v>3480</v>
      </c>
      <c r="B823" s="40" t="s">
        <v>3481</v>
      </c>
      <c r="C823" s="24" t="s">
        <v>38</v>
      </c>
      <c r="D823" s="24" t="s">
        <v>52</v>
      </c>
      <c r="E823" s="24" t="s">
        <v>689</v>
      </c>
      <c r="F823" s="33" t="str">
        <f t="shared" si="37"/>
        <v>Melior (SÄS)</v>
      </c>
      <c r="G823" s="24" t="s">
        <v>861</v>
      </c>
      <c r="H823" s="33" t="str">
        <f t="shared" si="39"/>
        <v>CGM Analytix</v>
      </c>
      <c r="I823" s="58" t="str">
        <f t="shared" si="38"/>
        <v>Melior (SÄS), CGM Analytix</v>
      </c>
      <c r="J823" s="40"/>
      <c r="K823" s="40" t="s">
        <v>3482</v>
      </c>
    </row>
    <row r="824" spans="1:11" ht="15" customHeight="1">
      <c r="A824" s="8" t="s">
        <v>3483</v>
      </c>
      <c r="B824" s="40" t="s">
        <v>3484</v>
      </c>
      <c r="C824" s="24" t="s">
        <v>38</v>
      </c>
      <c r="D824" s="24" t="s">
        <v>52</v>
      </c>
      <c r="E824" s="24" t="s">
        <v>660</v>
      </c>
      <c r="F824" s="33" t="str">
        <f t="shared" si="37"/>
        <v>Melior (AL)</v>
      </c>
      <c r="G824" s="24" t="s">
        <v>861</v>
      </c>
      <c r="H824" s="33" t="str">
        <f t="shared" si="39"/>
        <v>CGM Analytix</v>
      </c>
      <c r="I824" s="58" t="str">
        <f t="shared" si="38"/>
        <v>Melior (AL), CGM Analytix</v>
      </c>
      <c r="J824" s="40"/>
      <c r="K824" s="40" t="s">
        <v>3485</v>
      </c>
    </row>
    <row r="825" spans="1:11" ht="15" customHeight="1">
      <c r="A825" s="8" t="s">
        <v>3486</v>
      </c>
      <c r="B825" s="40" t="s">
        <v>3487</v>
      </c>
      <c r="C825" s="24" t="s">
        <v>38</v>
      </c>
      <c r="D825" s="24" t="s">
        <v>52</v>
      </c>
      <c r="E825" s="24" t="s">
        <v>334</v>
      </c>
      <c r="F825" s="33" t="str">
        <f t="shared" si="37"/>
        <v>AsynjaVisph</v>
      </c>
      <c r="G825" s="24" t="s">
        <v>861</v>
      </c>
      <c r="H825" s="33" t="str">
        <f t="shared" si="39"/>
        <v>CGM Analytix</v>
      </c>
      <c r="I825" s="58" t="str">
        <f t="shared" si="38"/>
        <v>AsynjaVisph, CGM Analytix</v>
      </c>
      <c r="J825" s="40"/>
      <c r="K825" s="40" t="s">
        <v>3488</v>
      </c>
    </row>
    <row r="826" spans="1:11" ht="15" customHeight="1">
      <c r="A826" s="8" t="s">
        <v>3489</v>
      </c>
      <c r="B826" s="40" t="s">
        <v>3490</v>
      </c>
      <c r="C826" s="24" t="s">
        <v>38</v>
      </c>
      <c r="D826" s="24" t="s">
        <v>52</v>
      </c>
      <c r="E826" s="24" t="s">
        <v>579</v>
      </c>
      <c r="F826" s="33" t="str">
        <f t="shared" si="37"/>
        <v>Journalia</v>
      </c>
      <c r="G826" s="24" t="s">
        <v>861</v>
      </c>
      <c r="H826" s="33" t="str">
        <f t="shared" si="39"/>
        <v>CGM Analytix</v>
      </c>
      <c r="I826" s="58" t="str">
        <f t="shared" si="38"/>
        <v>Journalia, CGM Analytix</v>
      </c>
      <c r="J826" s="40"/>
      <c r="K826" s="40" t="s">
        <v>3491</v>
      </c>
    </row>
    <row r="827" spans="1:11" ht="15" customHeight="1">
      <c r="A827" s="8" t="s">
        <v>3492</v>
      </c>
      <c r="B827" s="40" t="s">
        <v>3493</v>
      </c>
      <c r="C827" s="24" t="s">
        <v>38</v>
      </c>
      <c r="D827" s="24" t="s">
        <v>52</v>
      </c>
      <c r="E827" s="24" t="s">
        <v>579</v>
      </c>
      <c r="F827" s="33" t="str">
        <f t="shared" si="37"/>
        <v>Journalia</v>
      </c>
      <c r="G827" s="24" t="s">
        <v>861</v>
      </c>
      <c r="H827" s="33" t="str">
        <f t="shared" si="39"/>
        <v>CGM Analytix</v>
      </c>
      <c r="I827" s="58" t="str">
        <f t="shared" si="38"/>
        <v>Journalia, CGM Analytix</v>
      </c>
      <c r="J827" s="40"/>
      <c r="K827" s="40" t="s">
        <v>3494</v>
      </c>
    </row>
    <row r="828" spans="1:11" ht="15" customHeight="1">
      <c r="A828" s="8" t="s">
        <v>3495</v>
      </c>
      <c r="B828" s="40" t="s">
        <v>3496</v>
      </c>
      <c r="C828" s="24" t="s">
        <v>38</v>
      </c>
      <c r="D828" s="24" t="s">
        <v>52</v>
      </c>
      <c r="E828" s="24" t="s">
        <v>579</v>
      </c>
      <c r="F828" s="33" t="str">
        <f t="shared" si="37"/>
        <v>Journalia</v>
      </c>
      <c r="G828" s="24" t="s">
        <v>861</v>
      </c>
      <c r="H828" s="33" t="str">
        <f t="shared" si="39"/>
        <v>CGM Analytix</v>
      </c>
      <c r="I828" s="58" t="str">
        <f t="shared" si="38"/>
        <v>Journalia, CGM Analytix</v>
      </c>
      <c r="J828" s="40"/>
      <c r="K828" s="40" t="s">
        <v>3497</v>
      </c>
    </row>
    <row r="829" spans="1:11" ht="15" customHeight="1">
      <c r="A829" s="8" t="s">
        <v>3498</v>
      </c>
      <c r="B829" s="40" t="s">
        <v>3499</v>
      </c>
      <c r="C829" s="24" t="s">
        <v>38</v>
      </c>
      <c r="D829" s="24" t="s">
        <v>52</v>
      </c>
      <c r="E829" s="24" t="s">
        <v>579</v>
      </c>
      <c r="F829" s="33" t="str">
        <f t="shared" si="37"/>
        <v>Journalia</v>
      </c>
      <c r="G829" s="24" t="s">
        <v>861</v>
      </c>
      <c r="H829" s="33" t="str">
        <f t="shared" si="39"/>
        <v>CGM Analytix</v>
      </c>
      <c r="I829" s="58" t="str">
        <f t="shared" si="38"/>
        <v>Journalia, CGM Analytix</v>
      </c>
      <c r="J829" s="40"/>
      <c r="K829" s="40" t="s">
        <v>3500</v>
      </c>
    </row>
    <row r="830" spans="1:11" ht="15" customHeight="1">
      <c r="A830" s="8" t="s">
        <v>3501</v>
      </c>
      <c r="B830" s="40" t="s">
        <v>3490</v>
      </c>
      <c r="C830" s="24" t="s">
        <v>38</v>
      </c>
      <c r="D830" s="24" t="s">
        <v>52</v>
      </c>
      <c r="E830" s="24" t="s">
        <v>579</v>
      </c>
      <c r="F830" s="33" t="str">
        <f t="shared" si="37"/>
        <v>Journalia</v>
      </c>
      <c r="G830" s="24" t="s">
        <v>861</v>
      </c>
      <c r="H830" s="33" t="str">
        <f t="shared" si="39"/>
        <v>CGM Analytix</v>
      </c>
      <c r="I830" s="58" t="str">
        <f t="shared" si="38"/>
        <v>Journalia, CGM Analytix</v>
      </c>
      <c r="J830" s="40"/>
      <c r="K830" s="40" t="s">
        <v>3502</v>
      </c>
    </row>
    <row r="831" spans="1:11" ht="15" customHeight="1">
      <c r="A831" s="8" t="s">
        <v>3503</v>
      </c>
      <c r="B831" s="40" t="s">
        <v>3493</v>
      </c>
      <c r="C831" s="24" t="s">
        <v>38</v>
      </c>
      <c r="D831" s="24" t="s">
        <v>52</v>
      </c>
      <c r="E831" s="24" t="s">
        <v>579</v>
      </c>
      <c r="F831" s="33" t="str">
        <f t="shared" si="37"/>
        <v>Journalia</v>
      </c>
      <c r="G831" s="24" t="s">
        <v>861</v>
      </c>
      <c r="H831" s="33" t="str">
        <f t="shared" si="39"/>
        <v>CGM Analytix</v>
      </c>
      <c r="I831" s="58" t="str">
        <f t="shared" si="38"/>
        <v>Journalia, CGM Analytix</v>
      </c>
      <c r="J831" s="40"/>
      <c r="K831" s="40" t="s">
        <v>3504</v>
      </c>
    </row>
    <row r="832" spans="1:11" ht="15" customHeight="1">
      <c r="A832" s="8" t="s">
        <v>3505</v>
      </c>
      <c r="B832" s="40" t="s">
        <v>3506</v>
      </c>
      <c r="C832" s="24" t="s">
        <v>34</v>
      </c>
      <c r="D832" s="24" t="s">
        <v>52</v>
      </c>
      <c r="E832" s="24" t="s">
        <v>497</v>
      </c>
      <c r="F832" s="33" t="str">
        <f t="shared" si="37"/>
        <v>FlexLab (NU Klinkem)</v>
      </c>
      <c r="G832" s="24" t="s">
        <v>499</v>
      </c>
      <c r="H832" s="33" t="str">
        <f t="shared" si="39"/>
        <v>FlexLab (SU Klinkem)</v>
      </c>
      <c r="I832" s="58" t="str">
        <f t="shared" si="38"/>
        <v>FlexLab (NU Klinkem), FlexLab (SU Klinkem)</v>
      </c>
      <c r="J832" s="40"/>
      <c r="K832" s="40" t="s">
        <v>3507</v>
      </c>
    </row>
    <row r="833" spans="1:11" ht="15" customHeight="1">
      <c r="A833" s="8" t="s">
        <v>3508</v>
      </c>
      <c r="B833" s="40" t="s">
        <v>3509</v>
      </c>
      <c r="C833" s="24" t="s">
        <v>34</v>
      </c>
      <c r="D833" s="24" t="s">
        <v>52</v>
      </c>
      <c r="E833" s="24" t="s">
        <v>497</v>
      </c>
      <c r="F833" s="33" t="str">
        <f t="shared" si="37"/>
        <v>FlexLab (NU Klinkem)</v>
      </c>
      <c r="G833" s="24" t="s">
        <v>499</v>
      </c>
      <c r="H833" s="33" t="str">
        <f t="shared" si="39"/>
        <v>FlexLab (SU Klinkem)</v>
      </c>
      <c r="I833" s="58" t="str">
        <f t="shared" si="38"/>
        <v>FlexLab (NU Klinkem), FlexLab (SU Klinkem)</v>
      </c>
      <c r="J833" s="40"/>
      <c r="K833" s="40" t="s">
        <v>3510</v>
      </c>
    </row>
    <row r="834" spans="1:11" ht="15" customHeight="1">
      <c r="A834" s="8" t="s">
        <v>3511</v>
      </c>
      <c r="B834" s="40" t="s">
        <v>3512</v>
      </c>
      <c r="C834" s="24" t="s">
        <v>34</v>
      </c>
      <c r="D834" s="24" t="s">
        <v>52</v>
      </c>
      <c r="E834" s="24" t="s">
        <v>497</v>
      </c>
      <c r="F834" s="33" t="str">
        <f t="shared" si="37"/>
        <v>FlexLab (NU Klinkem)</v>
      </c>
      <c r="G834" s="24" t="s">
        <v>499</v>
      </c>
      <c r="H834" s="33" t="str">
        <f t="shared" si="39"/>
        <v>FlexLab (SU Klinkem)</v>
      </c>
      <c r="I834" s="58" t="str">
        <f t="shared" si="38"/>
        <v>FlexLab (NU Klinkem), FlexLab (SU Klinkem)</v>
      </c>
      <c r="J834" s="40"/>
      <c r="K834" s="40" t="s">
        <v>3513</v>
      </c>
    </row>
    <row r="835" spans="1:11" ht="15" customHeight="1">
      <c r="A835" s="8" t="s">
        <v>3514</v>
      </c>
      <c r="B835" s="40" t="s">
        <v>3515</v>
      </c>
      <c r="C835" s="24" t="s">
        <v>34</v>
      </c>
      <c r="D835" s="24" t="s">
        <v>52</v>
      </c>
      <c r="E835" s="24" t="s">
        <v>497</v>
      </c>
      <c r="F835" s="33" t="str">
        <f t="shared" si="37"/>
        <v>FlexLab (NU Klinkem)</v>
      </c>
      <c r="G835" s="24" t="s">
        <v>499</v>
      </c>
      <c r="H835" s="33" t="str">
        <f t="shared" si="39"/>
        <v>FlexLab (SU Klinkem)</v>
      </c>
      <c r="I835" s="58" t="str">
        <f t="shared" si="38"/>
        <v>FlexLab (NU Klinkem), FlexLab (SU Klinkem)</v>
      </c>
      <c r="J835" s="40"/>
      <c r="K835" s="40" t="s">
        <v>3516</v>
      </c>
    </row>
    <row r="836" spans="1:11" ht="15" customHeight="1">
      <c r="A836" s="8" t="s">
        <v>3517</v>
      </c>
      <c r="B836" s="40" t="s">
        <v>3518</v>
      </c>
      <c r="C836" s="24" t="s">
        <v>38</v>
      </c>
      <c r="D836" s="24" t="s">
        <v>52</v>
      </c>
      <c r="E836" s="24" t="s">
        <v>497</v>
      </c>
      <c r="F836" s="33" t="str">
        <f t="shared" si="37"/>
        <v>FlexLab (NU Klinkem)</v>
      </c>
      <c r="G836" s="24" t="s">
        <v>579</v>
      </c>
      <c r="H836" s="33" t="str">
        <f t="shared" si="39"/>
        <v>Journalia</v>
      </c>
      <c r="I836" s="58" t="str">
        <f t="shared" si="38"/>
        <v>FlexLab (NU Klinkem), Journalia</v>
      </c>
      <c r="J836" s="40"/>
      <c r="K836" s="40" t="s">
        <v>3519</v>
      </c>
    </row>
    <row r="837" spans="1:11" ht="15" customHeight="1">
      <c r="A837" s="8" t="s">
        <v>3520</v>
      </c>
      <c r="B837" s="40" t="s">
        <v>3521</v>
      </c>
      <c r="C837" s="24" t="s">
        <v>38</v>
      </c>
      <c r="D837" s="24" t="s">
        <v>52</v>
      </c>
      <c r="E837" s="24" t="s">
        <v>497</v>
      </c>
      <c r="F837" s="33" t="str">
        <f t="shared" si="37"/>
        <v>FlexLab (NU Klinkem)</v>
      </c>
      <c r="G837" s="24" t="s">
        <v>579</v>
      </c>
      <c r="H837" s="33" t="str">
        <f t="shared" si="39"/>
        <v>Journalia</v>
      </c>
      <c r="I837" s="58" t="str">
        <f t="shared" si="38"/>
        <v>FlexLab (NU Klinkem), Journalia</v>
      </c>
      <c r="J837" s="40"/>
      <c r="K837" s="40" t="s">
        <v>3522</v>
      </c>
    </row>
    <row r="838" spans="1:11" ht="15" customHeight="1">
      <c r="A838" s="8" t="s">
        <v>3523</v>
      </c>
      <c r="B838" s="40" t="s">
        <v>3524</v>
      </c>
      <c r="C838" s="24" t="s">
        <v>38</v>
      </c>
      <c r="D838" s="24" t="s">
        <v>52</v>
      </c>
      <c r="E838" s="24" t="s">
        <v>497</v>
      </c>
      <c r="F838" s="33" t="str">
        <f t="shared" ref="F838:F901" si="40">VLOOKUP(E838, _appLookupByAppId, 2, FALSE)</f>
        <v>FlexLab (NU Klinkem)</v>
      </c>
      <c r="G838" s="24" t="s">
        <v>579</v>
      </c>
      <c r="H838" s="33" t="str">
        <f t="shared" si="39"/>
        <v>Journalia</v>
      </c>
      <c r="I838" s="58" t="str">
        <f t="shared" ref="I838:I901" si="41">F838 &amp; ", " &amp; H838</f>
        <v>FlexLab (NU Klinkem), Journalia</v>
      </c>
      <c r="J838" s="40"/>
      <c r="K838" s="40" t="s">
        <v>3525</v>
      </c>
    </row>
    <row r="839" spans="1:11" ht="15" customHeight="1">
      <c r="A839" s="8" t="s">
        <v>3526</v>
      </c>
      <c r="B839" s="40" t="s">
        <v>3527</v>
      </c>
      <c r="C839" s="24" t="s">
        <v>34</v>
      </c>
      <c r="D839" s="24" t="s">
        <v>52</v>
      </c>
      <c r="E839" s="24" t="s">
        <v>495</v>
      </c>
      <c r="F839" s="33" t="str">
        <f t="shared" si="40"/>
        <v>FlexLab (KS Klinkem)</v>
      </c>
      <c r="G839" s="24" t="s">
        <v>579</v>
      </c>
      <c r="H839" s="33" t="str">
        <f t="shared" si="39"/>
        <v>Journalia</v>
      </c>
      <c r="I839" s="58" t="str">
        <f t="shared" si="41"/>
        <v>FlexLab (KS Klinkem), Journalia</v>
      </c>
      <c r="J839" s="40"/>
      <c r="K839" s="40" t="s">
        <v>3528</v>
      </c>
    </row>
    <row r="840" spans="1:11" ht="15" customHeight="1">
      <c r="A840" s="8" t="s">
        <v>3529</v>
      </c>
      <c r="B840" s="40" t="s">
        <v>3530</v>
      </c>
      <c r="C840" s="24" t="s">
        <v>34</v>
      </c>
      <c r="D840" s="24" t="s">
        <v>52</v>
      </c>
      <c r="E840" s="24" t="s">
        <v>495</v>
      </c>
      <c r="F840" s="33" t="str">
        <f t="shared" si="40"/>
        <v>FlexLab (KS Klinkem)</v>
      </c>
      <c r="G840" s="24" t="s">
        <v>579</v>
      </c>
      <c r="H840" s="33" t="str">
        <f t="shared" si="39"/>
        <v>Journalia</v>
      </c>
      <c r="I840" s="58" t="str">
        <f t="shared" si="41"/>
        <v>FlexLab (KS Klinkem), Journalia</v>
      </c>
      <c r="J840" s="40"/>
      <c r="K840" s="40" t="s">
        <v>3531</v>
      </c>
    </row>
    <row r="841" spans="1:11" ht="15" customHeight="1">
      <c r="A841" s="8" t="s">
        <v>3532</v>
      </c>
      <c r="B841" s="40" t="s">
        <v>3533</v>
      </c>
      <c r="C841" s="24" t="s">
        <v>34</v>
      </c>
      <c r="D841" s="24" t="s">
        <v>52</v>
      </c>
      <c r="E841" s="24" t="s">
        <v>499</v>
      </c>
      <c r="F841" s="33" t="str">
        <f t="shared" si="40"/>
        <v>FlexLab (SU Klinkem)</v>
      </c>
      <c r="G841" s="24" t="s">
        <v>579</v>
      </c>
      <c r="H841" s="33" t="str">
        <f t="shared" si="39"/>
        <v>Journalia</v>
      </c>
      <c r="I841" s="58" t="str">
        <f t="shared" si="41"/>
        <v>FlexLab (SU Klinkem), Journalia</v>
      </c>
      <c r="J841" s="40"/>
      <c r="K841" s="40" t="s">
        <v>3534</v>
      </c>
    </row>
    <row r="842" spans="1:11" ht="15" customHeight="1">
      <c r="A842" s="8" t="s">
        <v>3535</v>
      </c>
      <c r="B842" s="40" t="s">
        <v>3536</v>
      </c>
      <c r="C842" s="24" t="s">
        <v>34</v>
      </c>
      <c r="D842" s="24" t="s">
        <v>52</v>
      </c>
      <c r="E842" s="24" t="s">
        <v>499</v>
      </c>
      <c r="F842" s="33" t="str">
        <f t="shared" si="40"/>
        <v>FlexLab (SU Klinkem)</v>
      </c>
      <c r="G842" s="24" t="s">
        <v>579</v>
      </c>
      <c r="H842" s="33" t="str">
        <f t="shared" si="39"/>
        <v>Journalia</v>
      </c>
      <c r="I842" s="58" t="str">
        <f t="shared" si="41"/>
        <v>FlexLab (SU Klinkem), Journalia</v>
      </c>
      <c r="J842" s="40"/>
      <c r="K842" s="40" t="s">
        <v>3537</v>
      </c>
    </row>
    <row r="843" spans="1:11" ht="15" customHeight="1">
      <c r="A843" s="8" t="s">
        <v>3538</v>
      </c>
      <c r="B843" s="40" t="s">
        <v>3539</v>
      </c>
      <c r="C843" s="24" t="s">
        <v>34</v>
      </c>
      <c r="D843" s="24" t="s">
        <v>52</v>
      </c>
      <c r="E843" s="24" t="s">
        <v>499</v>
      </c>
      <c r="F843" s="33" t="str">
        <f t="shared" si="40"/>
        <v>FlexLab (SU Klinkem)</v>
      </c>
      <c r="G843" s="24" t="s">
        <v>579</v>
      </c>
      <c r="H843" s="33" t="str">
        <f t="shared" si="39"/>
        <v>Journalia</v>
      </c>
      <c r="I843" s="58" t="str">
        <f t="shared" si="41"/>
        <v>FlexLab (SU Klinkem), Journalia</v>
      </c>
      <c r="J843" s="40"/>
      <c r="K843" s="40" t="s">
        <v>3540</v>
      </c>
    </row>
    <row r="844" spans="1:11" ht="15" customHeight="1">
      <c r="A844" s="8" t="s">
        <v>3541</v>
      </c>
      <c r="B844" s="40" t="s">
        <v>3542</v>
      </c>
      <c r="C844" s="24" t="s">
        <v>34</v>
      </c>
      <c r="D844" s="24" t="s">
        <v>52</v>
      </c>
      <c r="E844" s="24" t="s">
        <v>499</v>
      </c>
      <c r="F844" s="33" t="str">
        <f t="shared" si="40"/>
        <v>FlexLab (SU Klinkem)</v>
      </c>
      <c r="G844" s="24" t="s">
        <v>579</v>
      </c>
      <c r="H844" s="33" t="str">
        <f t="shared" si="39"/>
        <v>Journalia</v>
      </c>
      <c r="I844" s="58" t="str">
        <f t="shared" si="41"/>
        <v>FlexLab (SU Klinkem), Journalia</v>
      </c>
      <c r="J844" s="40"/>
      <c r="K844" s="40" t="s">
        <v>3543</v>
      </c>
    </row>
    <row r="845" spans="1:11" ht="15" customHeight="1">
      <c r="A845" s="8" t="s">
        <v>3544</v>
      </c>
      <c r="B845" s="40" t="s">
        <v>3545</v>
      </c>
      <c r="C845" s="24" t="s">
        <v>34</v>
      </c>
      <c r="D845" s="24" t="s">
        <v>52</v>
      </c>
      <c r="E845" s="24" t="s">
        <v>499</v>
      </c>
      <c r="F845" s="33" t="str">
        <f t="shared" si="40"/>
        <v>FlexLab (SU Klinkem)</v>
      </c>
      <c r="G845" s="24" t="s">
        <v>579</v>
      </c>
      <c r="H845" s="33" t="str">
        <f t="shared" si="39"/>
        <v>Journalia</v>
      </c>
      <c r="I845" s="58" t="str">
        <f t="shared" si="41"/>
        <v>FlexLab (SU Klinkem), Journalia</v>
      </c>
      <c r="J845" s="40"/>
      <c r="K845" s="40" t="s">
        <v>3546</v>
      </c>
    </row>
    <row r="846" spans="1:11" ht="15" customHeight="1">
      <c r="A846" s="8" t="s">
        <v>3547</v>
      </c>
      <c r="B846" s="40" t="s">
        <v>3548</v>
      </c>
      <c r="C846" s="24" t="s">
        <v>34</v>
      </c>
      <c r="D846" s="24" t="s">
        <v>52</v>
      </c>
      <c r="E846" s="24" t="s">
        <v>499</v>
      </c>
      <c r="F846" s="33" t="str">
        <f t="shared" si="40"/>
        <v>FlexLab (SU Klinkem)</v>
      </c>
      <c r="G846" s="24" t="s">
        <v>579</v>
      </c>
      <c r="H846" s="33" t="str">
        <f t="shared" si="39"/>
        <v>Journalia</v>
      </c>
      <c r="I846" s="58" t="str">
        <f t="shared" si="41"/>
        <v>FlexLab (SU Klinkem), Journalia</v>
      </c>
      <c r="J846" s="40"/>
      <c r="K846" s="40" t="s">
        <v>3549</v>
      </c>
    </row>
    <row r="847" spans="1:11" ht="15" customHeight="1">
      <c r="A847" s="8" t="s">
        <v>3550</v>
      </c>
      <c r="B847" s="40" t="s">
        <v>3551</v>
      </c>
      <c r="C847" s="24" t="s">
        <v>34</v>
      </c>
      <c r="D847" s="24" t="s">
        <v>52</v>
      </c>
      <c r="E847" s="24" t="s">
        <v>495</v>
      </c>
      <c r="F847" s="33" t="str">
        <f t="shared" si="40"/>
        <v>FlexLab (KS Klinkem)</v>
      </c>
      <c r="G847" s="24" t="s">
        <v>579</v>
      </c>
      <c r="H847" s="33" t="str">
        <f t="shared" si="39"/>
        <v>Journalia</v>
      </c>
      <c r="I847" s="58" t="str">
        <f t="shared" si="41"/>
        <v>FlexLab (KS Klinkem), Journalia</v>
      </c>
      <c r="J847" s="40"/>
      <c r="K847" s="40" t="s">
        <v>3552</v>
      </c>
    </row>
    <row r="848" spans="1:11" ht="15" customHeight="1">
      <c r="A848" s="8" t="s">
        <v>3553</v>
      </c>
      <c r="B848" s="40" t="s">
        <v>3554</v>
      </c>
      <c r="C848" s="24" t="s">
        <v>34</v>
      </c>
      <c r="D848" s="24" t="s">
        <v>52</v>
      </c>
      <c r="E848" s="24" t="s">
        <v>497</v>
      </c>
      <c r="F848" s="33" t="str">
        <f t="shared" si="40"/>
        <v>FlexLab (NU Klinkem)</v>
      </c>
      <c r="G848" s="24" t="s">
        <v>579</v>
      </c>
      <c r="H848" s="33" t="str">
        <f t="shared" si="39"/>
        <v>Journalia</v>
      </c>
      <c r="I848" s="58" t="str">
        <f t="shared" si="41"/>
        <v>FlexLab (NU Klinkem), Journalia</v>
      </c>
      <c r="J848" s="40"/>
      <c r="K848" s="40" t="s">
        <v>3555</v>
      </c>
    </row>
    <row r="849" spans="1:11" ht="15" customHeight="1">
      <c r="A849" s="8" t="s">
        <v>3556</v>
      </c>
      <c r="B849" s="40" t="s">
        <v>3557</v>
      </c>
      <c r="C849" s="24" t="s">
        <v>38</v>
      </c>
      <c r="D849" s="24" t="s">
        <v>52</v>
      </c>
      <c r="E849" s="24" t="s">
        <v>495</v>
      </c>
      <c r="F849" s="33" t="str">
        <f t="shared" si="40"/>
        <v>FlexLab (KS Klinkem)</v>
      </c>
      <c r="G849" s="24" t="s">
        <v>664</v>
      </c>
      <c r="H849" s="33" t="str">
        <f t="shared" si="39"/>
        <v>Melior (KS)</v>
      </c>
      <c r="I849" s="58" t="str">
        <f t="shared" si="41"/>
        <v>FlexLab (KS Klinkem), Melior (KS)</v>
      </c>
      <c r="J849" s="40"/>
      <c r="K849" s="40" t="s">
        <v>3558</v>
      </c>
    </row>
    <row r="850" spans="1:11" ht="15" customHeight="1">
      <c r="A850" s="8" t="s">
        <v>3559</v>
      </c>
      <c r="B850" s="40" t="s">
        <v>3560</v>
      </c>
      <c r="C850" s="24" t="s">
        <v>38</v>
      </c>
      <c r="D850" s="24" t="s">
        <v>52</v>
      </c>
      <c r="E850" s="24" t="s">
        <v>495</v>
      </c>
      <c r="F850" s="33" t="str">
        <f t="shared" si="40"/>
        <v>FlexLab (KS Klinkem)</v>
      </c>
      <c r="G850" s="24" t="s">
        <v>664</v>
      </c>
      <c r="H850" s="33" t="str">
        <f t="shared" si="39"/>
        <v>Melior (KS)</v>
      </c>
      <c r="I850" s="58" t="str">
        <f t="shared" si="41"/>
        <v>FlexLab (KS Klinkem), Melior (KS)</v>
      </c>
      <c r="J850" s="40"/>
      <c r="K850" s="40" t="s">
        <v>3561</v>
      </c>
    </row>
    <row r="851" spans="1:11" ht="15" customHeight="1">
      <c r="A851" s="8" t="s">
        <v>3562</v>
      </c>
      <c r="B851" s="40" t="s">
        <v>3563</v>
      </c>
      <c r="C851" s="24" t="s">
        <v>38</v>
      </c>
      <c r="D851" s="24" t="s">
        <v>52</v>
      </c>
      <c r="E851" s="24" t="s">
        <v>499</v>
      </c>
      <c r="F851" s="33" t="str">
        <f t="shared" si="40"/>
        <v>FlexLab (SU Klinkem)</v>
      </c>
      <c r="G851" s="24" t="s">
        <v>662</v>
      </c>
      <c r="H851" s="33" t="str">
        <f t="shared" ref="H851:H914" si="42">VLOOKUP(G851, _appLookupByAppId, 2, FALSE)</f>
        <v>Melior (ANS/FSS)</v>
      </c>
      <c r="I851" s="58" t="str">
        <f t="shared" si="41"/>
        <v>FlexLab (SU Klinkem), Melior (ANS/FSS)</v>
      </c>
      <c r="J851" s="40"/>
      <c r="K851" s="40" t="s">
        <v>3564</v>
      </c>
    </row>
    <row r="852" spans="1:11" ht="15" customHeight="1">
      <c r="A852" s="8" t="s">
        <v>3565</v>
      </c>
      <c r="B852" s="40" t="s">
        <v>3566</v>
      </c>
      <c r="C852" s="24" t="s">
        <v>38</v>
      </c>
      <c r="D852" s="24" t="s">
        <v>52</v>
      </c>
      <c r="E852" s="24" t="s">
        <v>497</v>
      </c>
      <c r="F852" s="33" t="str">
        <f t="shared" si="40"/>
        <v>FlexLab (NU Klinkem)</v>
      </c>
      <c r="G852" s="24" t="s">
        <v>669</v>
      </c>
      <c r="H852" s="33" t="str">
        <f t="shared" si="42"/>
        <v>Melior (NU)</v>
      </c>
      <c r="I852" s="58" t="str">
        <f t="shared" si="41"/>
        <v>FlexLab (NU Klinkem), Melior (NU)</v>
      </c>
      <c r="J852" s="40"/>
      <c r="K852" s="40" t="s">
        <v>3567</v>
      </c>
    </row>
    <row r="853" spans="1:11" ht="15" customHeight="1">
      <c r="A853" s="8" t="s">
        <v>3568</v>
      </c>
      <c r="B853" s="40" t="s">
        <v>3569</v>
      </c>
      <c r="C853" s="24" t="s">
        <v>38</v>
      </c>
      <c r="D853" s="24" t="s">
        <v>52</v>
      </c>
      <c r="E853" s="24" t="s">
        <v>497</v>
      </c>
      <c r="F853" s="33" t="str">
        <f t="shared" si="40"/>
        <v>FlexLab (NU Klinkem)</v>
      </c>
      <c r="G853" s="24" t="s">
        <v>669</v>
      </c>
      <c r="H853" s="33" t="str">
        <f t="shared" si="42"/>
        <v>Melior (NU)</v>
      </c>
      <c r="I853" s="58" t="str">
        <f t="shared" si="41"/>
        <v>FlexLab (NU Klinkem), Melior (NU)</v>
      </c>
      <c r="J853" s="40"/>
      <c r="K853" s="40" t="s">
        <v>3570</v>
      </c>
    </row>
    <row r="854" spans="1:11" ht="15" customHeight="1">
      <c r="A854" s="8" t="s">
        <v>3571</v>
      </c>
      <c r="B854" s="40" t="s">
        <v>3572</v>
      </c>
      <c r="C854" s="24" t="s">
        <v>38</v>
      </c>
      <c r="D854" s="24" t="s">
        <v>52</v>
      </c>
      <c r="E854" s="24" t="s">
        <v>497</v>
      </c>
      <c r="F854" s="33" t="str">
        <f t="shared" si="40"/>
        <v>FlexLab (NU Klinkem)</v>
      </c>
      <c r="G854" s="24" t="s">
        <v>669</v>
      </c>
      <c r="H854" s="33" t="str">
        <f t="shared" si="42"/>
        <v>Melior (NU)</v>
      </c>
      <c r="I854" s="58" t="str">
        <f t="shared" si="41"/>
        <v>FlexLab (NU Klinkem), Melior (NU)</v>
      </c>
      <c r="J854" s="40"/>
      <c r="K854" s="40" t="s">
        <v>3573</v>
      </c>
    </row>
    <row r="855" spans="1:11" ht="15" customHeight="1">
      <c r="A855" s="8" t="s">
        <v>3574</v>
      </c>
      <c r="B855" s="40" t="s">
        <v>3575</v>
      </c>
      <c r="C855" s="24" t="s">
        <v>38</v>
      </c>
      <c r="D855" s="24" t="s">
        <v>52</v>
      </c>
      <c r="E855" s="24" t="s">
        <v>497</v>
      </c>
      <c r="F855" s="33" t="str">
        <f t="shared" si="40"/>
        <v>FlexLab (NU Klinkem)</v>
      </c>
      <c r="G855" s="24" t="s">
        <v>669</v>
      </c>
      <c r="H855" s="33" t="str">
        <f t="shared" si="42"/>
        <v>Melior (NU)</v>
      </c>
      <c r="I855" s="58" t="str">
        <f t="shared" si="41"/>
        <v>FlexLab (NU Klinkem), Melior (NU)</v>
      </c>
      <c r="J855" s="40"/>
      <c r="K855" s="40" t="s">
        <v>3576</v>
      </c>
    </row>
    <row r="856" spans="1:11" ht="15" customHeight="1">
      <c r="A856" s="8" t="s">
        <v>3577</v>
      </c>
      <c r="B856" s="40" t="s">
        <v>3578</v>
      </c>
      <c r="C856" s="24" t="s">
        <v>38</v>
      </c>
      <c r="D856" s="24" t="s">
        <v>52</v>
      </c>
      <c r="E856" s="24" t="s">
        <v>497</v>
      </c>
      <c r="F856" s="33" t="str">
        <f t="shared" si="40"/>
        <v>FlexLab (NU Klinkem)</v>
      </c>
      <c r="G856" s="24" t="s">
        <v>664</v>
      </c>
      <c r="H856" s="33" t="str">
        <f t="shared" si="42"/>
        <v>Melior (KS)</v>
      </c>
      <c r="I856" s="58" t="str">
        <f t="shared" si="41"/>
        <v>FlexLab (NU Klinkem), Melior (KS)</v>
      </c>
      <c r="J856" s="40"/>
      <c r="K856" s="40" t="s">
        <v>3579</v>
      </c>
    </row>
    <row r="857" spans="1:11" ht="15" customHeight="1">
      <c r="A857" s="8" t="s">
        <v>3580</v>
      </c>
      <c r="B857" s="40" t="s">
        <v>3581</v>
      </c>
      <c r="C857" s="24" t="s">
        <v>38</v>
      </c>
      <c r="D857" s="24" t="s">
        <v>52</v>
      </c>
      <c r="E857" s="24" t="s">
        <v>497</v>
      </c>
      <c r="F857" s="33" t="str">
        <f t="shared" si="40"/>
        <v>FlexLab (NU Klinkem)</v>
      </c>
      <c r="G857" s="24" t="s">
        <v>664</v>
      </c>
      <c r="H857" s="33" t="str">
        <f t="shared" si="42"/>
        <v>Melior (KS)</v>
      </c>
      <c r="I857" s="58" t="str">
        <f t="shared" si="41"/>
        <v>FlexLab (NU Klinkem), Melior (KS)</v>
      </c>
      <c r="J857" s="40"/>
      <c r="K857" s="40" t="s">
        <v>3582</v>
      </c>
    </row>
    <row r="858" spans="1:11" ht="15" customHeight="1">
      <c r="A858" s="8" t="s">
        <v>3583</v>
      </c>
      <c r="B858" s="40" t="s">
        <v>3584</v>
      </c>
      <c r="C858" s="24" t="s">
        <v>38</v>
      </c>
      <c r="D858" s="24" t="s">
        <v>52</v>
      </c>
      <c r="E858" s="24" t="s">
        <v>499</v>
      </c>
      <c r="F858" s="33" t="str">
        <f t="shared" si="40"/>
        <v>FlexLab (SU Klinkem)</v>
      </c>
      <c r="G858" s="24" t="s">
        <v>664</v>
      </c>
      <c r="H858" s="33" t="str">
        <f t="shared" si="42"/>
        <v>Melior (KS)</v>
      </c>
      <c r="I858" s="58" t="str">
        <f t="shared" si="41"/>
        <v>FlexLab (SU Klinkem), Melior (KS)</v>
      </c>
      <c r="J858" s="40"/>
      <c r="K858" s="40" t="s">
        <v>3585</v>
      </c>
    </row>
    <row r="859" spans="1:11" ht="15" customHeight="1">
      <c r="A859" s="8" t="s">
        <v>3586</v>
      </c>
      <c r="B859" s="40" t="s">
        <v>3587</v>
      </c>
      <c r="C859" s="24" t="s">
        <v>34</v>
      </c>
      <c r="D859" s="24" t="s">
        <v>52</v>
      </c>
      <c r="E859" s="24" t="s">
        <v>669</v>
      </c>
      <c r="F859" s="33" t="str">
        <f t="shared" si="40"/>
        <v>Melior (NU)</v>
      </c>
      <c r="G859" s="24" t="s">
        <v>1042</v>
      </c>
      <c r="H859" s="33" t="str">
        <f t="shared" si="42"/>
        <v>wwLab (NU Mikro)</v>
      </c>
      <c r="I859" s="58" t="str">
        <f t="shared" si="41"/>
        <v>Melior (NU), wwLab (NU Mikro)</v>
      </c>
      <c r="J859" s="40"/>
      <c r="K859" s="40" t="s">
        <v>3588</v>
      </c>
    </row>
    <row r="860" spans="1:11" ht="15" customHeight="1">
      <c r="A860" s="8" t="s">
        <v>3589</v>
      </c>
      <c r="B860" s="40" t="s">
        <v>3590</v>
      </c>
      <c r="C860" s="24" t="s">
        <v>34</v>
      </c>
      <c r="D860" s="24" t="s">
        <v>52</v>
      </c>
      <c r="E860" s="24" t="s">
        <v>497</v>
      </c>
      <c r="F860" s="33" t="str">
        <f t="shared" si="40"/>
        <v>FlexLab (NU Klinkem)</v>
      </c>
      <c r="G860" s="24" t="s">
        <v>579</v>
      </c>
      <c r="H860" s="33" t="str">
        <f t="shared" si="42"/>
        <v>Journalia</v>
      </c>
      <c r="I860" s="58" t="str">
        <f t="shared" si="41"/>
        <v>FlexLab (NU Klinkem), Journalia</v>
      </c>
      <c r="J860" s="40"/>
      <c r="K860" s="40" t="s">
        <v>3591</v>
      </c>
    </row>
    <row r="861" spans="1:11" ht="15" customHeight="1">
      <c r="A861" s="8" t="s">
        <v>3592</v>
      </c>
      <c r="B861" s="40" t="s">
        <v>3593</v>
      </c>
      <c r="C861" s="24" t="s">
        <v>34</v>
      </c>
      <c r="D861" s="24" t="s">
        <v>52</v>
      </c>
      <c r="E861" s="24" t="s">
        <v>334</v>
      </c>
      <c r="F861" s="33" t="str">
        <f t="shared" si="40"/>
        <v>AsynjaVisph</v>
      </c>
      <c r="G861" s="24" t="s">
        <v>876</v>
      </c>
      <c r="H861" s="33" t="str">
        <f t="shared" si="42"/>
        <v>Sectra Remiss &amp; bild</v>
      </c>
      <c r="I861" s="58" t="str">
        <f t="shared" si="41"/>
        <v>AsynjaVisph, Sectra Remiss &amp; bild</v>
      </c>
      <c r="J861" s="40"/>
      <c r="K861" s="40" t="s">
        <v>3594</v>
      </c>
    </row>
    <row r="862" spans="1:11" ht="15" customHeight="1">
      <c r="A862" s="8" t="s">
        <v>3595</v>
      </c>
      <c r="B862" s="40" t="s">
        <v>3593</v>
      </c>
      <c r="C862" s="24"/>
      <c r="D862" s="24" t="s">
        <v>52</v>
      </c>
      <c r="E862" s="24" t="s">
        <v>334</v>
      </c>
      <c r="F862" s="33" t="str">
        <f t="shared" si="40"/>
        <v>AsynjaVisph</v>
      </c>
      <c r="G862" s="24" t="s">
        <v>876</v>
      </c>
      <c r="H862" s="33" t="str">
        <f t="shared" si="42"/>
        <v>Sectra Remiss &amp; bild</v>
      </c>
      <c r="I862" s="58" t="str">
        <f t="shared" si="41"/>
        <v>AsynjaVisph, Sectra Remiss &amp; bild</v>
      </c>
      <c r="J862" s="40"/>
      <c r="K862" s="40"/>
    </row>
    <row r="863" spans="1:11" ht="15" customHeight="1">
      <c r="A863" s="8" t="s">
        <v>3596</v>
      </c>
      <c r="B863" s="40" t="s">
        <v>3593</v>
      </c>
      <c r="C863" s="24"/>
      <c r="D863" s="24" t="s">
        <v>52</v>
      </c>
      <c r="E863" s="24" t="s">
        <v>334</v>
      </c>
      <c r="F863" s="33" t="str">
        <f t="shared" si="40"/>
        <v>AsynjaVisph</v>
      </c>
      <c r="G863" s="24" t="s">
        <v>876</v>
      </c>
      <c r="H863" s="33" t="str">
        <f t="shared" si="42"/>
        <v>Sectra Remiss &amp; bild</v>
      </c>
      <c r="I863" s="58" t="str">
        <f t="shared" si="41"/>
        <v>AsynjaVisph, Sectra Remiss &amp; bild</v>
      </c>
      <c r="J863" s="40"/>
      <c r="K863" s="40"/>
    </row>
    <row r="864" spans="1:11" ht="15" customHeight="1">
      <c r="A864" s="8" t="s">
        <v>3597</v>
      </c>
      <c r="B864" s="40" t="s">
        <v>3598</v>
      </c>
      <c r="C864" s="24" t="s">
        <v>34</v>
      </c>
      <c r="D864" s="24" t="s">
        <v>52</v>
      </c>
      <c r="E864" s="24" t="s">
        <v>334</v>
      </c>
      <c r="F864" s="33" t="str">
        <f t="shared" si="40"/>
        <v>AsynjaVisph</v>
      </c>
      <c r="G864" s="24" t="s">
        <v>876</v>
      </c>
      <c r="H864" s="33" t="str">
        <f t="shared" si="42"/>
        <v>Sectra Remiss &amp; bild</v>
      </c>
      <c r="I864" s="58" t="str">
        <f t="shared" si="41"/>
        <v>AsynjaVisph, Sectra Remiss &amp; bild</v>
      </c>
      <c r="J864" s="40"/>
      <c r="K864" s="40" t="s">
        <v>3599</v>
      </c>
    </row>
    <row r="865" spans="1:11" ht="15" customHeight="1">
      <c r="A865" s="8" t="s">
        <v>3600</v>
      </c>
      <c r="B865" s="40" t="s">
        <v>3598</v>
      </c>
      <c r="C865" s="24"/>
      <c r="D865" s="24" t="s">
        <v>52</v>
      </c>
      <c r="E865" s="24" t="s">
        <v>334</v>
      </c>
      <c r="F865" s="33" t="str">
        <f t="shared" si="40"/>
        <v>AsynjaVisph</v>
      </c>
      <c r="G865" s="24" t="s">
        <v>876</v>
      </c>
      <c r="H865" s="33" t="str">
        <f t="shared" si="42"/>
        <v>Sectra Remiss &amp; bild</v>
      </c>
      <c r="I865" s="58" t="str">
        <f t="shared" si="41"/>
        <v>AsynjaVisph, Sectra Remiss &amp; bild</v>
      </c>
      <c r="J865" s="40"/>
      <c r="K865" s="40"/>
    </row>
    <row r="866" spans="1:11" ht="15" customHeight="1">
      <c r="A866" s="8" t="s">
        <v>3601</v>
      </c>
      <c r="B866" s="40" t="s">
        <v>3598</v>
      </c>
      <c r="C866" s="24"/>
      <c r="D866" s="24" t="s">
        <v>52</v>
      </c>
      <c r="E866" s="24" t="s">
        <v>334</v>
      </c>
      <c r="F866" s="33" t="str">
        <f t="shared" si="40"/>
        <v>AsynjaVisph</v>
      </c>
      <c r="G866" s="24" t="s">
        <v>876</v>
      </c>
      <c r="H866" s="33" t="str">
        <f t="shared" si="42"/>
        <v>Sectra Remiss &amp; bild</v>
      </c>
      <c r="I866" s="58" t="str">
        <f t="shared" si="41"/>
        <v>AsynjaVisph, Sectra Remiss &amp; bild</v>
      </c>
      <c r="J866" s="40"/>
      <c r="K866" s="40"/>
    </row>
    <row r="867" spans="1:11" ht="15" customHeight="1">
      <c r="A867" s="8" t="s">
        <v>3602</v>
      </c>
      <c r="B867" s="40" t="s">
        <v>3603</v>
      </c>
      <c r="C867" s="24" t="s">
        <v>38</v>
      </c>
      <c r="D867" s="24" t="s">
        <v>52</v>
      </c>
      <c r="E867" s="24" t="s">
        <v>334</v>
      </c>
      <c r="F867" s="33" t="str">
        <f t="shared" si="40"/>
        <v>AsynjaVisph</v>
      </c>
      <c r="G867" s="24" t="s">
        <v>1042</v>
      </c>
      <c r="H867" s="33" t="str">
        <f t="shared" si="42"/>
        <v>wwLab (NU Mikro)</v>
      </c>
      <c r="I867" s="58" t="str">
        <f t="shared" si="41"/>
        <v>AsynjaVisph, wwLab (NU Mikro)</v>
      </c>
      <c r="J867" s="40"/>
      <c r="K867" s="40" t="s">
        <v>3604</v>
      </c>
    </row>
    <row r="868" spans="1:11" ht="15" customHeight="1">
      <c r="A868" s="8" t="s">
        <v>3605</v>
      </c>
      <c r="B868" s="40" t="s">
        <v>3603</v>
      </c>
      <c r="C868" s="24" t="s">
        <v>34</v>
      </c>
      <c r="D868" s="24" t="s">
        <v>52</v>
      </c>
      <c r="E868" s="24" t="s">
        <v>334</v>
      </c>
      <c r="F868" s="33" t="str">
        <f t="shared" si="40"/>
        <v>AsynjaVisph</v>
      </c>
      <c r="G868" s="24" t="s">
        <v>1042</v>
      </c>
      <c r="H868" s="33" t="str">
        <f t="shared" si="42"/>
        <v>wwLab (NU Mikro)</v>
      </c>
      <c r="I868" s="58" t="str">
        <f t="shared" si="41"/>
        <v>AsynjaVisph, wwLab (NU Mikro)</v>
      </c>
      <c r="J868" s="40"/>
      <c r="K868" s="40" t="s">
        <v>3606</v>
      </c>
    </row>
    <row r="869" spans="1:11" ht="15" customHeight="1">
      <c r="A869" s="8" t="s">
        <v>3607</v>
      </c>
      <c r="B869" s="40" t="s">
        <v>3608</v>
      </c>
      <c r="C869" s="24" t="s">
        <v>38</v>
      </c>
      <c r="D869" s="24" t="s">
        <v>52</v>
      </c>
      <c r="E869" s="24" t="s">
        <v>334</v>
      </c>
      <c r="F869" s="33" t="str">
        <f t="shared" si="40"/>
        <v>AsynjaVisph</v>
      </c>
      <c r="G869" s="24" t="s">
        <v>711</v>
      </c>
      <c r="H869" s="33" t="str">
        <f t="shared" si="42"/>
        <v>MikroLIS (SU Mikro)</v>
      </c>
      <c r="I869" s="58" t="str">
        <f t="shared" si="41"/>
        <v>AsynjaVisph, MikroLIS (SU Mikro)</v>
      </c>
      <c r="J869" s="40"/>
      <c r="K869" s="40" t="s">
        <v>3609</v>
      </c>
    </row>
    <row r="870" spans="1:11" ht="15" customHeight="1">
      <c r="A870" s="8" t="s">
        <v>3610</v>
      </c>
      <c r="B870" s="40" t="s">
        <v>3611</v>
      </c>
      <c r="C870" s="24" t="s">
        <v>38</v>
      </c>
      <c r="D870" s="24" t="s">
        <v>52</v>
      </c>
      <c r="E870" s="24" t="s">
        <v>334</v>
      </c>
      <c r="F870" s="33" t="str">
        <f t="shared" si="40"/>
        <v>AsynjaVisph</v>
      </c>
      <c r="G870" s="24" t="s">
        <v>711</v>
      </c>
      <c r="H870" s="33" t="str">
        <f t="shared" si="42"/>
        <v>MikroLIS (SU Mikro)</v>
      </c>
      <c r="I870" s="58" t="str">
        <f t="shared" si="41"/>
        <v>AsynjaVisph, MikroLIS (SU Mikro)</v>
      </c>
      <c r="J870" s="40"/>
      <c r="K870" s="40" t="s">
        <v>3612</v>
      </c>
    </row>
    <row r="871" spans="1:11" ht="15" customHeight="1">
      <c r="A871" s="8" t="s">
        <v>3613</v>
      </c>
      <c r="B871" s="40" t="s">
        <v>3614</v>
      </c>
      <c r="C871" s="24" t="s">
        <v>38</v>
      </c>
      <c r="D871" s="24" t="s">
        <v>52</v>
      </c>
      <c r="E871" s="24" t="s">
        <v>334</v>
      </c>
      <c r="F871" s="33" t="str">
        <f t="shared" si="40"/>
        <v>AsynjaVisph</v>
      </c>
      <c r="G871" s="24" t="s">
        <v>711</v>
      </c>
      <c r="H871" s="33" t="str">
        <f t="shared" si="42"/>
        <v>MikroLIS (SU Mikro)</v>
      </c>
      <c r="I871" s="58" t="str">
        <f t="shared" si="41"/>
        <v>AsynjaVisph, MikroLIS (SU Mikro)</v>
      </c>
      <c r="J871" s="40"/>
      <c r="K871" s="40" t="s">
        <v>3615</v>
      </c>
    </row>
    <row r="872" spans="1:11" ht="15" customHeight="1">
      <c r="A872" s="8" t="s">
        <v>3616</v>
      </c>
      <c r="B872" s="40" t="s">
        <v>3617</v>
      </c>
      <c r="C872" s="24" t="s">
        <v>38</v>
      </c>
      <c r="D872" s="24" t="s">
        <v>52</v>
      </c>
      <c r="E872" s="24" t="s">
        <v>689</v>
      </c>
      <c r="F872" s="33" t="str">
        <f t="shared" si="40"/>
        <v>Melior (SÄS)</v>
      </c>
      <c r="G872" s="24" t="s">
        <v>1044</v>
      </c>
      <c r="H872" s="33" t="str">
        <f t="shared" si="42"/>
        <v>wwLab (SÄS Mikro)</v>
      </c>
      <c r="I872" s="58" t="str">
        <f t="shared" si="41"/>
        <v>Melior (SÄS), wwLab (SÄS Mikro)</v>
      </c>
      <c r="J872" s="40"/>
      <c r="K872" s="40" t="s">
        <v>3618</v>
      </c>
    </row>
    <row r="873" spans="1:11" ht="15" customHeight="1">
      <c r="A873" s="8" t="s">
        <v>3619</v>
      </c>
      <c r="B873" s="40" t="s">
        <v>3620</v>
      </c>
      <c r="C873" s="24" t="s">
        <v>34</v>
      </c>
      <c r="D873" s="24" t="s">
        <v>52</v>
      </c>
      <c r="E873" s="24" t="s">
        <v>334</v>
      </c>
      <c r="F873" s="33" t="str">
        <f t="shared" si="40"/>
        <v>AsynjaVisph</v>
      </c>
      <c r="G873" s="24" t="s">
        <v>711</v>
      </c>
      <c r="H873" s="33" t="str">
        <f t="shared" si="42"/>
        <v>MikroLIS (SU Mikro)</v>
      </c>
      <c r="I873" s="58" t="str">
        <f t="shared" si="41"/>
        <v>AsynjaVisph, MikroLIS (SU Mikro)</v>
      </c>
      <c r="J873" s="40"/>
      <c r="K873" s="40" t="s">
        <v>3621</v>
      </c>
    </row>
    <row r="874" spans="1:11" ht="15" customHeight="1">
      <c r="A874" s="8" t="s">
        <v>3622</v>
      </c>
      <c r="B874" s="40" t="s">
        <v>3623</v>
      </c>
      <c r="C874" s="24" t="s">
        <v>34</v>
      </c>
      <c r="D874" s="24" t="s">
        <v>52</v>
      </c>
      <c r="E874" s="24" t="s">
        <v>334</v>
      </c>
      <c r="F874" s="33" t="str">
        <f t="shared" si="40"/>
        <v>AsynjaVisph</v>
      </c>
      <c r="G874" s="24" t="s">
        <v>825</v>
      </c>
      <c r="H874" s="33" t="str">
        <f t="shared" si="42"/>
        <v>Raindance RDVGR</v>
      </c>
      <c r="I874" s="58" t="str">
        <f t="shared" si="41"/>
        <v>AsynjaVisph, Raindance RDVGR</v>
      </c>
      <c r="J874" s="40"/>
      <c r="K874" s="40" t="s">
        <v>3624</v>
      </c>
    </row>
    <row r="875" spans="1:11" ht="15" customHeight="1">
      <c r="A875" s="8" t="s">
        <v>3625</v>
      </c>
      <c r="B875" s="40" t="s">
        <v>3626</v>
      </c>
      <c r="C875" s="24" t="s">
        <v>38</v>
      </c>
      <c r="D875" s="24" t="s">
        <v>52</v>
      </c>
      <c r="E875" s="24" t="s">
        <v>334</v>
      </c>
      <c r="F875" s="33" t="str">
        <f t="shared" si="40"/>
        <v>AsynjaVisph</v>
      </c>
      <c r="G875" s="24" t="s">
        <v>825</v>
      </c>
      <c r="H875" s="33" t="str">
        <f t="shared" si="42"/>
        <v>Raindance RDVGR</v>
      </c>
      <c r="I875" s="58" t="str">
        <f t="shared" si="41"/>
        <v>AsynjaVisph, Raindance RDVGR</v>
      </c>
      <c r="J875" s="40"/>
      <c r="K875" s="40" t="s">
        <v>3627</v>
      </c>
    </row>
    <row r="876" spans="1:11" ht="15" customHeight="1">
      <c r="A876" s="8" t="s">
        <v>3628</v>
      </c>
      <c r="B876" s="40" t="s">
        <v>3629</v>
      </c>
      <c r="C876" s="24" t="s">
        <v>38</v>
      </c>
      <c r="D876" s="24" t="s">
        <v>52</v>
      </c>
      <c r="E876" s="24" t="s">
        <v>334</v>
      </c>
      <c r="F876" s="33" t="str">
        <f t="shared" si="40"/>
        <v>AsynjaVisph</v>
      </c>
      <c r="G876" s="24" t="s">
        <v>999</v>
      </c>
      <c r="H876" s="33" t="str">
        <f t="shared" si="42"/>
        <v>Vera</v>
      </c>
      <c r="I876" s="58" t="str">
        <f t="shared" si="41"/>
        <v>AsynjaVisph, Vera</v>
      </c>
      <c r="J876" s="40"/>
      <c r="K876" s="40" t="s">
        <v>3627</v>
      </c>
    </row>
    <row r="877" spans="1:11" ht="15" customHeight="1">
      <c r="A877" s="8" t="s">
        <v>3630</v>
      </c>
      <c r="B877" s="40" t="s">
        <v>3631</v>
      </c>
      <c r="C877" s="24" t="s">
        <v>34</v>
      </c>
      <c r="D877" s="24" t="s">
        <v>52</v>
      </c>
      <c r="E877" s="24" t="s">
        <v>497</v>
      </c>
      <c r="F877" s="33" t="str">
        <f t="shared" si="40"/>
        <v>FlexLab (NU Klinkem)</v>
      </c>
      <c r="G877" s="24" t="s">
        <v>579</v>
      </c>
      <c r="H877" s="33" t="str">
        <f t="shared" si="42"/>
        <v>Journalia</v>
      </c>
      <c r="I877" s="58" t="str">
        <f t="shared" si="41"/>
        <v>FlexLab (NU Klinkem), Journalia</v>
      </c>
      <c r="J877" s="40"/>
      <c r="K877" s="40" t="s">
        <v>3632</v>
      </c>
    </row>
    <row r="878" spans="1:11" ht="15" customHeight="1">
      <c r="A878" s="8" t="s">
        <v>3633</v>
      </c>
      <c r="B878" s="40" t="s">
        <v>3634</v>
      </c>
      <c r="C878" s="24" t="s">
        <v>34</v>
      </c>
      <c r="D878" s="24" t="s">
        <v>52</v>
      </c>
      <c r="E878" s="24" t="s">
        <v>1034</v>
      </c>
      <c r="F878" s="33" t="str">
        <f t="shared" si="40"/>
        <v>Västfolket</v>
      </c>
      <c r="G878" s="24" t="s">
        <v>892</v>
      </c>
      <c r="H878" s="33" t="str">
        <f t="shared" si="42"/>
        <v>Sesam Hjälpmedel</v>
      </c>
      <c r="I878" s="58" t="str">
        <f t="shared" si="41"/>
        <v>Västfolket, Sesam Hjälpmedel</v>
      </c>
      <c r="J878" s="40"/>
      <c r="K878" s="40" t="s">
        <v>3635</v>
      </c>
    </row>
    <row r="879" spans="1:11" ht="15" customHeight="1">
      <c r="A879" s="8" t="s">
        <v>3636</v>
      </c>
      <c r="B879" s="40" t="s">
        <v>3637</v>
      </c>
      <c r="C879" s="24" t="s">
        <v>34</v>
      </c>
      <c r="D879" s="24" t="s">
        <v>52</v>
      </c>
      <c r="E879" s="24" t="s">
        <v>1034</v>
      </c>
      <c r="F879" s="33" t="str">
        <f t="shared" si="40"/>
        <v>Västfolket</v>
      </c>
      <c r="G879" s="24" t="s">
        <v>894</v>
      </c>
      <c r="H879" s="33" t="str">
        <f t="shared" si="42"/>
        <v>Sesam LMN</v>
      </c>
      <c r="I879" s="58" t="str">
        <f t="shared" si="41"/>
        <v>Västfolket, Sesam LMN</v>
      </c>
      <c r="J879" s="40"/>
      <c r="K879" s="40" t="s">
        <v>3638</v>
      </c>
    </row>
    <row r="880" spans="1:11" ht="15" customHeight="1">
      <c r="A880" s="8" t="s">
        <v>3639</v>
      </c>
      <c r="B880" s="48" t="s">
        <v>3640</v>
      </c>
      <c r="C880" s="24" t="s">
        <v>34</v>
      </c>
      <c r="D880" s="24" t="s">
        <v>50</v>
      </c>
      <c r="E880" s="24" t="s">
        <v>713</v>
      </c>
      <c r="F880" s="33" t="str">
        <f t="shared" si="40"/>
        <v>Millennium</v>
      </c>
      <c r="G880" s="24" t="s">
        <v>1052</v>
      </c>
      <c r="H880" s="33" t="str">
        <f t="shared" si="42"/>
        <v>Bifrost</v>
      </c>
      <c r="I880" s="58" t="str">
        <f t="shared" si="41"/>
        <v>Millennium, Bifrost</v>
      </c>
      <c r="J880" s="41" t="s">
        <v>1151</v>
      </c>
      <c r="K880" s="40" t="s">
        <v>3641</v>
      </c>
    </row>
    <row r="881" spans="1:11" ht="15" customHeight="1">
      <c r="A881" s="8" t="s">
        <v>3642</v>
      </c>
      <c r="B881" s="48" t="s">
        <v>3643</v>
      </c>
      <c r="C881" s="24" t="s">
        <v>38</v>
      </c>
      <c r="D881" s="24" t="s">
        <v>50</v>
      </c>
      <c r="E881" s="24" t="s">
        <v>713</v>
      </c>
      <c r="F881" s="33" t="str">
        <f t="shared" si="40"/>
        <v>Millennium</v>
      </c>
      <c r="G881" s="24" t="s">
        <v>1023</v>
      </c>
      <c r="H881" s="33" t="str">
        <f t="shared" si="42"/>
        <v>VEP</v>
      </c>
      <c r="I881" s="58" t="str">
        <f t="shared" si="41"/>
        <v>Millennium, VEP</v>
      </c>
      <c r="J881" s="41" t="s">
        <v>1151</v>
      </c>
      <c r="K881" s="40" t="s">
        <v>3644</v>
      </c>
    </row>
    <row r="882" spans="1:11" ht="15" customHeight="1">
      <c r="A882" s="8" t="s">
        <v>3645</v>
      </c>
      <c r="B882" s="48" t="s">
        <v>3646</v>
      </c>
      <c r="C882" s="24" t="s">
        <v>34</v>
      </c>
      <c r="D882" s="24" t="s">
        <v>50</v>
      </c>
      <c r="E882" s="24" t="s">
        <v>713</v>
      </c>
      <c r="F882" s="33" t="str">
        <f t="shared" si="40"/>
        <v>Millennium</v>
      </c>
      <c r="G882" s="24" t="s">
        <v>1052</v>
      </c>
      <c r="H882" s="33" t="str">
        <f t="shared" si="42"/>
        <v>Bifrost</v>
      </c>
      <c r="I882" s="58" t="str">
        <f t="shared" si="41"/>
        <v>Millennium, Bifrost</v>
      </c>
      <c r="J882" s="41" t="s">
        <v>1151</v>
      </c>
      <c r="K882" s="40" t="s">
        <v>3647</v>
      </c>
    </row>
    <row r="883" spans="1:11" ht="15" customHeight="1">
      <c r="A883" s="8" t="s">
        <v>3648</v>
      </c>
      <c r="B883" s="48" t="s">
        <v>3649</v>
      </c>
      <c r="C883" s="24" t="s">
        <v>38</v>
      </c>
      <c r="D883" s="24" t="s">
        <v>50</v>
      </c>
      <c r="E883" s="24" t="s">
        <v>713</v>
      </c>
      <c r="F883" s="33" t="str">
        <f t="shared" si="40"/>
        <v>Millennium</v>
      </c>
      <c r="G883" s="24" t="s">
        <v>1023</v>
      </c>
      <c r="H883" s="33" t="str">
        <f t="shared" si="42"/>
        <v>VEP</v>
      </c>
      <c r="I883" s="58" t="str">
        <f t="shared" si="41"/>
        <v>Millennium, VEP</v>
      </c>
      <c r="J883" s="41" t="s">
        <v>1151</v>
      </c>
      <c r="K883" s="40" t="s">
        <v>3650</v>
      </c>
    </row>
    <row r="884" spans="1:11" ht="15" customHeight="1">
      <c r="A884" s="8" t="s">
        <v>3651</v>
      </c>
      <c r="B884" s="48" t="s">
        <v>3652</v>
      </c>
      <c r="C884" s="24"/>
      <c r="D884" s="24" t="s">
        <v>50</v>
      </c>
      <c r="E884" s="24" t="s">
        <v>713</v>
      </c>
      <c r="F884" s="33" t="str">
        <f t="shared" si="40"/>
        <v>Millennium</v>
      </c>
      <c r="G884" s="24" t="s">
        <v>1028</v>
      </c>
      <c r="H884" s="33" t="str">
        <f t="shared" si="42"/>
        <v>Vårdval Vårdcentral</v>
      </c>
      <c r="I884" s="58" t="str">
        <f t="shared" si="41"/>
        <v>Millennium, Vårdval Vårdcentral</v>
      </c>
      <c r="J884" s="41" t="s">
        <v>1151</v>
      </c>
      <c r="K884" s="40"/>
    </row>
    <row r="885" spans="1:11" ht="15" customHeight="1">
      <c r="A885" s="8" t="s">
        <v>3653</v>
      </c>
      <c r="B885" s="48" t="s">
        <v>3654</v>
      </c>
      <c r="C885" s="24" t="s">
        <v>34</v>
      </c>
      <c r="D885" s="24" t="s">
        <v>50</v>
      </c>
      <c r="E885" s="24" t="s">
        <v>713</v>
      </c>
      <c r="F885" s="33" t="str">
        <f t="shared" si="40"/>
        <v>Millennium</v>
      </c>
      <c r="G885" s="24" t="s">
        <v>1052</v>
      </c>
      <c r="H885" s="33" t="str">
        <f t="shared" si="42"/>
        <v>Bifrost</v>
      </c>
      <c r="I885" s="58" t="str">
        <f t="shared" si="41"/>
        <v>Millennium, Bifrost</v>
      </c>
      <c r="J885" s="41" t="s">
        <v>1151</v>
      </c>
      <c r="K885" s="40" t="s">
        <v>3655</v>
      </c>
    </row>
    <row r="886" spans="1:11" ht="15" customHeight="1">
      <c r="A886" s="8" t="s">
        <v>3656</v>
      </c>
      <c r="B886" s="48" t="s">
        <v>3657</v>
      </c>
      <c r="C886" s="24" t="s">
        <v>34</v>
      </c>
      <c r="D886" s="24" t="s">
        <v>50</v>
      </c>
      <c r="E886" s="24" t="s">
        <v>713</v>
      </c>
      <c r="F886" s="33" t="str">
        <f t="shared" si="40"/>
        <v>Millennium</v>
      </c>
      <c r="G886" s="24" t="s">
        <v>479</v>
      </c>
      <c r="H886" s="33" t="str">
        <f t="shared" si="42"/>
        <v>Heimdall</v>
      </c>
      <c r="I886" s="58" t="str">
        <f t="shared" si="41"/>
        <v>Millennium, Heimdall</v>
      </c>
      <c r="J886" s="41" t="s">
        <v>1151</v>
      </c>
      <c r="K886" s="40" t="s">
        <v>3658</v>
      </c>
    </row>
    <row r="887" spans="1:11" ht="15" customHeight="1">
      <c r="A887" s="8" t="s">
        <v>3659</v>
      </c>
      <c r="B887" s="48" t="s">
        <v>3660</v>
      </c>
      <c r="C887" s="24" t="s">
        <v>38</v>
      </c>
      <c r="D887" s="24" t="s">
        <v>50</v>
      </c>
      <c r="E887" s="24" t="s">
        <v>713</v>
      </c>
      <c r="F887" s="33" t="str">
        <f t="shared" si="40"/>
        <v>Millennium</v>
      </c>
      <c r="G887" s="24" t="s">
        <v>1023</v>
      </c>
      <c r="H887" s="33" t="str">
        <f t="shared" si="42"/>
        <v>VEP</v>
      </c>
      <c r="I887" s="58" t="str">
        <f t="shared" si="41"/>
        <v>Millennium, VEP</v>
      </c>
      <c r="J887" s="41" t="s">
        <v>1151</v>
      </c>
      <c r="K887" s="40" t="s">
        <v>3661</v>
      </c>
    </row>
    <row r="888" spans="1:11" ht="15" customHeight="1">
      <c r="A888" s="8" t="s">
        <v>3662</v>
      </c>
      <c r="B888" s="48" t="s">
        <v>3663</v>
      </c>
      <c r="C888" s="24" t="s">
        <v>38</v>
      </c>
      <c r="D888" s="24" t="s">
        <v>50</v>
      </c>
      <c r="E888" s="24" t="s">
        <v>713</v>
      </c>
      <c r="F888" s="33" t="str">
        <f t="shared" si="40"/>
        <v>Millennium</v>
      </c>
      <c r="G888" s="24" t="s">
        <v>1028</v>
      </c>
      <c r="H888" s="33" t="str">
        <f t="shared" si="42"/>
        <v>Vårdval Vårdcentral</v>
      </c>
      <c r="I888" s="58" t="str">
        <f t="shared" si="41"/>
        <v>Millennium, Vårdval Vårdcentral</v>
      </c>
      <c r="J888" s="41" t="s">
        <v>1151</v>
      </c>
      <c r="K888" s="40" t="s">
        <v>3664</v>
      </c>
    </row>
    <row r="889" spans="1:11" ht="15" customHeight="1">
      <c r="A889" s="8" t="s">
        <v>3665</v>
      </c>
      <c r="B889" s="40" t="s">
        <v>3666</v>
      </c>
      <c r="C889" s="24" t="s">
        <v>34</v>
      </c>
      <c r="D889" s="24" t="s">
        <v>50</v>
      </c>
      <c r="E889" s="24" t="s">
        <v>713</v>
      </c>
      <c r="F889" s="33" t="str">
        <f t="shared" si="40"/>
        <v>Millennium</v>
      </c>
      <c r="G889" s="24" t="s">
        <v>1052</v>
      </c>
      <c r="H889" s="33" t="str">
        <f t="shared" si="42"/>
        <v>Bifrost</v>
      </c>
      <c r="I889" s="58" t="str">
        <f t="shared" si="41"/>
        <v>Millennium, Bifrost</v>
      </c>
      <c r="J889" s="41" t="s">
        <v>1151</v>
      </c>
      <c r="K889" s="40" t="s">
        <v>3667</v>
      </c>
    </row>
    <row r="890" spans="1:11" ht="15" customHeight="1">
      <c r="A890" s="8" t="s">
        <v>3668</v>
      </c>
      <c r="B890" s="40" t="s">
        <v>3669</v>
      </c>
      <c r="C890" s="24" t="s">
        <v>38</v>
      </c>
      <c r="D890" s="24" t="s">
        <v>50</v>
      </c>
      <c r="E890" s="24" t="s">
        <v>713</v>
      </c>
      <c r="F890" s="33" t="str">
        <f t="shared" si="40"/>
        <v>Millennium</v>
      </c>
      <c r="G890" s="24" t="s">
        <v>1023</v>
      </c>
      <c r="H890" s="33" t="str">
        <f t="shared" si="42"/>
        <v>VEP</v>
      </c>
      <c r="I890" s="58" t="str">
        <f t="shared" si="41"/>
        <v>Millennium, VEP</v>
      </c>
      <c r="J890" s="41" t="s">
        <v>1151</v>
      </c>
      <c r="K890" s="40" t="s">
        <v>3670</v>
      </c>
    </row>
    <row r="891" spans="1:11" ht="15" customHeight="1">
      <c r="A891" s="8" t="s">
        <v>3671</v>
      </c>
      <c r="B891" s="40" t="s">
        <v>3672</v>
      </c>
      <c r="C891" s="24" t="s">
        <v>38</v>
      </c>
      <c r="D891" s="24" t="s">
        <v>50</v>
      </c>
      <c r="E891" s="24" t="s">
        <v>713</v>
      </c>
      <c r="F891" s="33" t="str">
        <f t="shared" si="40"/>
        <v>Millennium</v>
      </c>
      <c r="G891" s="24" t="s">
        <v>1028</v>
      </c>
      <c r="H891" s="33" t="str">
        <f t="shared" si="42"/>
        <v>Vårdval Vårdcentral</v>
      </c>
      <c r="I891" s="58" t="str">
        <f t="shared" si="41"/>
        <v>Millennium, Vårdval Vårdcentral</v>
      </c>
      <c r="J891" s="41" t="s">
        <v>1151</v>
      </c>
      <c r="K891" s="40" t="s">
        <v>3673</v>
      </c>
    </row>
    <row r="892" spans="1:11" ht="15" customHeight="1">
      <c r="A892" s="8" t="s">
        <v>3674</v>
      </c>
      <c r="B892" s="40" t="s">
        <v>3675</v>
      </c>
      <c r="C892" s="24" t="s">
        <v>34</v>
      </c>
      <c r="D892" s="24" t="s">
        <v>52</v>
      </c>
      <c r="E892" s="24" t="s">
        <v>713</v>
      </c>
      <c r="F892" s="33" t="str">
        <f t="shared" si="40"/>
        <v>Millennium</v>
      </c>
      <c r="G892" s="24" t="s">
        <v>1052</v>
      </c>
      <c r="H892" s="33" t="str">
        <f t="shared" si="42"/>
        <v>Bifrost</v>
      </c>
      <c r="I892" s="58" t="str">
        <f t="shared" si="41"/>
        <v>Millennium, Bifrost</v>
      </c>
      <c r="J892" s="41" t="s">
        <v>1151</v>
      </c>
      <c r="K892" s="40" t="s">
        <v>3676</v>
      </c>
    </row>
    <row r="893" spans="1:11" ht="15" customHeight="1">
      <c r="A893" s="8" t="s">
        <v>3677</v>
      </c>
      <c r="B893" s="40" t="s">
        <v>3678</v>
      </c>
      <c r="C893" s="24" t="s">
        <v>34</v>
      </c>
      <c r="D893" s="24" t="s">
        <v>52</v>
      </c>
      <c r="E893" s="24" t="s">
        <v>713</v>
      </c>
      <c r="F893" s="33" t="str">
        <f t="shared" si="40"/>
        <v>Millennium</v>
      </c>
      <c r="G893" s="24" t="s">
        <v>479</v>
      </c>
      <c r="H893" s="33" t="str">
        <f t="shared" si="42"/>
        <v>Heimdall</v>
      </c>
      <c r="I893" s="58" t="str">
        <f t="shared" si="41"/>
        <v>Millennium, Heimdall</v>
      </c>
      <c r="J893" s="41" t="s">
        <v>1151</v>
      </c>
      <c r="K893" s="40" t="s">
        <v>3679</v>
      </c>
    </row>
    <row r="894" spans="1:11" ht="15" customHeight="1">
      <c r="A894" s="8" t="s">
        <v>3680</v>
      </c>
      <c r="B894" s="40" t="s">
        <v>3681</v>
      </c>
      <c r="C894" s="24" t="s">
        <v>34</v>
      </c>
      <c r="D894" s="24" t="s">
        <v>50</v>
      </c>
      <c r="E894" s="24" t="s">
        <v>713</v>
      </c>
      <c r="F894" s="33" t="str">
        <f t="shared" si="40"/>
        <v>Millennium</v>
      </c>
      <c r="G894" s="24" t="s">
        <v>1052</v>
      </c>
      <c r="H894" s="33" t="str">
        <f t="shared" si="42"/>
        <v>Bifrost</v>
      </c>
      <c r="I894" s="58" t="str">
        <f t="shared" si="41"/>
        <v>Millennium, Bifrost</v>
      </c>
      <c r="J894" s="41" t="s">
        <v>1151</v>
      </c>
      <c r="K894" s="40" t="s">
        <v>3682</v>
      </c>
    </row>
    <row r="895" spans="1:11" ht="15" customHeight="1">
      <c r="A895" s="8" t="s">
        <v>3683</v>
      </c>
      <c r="B895" s="40" t="s">
        <v>3684</v>
      </c>
      <c r="C895" s="24" t="s">
        <v>34</v>
      </c>
      <c r="D895" s="24" t="s">
        <v>50</v>
      </c>
      <c r="E895" s="24" t="s">
        <v>713</v>
      </c>
      <c r="F895" s="33" t="str">
        <f t="shared" si="40"/>
        <v>Millennium</v>
      </c>
      <c r="G895" s="24" t="s">
        <v>1052</v>
      </c>
      <c r="H895" s="33" t="str">
        <f t="shared" si="42"/>
        <v>Bifrost</v>
      </c>
      <c r="I895" s="58" t="str">
        <f t="shared" si="41"/>
        <v>Millennium, Bifrost</v>
      </c>
      <c r="J895" s="41" t="s">
        <v>1151</v>
      </c>
      <c r="K895" s="40" t="s">
        <v>3685</v>
      </c>
    </row>
    <row r="896" spans="1:11" ht="15" customHeight="1">
      <c r="A896" s="8" t="s">
        <v>3686</v>
      </c>
      <c r="B896" s="40" t="s">
        <v>3590</v>
      </c>
      <c r="C896" s="24" t="s">
        <v>34</v>
      </c>
      <c r="D896" s="24" t="s">
        <v>52</v>
      </c>
      <c r="E896" s="24" t="s">
        <v>497</v>
      </c>
      <c r="F896" s="33" t="str">
        <f t="shared" si="40"/>
        <v>FlexLab (NU Klinkem)</v>
      </c>
      <c r="G896" s="24" t="s">
        <v>579</v>
      </c>
      <c r="H896" s="33" t="str">
        <f t="shared" si="42"/>
        <v>Journalia</v>
      </c>
      <c r="I896" s="58" t="str">
        <f t="shared" si="41"/>
        <v>FlexLab (NU Klinkem), Journalia</v>
      </c>
      <c r="J896" s="40"/>
      <c r="K896" s="40" t="s">
        <v>3687</v>
      </c>
    </row>
    <row r="897" spans="1:11" ht="15" customHeight="1">
      <c r="A897" s="8" t="s">
        <v>3688</v>
      </c>
      <c r="B897" s="40" t="s">
        <v>3689</v>
      </c>
      <c r="C897" s="24" t="s">
        <v>38</v>
      </c>
      <c r="D897" s="24" t="s">
        <v>52</v>
      </c>
      <c r="E897" s="24" t="s">
        <v>669</v>
      </c>
      <c r="F897" s="33" t="str">
        <f t="shared" si="40"/>
        <v>Melior (NU)</v>
      </c>
      <c r="G897" s="24" t="s">
        <v>876</v>
      </c>
      <c r="H897" s="33" t="str">
        <f t="shared" si="42"/>
        <v>Sectra Remiss &amp; bild</v>
      </c>
      <c r="I897" s="58" t="str">
        <f t="shared" si="41"/>
        <v>Melior (NU), Sectra Remiss &amp; bild</v>
      </c>
      <c r="J897" s="40"/>
      <c r="K897" s="40" t="s">
        <v>3690</v>
      </c>
    </row>
    <row r="898" spans="1:11" ht="15" customHeight="1">
      <c r="A898" s="8" t="s">
        <v>3691</v>
      </c>
      <c r="B898" s="40" t="s">
        <v>3689</v>
      </c>
      <c r="C898" s="24" t="s">
        <v>38</v>
      </c>
      <c r="D898" s="24" t="s">
        <v>52</v>
      </c>
      <c r="E898" s="24" t="s">
        <v>669</v>
      </c>
      <c r="F898" s="33" t="str">
        <f t="shared" si="40"/>
        <v>Melior (NU)</v>
      </c>
      <c r="G898" s="24" t="s">
        <v>876</v>
      </c>
      <c r="H898" s="33" t="str">
        <f t="shared" si="42"/>
        <v>Sectra Remiss &amp; bild</v>
      </c>
      <c r="I898" s="58" t="str">
        <f t="shared" si="41"/>
        <v>Melior (NU), Sectra Remiss &amp; bild</v>
      </c>
      <c r="J898" s="40"/>
      <c r="K898" s="40" t="s">
        <v>3692</v>
      </c>
    </row>
    <row r="899" spans="1:11" ht="15" customHeight="1">
      <c r="A899" s="8" t="s">
        <v>3693</v>
      </c>
      <c r="B899" s="40" t="s">
        <v>3689</v>
      </c>
      <c r="C899" s="24" t="s">
        <v>38</v>
      </c>
      <c r="D899" s="24" t="s">
        <v>52</v>
      </c>
      <c r="E899" s="24" t="s">
        <v>669</v>
      </c>
      <c r="F899" s="33" t="str">
        <f t="shared" si="40"/>
        <v>Melior (NU)</v>
      </c>
      <c r="G899" s="24" t="s">
        <v>876</v>
      </c>
      <c r="H899" s="33" t="str">
        <f t="shared" si="42"/>
        <v>Sectra Remiss &amp; bild</v>
      </c>
      <c r="I899" s="58" t="str">
        <f t="shared" si="41"/>
        <v>Melior (NU), Sectra Remiss &amp; bild</v>
      </c>
      <c r="J899" s="40"/>
      <c r="K899" s="40" t="s">
        <v>3694</v>
      </c>
    </row>
    <row r="900" spans="1:11" ht="15" customHeight="1">
      <c r="A900" s="8" t="s">
        <v>3695</v>
      </c>
      <c r="B900" s="40" t="s">
        <v>3689</v>
      </c>
      <c r="C900" s="24" t="s">
        <v>38</v>
      </c>
      <c r="D900" s="24" t="s">
        <v>52</v>
      </c>
      <c r="E900" s="24" t="s">
        <v>669</v>
      </c>
      <c r="F900" s="33" t="str">
        <f t="shared" si="40"/>
        <v>Melior (NU)</v>
      </c>
      <c r="G900" s="24" t="s">
        <v>876</v>
      </c>
      <c r="H900" s="33" t="str">
        <f t="shared" si="42"/>
        <v>Sectra Remiss &amp; bild</v>
      </c>
      <c r="I900" s="58" t="str">
        <f t="shared" si="41"/>
        <v>Melior (NU), Sectra Remiss &amp; bild</v>
      </c>
      <c r="J900" s="40"/>
      <c r="K900" s="40" t="s">
        <v>3696</v>
      </c>
    </row>
    <row r="901" spans="1:11" ht="15" customHeight="1">
      <c r="A901" s="8" t="s">
        <v>3697</v>
      </c>
      <c r="B901" s="40" t="s">
        <v>3689</v>
      </c>
      <c r="C901" s="24" t="s">
        <v>38</v>
      </c>
      <c r="D901" s="24" t="s">
        <v>52</v>
      </c>
      <c r="E901" s="24" t="s">
        <v>669</v>
      </c>
      <c r="F901" s="33" t="str">
        <f t="shared" si="40"/>
        <v>Melior (NU)</v>
      </c>
      <c r="G901" s="24" t="s">
        <v>876</v>
      </c>
      <c r="H901" s="33" t="str">
        <f t="shared" si="42"/>
        <v>Sectra Remiss &amp; bild</v>
      </c>
      <c r="I901" s="58" t="str">
        <f t="shared" si="41"/>
        <v>Melior (NU), Sectra Remiss &amp; bild</v>
      </c>
      <c r="J901" s="40"/>
      <c r="K901" s="40" t="s">
        <v>3698</v>
      </c>
    </row>
    <row r="902" spans="1:11" ht="15" customHeight="1">
      <c r="A902" s="8" t="s">
        <v>3699</v>
      </c>
      <c r="B902" s="40" t="s">
        <v>3689</v>
      </c>
      <c r="C902" s="24"/>
      <c r="D902" s="24" t="s">
        <v>52</v>
      </c>
      <c r="E902" s="24" t="s">
        <v>657</v>
      </c>
      <c r="F902" s="33" t="str">
        <f t="shared" ref="F902:F965" si="43">VLOOKUP(E902, _appLookupByAppId, 2, FALSE)</f>
        <v>Melior</v>
      </c>
      <c r="G902" s="24" t="s">
        <v>876</v>
      </c>
      <c r="H902" s="33" t="str">
        <f t="shared" si="42"/>
        <v>Sectra Remiss &amp; bild</v>
      </c>
      <c r="I902" s="58" t="str">
        <f t="shared" ref="I902:I965" si="44">F902 &amp; ", " &amp; H902</f>
        <v>Melior, Sectra Remiss &amp; bild</v>
      </c>
      <c r="J902" s="40"/>
      <c r="K902" s="40"/>
    </row>
    <row r="903" spans="1:11" ht="15" customHeight="1">
      <c r="A903" s="8" t="s">
        <v>3700</v>
      </c>
      <c r="B903" s="40" t="s">
        <v>3689</v>
      </c>
      <c r="C903" s="24"/>
      <c r="D903" s="24" t="s">
        <v>52</v>
      </c>
      <c r="E903" s="24" t="s">
        <v>657</v>
      </c>
      <c r="F903" s="33" t="str">
        <f t="shared" si="43"/>
        <v>Melior</v>
      </c>
      <c r="G903" s="24" t="s">
        <v>876</v>
      </c>
      <c r="H903" s="33" t="str">
        <f t="shared" si="42"/>
        <v>Sectra Remiss &amp; bild</v>
      </c>
      <c r="I903" s="58" t="str">
        <f t="shared" si="44"/>
        <v>Melior, Sectra Remiss &amp; bild</v>
      </c>
      <c r="J903" s="40"/>
      <c r="K903" s="40"/>
    </row>
    <row r="904" spans="1:11" ht="15" customHeight="1">
      <c r="A904" s="8" t="s">
        <v>3701</v>
      </c>
      <c r="B904" s="40" t="s">
        <v>3689</v>
      </c>
      <c r="C904" s="24"/>
      <c r="D904" s="24" t="s">
        <v>52</v>
      </c>
      <c r="E904" s="24" t="s">
        <v>657</v>
      </c>
      <c r="F904" s="33" t="str">
        <f t="shared" si="43"/>
        <v>Melior</v>
      </c>
      <c r="G904" s="24" t="s">
        <v>876</v>
      </c>
      <c r="H904" s="33" t="str">
        <f t="shared" si="42"/>
        <v>Sectra Remiss &amp; bild</v>
      </c>
      <c r="I904" s="58" t="str">
        <f t="shared" si="44"/>
        <v>Melior, Sectra Remiss &amp; bild</v>
      </c>
      <c r="J904" s="40"/>
      <c r="K904" s="40"/>
    </row>
    <row r="905" spans="1:11" ht="15" customHeight="1">
      <c r="A905" s="8" t="s">
        <v>3702</v>
      </c>
      <c r="B905" s="40" t="s">
        <v>3703</v>
      </c>
      <c r="C905" s="24" t="s">
        <v>38</v>
      </c>
      <c r="D905" s="24" t="s">
        <v>52</v>
      </c>
      <c r="E905" s="24" t="s">
        <v>664</v>
      </c>
      <c r="F905" s="33" t="str">
        <f t="shared" si="43"/>
        <v>Melior (KS)</v>
      </c>
      <c r="G905" s="24" t="s">
        <v>876</v>
      </c>
      <c r="H905" s="33" t="str">
        <f t="shared" si="42"/>
        <v>Sectra Remiss &amp; bild</v>
      </c>
      <c r="I905" s="58" t="str">
        <f t="shared" si="44"/>
        <v>Melior (KS), Sectra Remiss &amp; bild</v>
      </c>
      <c r="J905" s="40"/>
      <c r="K905" s="40" t="s">
        <v>3704</v>
      </c>
    </row>
    <row r="906" spans="1:11" ht="15" customHeight="1">
      <c r="A906" s="8" t="s">
        <v>3705</v>
      </c>
      <c r="B906" s="40" t="s">
        <v>3706</v>
      </c>
      <c r="C906" s="24" t="s">
        <v>38</v>
      </c>
      <c r="D906" s="24" t="s">
        <v>52</v>
      </c>
      <c r="E906" s="24" t="s">
        <v>669</v>
      </c>
      <c r="F906" s="33" t="str">
        <f t="shared" si="43"/>
        <v>Melior (NU)</v>
      </c>
      <c r="G906" s="24" t="s">
        <v>876</v>
      </c>
      <c r="H906" s="33" t="str">
        <f t="shared" si="42"/>
        <v>Sectra Remiss &amp; bild</v>
      </c>
      <c r="I906" s="58" t="str">
        <f t="shared" si="44"/>
        <v>Melior (NU), Sectra Remiss &amp; bild</v>
      </c>
      <c r="J906" s="40"/>
      <c r="K906" s="40" t="s">
        <v>3707</v>
      </c>
    </row>
    <row r="907" spans="1:11" ht="15" customHeight="1">
      <c r="A907" s="8" t="s">
        <v>3708</v>
      </c>
      <c r="B907" s="40" t="s">
        <v>3706</v>
      </c>
      <c r="C907" s="24" t="s">
        <v>38</v>
      </c>
      <c r="D907" s="24" t="s">
        <v>52</v>
      </c>
      <c r="E907" s="24" t="s">
        <v>669</v>
      </c>
      <c r="F907" s="33" t="str">
        <f t="shared" si="43"/>
        <v>Melior (NU)</v>
      </c>
      <c r="G907" s="24" t="s">
        <v>876</v>
      </c>
      <c r="H907" s="33" t="str">
        <f t="shared" si="42"/>
        <v>Sectra Remiss &amp; bild</v>
      </c>
      <c r="I907" s="58" t="str">
        <f t="shared" si="44"/>
        <v>Melior (NU), Sectra Remiss &amp; bild</v>
      </c>
      <c r="J907" s="40"/>
      <c r="K907" s="40" t="s">
        <v>3709</v>
      </c>
    </row>
    <row r="908" spans="1:11" ht="15" customHeight="1">
      <c r="A908" s="8" t="s">
        <v>3710</v>
      </c>
      <c r="B908" s="40" t="s">
        <v>3706</v>
      </c>
      <c r="C908" s="24" t="s">
        <v>38</v>
      </c>
      <c r="D908" s="24" t="s">
        <v>52</v>
      </c>
      <c r="E908" s="24" t="s">
        <v>669</v>
      </c>
      <c r="F908" s="33" t="str">
        <f t="shared" si="43"/>
        <v>Melior (NU)</v>
      </c>
      <c r="G908" s="24" t="s">
        <v>876</v>
      </c>
      <c r="H908" s="33" t="str">
        <f t="shared" si="42"/>
        <v>Sectra Remiss &amp; bild</v>
      </c>
      <c r="I908" s="58" t="str">
        <f t="shared" si="44"/>
        <v>Melior (NU), Sectra Remiss &amp; bild</v>
      </c>
      <c r="J908" s="40"/>
      <c r="K908" s="40" t="s">
        <v>3711</v>
      </c>
    </row>
    <row r="909" spans="1:11" ht="15" customHeight="1">
      <c r="A909" s="8" t="s">
        <v>3712</v>
      </c>
      <c r="B909" s="40" t="s">
        <v>3706</v>
      </c>
      <c r="C909" s="24" t="s">
        <v>38</v>
      </c>
      <c r="D909" s="24" t="s">
        <v>52</v>
      </c>
      <c r="E909" s="24" t="s">
        <v>669</v>
      </c>
      <c r="F909" s="33" t="str">
        <f t="shared" si="43"/>
        <v>Melior (NU)</v>
      </c>
      <c r="G909" s="24" t="s">
        <v>876</v>
      </c>
      <c r="H909" s="33" t="str">
        <f t="shared" si="42"/>
        <v>Sectra Remiss &amp; bild</v>
      </c>
      <c r="I909" s="58" t="str">
        <f t="shared" si="44"/>
        <v>Melior (NU), Sectra Remiss &amp; bild</v>
      </c>
      <c r="J909" s="40"/>
      <c r="K909" s="40" t="s">
        <v>3713</v>
      </c>
    </row>
    <row r="910" spans="1:11" ht="15" customHeight="1">
      <c r="A910" s="8" t="s">
        <v>3714</v>
      </c>
      <c r="B910" s="40" t="s">
        <v>3706</v>
      </c>
      <c r="C910" s="24" t="s">
        <v>38</v>
      </c>
      <c r="D910" s="24" t="s">
        <v>52</v>
      </c>
      <c r="E910" s="24" t="s">
        <v>669</v>
      </c>
      <c r="F910" s="33" t="str">
        <f t="shared" si="43"/>
        <v>Melior (NU)</v>
      </c>
      <c r="G910" s="24" t="s">
        <v>876</v>
      </c>
      <c r="H910" s="33" t="str">
        <f t="shared" si="42"/>
        <v>Sectra Remiss &amp; bild</v>
      </c>
      <c r="I910" s="58" t="str">
        <f t="shared" si="44"/>
        <v>Melior (NU), Sectra Remiss &amp; bild</v>
      </c>
      <c r="J910" s="40"/>
      <c r="K910" s="40" t="s">
        <v>3715</v>
      </c>
    </row>
    <row r="911" spans="1:11" ht="15" customHeight="1">
      <c r="A911" s="8" t="s">
        <v>3716</v>
      </c>
      <c r="B911" s="40" t="s">
        <v>3706</v>
      </c>
      <c r="C911" s="24"/>
      <c r="D911" s="24" t="s">
        <v>52</v>
      </c>
      <c r="E911" s="24" t="s">
        <v>657</v>
      </c>
      <c r="F911" s="33" t="str">
        <f t="shared" si="43"/>
        <v>Melior</v>
      </c>
      <c r="G911" s="24" t="s">
        <v>876</v>
      </c>
      <c r="H911" s="33" t="str">
        <f t="shared" si="42"/>
        <v>Sectra Remiss &amp; bild</v>
      </c>
      <c r="I911" s="58" t="str">
        <f t="shared" si="44"/>
        <v>Melior, Sectra Remiss &amp; bild</v>
      </c>
      <c r="J911" s="40"/>
      <c r="K911" s="40"/>
    </row>
    <row r="912" spans="1:11" ht="15" customHeight="1">
      <c r="A912" s="8" t="s">
        <v>3717</v>
      </c>
      <c r="B912" s="40" t="s">
        <v>3706</v>
      </c>
      <c r="C912" s="24"/>
      <c r="D912" s="24" t="s">
        <v>52</v>
      </c>
      <c r="E912" s="24" t="s">
        <v>657</v>
      </c>
      <c r="F912" s="33" t="str">
        <f t="shared" si="43"/>
        <v>Melior</v>
      </c>
      <c r="G912" s="24" t="s">
        <v>876</v>
      </c>
      <c r="H912" s="33" t="str">
        <f t="shared" si="42"/>
        <v>Sectra Remiss &amp; bild</v>
      </c>
      <c r="I912" s="58" t="str">
        <f t="shared" si="44"/>
        <v>Melior, Sectra Remiss &amp; bild</v>
      </c>
      <c r="J912" s="40"/>
      <c r="K912" s="40"/>
    </row>
    <row r="913" spans="1:11" ht="15" customHeight="1">
      <c r="A913" s="8" t="s">
        <v>3718</v>
      </c>
      <c r="B913" s="40" t="s">
        <v>3706</v>
      </c>
      <c r="C913" s="24"/>
      <c r="D913" s="24" t="s">
        <v>52</v>
      </c>
      <c r="E913" s="24" t="s">
        <v>657</v>
      </c>
      <c r="F913" s="33" t="str">
        <f t="shared" si="43"/>
        <v>Melior</v>
      </c>
      <c r="G913" s="24" t="s">
        <v>876</v>
      </c>
      <c r="H913" s="33" t="str">
        <f t="shared" si="42"/>
        <v>Sectra Remiss &amp; bild</v>
      </c>
      <c r="I913" s="58" t="str">
        <f t="shared" si="44"/>
        <v>Melior, Sectra Remiss &amp; bild</v>
      </c>
      <c r="J913" s="40"/>
      <c r="K913" s="40"/>
    </row>
    <row r="914" spans="1:11" ht="15" customHeight="1">
      <c r="A914" s="8" t="s">
        <v>3719</v>
      </c>
      <c r="B914" s="40" t="s">
        <v>3706</v>
      </c>
      <c r="C914" s="24" t="s">
        <v>38</v>
      </c>
      <c r="D914" s="24" t="s">
        <v>52</v>
      </c>
      <c r="E914" s="24" t="s">
        <v>664</v>
      </c>
      <c r="F914" s="33" t="str">
        <f t="shared" si="43"/>
        <v>Melior (KS)</v>
      </c>
      <c r="G914" s="24" t="s">
        <v>876</v>
      </c>
      <c r="H914" s="33" t="str">
        <f t="shared" si="42"/>
        <v>Sectra Remiss &amp; bild</v>
      </c>
      <c r="I914" s="58" t="str">
        <f t="shared" si="44"/>
        <v>Melior (KS), Sectra Remiss &amp; bild</v>
      </c>
      <c r="J914" s="40"/>
      <c r="K914" s="40" t="s">
        <v>3720</v>
      </c>
    </row>
    <row r="915" spans="1:11" ht="15" customHeight="1">
      <c r="A915" s="8" t="s">
        <v>3721</v>
      </c>
      <c r="B915" s="40" t="s">
        <v>3722</v>
      </c>
      <c r="C915" s="24" t="s">
        <v>38</v>
      </c>
      <c r="D915" s="24" t="s">
        <v>52</v>
      </c>
      <c r="E915" s="24" t="s">
        <v>664</v>
      </c>
      <c r="F915" s="33" t="str">
        <f t="shared" si="43"/>
        <v>Melior (KS)</v>
      </c>
      <c r="G915" s="24" t="s">
        <v>876</v>
      </c>
      <c r="H915" s="33" t="str">
        <f t="shared" ref="H915:H978" si="45">VLOOKUP(G915, _appLookupByAppId, 2, FALSE)</f>
        <v>Sectra Remiss &amp; bild</v>
      </c>
      <c r="I915" s="58" t="str">
        <f t="shared" si="44"/>
        <v>Melior (KS), Sectra Remiss &amp; bild</v>
      </c>
      <c r="J915" s="40"/>
      <c r="K915" s="40" t="s">
        <v>3723</v>
      </c>
    </row>
    <row r="916" spans="1:11" ht="15" customHeight="1">
      <c r="A916" s="8" t="s">
        <v>3724</v>
      </c>
      <c r="B916" s="40" t="s">
        <v>3725</v>
      </c>
      <c r="C916" s="24" t="s">
        <v>38</v>
      </c>
      <c r="D916" s="24" t="s">
        <v>52</v>
      </c>
      <c r="E916" s="24" t="s">
        <v>664</v>
      </c>
      <c r="F916" s="33" t="str">
        <f t="shared" si="43"/>
        <v>Melior (KS)</v>
      </c>
      <c r="G916" s="24" t="s">
        <v>876</v>
      </c>
      <c r="H916" s="33" t="str">
        <f t="shared" si="45"/>
        <v>Sectra Remiss &amp; bild</v>
      </c>
      <c r="I916" s="58" t="str">
        <f t="shared" si="44"/>
        <v>Melior (KS), Sectra Remiss &amp; bild</v>
      </c>
      <c r="J916" s="40"/>
      <c r="K916" s="40" t="s">
        <v>3726</v>
      </c>
    </row>
    <row r="917" spans="1:11" ht="15" customHeight="1">
      <c r="A917" s="8" t="s">
        <v>3727</v>
      </c>
      <c r="B917" s="40" t="s">
        <v>3728</v>
      </c>
      <c r="C917" s="24" t="s">
        <v>38</v>
      </c>
      <c r="D917" s="24" t="s">
        <v>52</v>
      </c>
      <c r="E917" s="24" t="s">
        <v>669</v>
      </c>
      <c r="F917" s="33" t="str">
        <f t="shared" si="43"/>
        <v>Melior (NU)</v>
      </c>
      <c r="G917" s="24" t="s">
        <v>876</v>
      </c>
      <c r="H917" s="33" t="str">
        <f t="shared" si="45"/>
        <v>Sectra Remiss &amp; bild</v>
      </c>
      <c r="I917" s="58" t="str">
        <f t="shared" si="44"/>
        <v>Melior (NU), Sectra Remiss &amp; bild</v>
      </c>
      <c r="J917" s="40"/>
      <c r="K917" s="40" t="s">
        <v>3729</v>
      </c>
    </row>
    <row r="918" spans="1:11" ht="15" customHeight="1">
      <c r="A918" s="8" t="s">
        <v>3730</v>
      </c>
      <c r="B918" s="40" t="s">
        <v>3731</v>
      </c>
      <c r="C918" s="24" t="s">
        <v>38</v>
      </c>
      <c r="D918" s="24" t="s">
        <v>52</v>
      </c>
      <c r="E918" s="24" t="s">
        <v>669</v>
      </c>
      <c r="F918" s="33" t="str">
        <f t="shared" si="43"/>
        <v>Melior (NU)</v>
      </c>
      <c r="G918" s="24" t="s">
        <v>876</v>
      </c>
      <c r="H918" s="33" t="str">
        <f t="shared" si="45"/>
        <v>Sectra Remiss &amp; bild</v>
      </c>
      <c r="I918" s="58" t="str">
        <f t="shared" si="44"/>
        <v>Melior (NU), Sectra Remiss &amp; bild</v>
      </c>
      <c r="J918" s="40"/>
      <c r="K918" s="40" t="s">
        <v>3732</v>
      </c>
    </row>
    <row r="919" spans="1:11" ht="15" customHeight="1">
      <c r="A919" s="8" t="s">
        <v>3733</v>
      </c>
      <c r="B919" s="40" t="s">
        <v>3734</v>
      </c>
      <c r="C919" s="24" t="s">
        <v>38</v>
      </c>
      <c r="D919" s="24" t="s">
        <v>52</v>
      </c>
      <c r="E919" s="24" t="s">
        <v>669</v>
      </c>
      <c r="F919" s="33" t="str">
        <f t="shared" si="43"/>
        <v>Melior (NU)</v>
      </c>
      <c r="G919" s="24" t="s">
        <v>876</v>
      </c>
      <c r="H919" s="33" t="str">
        <f t="shared" si="45"/>
        <v>Sectra Remiss &amp; bild</v>
      </c>
      <c r="I919" s="58" t="str">
        <f t="shared" si="44"/>
        <v>Melior (NU), Sectra Remiss &amp; bild</v>
      </c>
      <c r="J919" s="40"/>
      <c r="K919" s="40" t="s">
        <v>3735</v>
      </c>
    </row>
    <row r="920" spans="1:11" ht="15" customHeight="1">
      <c r="A920" s="8" t="s">
        <v>3736</v>
      </c>
      <c r="B920" s="40" t="s">
        <v>3737</v>
      </c>
      <c r="C920" s="24" t="s">
        <v>38</v>
      </c>
      <c r="D920" s="24" t="s">
        <v>52</v>
      </c>
      <c r="E920" s="24" t="s">
        <v>669</v>
      </c>
      <c r="F920" s="33" t="str">
        <f t="shared" si="43"/>
        <v>Melior (NU)</v>
      </c>
      <c r="G920" s="24" t="s">
        <v>876</v>
      </c>
      <c r="H920" s="33" t="str">
        <f t="shared" si="45"/>
        <v>Sectra Remiss &amp; bild</v>
      </c>
      <c r="I920" s="58" t="str">
        <f t="shared" si="44"/>
        <v>Melior (NU), Sectra Remiss &amp; bild</v>
      </c>
      <c r="J920" s="40"/>
      <c r="K920" s="40" t="s">
        <v>3738</v>
      </c>
    </row>
    <row r="921" spans="1:11" ht="15" customHeight="1">
      <c r="A921" s="8" t="s">
        <v>3739</v>
      </c>
      <c r="B921" s="40" t="s">
        <v>3740</v>
      </c>
      <c r="C921" s="24"/>
      <c r="D921" s="24" t="s">
        <v>50</v>
      </c>
      <c r="E921" s="24" t="s">
        <v>713</v>
      </c>
      <c r="F921" s="33" t="str">
        <f t="shared" si="43"/>
        <v>Millennium</v>
      </c>
      <c r="G921" s="24" t="s">
        <v>347</v>
      </c>
      <c r="H921" s="33" t="str">
        <f t="shared" si="45"/>
        <v>AuditBase</v>
      </c>
      <c r="I921" s="58" t="str">
        <f t="shared" si="44"/>
        <v>Millennium, AuditBase</v>
      </c>
      <c r="J921" s="40"/>
      <c r="K921" s="40"/>
    </row>
    <row r="922" spans="1:11" ht="15" customHeight="1">
      <c r="A922" s="8" t="s">
        <v>3741</v>
      </c>
      <c r="B922" s="40" t="s">
        <v>3742</v>
      </c>
      <c r="C922" s="24" t="s">
        <v>38</v>
      </c>
      <c r="D922" s="24" t="s">
        <v>52</v>
      </c>
      <c r="E922" s="24" t="s">
        <v>689</v>
      </c>
      <c r="F922" s="33" t="str">
        <f t="shared" si="43"/>
        <v>Melior (SÄS)</v>
      </c>
      <c r="G922" s="24" t="s">
        <v>861</v>
      </c>
      <c r="H922" s="33" t="str">
        <f t="shared" si="45"/>
        <v>CGM Analytix</v>
      </c>
      <c r="I922" s="58" t="str">
        <f t="shared" si="44"/>
        <v>Melior (SÄS), CGM Analytix</v>
      </c>
      <c r="J922" s="40"/>
      <c r="K922" s="40" t="s">
        <v>3743</v>
      </c>
    </row>
    <row r="923" spans="1:11" ht="15" customHeight="1">
      <c r="A923" s="8" t="s">
        <v>3744</v>
      </c>
      <c r="B923" s="40" t="s">
        <v>3631</v>
      </c>
      <c r="C923" s="24" t="s">
        <v>34</v>
      </c>
      <c r="D923" s="24" t="s">
        <v>52</v>
      </c>
      <c r="E923" s="24" t="s">
        <v>497</v>
      </c>
      <c r="F923" s="33" t="str">
        <f t="shared" si="43"/>
        <v>FlexLab (NU Klinkem)</v>
      </c>
      <c r="G923" s="24" t="s">
        <v>579</v>
      </c>
      <c r="H923" s="33" t="str">
        <f t="shared" si="45"/>
        <v>Journalia</v>
      </c>
      <c r="I923" s="58" t="str">
        <f t="shared" si="44"/>
        <v>FlexLab (NU Klinkem), Journalia</v>
      </c>
      <c r="J923" s="40"/>
      <c r="K923" s="40" t="s">
        <v>3745</v>
      </c>
    </row>
    <row r="924" spans="1:11" ht="15" customHeight="1">
      <c r="A924" s="8" t="s">
        <v>3746</v>
      </c>
      <c r="B924" s="40" t="s">
        <v>3747</v>
      </c>
      <c r="C924" s="24" t="s">
        <v>34</v>
      </c>
      <c r="D924" s="24" t="s">
        <v>52</v>
      </c>
      <c r="E924" s="24" t="s">
        <v>495</v>
      </c>
      <c r="F924" s="33" t="str">
        <f t="shared" si="43"/>
        <v>FlexLab (KS Klinkem)</v>
      </c>
      <c r="G924" s="24" t="s">
        <v>579</v>
      </c>
      <c r="H924" s="33" t="str">
        <f t="shared" si="45"/>
        <v>Journalia</v>
      </c>
      <c r="I924" s="58" t="str">
        <f t="shared" si="44"/>
        <v>FlexLab (KS Klinkem), Journalia</v>
      </c>
      <c r="J924" s="40"/>
      <c r="K924" s="40" t="s">
        <v>3748</v>
      </c>
    </row>
    <row r="925" spans="1:11" ht="15" customHeight="1">
      <c r="A925" s="8" t="s">
        <v>3749</v>
      </c>
      <c r="B925" s="40" t="s">
        <v>3750</v>
      </c>
      <c r="C925" s="24" t="s">
        <v>34</v>
      </c>
      <c r="D925" s="24" t="s">
        <v>52</v>
      </c>
      <c r="E925" s="24" t="s">
        <v>495</v>
      </c>
      <c r="F925" s="33" t="str">
        <f t="shared" si="43"/>
        <v>FlexLab (KS Klinkem)</v>
      </c>
      <c r="G925" s="24" t="s">
        <v>579</v>
      </c>
      <c r="H925" s="33" t="str">
        <f t="shared" si="45"/>
        <v>Journalia</v>
      </c>
      <c r="I925" s="58" t="str">
        <f t="shared" si="44"/>
        <v>FlexLab (KS Klinkem), Journalia</v>
      </c>
      <c r="J925" s="40"/>
      <c r="K925" s="40" t="s">
        <v>3751</v>
      </c>
    </row>
    <row r="926" spans="1:11" ht="15" customHeight="1">
      <c r="A926" s="8" t="s">
        <v>3752</v>
      </c>
      <c r="B926" s="40" t="s">
        <v>3753</v>
      </c>
      <c r="C926" s="24" t="s">
        <v>34</v>
      </c>
      <c r="D926" s="24" t="s">
        <v>52</v>
      </c>
      <c r="E926" s="24" t="s">
        <v>497</v>
      </c>
      <c r="F926" s="33" t="str">
        <f t="shared" si="43"/>
        <v>FlexLab (NU Klinkem)</v>
      </c>
      <c r="G926" s="24" t="s">
        <v>579</v>
      </c>
      <c r="H926" s="33" t="str">
        <f t="shared" si="45"/>
        <v>Journalia</v>
      </c>
      <c r="I926" s="58" t="str">
        <f t="shared" si="44"/>
        <v>FlexLab (NU Klinkem), Journalia</v>
      </c>
      <c r="J926" s="40"/>
      <c r="K926" s="40" t="s">
        <v>3754</v>
      </c>
    </row>
    <row r="927" spans="1:11" ht="15" customHeight="1">
      <c r="A927" s="8" t="s">
        <v>3755</v>
      </c>
      <c r="B927" s="40" t="s">
        <v>3756</v>
      </c>
      <c r="C927" s="24" t="s">
        <v>34</v>
      </c>
      <c r="D927" s="24" t="s">
        <v>52</v>
      </c>
      <c r="E927" s="24" t="s">
        <v>499</v>
      </c>
      <c r="F927" s="33" t="str">
        <f t="shared" si="43"/>
        <v>FlexLab (SU Klinkem)</v>
      </c>
      <c r="G927" s="24" t="s">
        <v>579</v>
      </c>
      <c r="H927" s="33" t="str">
        <f t="shared" si="45"/>
        <v>Journalia</v>
      </c>
      <c r="I927" s="58" t="str">
        <f t="shared" si="44"/>
        <v>FlexLab (SU Klinkem), Journalia</v>
      </c>
      <c r="J927" s="40"/>
      <c r="K927" s="40" t="s">
        <v>3757</v>
      </c>
    </row>
    <row r="928" spans="1:11" ht="15" customHeight="1">
      <c r="A928" s="8" t="s">
        <v>3758</v>
      </c>
      <c r="B928" s="40" t="s">
        <v>3759</v>
      </c>
      <c r="C928" s="24" t="s">
        <v>34</v>
      </c>
      <c r="D928" s="24" t="s">
        <v>52</v>
      </c>
      <c r="E928" s="24" t="s">
        <v>499</v>
      </c>
      <c r="F928" s="33" t="str">
        <f t="shared" si="43"/>
        <v>FlexLab (SU Klinkem)</v>
      </c>
      <c r="G928" s="24" t="s">
        <v>579</v>
      </c>
      <c r="H928" s="33" t="str">
        <f t="shared" si="45"/>
        <v>Journalia</v>
      </c>
      <c r="I928" s="58" t="str">
        <f t="shared" si="44"/>
        <v>FlexLab (SU Klinkem), Journalia</v>
      </c>
      <c r="J928" s="40"/>
      <c r="K928" s="40" t="s">
        <v>3760</v>
      </c>
    </row>
    <row r="929" spans="1:11" ht="15" customHeight="1">
      <c r="A929" s="8" t="s">
        <v>3761</v>
      </c>
      <c r="B929" s="40" t="s">
        <v>3762</v>
      </c>
      <c r="C929" s="24" t="s">
        <v>34</v>
      </c>
      <c r="D929" s="24" t="s">
        <v>52</v>
      </c>
      <c r="E929" s="24" t="s">
        <v>499</v>
      </c>
      <c r="F929" s="33" t="str">
        <f t="shared" si="43"/>
        <v>FlexLab (SU Klinkem)</v>
      </c>
      <c r="G929" s="24" t="s">
        <v>579</v>
      </c>
      <c r="H929" s="33" t="str">
        <f t="shared" si="45"/>
        <v>Journalia</v>
      </c>
      <c r="I929" s="58" t="str">
        <f t="shared" si="44"/>
        <v>FlexLab (SU Klinkem), Journalia</v>
      </c>
      <c r="J929" s="40"/>
      <c r="K929" s="40" t="s">
        <v>3763</v>
      </c>
    </row>
    <row r="930" spans="1:11" ht="15" customHeight="1">
      <c r="A930" s="8" t="s">
        <v>3764</v>
      </c>
      <c r="B930" s="40" t="s">
        <v>3765</v>
      </c>
      <c r="C930" s="24" t="s">
        <v>34</v>
      </c>
      <c r="D930" s="24" t="s">
        <v>52</v>
      </c>
      <c r="E930" s="24" t="s">
        <v>499</v>
      </c>
      <c r="F930" s="33" t="str">
        <f t="shared" si="43"/>
        <v>FlexLab (SU Klinkem)</v>
      </c>
      <c r="G930" s="24" t="s">
        <v>579</v>
      </c>
      <c r="H930" s="33" t="str">
        <f t="shared" si="45"/>
        <v>Journalia</v>
      </c>
      <c r="I930" s="58" t="str">
        <f t="shared" si="44"/>
        <v>FlexLab (SU Klinkem), Journalia</v>
      </c>
      <c r="J930" s="40"/>
      <c r="K930" s="40" t="s">
        <v>3766</v>
      </c>
    </row>
    <row r="931" spans="1:11" ht="15" customHeight="1">
      <c r="A931" s="8" t="s">
        <v>3767</v>
      </c>
      <c r="B931" s="40" t="s">
        <v>3768</v>
      </c>
      <c r="C931" s="24" t="s">
        <v>34</v>
      </c>
      <c r="D931" s="24" t="s">
        <v>52</v>
      </c>
      <c r="E931" s="24" t="s">
        <v>497</v>
      </c>
      <c r="F931" s="33" t="str">
        <f t="shared" si="43"/>
        <v>FlexLab (NU Klinkem)</v>
      </c>
      <c r="G931" s="24" t="s">
        <v>579</v>
      </c>
      <c r="H931" s="33" t="str">
        <f t="shared" si="45"/>
        <v>Journalia</v>
      </c>
      <c r="I931" s="58" t="str">
        <f t="shared" si="44"/>
        <v>FlexLab (NU Klinkem), Journalia</v>
      </c>
      <c r="J931" s="40"/>
      <c r="K931" s="40" t="s">
        <v>3769</v>
      </c>
    </row>
    <row r="932" spans="1:11" ht="15" customHeight="1">
      <c r="A932" s="8" t="s">
        <v>3770</v>
      </c>
      <c r="B932" s="40" t="s">
        <v>3771</v>
      </c>
      <c r="C932" s="24" t="s">
        <v>34</v>
      </c>
      <c r="D932" s="24" t="s">
        <v>52</v>
      </c>
      <c r="E932" s="24" t="s">
        <v>495</v>
      </c>
      <c r="F932" s="33" t="str">
        <f t="shared" si="43"/>
        <v>FlexLab (KS Klinkem)</v>
      </c>
      <c r="G932" s="24" t="s">
        <v>579</v>
      </c>
      <c r="H932" s="33" t="str">
        <f t="shared" si="45"/>
        <v>Journalia</v>
      </c>
      <c r="I932" s="58" t="str">
        <f t="shared" si="44"/>
        <v>FlexLab (KS Klinkem), Journalia</v>
      </c>
      <c r="J932" s="40"/>
      <c r="K932" s="40" t="s">
        <v>3772</v>
      </c>
    </row>
    <row r="933" spans="1:11" ht="15" customHeight="1">
      <c r="A933" s="8" t="s">
        <v>3773</v>
      </c>
      <c r="B933" s="40" t="s">
        <v>3774</v>
      </c>
      <c r="C933" s="24" t="s">
        <v>38</v>
      </c>
      <c r="D933" s="24" t="s">
        <v>52</v>
      </c>
      <c r="E933" s="24" t="s">
        <v>499</v>
      </c>
      <c r="F933" s="33" t="str">
        <f t="shared" si="43"/>
        <v>FlexLab (SU Klinkem)</v>
      </c>
      <c r="G933" s="24" t="s">
        <v>664</v>
      </c>
      <c r="H933" s="33" t="str">
        <f t="shared" si="45"/>
        <v>Melior (KS)</v>
      </c>
      <c r="I933" s="58" t="str">
        <f t="shared" si="44"/>
        <v>FlexLab (SU Klinkem), Melior (KS)</v>
      </c>
      <c r="J933" s="40"/>
      <c r="K933" s="40" t="s">
        <v>3775</v>
      </c>
    </row>
    <row r="934" spans="1:11" ht="15" customHeight="1">
      <c r="A934" s="8" t="s">
        <v>3776</v>
      </c>
      <c r="B934" s="40" t="s">
        <v>3777</v>
      </c>
      <c r="C934" s="24" t="s">
        <v>38</v>
      </c>
      <c r="D934" s="24" t="s">
        <v>52</v>
      </c>
      <c r="E934" s="24" t="s">
        <v>579</v>
      </c>
      <c r="F934" s="33" t="str">
        <f t="shared" si="43"/>
        <v>Journalia</v>
      </c>
      <c r="G934" s="24" t="s">
        <v>861</v>
      </c>
      <c r="H934" s="33" t="str">
        <f t="shared" si="45"/>
        <v>CGM Analytix</v>
      </c>
      <c r="I934" s="58" t="str">
        <f t="shared" si="44"/>
        <v>Journalia, CGM Analytix</v>
      </c>
      <c r="J934" s="40"/>
      <c r="K934" s="40" t="s">
        <v>3778</v>
      </c>
    </row>
    <row r="935" spans="1:11" ht="15" customHeight="1">
      <c r="A935" s="8" t="s">
        <v>3779</v>
      </c>
      <c r="B935" s="40" t="s">
        <v>3780</v>
      </c>
      <c r="C935" s="24" t="s">
        <v>38</v>
      </c>
      <c r="D935" s="24" t="s">
        <v>52</v>
      </c>
      <c r="E935" s="24" t="s">
        <v>680</v>
      </c>
      <c r="F935" s="33" t="str">
        <f t="shared" si="43"/>
        <v>Melior (SU)</v>
      </c>
      <c r="G935" s="24" t="s">
        <v>861</v>
      </c>
      <c r="H935" s="33" t="str">
        <f t="shared" si="45"/>
        <v>CGM Analytix</v>
      </c>
      <c r="I935" s="58" t="str">
        <f t="shared" si="44"/>
        <v>Melior (SU), CGM Analytix</v>
      </c>
      <c r="J935" s="40"/>
      <c r="K935" s="40" t="s">
        <v>3781</v>
      </c>
    </row>
    <row r="936" spans="1:11" ht="15" customHeight="1">
      <c r="A936" s="8" t="s">
        <v>3782</v>
      </c>
      <c r="B936" s="40" t="s">
        <v>3783</v>
      </c>
      <c r="C936" s="24" t="s">
        <v>34</v>
      </c>
      <c r="D936" s="24" t="s">
        <v>52</v>
      </c>
      <c r="E936" s="24" t="s">
        <v>664</v>
      </c>
      <c r="F936" s="33" t="str">
        <f t="shared" si="43"/>
        <v>Melior (KS)</v>
      </c>
      <c r="G936" s="24" t="s">
        <v>876</v>
      </c>
      <c r="H936" s="33" t="str">
        <f t="shared" si="45"/>
        <v>Sectra Remiss &amp; bild</v>
      </c>
      <c r="I936" s="58" t="str">
        <f t="shared" si="44"/>
        <v>Melior (KS), Sectra Remiss &amp; bild</v>
      </c>
      <c r="J936" s="40"/>
      <c r="K936" s="40" t="s">
        <v>3784</v>
      </c>
    </row>
    <row r="937" spans="1:11" ht="15" customHeight="1">
      <c r="A937" s="8" t="s">
        <v>3785</v>
      </c>
      <c r="B937" s="40" t="s">
        <v>3786</v>
      </c>
      <c r="C937" s="24" t="s">
        <v>34</v>
      </c>
      <c r="D937" s="24" t="s">
        <v>52</v>
      </c>
      <c r="E937" s="24" t="s">
        <v>664</v>
      </c>
      <c r="F937" s="33" t="str">
        <f t="shared" si="43"/>
        <v>Melior (KS)</v>
      </c>
      <c r="G937" s="24" t="s">
        <v>876</v>
      </c>
      <c r="H937" s="33" t="str">
        <f t="shared" si="45"/>
        <v>Sectra Remiss &amp; bild</v>
      </c>
      <c r="I937" s="58" t="str">
        <f t="shared" si="44"/>
        <v>Melior (KS), Sectra Remiss &amp; bild</v>
      </c>
      <c r="J937" s="40"/>
      <c r="K937" s="40" t="s">
        <v>3787</v>
      </c>
    </row>
    <row r="938" spans="1:11" ht="15" customHeight="1">
      <c r="A938" s="8" t="s">
        <v>3788</v>
      </c>
      <c r="B938" s="40" t="s">
        <v>3789</v>
      </c>
      <c r="C938" s="24" t="s">
        <v>34</v>
      </c>
      <c r="D938" s="24" t="s">
        <v>52</v>
      </c>
      <c r="E938" s="24" t="s">
        <v>669</v>
      </c>
      <c r="F938" s="33" t="str">
        <f t="shared" si="43"/>
        <v>Melior (NU)</v>
      </c>
      <c r="G938" s="24" t="s">
        <v>876</v>
      </c>
      <c r="H938" s="33" t="str">
        <f t="shared" si="45"/>
        <v>Sectra Remiss &amp; bild</v>
      </c>
      <c r="I938" s="58" t="str">
        <f t="shared" si="44"/>
        <v>Melior (NU), Sectra Remiss &amp; bild</v>
      </c>
      <c r="J938" s="40"/>
      <c r="K938" s="40" t="s">
        <v>3790</v>
      </c>
    </row>
    <row r="939" spans="1:11" ht="15" customHeight="1">
      <c r="A939" s="8" t="s">
        <v>3791</v>
      </c>
      <c r="B939" s="40" t="s">
        <v>3792</v>
      </c>
      <c r="C939" s="24" t="s">
        <v>34</v>
      </c>
      <c r="D939" s="24" t="s">
        <v>52</v>
      </c>
      <c r="E939" s="24" t="s">
        <v>669</v>
      </c>
      <c r="F939" s="33" t="str">
        <f t="shared" si="43"/>
        <v>Melior (NU)</v>
      </c>
      <c r="G939" s="24" t="s">
        <v>876</v>
      </c>
      <c r="H939" s="33" t="str">
        <f t="shared" si="45"/>
        <v>Sectra Remiss &amp; bild</v>
      </c>
      <c r="I939" s="58" t="str">
        <f t="shared" si="44"/>
        <v>Melior (NU), Sectra Remiss &amp; bild</v>
      </c>
      <c r="J939" s="40"/>
      <c r="K939" s="40" t="s">
        <v>3793</v>
      </c>
    </row>
    <row r="940" spans="1:11" ht="15" customHeight="1">
      <c r="A940" s="8" t="s">
        <v>3794</v>
      </c>
      <c r="B940" s="40" t="s">
        <v>3795</v>
      </c>
      <c r="C940" s="24" t="s">
        <v>34</v>
      </c>
      <c r="D940" s="24" t="s">
        <v>52</v>
      </c>
      <c r="E940" s="24" t="s">
        <v>669</v>
      </c>
      <c r="F940" s="33" t="str">
        <f t="shared" si="43"/>
        <v>Melior (NU)</v>
      </c>
      <c r="G940" s="24" t="s">
        <v>876</v>
      </c>
      <c r="H940" s="33" t="str">
        <f t="shared" si="45"/>
        <v>Sectra Remiss &amp; bild</v>
      </c>
      <c r="I940" s="58" t="str">
        <f t="shared" si="44"/>
        <v>Melior (NU), Sectra Remiss &amp; bild</v>
      </c>
      <c r="J940" s="40"/>
      <c r="K940" s="40" t="s">
        <v>3796</v>
      </c>
    </row>
    <row r="941" spans="1:11" ht="15" customHeight="1">
      <c r="A941" s="8" t="s">
        <v>3797</v>
      </c>
      <c r="B941" s="40" t="s">
        <v>3798</v>
      </c>
      <c r="C941" s="24" t="s">
        <v>38</v>
      </c>
      <c r="D941" s="24" t="s">
        <v>52</v>
      </c>
      <c r="E941" s="24" t="s">
        <v>689</v>
      </c>
      <c r="F941" s="33" t="str">
        <f t="shared" si="43"/>
        <v>Melior (SÄS)</v>
      </c>
      <c r="G941" s="24" t="s">
        <v>861</v>
      </c>
      <c r="H941" s="33" t="str">
        <f t="shared" si="45"/>
        <v>CGM Analytix</v>
      </c>
      <c r="I941" s="58" t="str">
        <f t="shared" si="44"/>
        <v>Melior (SÄS), CGM Analytix</v>
      </c>
      <c r="J941" s="40"/>
      <c r="K941" s="40" t="s">
        <v>3799</v>
      </c>
    </row>
    <row r="942" spans="1:11" ht="15" customHeight="1">
      <c r="A942" s="8" t="s">
        <v>3800</v>
      </c>
      <c r="B942" s="40" t="s">
        <v>3801</v>
      </c>
      <c r="C942" s="24" t="s">
        <v>38</v>
      </c>
      <c r="D942" s="24" t="s">
        <v>52</v>
      </c>
      <c r="E942" s="24" t="s">
        <v>680</v>
      </c>
      <c r="F942" s="33" t="str">
        <f t="shared" si="43"/>
        <v>Melior (SU)</v>
      </c>
      <c r="G942" s="24" t="s">
        <v>861</v>
      </c>
      <c r="H942" s="33" t="str">
        <f t="shared" si="45"/>
        <v>CGM Analytix</v>
      </c>
      <c r="I942" s="58" t="str">
        <f t="shared" si="44"/>
        <v>Melior (SU), CGM Analytix</v>
      </c>
      <c r="J942" s="40"/>
      <c r="K942" s="40" t="s">
        <v>3802</v>
      </c>
    </row>
    <row r="943" spans="1:11" ht="15" customHeight="1">
      <c r="A943" s="8" t="s">
        <v>3803</v>
      </c>
      <c r="B943" s="40" t="s">
        <v>3804</v>
      </c>
      <c r="C943" s="24"/>
      <c r="D943" s="24" t="s">
        <v>52</v>
      </c>
      <c r="E943" s="24" t="s">
        <v>876</v>
      </c>
      <c r="F943" s="33" t="str">
        <f t="shared" si="43"/>
        <v>Sectra Remiss &amp; bild</v>
      </c>
      <c r="G943" s="24" t="s">
        <v>657</v>
      </c>
      <c r="H943" s="33" t="str">
        <f t="shared" si="45"/>
        <v>Melior</v>
      </c>
      <c r="I943" s="58" t="str">
        <f t="shared" si="44"/>
        <v>Sectra Remiss &amp; bild, Melior</v>
      </c>
      <c r="J943" s="40"/>
      <c r="K943" s="40"/>
    </row>
    <row r="944" spans="1:11" ht="15" customHeight="1">
      <c r="A944" s="8" t="s">
        <v>3805</v>
      </c>
      <c r="B944" s="40" t="s">
        <v>3806</v>
      </c>
      <c r="C944" s="24" t="s">
        <v>34</v>
      </c>
      <c r="D944" s="24" t="s">
        <v>52</v>
      </c>
      <c r="E944" s="24" t="s">
        <v>495</v>
      </c>
      <c r="F944" s="33" t="str">
        <f t="shared" si="43"/>
        <v>FlexLab (KS Klinkem)</v>
      </c>
      <c r="G944" s="24" t="s">
        <v>664</v>
      </c>
      <c r="H944" s="33" t="str">
        <f t="shared" si="45"/>
        <v>Melior (KS)</v>
      </c>
      <c r="I944" s="58" t="str">
        <f t="shared" si="44"/>
        <v>FlexLab (KS Klinkem), Melior (KS)</v>
      </c>
      <c r="J944" s="40"/>
      <c r="K944" s="40" t="s">
        <v>3807</v>
      </c>
    </row>
    <row r="945" spans="1:11" ht="15" customHeight="1">
      <c r="A945" s="8" t="s">
        <v>3808</v>
      </c>
      <c r="B945" s="40" t="s">
        <v>3809</v>
      </c>
      <c r="C945" s="24" t="s">
        <v>34</v>
      </c>
      <c r="D945" s="24" t="s">
        <v>52</v>
      </c>
      <c r="E945" s="24" t="s">
        <v>495</v>
      </c>
      <c r="F945" s="33" t="str">
        <f t="shared" si="43"/>
        <v>FlexLab (KS Klinkem)</v>
      </c>
      <c r="G945" s="24" t="s">
        <v>664</v>
      </c>
      <c r="H945" s="33" t="str">
        <f t="shared" si="45"/>
        <v>Melior (KS)</v>
      </c>
      <c r="I945" s="58" t="str">
        <f t="shared" si="44"/>
        <v>FlexLab (KS Klinkem), Melior (KS)</v>
      </c>
      <c r="J945" s="40"/>
      <c r="K945" s="40" t="s">
        <v>3810</v>
      </c>
    </row>
    <row r="946" spans="1:11" ht="15" customHeight="1">
      <c r="A946" s="8" t="s">
        <v>3811</v>
      </c>
      <c r="B946" s="40" t="s">
        <v>3812</v>
      </c>
      <c r="C946" s="24" t="s">
        <v>34</v>
      </c>
      <c r="D946" s="24" t="s">
        <v>52</v>
      </c>
      <c r="E946" s="24" t="s">
        <v>495</v>
      </c>
      <c r="F946" s="33" t="str">
        <f t="shared" si="43"/>
        <v>FlexLab (KS Klinkem)</v>
      </c>
      <c r="G946" s="24" t="s">
        <v>664</v>
      </c>
      <c r="H946" s="33" t="str">
        <f t="shared" si="45"/>
        <v>Melior (KS)</v>
      </c>
      <c r="I946" s="58" t="str">
        <f t="shared" si="44"/>
        <v>FlexLab (KS Klinkem), Melior (KS)</v>
      </c>
      <c r="J946" s="40"/>
      <c r="K946" s="40" t="s">
        <v>3813</v>
      </c>
    </row>
    <row r="947" spans="1:11" ht="15" customHeight="1">
      <c r="A947" s="8" t="s">
        <v>3814</v>
      </c>
      <c r="B947" s="40" t="s">
        <v>3815</v>
      </c>
      <c r="C947" s="24" t="s">
        <v>34</v>
      </c>
      <c r="D947" s="24" t="s">
        <v>52</v>
      </c>
      <c r="E947" s="24" t="s">
        <v>497</v>
      </c>
      <c r="F947" s="33" t="str">
        <f t="shared" si="43"/>
        <v>FlexLab (NU Klinkem)</v>
      </c>
      <c r="G947" s="24" t="s">
        <v>664</v>
      </c>
      <c r="H947" s="33" t="str">
        <f t="shared" si="45"/>
        <v>Melior (KS)</v>
      </c>
      <c r="I947" s="58" t="str">
        <f t="shared" si="44"/>
        <v>FlexLab (NU Klinkem), Melior (KS)</v>
      </c>
      <c r="J947" s="40"/>
      <c r="K947" s="40" t="s">
        <v>3816</v>
      </c>
    </row>
    <row r="948" spans="1:11" ht="15" customHeight="1">
      <c r="A948" s="8" t="s">
        <v>3817</v>
      </c>
      <c r="B948" s="40" t="s">
        <v>3818</v>
      </c>
      <c r="C948" s="24" t="s">
        <v>34</v>
      </c>
      <c r="D948" s="24" t="s">
        <v>52</v>
      </c>
      <c r="E948" s="24" t="s">
        <v>497</v>
      </c>
      <c r="F948" s="33" t="str">
        <f t="shared" si="43"/>
        <v>FlexLab (NU Klinkem)</v>
      </c>
      <c r="G948" s="24" t="s">
        <v>664</v>
      </c>
      <c r="H948" s="33" t="str">
        <f t="shared" si="45"/>
        <v>Melior (KS)</v>
      </c>
      <c r="I948" s="58" t="str">
        <f t="shared" si="44"/>
        <v>FlexLab (NU Klinkem), Melior (KS)</v>
      </c>
      <c r="J948" s="40"/>
      <c r="K948" s="40" t="s">
        <v>3819</v>
      </c>
    </row>
    <row r="949" spans="1:11" ht="15" customHeight="1">
      <c r="A949" s="8" t="s">
        <v>3820</v>
      </c>
      <c r="B949" s="40" t="s">
        <v>3821</v>
      </c>
      <c r="C949" s="24" t="s">
        <v>34</v>
      </c>
      <c r="D949" s="24" t="s">
        <v>52</v>
      </c>
      <c r="E949" s="24" t="s">
        <v>495</v>
      </c>
      <c r="F949" s="33" t="str">
        <f t="shared" si="43"/>
        <v>FlexLab (KS Klinkem)</v>
      </c>
      <c r="G949" s="24" t="s">
        <v>664</v>
      </c>
      <c r="H949" s="33" t="str">
        <f t="shared" si="45"/>
        <v>Melior (KS)</v>
      </c>
      <c r="I949" s="58" t="str">
        <f t="shared" si="44"/>
        <v>FlexLab (KS Klinkem), Melior (KS)</v>
      </c>
      <c r="J949" s="40"/>
      <c r="K949" s="40" t="s">
        <v>3822</v>
      </c>
    </row>
    <row r="950" spans="1:11" ht="15" customHeight="1">
      <c r="A950" s="8" t="s">
        <v>3823</v>
      </c>
      <c r="B950" s="40" t="s">
        <v>3824</v>
      </c>
      <c r="C950" s="24" t="s">
        <v>38</v>
      </c>
      <c r="D950" s="24" t="s">
        <v>52</v>
      </c>
      <c r="E950" s="24" t="s">
        <v>499</v>
      </c>
      <c r="F950" s="33" t="str">
        <f t="shared" si="43"/>
        <v>FlexLab (SU Klinkem)</v>
      </c>
      <c r="G950" s="24" t="s">
        <v>662</v>
      </c>
      <c r="H950" s="33" t="str">
        <f t="shared" si="45"/>
        <v>Melior (ANS/FSS)</v>
      </c>
      <c r="I950" s="58" t="str">
        <f t="shared" si="44"/>
        <v>FlexLab (SU Klinkem), Melior (ANS/FSS)</v>
      </c>
      <c r="J950" s="40"/>
      <c r="K950" s="40" t="s">
        <v>3825</v>
      </c>
    </row>
    <row r="951" spans="1:11" ht="15" customHeight="1">
      <c r="A951" s="8" t="s">
        <v>3826</v>
      </c>
      <c r="B951" s="40" t="s">
        <v>3827</v>
      </c>
      <c r="C951" s="24" t="s">
        <v>38</v>
      </c>
      <c r="D951" s="24" t="s">
        <v>52</v>
      </c>
      <c r="E951" s="24" t="s">
        <v>660</v>
      </c>
      <c r="F951" s="33" t="str">
        <f t="shared" si="43"/>
        <v>Melior (AL)</v>
      </c>
      <c r="G951" s="24" t="s">
        <v>861</v>
      </c>
      <c r="H951" s="33" t="str">
        <f t="shared" si="45"/>
        <v>CGM Analytix</v>
      </c>
      <c r="I951" s="58" t="str">
        <f t="shared" si="44"/>
        <v>Melior (AL), CGM Analytix</v>
      </c>
      <c r="J951" s="40"/>
      <c r="K951" s="40" t="s">
        <v>3828</v>
      </c>
    </row>
    <row r="952" spans="1:11" ht="15" customHeight="1">
      <c r="A952" s="8" t="s">
        <v>3829</v>
      </c>
      <c r="B952" s="40" t="s">
        <v>3830</v>
      </c>
      <c r="C952" s="24" t="s">
        <v>38</v>
      </c>
      <c r="D952" s="24" t="s">
        <v>52</v>
      </c>
      <c r="E952" s="24" t="s">
        <v>664</v>
      </c>
      <c r="F952" s="33" t="str">
        <f t="shared" si="43"/>
        <v>Melior (KS)</v>
      </c>
      <c r="G952" s="24" t="s">
        <v>711</v>
      </c>
      <c r="H952" s="33" t="str">
        <f t="shared" si="45"/>
        <v>MikroLIS (SU Mikro)</v>
      </c>
      <c r="I952" s="58" t="str">
        <f t="shared" si="44"/>
        <v>Melior (KS), MikroLIS (SU Mikro)</v>
      </c>
      <c r="J952" s="40"/>
      <c r="K952" s="40" t="s">
        <v>3831</v>
      </c>
    </row>
    <row r="953" spans="1:11" ht="15" customHeight="1">
      <c r="A953" s="8" t="s">
        <v>3832</v>
      </c>
      <c r="B953" s="40" t="s">
        <v>3833</v>
      </c>
      <c r="C953" s="24" t="s">
        <v>34</v>
      </c>
      <c r="D953" s="24" t="s">
        <v>52</v>
      </c>
      <c r="E953" s="24" t="s">
        <v>499</v>
      </c>
      <c r="F953" s="33" t="str">
        <f t="shared" si="43"/>
        <v>FlexLab (SU Klinkem)</v>
      </c>
      <c r="G953" s="24" t="s">
        <v>662</v>
      </c>
      <c r="H953" s="33" t="str">
        <f t="shared" si="45"/>
        <v>Melior (ANS/FSS)</v>
      </c>
      <c r="I953" s="58" t="str">
        <f t="shared" si="44"/>
        <v>FlexLab (SU Klinkem), Melior (ANS/FSS)</v>
      </c>
      <c r="J953" s="40"/>
      <c r="K953" s="40" t="s">
        <v>3834</v>
      </c>
    </row>
    <row r="954" spans="1:11" ht="15" customHeight="1">
      <c r="A954" s="8" t="s">
        <v>3835</v>
      </c>
      <c r="B954" s="40" t="s">
        <v>3836</v>
      </c>
      <c r="C954" s="24" t="s">
        <v>34</v>
      </c>
      <c r="D954" s="24" t="s">
        <v>52</v>
      </c>
      <c r="E954" s="24" t="s">
        <v>497</v>
      </c>
      <c r="F954" s="33" t="str">
        <f t="shared" si="43"/>
        <v>FlexLab (NU Klinkem)</v>
      </c>
      <c r="G954" s="24" t="s">
        <v>669</v>
      </c>
      <c r="H954" s="33" t="str">
        <f t="shared" si="45"/>
        <v>Melior (NU)</v>
      </c>
      <c r="I954" s="58" t="str">
        <f t="shared" si="44"/>
        <v>FlexLab (NU Klinkem), Melior (NU)</v>
      </c>
      <c r="J954" s="40"/>
      <c r="K954" s="40" t="s">
        <v>3837</v>
      </c>
    </row>
    <row r="955" spans="1:11" ht="15" customHeight="1">
      <c r="A955" s="8" t="s">
        <v>3838</v>
      </c>
      <c r="B955" s="40" t="s">
        <v>3839</v>
      </c>
      <c r="C955" s="24" t="s">
        <v>34</v>
      </c>
      <c r="D955" s="24" t="s">
        <v>52</v>
      </c>
      <c r="E955" s="24" t="s">
        <v>497</v>
      </c>
      <c r="F955" s="33" t="str">
        <f t="shared" si="43"/>
        <v>FlexLab (NU Klinkem)</v>
      </c>
      <c r="G955" s="24" t="s">
        <v>669</v>
      </c>
      <c r="H955" s="33" t="str">
        <f t="shared" si="45"/>
        <v>Melior (NU)</v>
      </c>
      <c r="I955" s="58" t="str">
        <f t="shared" si="44"/>
        <v>FlexLab (NU Klinkem), Melior (NU)</v>
      </c>
      <c r="J955" s="40"/>
      <c r="K955" s="40" t="s">
        <v>3840</v>
      </c>
    </row>
    <row r="956" spans="1:11" ht="15" customHeight="1">
      <c r="A956" s="8" t="s">
        <v>3841</v>
      </c>
      <c r="B956" s="40" t="s">
        <v>3842</v>
      </c>
      <c r="C956" s="24" t="s">
        <v>34</v>
      </c>
      <c r="D956" s="24" t="s">
        <v>52</v>
      </c>
      <c r="E956" s="24" t="s">
        <v>497</v>
      </c>
      <c r="F956" s="33" t="str">
        <f t="shared" si="43"/>
        <v>FlexLab (NU Klinkem)</v>
      </c>
      <c r="G956" s="24" t="s">
        <v>669</v>
      </c>
      <c r="H956" s="33" t="str">
        <f t="shared" si="45"/>
        <v>Melior (NU)</v>
      </c>
      <c r="I956" s="58" t="str">
        <f t="shared" si="44"/>
        <v>FlexLab (NU Klinkem), Melior (NU)</v>
      </c>
      <c r="J956" s="40"/>
      <c r="K956" s="40" t="s">
        <v>3843</v>
      </c>
    </row>
    <row r="957" spans="1:11" ht="15" customHeight="1">
      <c r="A957" s="8" t="s">
        <v>3844</v>
      </c>
      <c r="B957" s="40" t="s">
        <v>3845</v>
      </c>
      <c r="C957" s="24"/>
      <c r="D957" s="24" t="s">
        <v>52</v>
      </c>
      <c r="E957" s="24" t="s">
        <v>876</v>
      </c>
      <c r="F957" s="33" t="str">
        <f t="shared" si="43"/>
        <v>Sectra Remiss &amp; bild</v>
      </c>
      <c r="G957" s="24" t="s">
        <v>949</v>
      </c>
      <c r="H957" s="33" t="str">
        <f t="shared" si="45"/>
        <v>T4</v>
      </c>
      <c r="I957" s="58" t="str">
        <f t="shared" si="44"/>
        <v>Sectra Remiss &amp; bild, T4</v>
      </c>
      <c r="J957" s="40"/>
      <c r="K957" s="40"/>
    </row>
    <row r="958" spans="1:11" ht="15" customHeight="1">
      <c r="A958" s="8" t="s">
        <v>3846</v>
      </c>
      <c r="B958" s="40" t="s">
        <v>3847</v>
      </c>
      <c r="C958" s="24"/>
      <c r="D958" s="24" t="s">
        <v>52</v>
      </c>
      <c r="E958" s="24" t="s">
        <v>876</v>
      </c>
      <c r="F958" s="33" t="str">
        <f t="shared" si="43"/>
        <v>Sectra Remiss &amp; bild</v>
      </c>
      <c r="G958" s="24" t="s">
        <v>949</v>
      </c>
      <c r="H958" s="33" t="str">
        <f t="shared" si="45"/>
        <v>T4</v>
      </c>
      <c r="I958" s="58" t="str">
        <f t="shared" si="44"/>
        <v>Sectra Remiss &amp; bild, T4</v>
      </c>
      <c r="J958" s="40"/>
      <c r="K958" s="40"/>
    </row>
    <row r="959" spans="1:11" ht="15" customHeight="1">
      <c r="A959" s="8" t="s">
        <v>3848</v>
      </c>
      <c r="B959" s="40" t="s">
        <v>3845</v>
      </c>
      <c r="C959" s="24"/>
      <c r="D959" s="24" t="s">
        <v>52</v>
      </c>
      <c r="E959" s="24" t="s">
        <v>876</v>
      </c>
      <c r="F959" s="33" t="str">
        <f t="shared" si="43"/>
        <v>Sectra Remiss &amp; bild</v>
      </c>
      <c r="G959" s="24" t="s">
        <v>949</v>
      </c>
      <c r="H959" s="33" t="str">
        <f t="shared" si="45"/>
        <v>T4</v>
      </c>
      <c r="I959" s="58" t="str">
        <f t="shared" si="44"/>
        <v>Sectra Remiss &amp; bild, T4</v>
      </c>
      <c r="J959" s="40"/>
      <c r="K959" s="40"/>
    </row>
    <row r="960" spans="1:11" ht="15" customHeight="1">
      <c r="A960" s="8" t="s">
        <v>3849</v>
      </c>
      <c r="B960" s="40" t="s">
        <v>3850</v>
      </c>
      <c r="C960" s="24" t="s">
        <v>38</v>
      </c>
      <c r="D960" s="24" t="s">
        <v>52</v>
      </c>
      <c r="E960" s="24" t="s">
        <v>876</v>
      </c>
      <c r="F960" s="33" t="str">
        <f t="shared" si="43"/>
        <v>Sectra Remiss &amp; bild</v>
      </c>
      <c r="G960" s="24" t="s">
        <v>949</v>
      </c>
      <c r="H960" s="33" t="str">
        <f t="shared" si="45"/>
        <v>T4</v>
      </c>
      <c r="I960" s="58" t="str">
        <f t="shared" si="44"/>
        <v>Sectra Remiss &amp; bild, T4</v>
      </c>
      <c r="J960" s="40"/>
      <c r="K960" s="40" t="s">
        <v>3851</v>
      </c>
    </row>
    <row r="961" spans="1:11" ht="15" customHeight="1">
      <c r="A961" s="8" t="s">
        <v>3852</v>
      </c>
      <c r="B961" s="40" t="s">
        <v>3845</v>
      </c>
      <c r="C961" s="24"/>
      <c r="D961" s="24" t="s">
        <v>52</v>
      </c>
      <c r="E961" s="24" t="s">
        <v>876</v>
      </c>
      <c r="F961" s="33" t="str">
        <f t="shared" si="43"/>
        <v>Sectra Remiss &amp; bild</v>
      </c>
      <c r="G961" s="24" t="s">
        <v>949</v>
      </c>
      <c r="H961" s="33" t="str">
        <f t="shared" si="45"/>
        <v>T4</v>
      </c>
      <c r="I961" s="58" t="str">
        <f t="shared" si="44"/>
        <v>Sectra Remiss &amp; bild, T4</v>
      </c>
      <c r="J961" s="40"/>
      <c r="K961" s="40"/>
    </row>
    <row r="962" spans="1:11" ht="15" customHeight="1">
      <c r="A962" s="8" t="s">
        <v>3853</v>
      </c>
      <c r="B962" s="40" t="s">
        <v>3845</v>
      </c>
      <c r="C962" s="24"/>
      <c r="D962" s="24" t="s">
        <v>52</v>
      </c>
      <c r="E962" s="24" t="s">
        <v>876</v>
      </c>
      <c r="F962" s="33" t="str">
        <f t="shared" si="43"/>
        <v>Sectra Remiss &amp; bild</v>
      </c>
      <c r="G962" s="24" t="s">
        <v>949</v>
      </c>
      <c r="H962" s="33" t="str">
        <f t="shared" si="45"/>
        <v>T4</v>
      </c>
      <c r="I962" s="58" t="str">
        <f t="shared" si="44"/>
        <v>Sectra Remiss &amp; bild, T4</v>
      </c>
      <c r="J962" s="40"/>
      <c r="K962" s="40"/>
    </row>
    <row r="963" spans="1:11" ht="15" customHeight="1">
      <c r="A963" s="8" t="s">
        <v>3854</v>
      </c>
      <c r="B963" s="40" t="s">
        <v>3845</v>
      </c>
      <c r="C963" s="24"/>
      <c r="D963" s="24" t="s">
        <v>52</v>
      </c>
      <c r="E963" s="24" t="s">
        <v>876</v>
      </c>
      <c r="F963" s="33" t="str">
        <f t="shared" si="43"/>
        <v>Sectra Remiss &amp; bild</v>
      </c>
      <c r="G963" s="24" t="s">
        <v>949</v>
      </c>
      <c r="H963" s="33" t="str">
        <f t="shared" si="45"/>
        <v>T4</v>
      </c>
      <c r="I963" s="58" t="str">
        <f t="shared" si="44"/>
        <v>Sectra Remiss &amp; bild, T4</v>
      </c>
      <c r="J963" s="40"/>
      <c r="K963" s="40"/>
    </row>
    <row r="964" spans="1:11" ht="15" customHeight="1">
      <c r="A964" s="8" t="s">
        <v>3855</v>
      </c>
      <c r="B964" s="40" t="s">
        <v>3847</v>
      </c>
      <c r="C964" s="24"/>
      <c r="D964" s="24" t="s">
        <v>52</v>
      </c>
      <c r="E964" s="24" t="s">
        <v>876</v>
      </c>
      <c r="F964" s="33" t="str">
        <f t="shared" si="43"/>
        <v>Sectra Remiss &amp; bild</v>
      </c>
      <c r="G964" s="24" t="s">
        <v>949</v>
      </c>
      <c r="H964" s="33" t="str">
        <f t="shared" si="45"/>
        <v>T4</v>
      </c>
      <c r="I964" s="58" t="str">
        <f t="shared" si="44"/>
        <v>Sectra Remiss &amp; bild, T4</v>
      </c>
      <c r="J964" s="40"/>
      <c r="K964" s="40"/>
    </row>
    <row r="965" spans="1:11" ht="15" customHeight="1">
      <c r="A965" s="8" t="s">
        <v>3856</v>
      </c>
      <c r="B965" s="40" t="s">
        <v>3857</v>
      </c>
      <c r="C965" s="24" t="s">
        <v>34</v>
      </c>
      <c r="D965" s="24" t="s">
        <v>52</v>
      </c>
      <c r="E965" s="24" t="s">
        <v>664</v>
      </c>
      <c r="F965" s="33" t="str">
        <f t="shared" si="43"/>
        <v>Melior (KS)</v>
      </c>
      <c r="G965" s="24" t="s">
        <v>711</v>
      </c>
      <c r="H965" s="33" t="str">
        <f t="shared" si="45"/>
        <v>MikroLIS (SU Mikro)</v>
      </c>
      <c r="I965" s="58" t="str">
        <f t="shared" si="44"/>
        <v>Melior (KS), MikroLIS (SU Mikro)</v>
      </c>
      <c r="J965" s="40"/>
      <c r="K965" s="40" t="s">
        <v>3858</v>
      </c>
    </row>
    <row r="966" spans="1:11" ht="15" customHeight="1">
      <c r="A966" s="8" t="s">
        <v>3859</v>
      </c>
      <c r="B966" s="40" t="s">
        <v>3860</v>
      </c>
      <c r="C966" s="24" t="s">
        <v>34</v>
      </c>
      <c r="D966" s="24" t="s">
        <v>52</v>
      </c>
      <c r="E966" s="24" t="s">
        <v>669</v>
      </c>
      <c r="F966" s="33" t="str">
        <f t="shared" ref="F966:F1029" si="46">VLOOKUP(E966, _appLookupByAppId, 2, FALSE)</f>
        <v>Melior (NU)</v>
      </c>
      <c r="G966" s="24" t="s">
        <v>711</v>
      </c>
      <c r="H966" s="33" t="str">
        <f t="shared" si="45"/>
        <v>MikroLIS (SU Mikro)</v>
      </c>
      <c r="I966" s="58" t="str">
        <f t="shared" ref="I966:I1029" si="47">F966 &amp; ", " &amp; H966</f>
        <v>Melior (NU), MikroLIS (SU Mikro)</v>
      </c>
      <c r="J966" s="40"/>
      <c r="K966" s="40" t="s">
        <v>3861</v>
      </c>
    </row>
    <row r="967" spans="1:11" ht="15" customHeight="1">
      <c r="A967" s="8" t="s">
        <v>3862</v>
      </c>
      <c r="B967" s="40" t="s">
        <v>3863</v>
      </c>
      <c r="C967" s="24" t="s">
        <v>34</v>
      </c>
      <c r="D967" s="24" t="s">
        <v>52</v>
      </c>
      <c r="E967" s="24" t="s">
        <v>680</v>
      </c>
      <c r="F967" s="33" t="str">
        <f t="shared" si="46"/>
        <v>Melior (SU)</v>
      </c>
      <c r="G967" s="24" t="s">
        <v>711</v>
      </c>
      <c r="H967" s="33" t="str">
        <f t="shared" si="45"/>
        <v>MikroLIS (SU Mikro)</v>
      </c>
      <c r="I967" s="58" t="str">
        <f t="shared" si="47"/>
        <v>Melior (SU), MikroLIS (SU Mikro)</v>
      </c>
      <c r="J967" s="40"/>
      <c r="K967" s="40" t="s">
        <v>3864</v>
      </c>
    </row>
    <row r="968" spans="1:11" ht="15" customHeight="1">
      <c r="A968" s="8" t="s">
        <v>3865</v>
      </c>
      <c r="B968" s="40" t="s">
        <v>3866</v>
      </c>
      <c r="C968" s="24" t="s">
        <v>34</v>
      </c>
      <c r="D968" s="24" t="s">
        <v>52</v>
      </c>
      <c r="E968" s="24" t="s">
        <v>660</v>
      </c>
      <c r="F968" s="33" t="str">
        <f t="shared" si="46"/>
        <v>Melior (AL)</v>
      </c>
      <c r="G968" s="24" t="s">
        <v>711</v>
      </c>
      <c r="H968" s="33" t="str">
        <f t="shared" si="45"/>
        <v>MikroLIS (SU Mikro)</v>
      </c>
      <c r="I968" s="58" t="str">
        <f t="shared" si="47"/>
        <v>Melior (AL), MikroLIS (SU Mikro)</v>
      </c>
      <c r="J968" s="40"/>
      <c r="K968" s="40" t="s">
        <v>3867</v>
      </c>
    </row>
    <row r="969" spans="1:11" ht="15" customHeight="1">
      <c r="A969" s="8" t="s">
        <v>3868</v>
      </c>
      <c r="B969" s="40" t="s">
        <v>3869</v>
      </c>
      <c r="C969" s="24" t="s">
        <v>34</v>
      </c>
      <c r="D969" s="24" t="s">
        <v>52</v>
      </c>
      <c r="E969" s="24" t="s">
        <v>669</v>
      </c>
      <c r="F969" s="33" t="str">
        <f t="shared" si="46"/>
        <v>Melior (NU)</v>
      </c>
      <c r="G969" s="24" t="s">
        <v>711</v>
      </c>
      <c r="H969" s="33" t="str">
        <f t="shared" si="45"/>
        <v>MikroLIS (SU Mikro)</v>
      </c>
      <c r="I969" s="58" t="str">
        <f t="shared" si="47"/>
        <v>Melior (NU), MikroLIS (SU Mikro)</v>
      </c>
      <c r="J969" s="40"/>
      <c r="K969" s="40" t="s">
        <v>3870</v>
      </c>
    </row>
    <row r="970" spans="1:11" ht="15" customHeight="1">
      <c r="A970" s="8" t="s">
        <v>3871</v>
      </c>
      <c r="B970" s="40" t="s">
        <v>3872</v>
      </c>
      <c r="C970" s="24"/>
      <c r="D970" s="24" t="s">
        <v>52</v>
      </c>
      <c r="E970" s="24" t="s">
        <v>662</v>
      </c>
      <c r="F970" s="33" t="str">
        <f t="shared" si="46"/>
        <v>Melior (ANS/FSS)</v>
      </c>
      <c r="G970" s="24" t="s">
        <v>711</v>
      </c>
      <c r="H970" s="33" t="str">
        <f t="shared" si="45"/>
        <v>MikroLIS (SU Mikro)</v>
      </c>
      <c r="I970" s="58" t="str">
        <f t="shared" si="47"/>
        <v>Melior (ANS/FSS), MikroLIS (SU Mikro)</v>
      </c>
      <c r="J970" s="40"/>
      <c r="K970" s="40"/>
    </row>
    <row r="971" spans="1:11" ht="15" customHeight="1">
      <c r="A971" s="8" t="s">
        <v>3873</v>
      </c>
      <c r="B971" s="40" t="s">
        <v>3845</v>
      </c>
      <c r="C971" s="24"/>
      <c r="D971" s="24" t="s">
        <v>52</v>
      </c>
      <c r="E971" s="24" t="s">
        <v>876</v>
      </c>
      <c r="F971" s="33" t="str">
        <f t="shared" si="46"/>
        <v>Sectra Remiss &amp; bild</v>
      </c>
      <c r="G971" s="24" t="s">
        <v>949</v>
      </c>
      <c r="H971" s="33" t="str">
        <f t="shared" si="45"/>
        <v>T4</v>
      </c>
      <c r="I971" s="58" t="str">
        <f t="shared" si="47"/>
        <v>Sectra Remiss &amp; bild, T4</v>
      </c>
      <c r="J971" s="40"/>
      <c r="K971" s="40"/>
    </row>
    <row r="972" spans="1:11" ht="15" customHeight="1">
      <c r="A972" s="8" t="s">
        <v>3874</v>
      </c>
      <c r="B972" s="40" t="s">
        <v>3847</v>
      </c>
      <c r="C972" s="24"/>
      <c r="D972" s="24" t="s">
        <v>52</v>
      </c>
      <c r="E972" s="24" t="s">
        <v>876</v>
      </c>
      <c r="F972" s="33" t="str">
        <f t="shared" si="46"/>
        <v>Sectra Remiss &amp; bild</v>
      </c>
      <c r="G972" s="24" t="s">
        <v>949</v>
      </c>
      <c r="H972" s="33" t="str">
        <f t="shared" si="45"/>
        <v>T4</v>
      </c>
      <c r="I972" s="58" t="str">
        <f t="shared" si="47"/>
        <v>Sectra Remiss &amp; bild, T4</v>
      </c>
      <c r="J972" s="40"/>
      <c r="K972" s="40"/>
    </row>
    <row r="973" spans="1:11" ht="15" customHeight="1">
      <c r="A973" s="8" t="s">
        <v>3875</v>
      </c>
      <c r="B973" s="40" t="s">
        <v>3876</v>
      </c>
      <c r="C973" s="24" t="s">
        <v>38</v>
      </c>
      <c r="D973" s="24" t="s">
        <v>52</v>
      </c>
      <c r="E973" s="24" t="s">
        <v>876</v>
      </c>
      <c r="F973" s="33" t="str">
        <f t="shared" si="46"/>
        <v>Sectra Remiss &amp; bild</v>
      </c>
      <c r="G973" s="24" t="s">
        <v>949</v>
      </c>
      <c r="H973" s="33" t="str">
        <f t="shared" si="45"/>
        <v>T4</v>
      </c>
      <c r="I973" s="58" t="str">
        <f t="shared" si="47"/>
        <v>Sectra Remiss &amp; bild, T4</v>
      </c>
      <c r="J973" s="40"/>
      <c r="K973" s="40" t="s">
        <v>3877</v>
      </c>
    </row>
    <row r="974" spans="1:11" ht="15" customHeight="1">
      <c r="A974" s="8" t="s">
        <v>3878</v>
      </c>
      <c r="B974" s="40" t="s">
        <v>3876</v>
      </c>
      <c r="C974" s="24" t="s">
        <v>38</v>
      </c>
      <c r="D974" s="24" t="s">
        <v>52</v>
      </c>
      <c r="E974" s="24" t="s">
        <v>876</v>
      </c>
      <c r="F974" s="33" t="str">
        <f t="shared" si="46"/>
        <v>Sectra Remiss &amp; bild</v>
      </c>
      <c r="G974" s="24" t="s">
        <v>949</v>
      </c>
      <c r="H974" s="33" t="str">
        <f t="shared" si="45"/>
        <v>T4</v>
      </c>
      <c r="I974" s="58" t="str">
        <f t="shared" si="47"/>
        <v>Sectra Remiss &amp; bild, T4</v>
      </c>
      <c r="J974" s="40"/>
      <c r="K974" s="40" t="s">
        <v>3879</v>
      </c>
    </row>
    <row r="975" spans="1:11" ht="15" customHeight="1">
      <c r="A975" s="8" t="s">
        <v>3880</v>
      </c>
      <c r="B975" s="40" t="s">
        <v>3876</v>
      </c>
      <c r="C975" s="24" t="s">
        <v>38</v>
      </c>
      <c r="D975" s="24" t="s">
        <v>52</v>
      </c>
      <c r="E975" s="24" t="s">
        <v>876</v>
      </c>
      <c r="F975" s="33" t="str">
        <f t="shared" si="46"/>
        <v>Sectra Remiss &amp; bild</v>
      </c>
      <c r="G975" s="24" t="s">
        <v>949</v>
      </c>
      <c r="H975" s="33" t="str">
        <f t="shared" si="45"/>
        <v>T4</v>
      </c>
      <c r="I975" s="58" t="str">
        <f t="shared" si="47"/>
        <v>Sectra Remiss &amp; bild, T4</v>
      </c>
      <c r="J975" s="40"/>
      <c r="K975" s="40" t="s">
        <v>3881</v>
      </c>
    </row>
    <row r="976" spans="1:11" ht="15" customHeight="1">
      <c r="A976" s="8" t="s">
        <v>3882</v>
      </c>
      <c r="B976" s="40" t="s">
        <v>3876</v>
      </c>
      <c r="C976" s="24" t="s">
        <v>38</v>
      </c>
      <c r="D976" s="24" t="s">
        <v>52</v>
      </c>
      <c r="E976" s="24" t="s">
        <v>876</v>
      </c>
      <c r="F976" s="33" t="str">
        <f t="shared" si="46"/>
        <v>Sectra Remiss &amp; bild</v>
      </c>
      <c r="G976" s="24" t="s">
        <v>949</v>
      </c>
      <c r="H976" s="33" t="str">
        <f t="shared" si="45"/>
        <v>T4</v>
      </c>
      <c r="I976" s="58" t="str">
        <f t="shared" si="47"/>
        <v>Sectra Remiss &amp; bild, T4</v>
      </c>
      <c r="J976" s="40"/>
      <c r="K976" s="40" t="s">
        <v>3883</v>
      </c>
    </row>
    <row r="977" spans="1:11" ht="15" customHeight="1">
      <c r="A977" s="8" t="s">
        <v>3884</v>
      </c>
      <c r="B977" s="40" t="s">
        <v>3885</v>
      </c>
      <c r="C977" s="24" t="s">
        <v>38</v>
      </c>
      <c r="D977" s="24" t="s">
        <v>52</v>
      </c>
      <c r="E977" s="24" t="s">
        <v>664</v>
      </c>
      <c r="F977" s="33" t="str">
        <f t="shared" si="46"/>
        <v>Melior (KS)</v>
      </c>
      <c r="G977" s="24" t="s">
        <v>711</v>
      </c>
      <c r="H977" s="33" t="str">
        <f t="shared" si="45"/>
        <v>MikroLIS (SU Mikro)</v>
      </c>
      <c r="I977" s="58" t="str">
        <f t="shared" si="47"/>
        <v>Melior (KS), MikroLIS (SU Mikro)</v>
      </c>
      <c r="J977" s="40"/>
      <c r="K977" s="40" t="s">
        <v>3886</v>
      </c>
    </row>
    <row r="978" spans="1:11" ht="15" customHeight="1">
      <c r="A978" s="8" t="s">
        <v>3887</v>
      </c>
      <c r="B978" s="40" t="s">
        <v>3888</v>
      </c>
      <c r="C978" s="24" t="s">
        <v>38</v>
      </c>
      <c r="D978" s="24" t="s">
        <v>52</v>
      </c>
      <c r="E978" s="24" t="s">
        <v>660</v>
      </c>
      <c r="F978" s="33" t="str">
        <f t="shared" si="46"/>
        <v>Melior (AL)</v>
      </c>
      <c r="G978" s="24" t="s">
        <v>711</v>
      </c>
      <c r="H978" s="33" t="str">
        <f t="shared" si="45"/>
        <v>MikroLIS (SU Mikro)</v>
      </c>
      <c r="I978" s="58" t="str">
        <f t="shared" si="47"/>
        <v>Melior (AL), MikroLIS (SU Mikro)</v>
      </c>
      <c r="J978" s="40"/>
      <c r="K978" s="40" t="s">
        <v>3889</v>
      </c>
    </row>
    <row r="979" spans="1:11" ht="15" customHeight="1">
      <c r="A979" s="8" t="s">
        <v>3890</v>
      </c>
      <c r="B979" s="40" t="s">
        <v>3891</v>
      </c>
      <c r="C979" s="24" t="s">
        <v>38</v>
      </c>
      <c r="D979" s="24" t="s">
        <v>52</v>
      </c>
      <c r="E979" s="24" t="s">
        <v>662</v>
      </c>
      <c r="F979" s="33" t="str">
        <f t="shared" si="46"/>
        <v>Melior (ANS/FSS)</v>
      </c>
      <c r="G979" s="24" t="s">
        <v>711</v>
      </c>
      <c r="H979" s="33" t="str">
        <f t="shared" ref="H979:H1042" si="48">VLOOKUP(G979, _appLookupByAppId, 2, FALSE)</f>
        <v>MikroLIS (SU Mikro)</v>
      </c>
      <c r="I979" s="58" t="str">
        <f t="shared" si="47"/>
        <v>Melior (ANS/FSS), MikroLIS (SU Mikro)</v>
      </c>
      <c r="J979" s="40"/>
      <c r="K979" s="40" t="s">
        <v>3892</v>
      </c>
    </row>
    <row r="980" spans="1:11" ht="15" customHeight="1">
      <c r="A980" s="8" t="s">
        <v>3893</v>
      </c>
      <c r="B980" s="40" t="s">
        <v>3894</v>
      </c>
      <c r="C980" s="24" t="s">
        <v>38</v>
      </c>
      <c r="D980" s="24" t="s">
        <v>52</v>
      </c>
      <c r="E980" s="24" t="s">
        <v>664</v>
      </c>
      <c r="F980" s="33" t="str">
        <f t="shared" si="46"/>
        <v>Melior (KS)</v>
      </c>
      <c r="G980" s="24" t="s">
        <v>711</v>
      </c>
      <c r="H980" s="33" t="str">
        <f t="shared" si="48"/>
        <v>MikroLIS (SU Mikro)</v>
      </c>
      <c r="I980" s="58" t="str">
        <f t="shared" si="47"/>
        <v>Melior (KS), MikroLIS (SU Mikro)</v>
      </c>
      <c r="J980" s="40"/>
      <c r="K980" s="40" t="s">
        <v>3895</v>
      </c>
    </row>
    <row r="981" spans="1:11" ht="15" customHeight="1">
      <c r="A981" s="8" t="s">
        <v>3896</v>
      </c>
      <c r="B981" s="40" t="s">
        <v>3897</v>
      </c>
      <c r="C981" s="24" t="s">
        <v>34</v>
      </c>
      <c r="D981" s="24" t="s">
        <v>52</v>
      </c>
      <c r="E981" s="24" t="s">
        <v>664</v>
      </c>
      <c r="F981" s="33" t="str">
        <f t="shared" si="46"/>
        <v>Melior (KS)</v>
      </c>
      <c r="G981" s="24" t="s">
        <v>711</v>
      </c>
      <c r="H981" s="33" t="str">
        <f t="shared" si="48"/>
        <v>MikroLIS (SU Mikro)</v>
      </c>
      <c r="I981" s="58" t="str">
        <f t="shared" si="47"/>
        <v>Melior (KS), MikroLIS (SU Mikro)</v>
      </c>
      <c r="J981" s="40"/>
      <c r="K981" s="40" t="s">
        <v>3898</v>
      </c>
    </row>
    <row r="982" spans="1:11" ht="15" customHeight="1">
      <c r="A982" s="8" t="s">
        <v>3899</v>
      </c>
      <c r="B982" s="40" t="s">
        <v>3900</v>
      </c>
      <c r="C982" s="24" t="s">
        <v>34</v>
      </c>
      <c r="D982" s="24" t="s">
        <v>52</v>
      </c>
      <c r="E982" s="24" t="s">
        <v>711</v>
      </c>
      <c r="F982" s="33" t="str">
        <f t="shared" si="46"/>
        <v>MikroLIS (SU Mikro)</v>
      </c>
      <c r="G982" s="24" t="s">
        <v>669</v>
      </c>
      <c r="H982" s="33" t="str">
        <f t="shared" si="48"/>
        <v>Melior (NU)</v>
      </c>
      <c r="I982" s="58" t="str">
        <f t="shared" si="47"/>
        <v>MikroLIS (SU Mikro), Melior (NU)</v>
      </c>
      <c r="J982" s="40"/>
      <c r="K982" s="40" t="s">
        <v>3901</v>
      </c>
    </row>
    <row r="983" spans="1:11" ht="15" customHeight="1">
      <c r="A983" s="8" t="s">
        <v>3902</v>
      </c>
      <c r="B983" s="40" t="s">
        <v>3903</v>
      </c>
      <c r="C983" s="24" t="s">
        <v>38</v>
      </c>
      <c r="D983" s="24" t="s">
        <v>52</v>
      </c>
      <c r="E983" s="24" t="s">
        <v>669</v>
      </c>
      <c r="F983" s="33" t="str">
        <f t="shared" si="46"/>
        <v>Melior (NU)</v>
      </c>
      <c r="G983" s="24" t="s">
        <v>711</v>
      </c>
      <c r="H983" s="33" t="str">
        <f t="shared" si="48"/>
        <v>MikroLIS (SU Mikro)</v>
      </c>
      <c r="I983" s="58" t="str">
        <f t="shared" si="47"/>
        <v>Melior (NU), MikroLIS (SU Mikro)</v>
      </c>
      <c r="J983" s="40"/>
      <c r="K983" s="40" t="s">
        <v>3904</v>
      </c>
    </row>
    <row r="984" spans="1:11" ht="15" customHeight="1">
      <c r="A984" s="8" t="s">
        <v>3905</v>
      </c>
      <c r="B984" s="40" t="s">
        <v>3906</v>
      </c>
      <c r="C984" s="24" t="s">
        <v>38</v>
      </c>
      <c r="D984" s="24" t="s">
        <v>52</v>
      </c>
      <c r="E984" s="24" t="s">
        <v>680</v>
      </c>
      <c r="F984" s="33" t="str">
        <f t="shared" si="46"/>
        <v>Melior (SU)</v>
      </c>
      <c r="G984" s="24" t="s">
        <v>711</v>
      </c>
      <c r="H984" s="33" t="str">
        <f t="shared" si="48"/>
        <v>MikroLIS (SU Mikro)</v>
      </c>
      <c r="I984" s="58" t="str">
        <f t="shared" si="47"/>
        <v>Melior (SU), MikroLIS (SU Mikro)</v>
      </c>
      <c r="J984" s="40"/>
      <c r="K984" s="40" t="s">
        <v>3907</v>
      </c>
    </row>
    <row r="985" spans="1:11" ht="15" customHeight="1">
      <c r="A985" s="8" t="s">
        <v>3908</v>
      </c>
      <c r="B985" s="40" t="s">
        <v>3909</v>
      </c>
      <c r="C985" s="24" t="s">
        <v>34</v>
      </c>
      <c r="D985" s="24" t="s">
        <v>52</v>
      </c>
      <c r="E985" s="24" t="s">
        <v>689</v>
      </c>
      <c r="F985" s="33" t="str">
        <f t="shared" si="46"/>
        <v>Melior (SÄS)</v>
      </c>
      <c r="G985" s="24" t="s">
        <v>711</v>
      </c>
      <c r="H985" s="33" t="str">
        <f t="shared" si="48"/>
        <v>MikroLIS (SU Mikro)</v>
      </c>
      <c r="I985" s="58" t="str">
        <f t="shared" si="47"/>
        <v>Melior (SÄS), MikroLIS (SU Mikro)</v>
      </c>
      <c r="J985" s="40"/>
      <c r="K985" s="40" t="s">
        <v>3910</v>
      </c>
    </row>
    <row r="986" spans="1:11" ht="15" customHeight="1">
      <c r="A986" s="8" t="s">
        <v>3911</v>
      </c>
      <c r="B986" s="40" t="s">
        <v>3912</v>
      </c>
      <c r="C986" s="24" t="s">
        <v>38</v>
      </c>
      <c r="D986" s="24" t="s">
        <v>52</v>
      </c>
      <c r="E986" s="24" t="s">
        <v>669</v>
      </c>
      <c r="F986" s="33" t="str">
        <f t="shared" si="46"/>
        <v>Melior (NU)</v>
      </c>
      <c r="G986" s="24" t="s">
        <v>711</v>
      </c>
      <c r="H986" s="33" t="str">
        <f t="shared" si="48"/>
        <v>MikroLIS (SU Mikro)</v>
      </c>
      <c r="I986" s="58" t="str">
        <f t="shared" si="47"/>
        <v>Melior (NU), MikroLIS (SU Mikro)</v>
      </c>
      <c r="J986" s="40"/>
      <c r="K986" s="40" t="s">
        <v>3913</v>
      </c>
    </row>
    <row r="987" spans="1:11" ht="15" customHeight="1">
      <c r="A987" s="8" t="s">
        <v>3914</v>
      </c>
      <c r="B987" s="40" t="s">
        <v>3876</v>
      </c>
      <c r="C987" s="24" t="s">
        <v>38</v>
      </c>
      <c r="D987" s="24" t="s">
        <v>52</v>
      </c>
      <c r="E987" s="24" t="s">
        <v>876</v>
      </c>
      <c r="F987" s="33" t="str">
        <f t="shared" si="46"/>
        <v>Sectra Remiss &amp; bild</v>
      </c>
      <c r="G987" s="24" t="s">
        <v>949</v>
      </c>
      <c r="H987" s="33" t="str">
        <f t="shared" si="48"/>
        <v>T4</v>
      </c>
      <c r="I987" s="58" t="str">
        <f t="shared" si="47"/>
        <v>Sectra Remiss &amp; bild, T4</v>
      </c>
      <c r="J987" s="40"/>
      <c r="K987" s="40" t="s">
        <v>3915</v>
      </c>
    </row>
    <row r="988" spans="1:11" ht="15" customHeight="1">
      <c r="A988" s="8" t="s">
        <v>3916</v>
      </c>
      <c r="B988" s="40" t="s">
        <v>3917</v>
      </c>
      <c r="C988" s="24" t="s">
        <v>38</v>
      </c>
      <c r="D988" s="24" t="s">
        <v>52</v>
      </c>
      <c r="E988" s="24" t="s">
        <v>669</v>
      </c>
      <c r="F988" s="33" t="str">
        <f t="shared" si="46"/>
        <v>Melior (NU)</v>
      </c>
      <c r="G988" s="24" t="s">
        <v>711</v>
      </c>
      <c r="H988" s="33" t="str">
        <f t="shared" si="48"/>
        <v>MikroLIS (SU Mikro)</v>
      </c>
      <c r="I988" s="58" t="str">
        <f t="shared" si="47"/>
        <v>Melior (NU), MikroLIS (SU Mikro)</v>
      </c>
      <c r="J988" s="40"/>
      <c r="K988" s="40" t="s">
        <v>3918</v>
      </c>
    </row>
    <row r="989" spans="1:11" ht="15" customHeight="1">
      <c r="A989" s="8" t="s">
        <v>3919</v>
      </c>
      <c r="B989" s="40" t="s">
        <v>3920</v>
      </c>
      <c r="C989" s="24" t="s">
        <v>38</v>
      </c>
      <c r="D989" s="24" t="s">
        <v>52</v>
      </c>
      <c r="E989" s="24" t="s">
        <v>669</v>
      </c>
      <c r="F989" s="33" t="str">
        <f t="shared" si="46"/>
        <v>Melior (NU)</v>
      </c>
      <c r="G989" s="24" t="s">
        <v>711</v>
      </c>
      <c r="H989" s="33" t="str">
        <f t="shared" si="48"/>
        <v>MikroLIS (SU Mikro)</v>
      </c>
      <c r="I989" s="58" t="str">
        <f t="shared" si="47"/>
        <v>Melior (NU), MikroLIS (SU Mikro)</v>
      </c>
      <c r="J989" s="40"/>
      <c r="K989" s="40" t="s">
        <v>3921</v>
      </c>
    </row>
    <row r="990" spans="1:11" ht="15" customHeight="1">
      <c r="A990" s="8" t="s">
        <v>3922</v>
      </c>
      <c r="B990" s="40" t="s">
        <v>3923</v>
      </c>
      <c r="C990" s="24" t="s">
        <v>34</v>
      </c>
      <c r="D990" s="24" t="s">
        <v>52</v>
      </c>
      <c r="E990" s="24" t="s">
        <v>669</v>
      </c>
      <c r="F990" s="33" t="str">
        <f t="shared" si="46"/>
        <v>Melior (NU)</v>
      </c>
      <c r="G990" s="24" t="s">
        <v>711</v>
      </c>
      <c r="H990" s="33" t="str">
        <f t="shared" si="48"/>
        <v>MikroLIS (SU Mikro)</v>
      </c>
      <c r="I990" s="58" t="str">
        <f t="shared" si="47"/>
        <v>Melior (NU), MikroLIS (SU Mikro)</v>
      </c>
      <c r="J990" s="40"/>
      <c r="K990" s="40" t="s">
        <v>3924</v>
      </c>
    </row>
    <row r="991" spans="1:11" ht="15" customHeight="1">
      <c r="A991" s="8" t="s">
        <v>3925</v>
      </c>
      <c r="B991" s="40" t="s">
        <v>3926</v>
      </c>
      <c r="C991" s="24" t="s">
        <v>38</v>
      </c>
      <c r="D991" s="24" t="s">
        <v>52</v>
      </c>
      <c r="E991" s="24" t="s">
        <v>660</v>
      </c>
      <c r="F991" s="33" t="str">
        <f t="shared" si="46"/>
        <v>Melior (AL)</v>
      </c>
      <c r="G991" s="24" t="s">
        <v>711</v>
      </c>
      <c r="H991" s="33" t="str">
        <f t="shared" si="48"/>
        <v>MikroLIS (SU Mikro)</v>
      </c>
      <c r="I991" s="58" t="str">
        <f t="shared" si="47"/>
        <v>Melior (AL), MikroLIS (SU Mikro)</v>
      </c>
      <c r="J991" s="40"/>
      <c r="K991" s="40" t="s">
        <v>3927</v>
      </c>
    </row>
    <row r="992" spans="1:11" ht="15" customHeight="1">
      <c r="A992" s="8" t="s">
        <v>3928</v>
      </c>
      <c r="B992" s="40" t="s">
        <v>3929</v>
      </c>
      <c r="C992" s="24" t="s">
        <v>38</v>
      </c>
      <c r="D992" s="24" t="s">
        <v>52</v>
      </c>
      <c r="E992" s="24" t="s">
        <v>669</v>
      </c>
      <c r="F992" s="33" t="str">
        <f t="shared" si="46"/>
        <v>Melior (NU)</v>
      </c>
      <c r="G992" s="24" t="s">
        <v>711</v>
      </c>
      <c r="H992" s="33" t="str">
        <f t="shared" si="48"/>
        <v>MikroLIS (SU Mikro)</v>
      </c>
      <c r="I992" s="58" t="str">
        <f t="shared" si="47"/>
        <v>Melior (NU), MikroLIS (SU Mikro)</v>
      </c>
      <c r="J992" s="40"/>
      <c r="K992" s="40" t="s">
        <v>3930</v>
      </c>
    </row>
    <row r="993" spans="1:11" ht="15" customHeight="1">
      <c r="A993" s="8" t="s">
        <v>3931</v>
      </c>
      <c r="B993" s="40" t="s">
        <v>3932</v>
      </c>
      <c r="C993" s="24" t="s">
        <v>38</v>
      </c>
      <c r="D993" s="24" t="s">
        <v>52</v>
      </c>
      <c r="E993" s="24" t="s">
        <v>662</v>
      </c>
      <c r="F993" s="33" t="str">
        <f t="shared" si="46"/>
        <v>Melior (ANS/FSS)</v>
      </c>
      <c r="G993" s="24" t="s">
        <v>711</v>
      </c>
      <c r="H993" s="33" t="str">
        <f t="shared" si="48"/>
        <v>MikroLIS (SU Mikro)</v>
      </c>
      <c r="I993" s="58" t="str">
        <f t="shared" si="47"/>
        <v>Melior (ANS/FSS), MikroLIS (SU Mikro)</v>
      </c>
      <c r="J993" s="40"/>
      <c r="K993" s="40" t="s">
        <v>3933</v>
      </c>
    </row>
    <row r="994" spans="1:11" ht="15" customHeight="1">
      <c r="A994" s="8" t="s">
        <v>3934</v>
      </c>
      <c r="B994" s="40" t="s">
        <v>3935</v>
      </c>
      <c r="C994" s="24" t="s">
        <v>38</v>
      </c>
      <c r="D994" s="24" t="s">
        <v>52</v>
      </c>
      <c r="E994" s="24" t="s">
        <v>664</v>
      </c>
      <c r="F994" s="33" t="str">
        <f t="shared" si="46"/>
        <v>Melior (KS)</v>
      </c>
      <c r="G994" s="24" t="s">
        <v>711</v>
      </c>
      <c r="H994" s="33" t="str">
        <f t="shared" si="48"/>
        <v>MikroLIS (SU Mikro)</v>
      </c>
      <c r="I994" s="58" t="str">
        <f t="shared" si="47"/>
        <v>Melior (KS), MikroLIS (SU Mikro)</v>
      </c>
      <c r="J994" s="40"/>
      <c r="K994" s="40" t="s">
        <v>3936</v>
      </c>
    </row>
    <row r="995" spans="1:11" ht="15" customHeight="1">
      <c r="A995" s="8" t="s">
        <v>3937</v>
      </c>
      <c r="B995" s="40" t="s">
        <v>3938</v>
      </c>
      <c r="C995" s="24" t="s">
        <v>38</v>
      </c>
      <c r="D995" s="24" t="s">
        <v>52</v>
      </c>
      <c r="E995" s="24" t="s">
        <v>711</v>
      </c>
      <c r="F995" s="33" t="str">
        <f t="shared" si="46"/>
        <v>MikroLIS (SU Mikro)</v>
      </c>
      <c r="G995" s="24" t="s">
        <v>669</v>
      </c>
      <c r="H995" s="33" t="str">
        <f t="shared" si="48"/>
        <v>Melior (NU)</v>
      </c>
      <c r="I995" s="58" t="str">
        <f t="shared" si="47"/>
        <v>MikroLIS (SU Mikro), Melior (NU)</v>
      </c>
      <c r="J995" s="40"/>
      <c r="K995" s="40" t="s">
        <v>3939</v>
      </c>
    </row>
    <row r="996" spans="1:11" ht="15" customHeight="1">
      <c r="A996" s="8" t="s">
        <v>3940</v>
      </c>
      <c r="B996" s="40" t="s">
        <v>3941</v>
      </c>
      <c r="C996" s="24" t="s">
        <v>38</v>
      </c>
      <c r="D996" s="24" t="s">
        <v>52</v>
      </c>
      <c r="E996" s="24" t="s">
        <v>689</v>
      </c>
      <c r="F996" s="33" t="str">
        <f t="shared" si="46"/>
        <v>Melior (SÄS)</v>
      </c>
      <c r="G996" s="24" t="s">
        <v>711</v>
      </c>
      <c r="H996" s="33" t="str">
        <f t="shared" si="48"/>
        <v>MikroLIS (SU Mikro)</v>
      </c>
      <c r="I996" s="58" t="str">
        <f t="shared" si="47"/>
        <v>Melior (SÄS), MikroLIS (SU Mikro)</v>
      </c>
      <c r="J996" s="40"/>
      <c r="K996" s="40" t="s">
        <v>3942</v>
      </c>
    </row>
    <row r="997" spans="1:11" ht="15" customHeight="1">
      <c r="A997" s="8" t="s">
        <v>3943</v>
      </c>
      <c r="B997" s="40" t="s">
        <v>3944</v>
      </c>
      <c r="C997" s="24" t="s">
        <v>38</v>
      </c>
      <c r="D997" s="24" t="s">
        <v>52</v>
      </c>
      <c r="E997" s="24" t="s">
        <v>669</v>
      </c>
      <c r="F997" s="33" t="str">
        <f t="shared" si="46"/>
        <v>Melior (NU)</v>
      </c>
      <c r="G997" s="24" t="s">
        <v>711</v>
      </c>
      <c r="H997" s="33" t="str">
        <f t="shared" si="48"/>
        <v>MikroLIS (SU Mikro)</v>
      </c>
      <c r="I997" s="58" t="str">
        <f t="shared" si="47"/>
        <v>Melior (NU), MikroLIS (SU Mikro)</v>
      </c>
      <c r="J997" s="40"/>
      <c r="K997" s="40" t="s">
        <v>3945</v>
      </c>
    </row>
    <row r="998" spans="1:11" ht="15" customHeight="1">
      <c r="A998" s="8" t="s">
        <v>3946</v>
      </c>
      <c r="B998" s="40" t="s">
        <v>3947</v>
      </c>
      <c r="C998" s="24" t="s">
        <v>34</v>
      </c>
      <c r="D998" s="24" t="s">
        <v>52</v>
      </c>
      <c r="E998" s="24" t="s">
        <v>334</v>
      </c>
      <c r="F998" s="33" t="str">
        <f t="shared" si="46"/>
        <v>AsynjaVisph</v>
      </c>
      <c r="G998" s="24" t="s">
        <v>711</v>
      </c>
      <c r="H998" s="33" t="str">
        <f t="shared" si="48"/>
        <v>MikroLIS (SU Mikro)</v>
      </c>
      <c r="I998" s="58" t="str">
        <f t="shared" si="47"/>
        <v>AsynjaVisph, MikroLIS (SU Mikro)</v>
      </c>
      <c r="J998" s="40"/>
      <c r="K998" s="40" t="s">
        <v>3948</v>
      </c>
    </row>
    <row r="999" spans="1:11" ht="15" customHeight="1">
      <c r="A999" s="8" t="s">
        <v>3949</v>
      </c>
      <c r="B999" s="40" t="s">
        <v>3947</v>
      </c>
      <c r="C999" s="24" t="s">
        <v>38</v>
      </c>
      <c r="D999" s="24" t="s">
        <v>52</v>
      </c>
      <c r="E999" s="24" t="s">
        <v>334</v>
      </c>
      <c r="F999" s="33" t="str">
        <f t="shared" si="46"/>
        <v>AsynjaVisph</v>
      </c>
      <c r="G999" s="24" t="s">
        <v>711</v>
      </c>
      <c r="H999" s="33" t="str">
        <f t="shared" si="48"/>
        <v>MikroLIS (SU Mikro)</v>
      </c>
      <c r="I999" s="58" t="str">
        <f t="shared" si="47"/>
        <v>AsynjaVisph, MikroLIS (SU Mikro)</v>
      </c>
      <c r="J999" s="40"/>
      <c r="K999" s="40" t="s">
        <v>3950</v>
      </c>
    </row>
    <row r="1000" spans="1:11" ht="15" customHeight="1">
      <c r="A1000" s="8" t="s">
        <v>3951</v>
      </c>
      <c r="B1000" s="40" t="s">
        <v>3947</v>
      </c>
      <c r="C1000" s="24" t="s">
        <v>34</v>
      </c>
      <c r="D1000" s="24" t="s">
        <v>52</v>
      </c>
      <c r="E1000" s="24" t="s">
        <v>334</v>
      </c>
      <c r="F1000" s="33" t="str">
        <f t="shared" si="46"/>
        <v>AsynjaVisph</v>
      </c>
      <c r="G1000" s="24" t="s">
        <v>711</v>
      </c>
      <c r="H1000" s="33" t="str">
        <f t="shared" si="48"/>
        <v>MikroLIS (SU Mikro)</v>
      </c>
      <c r="I1000" s="58" t="str">
        <f t="shared" si="47"/>
        <v>AsynjaVisph, MikroLIS (SU Mikro)</v>
      </c>
      <c r="J1000" s="40"/>
      <c r="K1000" s="40" t="s">
        <v>3952</v>
      </c>
    </row>
    <row r="1001" spans="1:11" ht="15" customHeight="1">
      <c r="A1001" s="8" t="s">
        <v>3953</v>
      </c>
      <c r="B1001" s="40" t="s">
        <v>3954</v>
      </c>
      <c r="C1001" s="24" t="s">
        <v>38</v>
      </c>
      <c r="D1001" s="24" t="s">
        <v>52</v>
      </c>
      <c r="E1001" s="24" t="s">
        <v>334</v>
      </c>
      <c r="F1001" s="33" t="str">
        <f t="shared" si="46"/>
        <v>AsynjaVisph</v>
      </c>
      <c r="G1001" s="24" t="s">
        <v>1044</v>
      </c>
      <c r="H1001" s="33" t="str">
        <f t="shared" si="48"/>
        <v>wwLab (SÄS Mikro)</v>
      </c>
      <c r="I1001" s="58" t="str">
        <f t="shared" si="47"/>
        <v>AsynjaVisph, wwLab (SÄS Mikro)</v>
      </c>
      <c r="J1001" s="40"/>
      <c r="K1001" s="40" t="s">
        <v>3955</v>
      </c>
    </row>
    <row r="1002" spans="1:11" ht="15" customHeight="1">
      <c r="A1002" s="8" t="s">
        <v>3956</v>
      </c>
      <c r="B1002" s="40" t="s">
        <v>3957</v>
      </c>
      <c r="C1002" s="24" t="s">
        <v>38</v>
      </c>
      <c r="D1002" s="24" t="s">
        <v>52</v>
      </c>
      <c r="E1002" s="24" t="s">
        <v>689</v>
      </c>
      <c r="F1002" s="33" t="str">
        <f t="shared" si="46"/>
        <v>Melior (SÄS)</v>
      </c>
      <c r="G1002" s="24" t="s">
        <v>1044</v>
      </c>
      <c r="H1002" s="33" t="str">
        <f t="shared" si="48"/>
        <v>wwLab (SÄS Mikro)</v>
      </c>
      <c r="I1002" s="58" t="str">
        <f t="shared" si="47"/>
        <v>Melior (SÄS), wwLab (SÄS Mikro)</v>
      </c>
      <c r="J1002" s="40"/>
      <c r="K1002" s="40" t="s">
        <v>3958</v>
      </c>
    </row>
    <row r="1003" spans="1:11" ht="15" customHeight="1">
      <c r="A1003" s="8" t="s">
        <v>3959</v>
      </c>
      <c r="B1003" s="40" t="s">
        <v>3960</v>
      </c>
      <c r="C1003" s="24" t="s">
        <v>38</v>
      </c>
      <c r="D1003" s="24" t="s">
        <v>52</v>
      </c>
      <c r="E1003" s="24" t="s">
        <v>689</v>
      </c>
      <c r="F1003" s="33" t="str">
        <f t="shared" si="46"/>
        <v>Melior (SÄS)</v>
      </c>
      <c r="G1003" s="24" t="s">
        <v>1044</v>
      </c>
      <c r="H1003" s="33" t="str">
        <f t="shared" si="48"/>
        <v>wwLab (SÄS Mikro)</v>
      </c>
      <c r="I1003" s="58" t="str">
        <f t="shared" si="47"/>
        <v>Melior (SÄS), wwLab (SÄS Mikro)</v>
      </c>
      <c r="J1003" s="40"/>
      <c r="K1003" s="40" t="s">
        <v>3961</v>
      </c>
    </row>
    <row r="1004" spans="1:11" ht="15" customHeight="1">
      <c r="A1004" s="8" t="s">
        <v>3962</v>
      </c>
      <c r="B1004" s="40" t="s">
        <v>3963</v>
      </c>
      <c r="C1004" s="24" t="s">
        <v>34</v>
      </c>
      <c r="D1004" s="24" t="s">
        <v>52</v>
      </c>
      <c r="E1004" s="24" t="s">
        <v>497</v>
      </c>
      <c r="F1004" s="33" t="str">
        <f t="shared" si="46"/>
        <v>FlexLab (NU Klinkem)</v>
      </c>
      <c r="G1004" s="24" t="s">
        <v>669</v>
      </c>
      <c r="H1004" s="33" t="str">
        <f t="shared" si="48"/>
        <v>Melior (NU)</v>
      </c>
      <c r="I1004" s="58" t="str">
        <f t="shared" si="47"/>
        <v>FlexLab (NU Klinkem), Melior (NU)</v>
      </c>
      <c r="J1004" s="40"/>
      <c r="K1004" s="40" t="s">
        <v>3964</v>
      </c>
    </row>
    <row r="1005" spans="1:11" ht="15" customHeight="1">
      <c r="A1005" s="8" t="s">
        <v>3965</v>
      </c>
      <c r="B1005" s="40" t="s">
        <v>3966</v>
      </c>
      <c r="C1005" s="24" t="s">
        <v>34</v>
      </c>
      <c r="D1005" s="24" t="s">
        <v>52</v>
      </c>
      <c r="E1005" s="24" t="s">
        <v>497</v>
      </c>
      <c r="F1005" s="33" t="str">
        <f t="shared" si="46"/>
        <v>FlexLab (NU Klinkem)</v>
      </c>
      <c r="G1005" s="24" t="s">
        <v>669</v>
      </c>
      <c r="H1005" s="33" t="str">
        <f t="shared" si="48"/>
        <v>Melior (NU)</v>
      </c>
      <c r="I1005" s="58" t="str">
        <f t="shared" si="47"/>
        <v>FlexLab (NU Klinkem), Melior (NU)</v>
      </c>
      <c r="J1005" s="40"/>
      <c r="K1005" s="40" t="s">
        <v>3967</v>
      </c>
    </row>
    <row r="1006" spans="1:11" ht="15" customHeight="1">
      <c r="A1006" s="8" t="s">
        <v>3968</v>
      </c>
      <c r="B1006" s="40" t="s">
        <v>3969</v>
      </c>
      <c r="C1006" s="24"/>
      <c r="D1006" s="24" t="s">
        <v>52</v>
      </c>
      <c r="E1006" s="24" t="s">
        <v>657</v>
      </c>
      <c r="F1006" s="33" t="str">
        <f t="shared" si="46"/>
        <v>Melior</v>
      </c>
      <c r="G1006" s="24" t="s">
        <v>497</v>
      </c>
      <c r="H1006" s="33" t="str">
        <f t="shared" si="48"/>
        <v>FlexLab (NU Klinkem)</v>
      </c>
      <c r="I1006" s="58" t="str">
        <f t="shared" si="47"/>
        <v>Melior, FlexLab (NU Klinkem)</v>
      </c>
      <c r="J1006" s="40"/>
      <c r="K1006" s="40"/>
    </row>
    <row r="1007" spans="1:11" ht="15" customHeight="1">
      <c r="A1007" s="8" t="s">
        <v>3970</v>
      </c>
      <c r="B1007" s="40" t="s">
        <v>3971</v>
      </c>
      <c r="C1007" s="24" t="s">
        <v>38</v>
      </c>
      <c r="D1007" s="24" t="s">
        <v>52</v>
      </c>
      <c r="E1007" s="24" t="s">
        <v>680</v>
      </c>
      <c r="F1007" s="33" t="str">
        <f t="shared" si="46"/>
        <v>Melior (SU)</v>
      </c>
      <c r="G1007" s="24" t="s">
        <v>1044</v>
      </c>
      <c r="H1007" s="33" t="str">
        <f t="shared" si="48"/>
        <v>wwLab (SÄS Mikro)</v>
      </c>
      <c r="I1007" s="58" t="str">
        <f t="shared" si="47"/>
        <v>Melior (SU), wwLab (SÄS Mikro)</v>
      </c>
      <c r="J1007" s="40"/>
      <c r="K1007" s="40" t="s">
        <v>3972</v>
      </c>
    </row>
    <row r="1008" spans="1:11" ht="15" customHeight="1">
      <c r="A1008" s="8" t="s">
        <v>3973</v>
      </c>
      <c r="B1008" s="40" t="s">
        <v>3974</v>
      </c>
      <c r="C1008" s="24" t="s">
        <v>38</v>
      </c>
      <c r="D1008" s="24" t="s">
        <v>52</v>
      </c>
      <c r="E1008" s="24" t="s">
        <v>669</v>
      </c>
      <c r="F1008" s="33" t="str">
        <f t="shared" si="46"/>
        <v>Melior (NU)</v>
      </c>
      <c r="G1008" s="24" t="s">
        <v>1042</v>
      </c>
      <c r="H1008" s="33" t="str">
        <f t="shared" si="48"/>
        <v>wwLab (NU Mikro)</v>
      </c>
      <c r="I1008" s="58" t="str">
        <f t="shared" si="47"/>
        <v>Melior (NU), wwLab (NU Mikro)</v>
      </c>
      <c r="J1008" s="40"/>
      <c r="K1008" s="40" t="s">
        <v>3975</v>
      </c>
    </row>
    <row r="1009" spans="1:11" ht="15" customHeight="1">
      <c r="A1009" s="8" t="s">
        <v>3976</v>
      </c>
      <c r="B1009" s="40" t="s">
        <v>3977</v>
      </c>
      <c r="C1009" s="24" t="s">
        <v>38</v>
      </c>
      <c r="D1009" s="24" t="s">
        <v>52</v>
      </c>
      <c r="E1009" s="24" t="s">
        <v>669</v>
      </c>
      <c r="F1009" s="33" t="str">
        <f t="shared" si="46"/>
        <v>Melior (NU)</v>
      </c>
      <c r="G1009" s="24" t="s">
        <v>1042</v>
      </c>
      <c r="H1009" s="33" t="str">
        <f t="shared" si="48"/>
        <v>wwLab (NU Mikro)</v>
      </c>
      <c r="I1009" s="58" t="str">
        <f t="shared" si="47"/>
        <v>Melior (NU), wwLab (NU Mikro)</v>
      </c>
      <c r="J1009" s="40"/>
      <c r="K1009" s="40" t="s">
        <v>3978</v>
      </c>
    </row>
    <row r="1010" spans="1:11" ht="15" customHeight="1">
      <c r="A1010" s="8" t="s">
        <v>3979</v>
      </c>
      <c r="B1010" s="40" t="s">
        <v>3980</v>
      </c>
      <c r="C1010" s="24"/>
      <c r="D1010" s="24" t="s">
        <v>54</v>
      </c>
      <c r="E1010" s="24" t="s">
        <v>932</v>
      </c>
      <c r="F1010" s="33" t="str">
        <f t="shared" si="46"/>
        <v>SURF</v>
      </c>
      <c r="G1010" s="24" t="s">
        <v>821</v>
      </c>
      <c r="H1010" s="33" t="str">
        <f t="shared" si="48"/>
        <v>Raindance RDSA</v>
      </c>
      <c r="I1010" s="58" t="str">
        <f t="shared" si="47"/>
        <v>SURF, Raindance RDSA</v>
      </c>
      <c r="J1010" s="40"/>
      <c r="K1010" s="40" t="s">
        <v>3981</v>
      </c>
    </row>
    <row r="1011" spans="1:11" ht="15" customHeight="1">
      <c r="A1011" s="8" t="s">
        <v>3982</v>
      </c>
      <c r="B1011" s="40" t="s">
        <v>3980</v>
      </c>
      <c r="C1011" s="24"/>
      <c r="D1011" s="24" t="s">
        <v>54</v>
      </c>
      <c r="E1011" s="24" t="s">
        <v>932</v>
      </c>
      <c r="F1011" s="33" t="str">
        <f t="shared" si="46"/>
        <v>SURF</v>
      </c>
      <c r="G1011" s="24" t="s">
        <v>821</v>
      </c>
      <c r="H1011" s="33" t="str">
        <f t="shared" si="48"/>
        <v>Raindance RDSA</v>
      </c>
      <c r="I1011" s="58" t="str">
        <f t="shared" si="47"/>
        <v>SURF, Raindance RDSA</v>
      </c>
      <c r="J1011" s="40"/>
      <c r="K1011" s="40" t="s">
        <v>3981</v>
      </c>
    </row>
    <row r="1012" spans="1:11" ht="15" customHeight="1">
      <c r="A1012" s="8" t="s">
        <v>3983</v>
      </c>
      <c r="B1012" s="40" t="s">
        <v>3980</v>
      </c>
      <c r="C1012" s="24"/>
      <c r="D1012" s="24" t="s">
        <v>54</v>
      </c>
      <c r="E1012" s="24" t="s">
        <v>932</v>
      </c>
      <c r="F1012" s="33" t="str">
        <f t="shared" si="46"/>
        <v>SURF</v>
      </c>
      <c r="G1012" s="24" t="s">
        <v>821</v>
      </c>
      <c r="H1012" s="33" t="str">
        <f t="shared" si="48"/>
        <v>Raindance RDSA</v>
      </c>
      <c r="I1012" s="58" t="str">
        <f t="shared" si="47"/>
        <v>SURF, Raindance RDSA</v>
      </c>
      <c r="J1012" s="40"/>
      <c r="K1012" s="40" t="s">
        <v>3981</v>
      </c>
    </row>
    <row r="1013" spans="1:11" ht="15" customHeight="1">
      <c r="A1013" s="8" t="s">
        <v>3984</v>
      </c>
      <c r="B1013" s="40" t="s">
        <v>3980</v>
      </c>
      <c r="C1013" s="24"/>
      <c r="D1013" s="24" t="s">
        <v>54</v>
      </c>
      <c r="E1013" s="24" t="s">
        <v>932</v>
      </c>
      <c r="F1013" s="33" t="str">
        <f t="shared" si="46"/>
        <v>SURF</v>
      </c>
      <c r="G1013" s="24" t="s">
        <v>821</v>
      </c>
      <c r="H1013" s="33" t="str">
        <f t="shared" si="48"/>
        <v>Raindance RDSA</v>
      </c>
      <c r="I1013" s="58" t="str">
        <f t="shared" si="47"/>
        <v>SURF, Raindance RDSA</v>
      </c>
      <c r="J1013" s="40"/>
      <c r="K1013" s="40" t="s">
        <v>3981</v>
      </c>
    </row>
    <row r="1014" spans="1:11" ht="15" customHeight="1">
      <c r="A1014" s="8" t="s">
        <v>3985</v>
      </c>
      <c r="B1014" s="40" t="s">
        <v>3980</v>
      </c>
      <c r="C1014" s="24"/>
      <c r="D1014" s="24" t="s">
        <v>54</v>
      </c>
      <c r="E1014" s="24" t="s">
        <v>932</v>
      </c>
      <c r="F1014" s="33" t="str">
        <f t="shared" si="46"/>
        <v>SURF</v>
      </c>
      <c r="G1014" s="24" t="s">
        <v>821</v>
      </c>
      <c r="H1014" s="33" t="str">
        <f t="shared" si="48"/>
        <v>Raindance RDSA</v>
      </c>
      <c r="I1014" s="58" t="str">
        <f t="shared" si="47"/>
        <v>SURF, Raindance RDSA</v>
      </c>
      <c r="J1014" s="40"/>
      <c r="K1014" s="40" t="s">
        <v>3981</v>
      </c>
    </row>
    <row r="1015" spans="1:11" ht="15" customHeight="1">
      <c r="A1015" s="8" t="s">
        <v>3986</v>
      </c>
      <c r="B1015" s="40" t="s">
        <v>3980</v>
      </c>
      <c r="C1015" s="24"/>
      <c r="D1015" s="24" t="s">
        <v>54</v>
      </c>
      <c r="E1015" s="24" t="s">
        <v>932</v>
      </c>
      <c r="F1015" s="33" t="str">
        <f t="shared" si="46"/>
        <v>SURF</v>
      </c>
      <c r="G1015" s="24" t="s">
        <v>821</v>
      </c>
      <c r="H1015" s="33" t="str">
        <f t="shared" si="48"/>
        <v>Raindance RDSA</v>
      </c>
      <c r="I1015" s="58" t="str">
        <f t="shared" si="47"/>
        <v>SURF, Raindance RDSA</v>
      </c>
      <c r="J1015" s="40"/>
      <c r="K1015" s="40" t="s">
        <v>3981</v>
      </c>
    </row>
    <row r="1016" spans="1:11" ht="15" customHeight="1">
      <c r="A1016" s="8" t="s">
        <v>3987</v>
      </c>
      <c r="B1016" s="40" t="s">
        <v>3980</v>
      </c>
      <c r="C1016" s="24"/>
      <c r="D1016" s="24" t="s">
        <v>54</v>
      </c>
      <c r="E1016" s="24" t="s">
        <v>932</v>
      </c>
      <c r="F1016" s="33" t="str">
        <f t="shared" si="46"/>
        <v>SURF</v>
      </c>
      <c r="G1016" s="24" t="s">
        <v>821</v>
      </c>
      <c r="H1016" s="33" t="str">
        <f t="shared" si="48"/>
        <v>Raindance RDSA</v>
      </c>
      <c r="I1016" s="58" t="str">
        <f t="shared" si="47"/>
        <v>SURF, Raindance RDSA</v>
      </c>
      <c r="J1016" s="40"/>
      <c r="K1016" s="40" t="s">
        <v>3981</v>
      </c>
    </row>
    <row r="1017" spans="1:11" ht="15" customHeight="1">
      <c r="A1017" s="8" t="s">
        <v>3988</v>
      </c>
      <c r="B1017" s="40" t="s">
        <v>3980</v>
      </c>
      <c r="C1017" s="24"/>
      <c r="D1017" s="24" t="s">
        <v>54</v>
      </c>
      <c r="E1017" s="24" t="s">
        <v>932</v>
      </c>
      <c r="F1017" s="33" t="str">
        <f t="shared" si="46"/>
        <v>SURF</v>
      </c>
      <c r="G1017" s="24" t="s">
        <v>821</v>
      </c>
      <c r="H1017" s="33" t="str">
        <f t="shared" si="48"/>
        <v>Raindance RDSA</v>
      </c>
      <c r="I1017" s="58" t="str">
        <f t="shared" si="47"/>
        <v>SURF, Raindance RDSA</v>
      </c>
      <c r="J1017" s="40"/>
      <c r="K1017" s="40" t="s">
        <v>3981</v>
      </c>
    </row>
    <row r="1018" spans="1:11" ht="15" customHeight="1">
      <c r="A1018" s="8" t="s">
        <v>3989</v>
      </c>
      <c r="B1018" s="40" t="s">
        <v>3980</v>
      </c>
      <c r="C1018" s="24"/>
      <c r="D1018" s="24" t="s">
        <v>54</v>
      </c>
      <c r="E1018" s="24" t="s">
        <v>932</v>
      </c>
      <c r="F1018" s="33" t="str">
        <f t="shared" si="46"/>
        <v>SURF</v>
      </c>
      <c r="G1018" s="24" t="s">
        <v>821</v>
      </c>
      <c r="H1018" s="33" t="str">
        <f t="shared" si="48"/>
        <v>Raindance RDSA</v>
      </c>
      <c r="I1018" s="58" t="str">
        <f t="shared" si="47"/>
        <v>SURF, Raindance RDSA</v>
      </c>
      <c r="J1018" s="40"/>
      <c r="K1018" s="40" t="s">
        <v>3981</v>
      </c>
    </row>
    <row r="1019" spans="1:11" ht="15" customHeight="1">
      <c r="A1019" s="8" t="s">
        <v>3990</v>
      </c>
      <c r="B1019" s="40" t="s">
        <v>3980</v>
      </c>
      <c r="C1019" s="24"/>
      <c r="D1019" s="24" t="s">
        <v>54</v>
      </c>
      <c r="E1019" s="24" t="s">
        <v>932</v>
      </c>
      <c r="F1019" s="33" t="str">
        <f t="shared" si="46"/>
        <v>SURF</v>
      </c>
      <c r="G1019" s="24" t="s">
        <v>821</v>
      </c>
      <c r="H1019" s="33" t="str">
        <f t="shared" si="48"/>
        <v>Raindance RDSA</v>
      </c>
      <c r="I1019" s="58" t="str">
        <f t="shared" si="47"/>
        <v>SURF, Raindance RDSA</v>
      </c>
      <c r="J1019" s="40"/>
      <c r="K1019" s="40" t="s">
        <v>3981</v>
      </c>
    </row>
    <row r="1020" spans="1:11" ht="15" customHeight="1">
      <c r="A1020" s="8" t="s">
        <v>3991</v>
      </c>
      <c r="B1020" s="40" t="s">
        <v>3980</v>
      </c>
      <c r="C1020" s="24"/>
      <c r="D1020" s="24" t="s">
        <v>54</v>
      </c>
      <c r="E1020" s="24" t="s">
        <v>932</v>
      </c>
      <c r="F1020" s="33" t="str">
        <f t="shared" si="46"/>
        <v>SURF</v>
      </c>
      <c r="G1020" s="24" t="s">
        <v>821</v>
      </c>
      <c r="H1020" s="33" t="str">
        <f t="shared" si="48"/>
        <v>Raindance RDSA</v>
      </c>
      <c r="I1020" s="58" t="str">
        <f t="shared" si="47"/>
        <v>SURF, Raindance RDSA</v>
      </c>
      <c r="J1020" s="40"/>
      <c r="K1020" s="40" t="s">
        <v>3981</v>
      </c>
    </row>
    <row r="1021" spans="1:11" ht="15" customHeight="1">
      <c r="A1021" s="8" t="s">
        <v>3992</v>
      </c>
      <c r="B1021" s="40" t="s">
        <v>3980</v>
      </c>
      <c r="C1021" s="24"/>
      <c r="D1021" s="24" t="s">
        <v>54</v>
      </c>
      <c r="E1021" s="24" t="s">
        <v>932</v>
      </c>
      <c r="F1021" s="33" t="str">
        <f t="shared" si="46"/>
        <v>SURF</v>
      </c>
      <c r="G1021" s="24" t="s">
        <v>821</v>
      </c>
      <c r="H1021" s="33" t="str">
        <f t="shared" si="48"/>
        <v>Raindance RDSA</v>
      </c>
      <c r="I1021" s="58" t="str">
        <f t="shared" si="47"/>
        <v>SURF, Raindance RDSA</v>
      </c>
      <c r="J1021" s="40"/>
      <c r="K1021" s="40" t="s">
        <v>3981</v>
      </c>
    </row>
    <row r="1022" spans="1:11" ht="15" customHeight="1">
      <c r="A1022" s="8" t="s">
        <v>3993</v>
      </c>
      <c r="B1022" s="40" t="s">
        <v>3994</v>
      </c>
      <c r="C1022" s="24" t="s">
        <v>34</v>
      </c>
      <c r="D1022" s="24" t="s">
        <v>52</v>
      </c>
      <c r="E1022" s="24" t="s">
        <v>497</v>
      </c>
      <c r="F1022" s="33" t="str">
        <f t="shared" si="46"/>
        <v>FlexLab (NU Klinkem)</v>
      </c>
      <c r="G1022" s="24" t="s">
        <v>669</v>
      </c>
      <c r="H1022" s="33" t="str">
        <f t="shared" si="48"/>
        <v>Melior (NU)</v>
      </c>
      <c r="I1022" s="58" t="str">
        <f t="shared" si="47"/>
        <v>FlexLab (NU Klinkem), Melior (NU)</v>
      </c>
      <c r="J1022" s="40"/>
      <c r="K1022" s="40" t="s">
        <v>3995</v>
      </c>
    </row>
    <row r="1023" spans="1:11" ht="15" customHeight="1">
      <c r="A1023" s="8" t="s">
        <v>3996</v>
      </c>
      <c r="B1023" s="40" t="s">
        <v>3980</v>
      </c>
      <c r="C1023" s="24"/>
      <c r="D1023" s="24" t="s">
        <v>54</v>
      </c>
      <c r="E1023" s="24" t="s">
        <v>932</v>
      </c>
      <c r="F1023" s="33" t="str">
        <f t="shared" si="46"/>
        <v>SURF</v>
      </c>
      <c r="G1023" s="24" t="s">
        <v>821</v>
      </c>
      <c r="H1023" s="33" t="str">
        <f t="shared" si="48"/>
        <v>Raindance RDSA</v>
      </c>
      <c r="I1023" s="58" t="str">
        <f t="shared" si="47"/>
        <v>SURF, Raindance RDSA</v>
      </c>
      <c r="J1023" s="40"/>
      <c r="K1023" s="40" t="s">
        <v>3981</v>
      </c>
    </row>
    <row r="1024" spans="1:11" ht="15" customHeight="1">
      <c r="A1024" s="8" t="s">
        <v>3997</v>
      </c>
      <c r="B1024" s="40" t="s">
        <v>3980</v>
      </c>
      <c r="C1024" s="24"/>
      <c r="D1024" s="24" t="s">
        <v>54</v>
      </c>
      <c r="E1024" s="24" t="s">
        <v>932</v>
      </c>
      <c r="F1024" s="33" t="str">
        <f t="shared" si="46"/>
        <v>SURF</v>
      </c>
      <c r="G1024" s="24" t="s">
        <v>821</v>
      </c>
      <c r="H1024" s="33" t="str">
        <f t="shared" si="48"/>
        <v>Raindance RDSA</v>
      </c>
      <c r="I1024" s="58" t="str">
        <f t="shared" si="47"/>
        <v>SURF, Raindance RDSA</v>
      </c>
      <c r="J1024" s="40"/>
      <c r="K1024" s="40" t="s">
        <v>3981</v>
      </c>
    </row>
    <row r="1025" spans="1:11" ht="15" customHeight="1">
      <c r="A1025" s="8" t="s">
        <v>3998</v>
      </c>
      <c r="B1025" s="40" t="s">
        <v>3980</v>
      </c>
      <c r="C1025" s="24"/>
      <c r="D1025" s="24" t="s">
        <v>54</v>
      </c>
      <c r="E1025" s="24" t="s">
        <v>932</v>
      </c>
      <c r="F1025" s="33" t="str">
        <f t="shared" si="46"/>
        <v>SURF</v>
      </c>
      <c r="G1025" s="24" t="s">
        <v>821</v>
      </c>
      <c r="H1025" s="33" t="str">
        <f t="shared" si="48"/>
        <v>Raindance RDSA</v>
      </c>
      <c r="I1025" s="58" t="str">
        <f t="shared" si="47"/>
        <v>SURF, Raindance RDSA</v>
      </c>
      <c r="J1025" s="40"/>
      <c r="K1025" s="40" t="s">
        <v>3981</v>
      </c>
    </row>
    <row r="1026" spans="1:11" ht="15" customHeight="1">
      <c r="A1026" s="8" t="s">
        <v>3999</v>
      </c>
      <c r="B1026" s="40" t="s">
        <v>3980</v>
      </c>
      <c r="C1026" s="24"/>
      <c r="D1026" s="24" t="s">
        <v>54</v>
      </c>
      <c r="E1026" s="24" t="s">
        <v>932</v>
      </c>
      <c r="F1026" s="33" t="str">
        <f t="shared" si="46"/>
        <v>SURF</v>
      </c>
      <c r="G1026" s="24" t="s">
        <v>821</v>
      </c>
      <c r="H1026" s="33" t="str">
        <f t="shared" si="48"/>
        <v>Raindance RDSA</v>
      </c>
      <c r="I1026" s="58" t="str">
        <f t="shared" si="47"/>
        <v>SURF, Raindance RDSA</v>
      </c>
      <c r="J1026" s="40"/>
      <c r="K1026" s="40" t="s">
        <v>3981</v>
      </c>
    </row>
    <row r="1027" spans="1:11" ht="15" customHeight="1">
      <c r="A1027" s="8" t="s">
        <v>4000</v>
      </c>
      <c r="B1027" s="40" t="s">
        <v>3980</v>
      </c>
      <c r="C1027" s="24"/>
      <c r="D1027" s="24" t="s">
        <v>54</v>
      </c>
      <c r="E1027" s="24" t="s">
        <v>932</v>
      </c>
      <c r="F1027" s="33" t="str">
        <f t="shared" si="46"/>
        <v>SURF</v>
      </c>
      <c r="G1027" s="24" t="s">
        <v>821</v>
      </c>
      <c r="H1027" s="33" t="str">
        <f t="shared" si="48"/>
        <v>Raindance RDSA</v>
      </c>
      <c r="I1027" s="58" t="str">
        <f t="shared" si="47"/>
        <v>SURF, Raindance RDSA</v>
      </c>
      <c r="J1027" s="40"/>
      <c r="K1027" s="40" t="s">
        <v>3981</v>
      </c>
    </row>
    <row r="1028" spans="1:11" ht="15" customHeight="1">
      <c r="A1028" s="8" t="s">
        <v>4001</v>
      </c>
      <c r="B1028" s="40" t="s">
        <v>3980</v>
      </c>
      <c r="C1028" s="24"/>
      <c r="D1028" s="24" t="s">
        <v>54</v>
      </c>
      <c r="E1028" s="24" t="s">
        <v>932</v>
      </c>
      <c r="F1028" s="33" t="str">
        <f t="shared" si="46"/>
        <v>SURF</v>
      </c>
      <c r="G1028" s="24" t="s">
        <v>821</v>
      </c>
      <c r="H1028" s="33" t="str">
        <f t="shared" si="48"/>
        <v>Raindance RDSA</v>
      </c>
      <c r="I1028" s="58" t="str">
        <f t="shared" si="47"/>
        <v>SURF, Raindance RDSA</v>
      </c>
      <c r="J1028" s="40"/>
      <c r="K1028" s="40" t="s">
        <v>3981</v>
      </c>
    </row>
    <row r="1029" spans="1:11" ht="15" customHeight="1">
      <c r="A1029" s="8" t="s">
        <v>4002</v>
      </c>
      <c r="B1029" s="40" t="s">
        <v>4003</v>
      </c>
      <c r="C1029" s="24" t="s">
        <v>34</v>
      </c>
      <c r="D1029" s="24" t="s">
        <v>52</v>
      </c>
      <c r="E1029" s="24" t="s">
        <v>497</v>
      </c>
      <c r="F1029" s="33" t="str">
        <f t="shared" si="46"/>
        <v>FlexLab (NU Klinkem)</v>
      </c>
      <c r="G1029" s="24" t="s">
        <v>669</v>
      </c>
      <c r="H1029" s="33" t="str">
        <f t="shared" si="48"/>
        <v>Melior (NU)</v>
      </c>
      <c r="I1029" s="58" t="str">
        <f t="shared" si="47"/>
        <v>FlexLab (NU Klinkem), Melior (NU)</v>
      </c>
      <c r="J1029" s="40"/>
      <c r="K1029" s="40" t="s">
        <v>4004</v>
      </c>
    </row>
    <row r="1030" spans="1:11" ht="15" customHeight="1">
      <c r="A1030" s="8" t="s">
        <v>4005</v>
      </c>
      <c r="B1030" s="40" t="s">
        <v>3980</v>
      </c>
      <c r="C1030" s="24"/>
      <c r="D1030" s="24" t="s">
        <v>54</v>
      </c>
      <c r="E1030" s="24" t="s">
        <v>932</v>
      </c>
      <c r="F1030" s="33" t="str">
        <f t="shared" ref="F1030:F1093" si="49">VLOOKUP(E1030, _appLookupByAppId, 2, FALSE)</f>
        <v>SURF</v>
      </c>
      <c r="G1030" s="24" t="s">
        <v>821</v>
      </c>
      <c r="H1030" s="33" t="str">
        <f t="shared" si="48"/>
        <v>Raindance RDSA</v>
      </c>
      <c r="I1030" s="58" t="str">
        <f t="shared" ref="I1030:I1093" si="50">F1030 &amp; ", " &amp; H1030</f>
        <v>SURF, Raindance RDSA</v>
      </c>
      <c r="J1030" s="40"/>
      <c r="K1030" s="40" t="s">
        <v>3981</v>
      </c>
    </row>
    <row r="1031" spans="1:11" ht="15" customHeight="1">
      <c r="A1031" s="8" t="s">
        <v>4006</v>
      </c>
      <c r="B1031" s="40" t="s">
        <v>3980</v>
      </c>
      <c r="C1031" s="24"/>
      <c r="D1031" s="24" t="s">
        <v>54</v>
      </c>
      <c r="E1031" s="24" t="s">
        <v>932</v>
      </c>
      <c r="F1031" s="33" t="str">
        <f t="shared" si="49"/>
        <v>SURF</v>
      </c>
      <c r="G1031" s="24" t="s">
        <v>821</v>
      </c>
      <c r="H1031" s="33" t="str">
        <f t="shared" si="48"/>
        <v>Raindance RDSA</v>
      </c>
      <c r="I1031" s="58" t="str">
        <f t="shared" si="50"/>
        <v>SURF, Raindance RDSA</v>
      </c>
      <c r="J1031" s="40"/>
      <c r="K1031" s="40" t="s">
        <v>3981</v>
      </c>
    </row>
    <row r="1032" spans="1:11" ht="15" customHeight="1">
      <c r="A1032" s="8" t="s">
        <v>4007</v>
      </c>
      <c r="B1032" s="40" t="s">
        <v>4008</v>
      </c>
      <c r="C1032" s="24" t="s">
        <v>34</v>
      </c>
      <c r="D1032" s="24" t="s">
        <v>52</v>
      </c>
      <c r="E1032" s="24" t="s">
        <v>499</v>
      </c>
      <c r="F1032" s="33" t="str">
        <f t="shared" si="49"/>
        <v>FlexLab (SU Klinkem)</v>
      </c>
      <c r="G1032" s="24" t="s">
        <v>664</v>
      </c>
      <c r="H1032" s="33" t="str">
        <f t="shared" si="48"/>
        <v>Melior (KS)</v>
      </c>
      <c r="I1032" s="58" t="str">
        <f t="shared" si="50"/>
        <v>FlexLab (SU Klinkem), Melior (KS)</v>
      </c>
      <c r="J1032" s="40"/>
      <c r="K1032" s="40" t="s">
        <v>4009</v>
      </c>
    </row>
    <row r="1033" spans="1:11" ht="15" customHeight="1">
      <c r="A1033" s="8" t="s">
        <v>4010</v>
      </c>
      <c r="B1033" s="40" t="s">
        <v>3980</v>
      </c>
      <c r="C1033" s="24"/>
      <c r="D1033" s="24" t="s">
        <v>54</v>
      </c>
      <c r="E1033" s="24" t="s">
        <v>932</v>
      </c>
      <c r="F1033" s="33" t="str">
        <f t="shared" si="49"/>
        <v>SURF</v>
      </c>
      <c r="G1033" s="24" t="s">
        <v>821</v>
      </c>
      <c r="H1033" s="33" t="str">
        <f t="shared" si="48"/>
        <v>Raindance RDSA</v>
      </c>
      <c r="I1033" s="58" t="str">
        <f t="shared" si="50"/>
        <v>SURF, Raindance RDSA</v>
      </c>
      <c r="J1033" s="40"/>
      <c r="K1033" s="40" t="s">
        <v>3981</v>
      </c>
    </row>
    <row r="1034" spans="1:11" ht="15" customHeight="1">
      <c r="A1034" s="8" t="s">
        <v>4011</v>
      </c>
      <c r="B1034" s="40" t="s">
        <v>3980</v>
      </c>
      <c r="C1034" s="24"/>
      <c r="D1034" s="24" t="s">
        <v>54</v>
      </c>
      <c r="E1034" s="24" t="s">
        <v>932</v>
      </c>
      <c r="F1034" s="33" t="str">
        <f t="shared" si="49"/>
        <v>SURF</v>
      </c>
      <c r="G1034" s="24" t="s">
        <v>821</v>
      </c>
      <c r="H1034" s="33" t="str">
        <f t="shared" si="48"/>
        <v>Raindance RDSA</v>
      </c>
      <c r="I1034" s="58" t="str">
        <f t="shared" si="50"/>
        <v>SURF, Raindance RDSA</v>
      </c>
      <c r="J1034" s="40"/>
      <c r="K1034" s="40" t="s">
        <v>3981</v>
      </c>
    </row>
    <row r="1035" spans="1:11" ht="15" customHeight="1">
      <c r="A1035" s="8" t="s">
        <v>4012</v>
      </c>
      <c r="B1035" s="40" t="s">
        <v>3980</v>
      </c>
      <c r="C1035" s="24"/>
      <c r="D1035" s="24" t="s">
        <v>54</v>
      </c>
      <c r="E1035" s="24" t="s">
        <v>932</v>
      </c>
      <c r="F1035" s="33" t="str">
        <f t="shared" si="49"/>
        <v>SURF</v>
      </c>
      <c r="G1035" s="24" t="s">
        <v>821</v>
      </c>
      <c r="H1035" s="33" t="str">
        <f t="shared" si="48"/>
        <v>Raindance RDSA</v>
      </c>
      <c r="I1035" s="58" t="str">
        <f t="shared" si="50"/>
        <v>SURF, Raindance RDSA</v>
      </c>
      <c r="J1035" s="40"/>
      <c r="K1035" s="40" t="s">
        <v>3981</v>
      </c>
    </row>
    <row r="1036" spans="1:11" ht="15" customHeight="1">
      <c r="A1036" s="8" t="s">
        <v>4013</v>
      </c>
      <c r="B1036" s="40" t="s">
        <v>3980</v>
      </c>
      <c r="C1036" s="24"/>
      <c r="D1036" s="24" t="s">
        <v>54</v>
      </c>
      <c r="E1036" s="24" t="s">
        <v>932</v>
      </c>
      <c r="F1036" s="33" t="str">
        <f t="shared" si="49"/>
        <v>SURF</v>
      </c>
      <c r="G1036" s="24" t="s">
        <v>821</v>
      </c>
      <c r="H1036" s="33" t="str">
        <f t="shared" si="48"/>
        <v>Raindance RDSA</v>
      </c>
      <c r="I1036" s="58" t="str">
        <f t="shared" si="50"/>
        <v>SURF, Raindance RDSA</v>
      </c>
      <c r="J1036" s="40"/>
      <c r="K1036" s="40" t="s">
        <v>3981</v>
      </c>
    </row>
    <row r="1037" spans="1:11" ht="15" customHeight="1">
      <c r="A1037" s="8" t="s">
        <v>4014</v>
      </c>
      <c r="B1037" s="40" t="s">
        <v>4015</v>
      </c>
      <c r="C1037" s="24" t="s">
        <v>38</v>
      </c>
      <c r="D1037" s="24" t="s">
        <v>52</v>
      </c>
      <c r="E1037" s="24" t="s">
        <v>669</v>
      </c>
      <c r="F1037" s="33" t="str">
        <f t="shared" si="49"/>
        <v>Melior (NU)</v>
      </c>
      <c r="G1037" s="24" t="s">
        <v>1042</v>
      </c>
      <c r="H1037" s="33" t="str">
        <f t="shared" si="48"/>
        <v>wwLab (NU Mikro)</v>
      </c>
      <c r="I1037" s="58" t="str">
        <f t="shared" si="50"/>
        <v>Melior (NU), wwLab (NU Mikro)</v>
      </c>
      <c r="J1037" s="40"/>
      <c r="K1037" s="40" t="s">
        <v>4016</v>
      </c>
    </row>
    <row r="1038" spans="1:11" ht="15" customHeight="1">
      <c r="A1038" s="8" t="s">
        <v>4017</v>
      </c>
      <c r="B1038" s="40" t="s">
        <v>4018</v>
      </c>
      <c r="C1038" s="24" t="s">
        <v>38</v>
      </c>
      <c r="D1038" s="24" t="s">
        <v>52</v>
      </c>
      <c r="E1038" s="24" t="s">
        <v>660</v>
      </c>
      <c r="F1038" s="33" t="str">
        <f t="shared" si="49"/>
        <v>Melior (AL)</v>
      </c>
      <c r="G1038" s="24" t="s">
        <v>1044</v>
      </c>
      <c r="H1038" s="33" t="str">
        <f t="shared" si="48"/>
        <v>wwLab (SÄS Mikro)</v>
      </c>
      <c r="I1038" s="58" t="str">
        <f t="shared" si="50"/>
        <v>Melior (AL), wwLab (SÄS Mikro)</v>
      </c>
      <c r="J1038" s="40"/>
      <c r="K1038" s="40" t="s">
        <v>4019</v>
      </c>
    </row>
    <row r="1039" spans="1:11" ht="15" customHeight="1">
      <c r="A1039" s="8" t="s">
        <v>4020</v>
      </c>
      <c r="B1039" s="40" t="s">
        <v>4021</v>
      </c>
      <c r="C1039" s="24" t="s">
        <v>34</v>
      </c>
      <c r="D1039" s="24" t="s">
        <v>52</v>
      </c>
      <c r="E1039" s="24" t="s">
        <v>499</v>
      </c>
      <c r="F1039" s="33" t="str">
        <f t="shared" si="49"/>
        <v>FlexLab (SU Klinkem)</v>
      </c>
      <c r="G1039" s="24" t="s">
        <v>664</v>
      </c>
      <c r="H1039" s="33" t="str">
        <f t="shared" si="48"/>
        <v>Melior (KS)</v>
      </c>
      <c r="I1039" s="58" t="str">
        <f t="shared" si="50"/>
        <v>FlexLab (SU Klinkem), Melior (KS)</v>
      </c>
      <c r="J1039" s="40"/>
      <c r="K1039" s="40" t="s">
        <v>4022</v>
      </c>
    </row>
    <row r="1040" spans="1:11" ht="15" customHeight="1">
      <c r="A1040" s="8" t="s">
        <v>4023</v>
      </c>
      <c r="B1040" s="40" t="s">
        <v>4024</v>
      </c>
      <c r="C1040" s="24" t="s">
        <v>34</v>
      </c>
      <c r="D1040" s="24" t="s">
        <v>52</v>
      </c>
      <c r="E1040" s="24" t="s">
        <v>499</v>
      </c>
      <c r="F1040" s="33" t="str">
        <f t="shared" si="49"/>
        <v>FlexLab (SU Klinkem)</v>
      </c>
      <c r="G1040" s="24" t="s">
        <v>669</v>
      </c>
      <c r="H1040" s="33" t="str">
        <f t="shared" si="48"/>
        <v>Melior (NU)</v>
      </c>
      <c r="I1040" s="58" t="str">
        <f t="shared" si="50"/>
        <v>FlexLab (SU Klinkem), Melior (NU)</v>
      </c>
      <c r="J1040" s="40"/>
      <c r="K1040" s="40" t="s">
        <v>4025</v>
      </c>
    </row>
    <row r="1041" spans="1:11" ht="15" customHeight="1">
      <c r="A1041" s="8" t="s">
        <v>4026</v>
      </c>
      <c r="B1041" s="40" t="s">
        <v>4027</v>
      </c>
      <c r="C1041" s="24"/>
      <c r="D1041" s="24" t="s">
        <v>54</v>
      </c>
      <c r="E1041" s="24" t="s">
        <v>288</v>
      </c>
      <c r="F1041" s="33" t="str">
        <f t="shared" si="49"/>
        <v>#3Q</v>
      </c>
      <c r="G1041" s="24" t="s">
        <v>587</v>
      </c>
      <c r="H1041" s="33" t="str">
        <f t="shared" si="48"/>
        <v>KiV</v>
      </c>
      <c r="I1041" s="58" t="str">
        <f t="shared" si="50"/>
        <v>#3Q, KiV</v>
      </c>
      <c r="J1041" s="40"/>
      <c r="K1041" s="40" t="s">
        <v>4028</v>
      </c>
    </row>
    <row r="1042" spans="1:11" ht="15" customHeight="1">
      <c r="A1042" s="8" t="s">
        <v>4029</v>
      </c>
      <c r="B1042" s="40" t="s">
        <v>4030</v>
      </c>
      <c r="C1042" s="24"/>
      <c r="D1042" s="24" t="s">
        <v>54</v>
      </c>
      <c r="E1042" s="24" t="s">
        <v>288</v>
      </c>
      <c r="F1042" s="33" t="str">
        <f t="shared" si="49"/>
        <v>#3Q</v>
      </c>
      <c r="G1042" s="24" t="s">
        <v>587</v>
      </c>
      <c r="H1042" s="33" t="str">
        <f t="shared" si="48"/>
        <v>KiV</v>
      </c>
      <c r="I1042" s="58" t="str">
        <f t="shared" si="50"/>
        <v>#3Q, KiV</v>
      </c>
      <c r="J1042" s="40"/>
      <c r="K1042" s="40" t="s">
        <v>4031</v>
      </c>
    </row>
    <row r="1043" spans="1:11" ht="15" customHeight="1">
      <c r="A1043" s="8" t="s">
        <v>4032</v>
      </c>
      <c r="B1043" s="40" t="s">
        <v>4033</v>
      </c>
      <c r="C1043" s="24" t="s">
        <v>38</v>
      </c>
      <c r="D1043" s="24" t="s">
        <v>52</v>
      </c>
      <c r="E1043" s="24" t="s">
        <v>304</v>
      </c>
      <c r="F1043" s="33" t="str">
        <f t="shared" si="49"/>
        <v>Agfa RIS (SU)</v>
      </c>
      <c r="G1043" s="24" t="s">
        <v>457</v>
      </c>
      <c r="H1043" s="33" t="str">
        <f t="shared" ref="H1043:H1106" si="51">VLOOKUP(G1043, _appLookupByAppId, 2, FALSE)</f>
        <v>Elvis</v>
      </c>
      <c r="I1043" s="58" t="str">
        <f t="shared" si="50"/>
        <v>Agfa RIS (SU), Elvis</v>
      </c>
      <c r="J1043" s="40"/>
      <c r="K1043" s="40" t="s">
        <v>4034</v>
      </c>
    </row>
    <row r="1044" spans="1:11" ht="15" customHeight="1">
      <c r="A1044" s="8" t="s">
        <v>4035</v>
      </c>
      <c r="B1044" s="40" t="s">
        <v>4036</v>
      </c>
      <c r="C1044" s="24" t="s">
        <v>34</v>
      </c>
      <c r="D1044" s="24" t="s">
        <v>52</v>
      </c>
      <c r="E1044" s="24" t="s">
        <v>304</v>
      </c>
      <c r="F1044" s="33" t="str">
        <f t="shared" si="49"/>
        <v>Agfa RIS (SU)</v>
      </c>
      <c r="G1044" s="24" t="s">
        <v>587</v>
      </c>
      <c r="H1044" s="33" t="str">
        <f t="shared" si="51"/>
        <v>KiV</v>
      </c>
      <c r="I1044" s="58" t="str">
        <f t="shared" si="50"/>
        <v>Agfa RIS (SU), KiV</v>
      </c>
      <c r="J1044" s="40"/>
      <c r="K1044" s="40" t="s">
        <v>4037</v>
      </c>
    </row>
    <row r="1045" spans="1:11" ht="15" customHeight="1">
      <c r="A1045" s="8" t="s">
        <v>4038</v>
      </c>
      <c r="B1045" s="40" t="s">
        <v>4039</v>
      </c>
      <c r="C1045" s="24" t="s">
        <v>38</v>
      </c>
      <c r="D1045" s="24" t="s">
        <v>52</v>
      </c>
      <c r="E1045" s="24" t="s">
        <v>304</v>
      </c>
      <c r="F1045" s="33" t="str">
        <f t="shared" si="49"/>
        <v>Agfa RIS (SU)</v>
      </c>
      <c r="G1045" s="24" t="s">
        <v>334</v>
      </c>
      <c r="H1045" s="33" t="str">
        <f t="shared" si="51"/>
        <v>AsynjaVisph</v>
      </c>
      <c r="I1045" s="58" t="str">
        <f t="shared" si="50"/>
        <v>Agfa RIS (SU), AsynjaVisph</v>
      </c>
      <c r="J1045" s="40"/>
      <c r="K1045" s="40" t="s">
        <v>4040</v>
      </c>
    </row>
    <row r="1046" spans="1:11" ht="15" customHeight="1">
      <c r="A1046" s="8" t="s">
        <v>4041</v>
      </c>
      <c r="B1046" s="40" t="s">
        <v>4042</v>
      </c>
      <c r="C1046" s="24" t="s">
        <v>38</v>
      </c>
      <c r="D1046" s="24" t="s">
        <v>52</v>
      </c>
      <c r="E1046" s="24" t="s">
        <v>304</v>
      </c>
      <c r="F1046" s="33" t="str">
        <f t="shared" si="49"/>
        <v>Agfa RIS (SU)</v>
      </c>
      <c r="G1046" s="24" t="s">
        <v>457</v>
      </c>
      <c r="H1046" s="33" t="str">
        <f t="shared" si="51"/>
        <v>Elvis</v>
      </c>
      <c r="I1046" s="58" t="str">
        <f t="shared" si="50"/>
        <v>Agfa RIS (SU), Elvis</v>
      </c>
      <c r="J1046" s="40"/>
      <c r="K1046" s="40" t="s">
        <v>4043</v>
      </c>
    </row>
    <row r="1047" spans="1:11" ht="15" customHeight="1">
      <c r="A1047" s="8" t="s">
        <v>4044</v>
      </c>
      <c r="B1047" s="40" t="s">
        <v>4045</v>
      </c>
      <c r="C1047" s="24" t="s">
        <v>38</v>
      </c>
      <c r="D1047" s="24" t="s">
        <v>52</v>
      </c>
      <c r="E1047" s="24" t="s">
        <v>304</v>
      </c>
      <c r="F1047" s="33" t="str">
        <f t="shared" si="49"/>
        <v>Agfa RIS (SU)</v>
      </c>
      <c r="G1047" s="24" t="s">
        <v>1034</v>
      </c>
      <c r="H1047" s="33" t="str">
        <f t="shared" si="51"/>
        <v>Västfolket</v>
      </c>
      <c r="I1047" s="58" t="str">
        <f t="shared" si="50"/>
        <v>Agfa RIS (SU), Västfolket</v>
      </c>
      <c r="J1047" s="40"/>
      <c r="K1047" s="40" t="s">
        <v>4046</v>
      </c>
    </row>
    <row r="1048" spans="1:11" ht="15" customHeight="1">
      <c r="A1048" s="8" t="s">
        <v>4047</v>
      </c>
      <c r="B1048" s="40" t="s">
        <v>4048</v>
      </c>
      <c r="C1048" s="24" t="s">
        <v>34</v>
      </c>
      <c r="D1048" s="24" t="s">
        <v>52</v>
      </c>
      <c r="E1048" s="24" t="s">
        <v>320</v>
      </c>
      <c r="F1048" s="33" t="str">
        <f t="shared" si="49"/>
        <v>Amesto</v>
      </c>
      <c r="G1048" s="24" t="s">
        <v>442</v>
      </c>
      <c r="H1048" s="33" t="str">
        <f t="shared" si="51"/>
        <v>eBuilder</v>
      </c>
      <c r="I1048" s="58" t="str">
        <f t="shared" si="50"/>
        <v>Amesto, eBuilder</v>
      </c>
      <c r="J1048" s="40"/>
      <c r="K1048" s="40" t="s">
        <v>4049</v>
      </c>
    </row>
    <row r="1049" spans="1:11" ht="15" customHeight="1">
      <c r="A1049" s="8" t="s">
        <v>4050</v>
      </c>
      <c r="B1049" s="40" t="s">
        <v>4051</v>
      </c>
      <c r="C1049" s="24" t="s">
        <v>38</v>
      </c>
      <c r="D1049" s="24" t="s">
        <v>52</v>
      </c>
      <c r="E1049" s="24" t="s">
        <v>322</v>
      </c>
      <c r="F1049" s="33" t="str">
        <f t="shared" si="49"/>
        <v>ANTE</v>
      </c>
      <c r="G1049" s="24" t="s">
        <v>499</v>
      </c>
      <c r="H1049" s="33" t="str">
        <f t="shared" si="51"/>
        <v>FlexLab (SU Klinkem)</v>
      </c>
      <c r="I1049" s="58" t="str">
        <f t="shared" si="50"/>
        <v>ANTE, FlexLab (SU Klinkem)</v>
      </c>
      <c r="J1049" s="40"/>
      <c r="K1049" s="40" t="s">
        <v>4052</v>
      </c>
    </row>
    <row r="1050" spans="1:11" ht="15" customHeight="1">
      <c r="A1050" s="8" t="s">
        <v>4053</v>
      </c>
      <c r="B1050" s="40" t="s">
        <v>4054</v>
      </c>
      <c r="C1050" s="24" t="s">
        <v>38</v>
      </c>
      <c r="D1050" s="24" t="s">
        <v>54</v>
      </c>
      <c r="E1050" s="24" t="s">
        <v>839</v>
      </c>
      <c r="F1050" s="33" t="str">
        <f t="shared" si="49"/>
        <v>RHKS</v>
      </c>
      <c r="G1050" s="24" t="s">
        <v>942</v>
      </c>
      <c r="H1050" s="33" t="str">
        <f t="shared" si="51"/>
        <v>Lifecare LIS Chemistry</v>
      </c>
      <c r="I1050" s="58" t="str">
        <f t="shared" si="50"/>
        <v>RHKS, Lifecare LIS Chemistry</v>
      </c>
      <c r="J1050" s="40"/>
      <c r="K1050" s="40" t="s">
        <v>4055</v>
      </c>
    </row>
    <row r="1051" spans="1:11" ht="15" customHeight="1">
      <c r="A1051" s="8" t="s">
        <v>4056</v>
      </c>
      <c r="B1051" s="40" t="s">
        <v>4057</v>
      </c>
      <c r="C1051" s="24" t="s">
        <v>38</v>
      </c>
      <c r="D1051" s="24" t="s">
        <v>54</v>
      </c>
      <c r="E1051" s="24" t="s">
        <v>839</v>
      </c>
      <c r="F1051" s="33" t="str">
        <f t="shared" si="49"/>
        <v>RHKS</v>
      </c>
      <c r="G1051" s="24" t="s">
        <v>942</v>
      </c>
      <c r="H1051" s="33" t="str">
        <f t="shared" si="51"/>
        <v>Lifecare LIS Chemistry</v>
      </c>
      <c r="I1051" s="58" t="str">
        <f t="shared" si="50"/>
        <v>RHKS, Lifecare LIS Chemistry</v>
      </c>
      <c r="J1051" s="40"/>
      <c r="K1051" s="40" t="s">
        <v>4058</v>
      </c>
    </row>
    <row r="1052" spans="1:11" ht="15" customHeight="1">
      <c r="A1052" s="8" t="s">
        <v>4059</v>
      </c>
      <c r="B1052" s="40" t="s">
        <v>4060</v>
      </c>
      <c r="C1052" s="24" t="s">
        <v>38</v>
      </c>
      <c r="D1052" s="24" t="s">
        <v>54</v>
      </c>
      <c r="E1052" s="24" t="s">
        <v>839</v>
      </c>
      <c r="F1052" s="33" t="str">
        <f t="shared" si="49"/>
        <v>RHKS</v>
      </c>
      <c r="G1052" s="24" t="s">
        <v>942</v>
      </c>
      <c r="H1052" s="33" t="str">
        <f t="shared" si="51"/>
        <v>Lifecare LIS Chemistry</v>
      </c>
      <c r="I1052" s="58" t="str">
        <f t="shared" si="50"/>
        <v>RHKS, Lifecare LIS Chemistry</v>
      </c>
      <c r="J1052" s="40"/>
      <c r="K1052" s="40" t="s">
        <v>4061</v>
      </c>
    </row>
    <row r="1053" spans="1:11" ht="15" customHeight="1">
      <c r="A1053" s="8" t="s">
        <v>4062</v>
      </c>
      <c r="B1053" s="40" t="s">
        <v>4063</v>
      </c>
      <c r="C1053" s="24" t="s">
        <v>38</v>
      </c>
      <c r="D1053" s="24" t="s">
        <v>54</v>
      </c>
      <c r="E1053" s="24" t="s">
        <v>839</v>
      </c>
      <c r="F1053" s="33" t="str">
        <f t="shared" si="49"/>
        <v>RHKS</v>
      </c>
      <c r="G1053" s="24" t="s">
        <v>942</v>
      </c>
      <c r="H1053" s="33" t="str">
        <f t="shared" si="51"/>
        <v>Lifecare LIS Chemistry</v>
      </c>
      <c r="I1053" s="58" t="str">
        <f t="shared" si="50"/>
        <v>RHKS, Lifecare LIS Chemistry</v>
      </c>
      <c r="J1053" s="40"/>
      <c r="K1053" s="40" t="s">
        <v>4064</v>
      </c>
    </row>
    <row r="1054" spans="1:11" ht="15" customHeight="1">
      <c r="A1054" s="8" t="s">
        <v>4065</v>
      </c>
      <c r="B1054" s="40" t="s">
        <v>4066</v>
      </c>
      <c r="C1054" s="24" t="s">
        <v>38</v>
      </c>
      <c r="D1054" s="24" t="s">
        <v>52</v>
      </c>
      <c r="E1054" s="24" t="s">
        <v>304</v>
      </c>
      <c r="F1054" s="33" t="str">
        <f t="shared" si="49"/>
        <v>Agfa RIS (SU)</v>
      </c>
      <c r="G1054" s="24" t="s">
        <v>334</v>
      </c>
      <c r="H1054" s="33" t="str">
        <f t="shared" si="51"/>
        <v>AsynjaVisph</v>
      </c>
      <c r="I1054" s="58" t="str">
        <f t="shared" si="50"/>
        <v>Agfa RIS (SU), AsynjaVisph</v>
      </c>
      <c r="J1054" s="40"/>
      <c r="K1054" s="40" t="s">
        <v>4067</v>
      </c>
    </row>
    <row r="1055" spans="1:11" ht="15" customHeight="1">
      <c r="A1055" s="8" t="s">
        <v>4068</v>
      </c>
      <c r="B1055" s="40" t="s">
        <v>4066</v>
      </c>
      <c r="C1055" s="24" t="s">
        <v>38</v>
      </c>
      <c r="D1055" s="24" t="s">
        <v>52</v>
      </c>
      <c r="E1055" s="24" t="s">
        <v>304</v>
      </c>
      <c r="F1055" s="33" t="str">
        <f t="shared" si="49"/>
        <v>Agfa RIS (SU)</v>
      </c>
      <c r="G1055" s="24" t="s">
        <v>334</v>
      </c>
      <c r="H1055" s="33" t="str">
        <f t="shared" si="51"/>
        <v>AsynjaVisph</v>
      </c>
      <c r="I1055" s="58" t="str">
        <f t="shared" si="50"/>
        <v>Agfa RIS (SU), AsynjaVisph</v>
      </c>
      <c r="J1055" s="40"/>
      <c r="K1055" s="40" t="s">
        <v>4069</v>
      </c>
    </row>
    <row r="1056" spans="1:11" ht="15" customHeight="1">
      <c r="A1056" s="8" t="s">
        <v>4070</v>
      </c>
      <c r="B1056" s="40" t="s">
        <v>4066</v>
      </c>
      <c r="C1056" s="24" t="s">
        <v>38</v>
      </c>
      <c r="D1056" s="24" t="s">
        <v>52</v>
      </c>
      <c r="E1056" s="24" t="s">
        <v>304</v>
      </c>
      <c r="F1056" s="33" t="str">
        <f t="shared" si="49"/>
        <v>Agfa RIS (SU)</v>
      </c>
      <c r="G1056" s="24" t="s">
        <v>334</v>
      </c>
      <c r="H1056" s="33" t="str">
        <f t="shared" si="51"/>
        <v>AsynjaVisph</v>
      </c>
      <c r="I1056" s="58" t="str">
        <f t="shared" si="50"/>
        <v>Agfa RIS (SU), AsynjaVisph</v>
      </c>
      <c r="J1056" s="40"/>
      <c r="K1056" s="40" t="s">
        <v>4071</v>
      </c>
    </row>
    <row r="1057" spans="1:11" ht="15" customHeight="1">
      <c r="A1057" s="8" t="s">
        <v>4072</v>
      </c>
      <c r="B1057" s="40" t="s">
        <v>4066</v>
      </c>
      <c r="C1057" s="24" t="s">
        <v>38</v>
      </c>
      <c r="D1057" s="24" t="s">
        <v>52</v>
      </c>
      <c r="E1057" s="24" t="s">
        <v>304</v>
      </c>
      <c r="F1057" s="33" t="str">
        <f t="shared" si="49"/>
        <v>Agfa RIS (SU)</v>
      </c>
      <c r="G1057" s="24" t="s">
        <v>334</v>
      </c>
      <c r="H1057" s="33" t="str">
        <f t="shared" si="51"/>
        <v>AsynjaVisph</v>
      </c>
      <c r="I1057" s="58" t="str">
        <f t="shared" si="50"/>
        <v>Agfa RIS (SU), AsynjaVisph</v>
      </c>
      <c r="J1057" s="40"/>
      <c r="K1057" s="40" t="s">
        <v>4073</v>
      </c>
    </row>
    <row r="1058" spans="1:11" ht="15" customHeight="1">
      <c r="A1058" s="8" t="s">
        <v>4074</v>
      </c>
      <c r="B1058" s="40" t="s">
        <v>4075</v>
      </c>
      <c r="C1058" s="24" t="s">
        <v>38</v>
      </c>
      <c r="D1058" s="24" t="s">
        <v>52</v>
      </c>
      <c r="E1058" s="24" t="s">
        <v>334</v>
      </c>
      <c r="F1058" s="33" t="str">
        <f t="shared" si="49"/>
        <v>AsynjaVisph</v>
      </c>
      <c r="G1058" s="24" t="s">
        <v>784</v>
      </c>
      <c r="H1058" s="33" t="str">
        <f t="shared" si="51"/>
        <v>Picsara</v>
      </c>
      <c r="I1058" s="58" t="str">
        <f t="shared" si="50"/>
        <v>AsynjaVisph, Picsara</v>
      </c>
      <c r="J1058" s="40"/>
      <c r="K1058" s="40" t="s">
        <v>4076</v>
      </c>
    </row>
    <row r="1059" spans="1:11" ht="15" customHeight="1">
      <c r="A1059" s="8" t="s">
        <v>4077</v>
      </c>
      <c r="B1059" s="40" t="s">
        <v>4078</v>
      </c>
      <c r="C1059" s="24" t="s">
        <v>38</v>
      </c>
      <c r="D1059" s="24" t="s">
        <v>52</v>
      </c>
      <c r="E1059" s="24" t="s">
        <v>334</v>
      </c>
      <c r="F1059" s="33" t="str">
        <f t="shared" si="49"/>
        <v>AsynjaVisph</v>
      </c>
      <c r="G1059" s="24" t="s">
        <v>752</v>
      </c>
      <c r="H1059" s="33" t="str">
        <f t="shared" si="51"/>
        <v>OneLIS (Unilabs)</v>
      </c>
      <c r="I1059" s="58" t="str">
        <f t="shared" si="50"/>
        <v>AsynjaVisph, OneLIS (Unilabs)</v>
      </c>
      <c r="J1059" s="40"/>
      <c r="K1059" s="40" t="s">
        <v>4079</v>
      </c>
    </row>
    <row r="1060" spans="1:11" ht="15" customHeight="1">
      <c r="A1060" s="8" t="s">
        <v>4080</v>
      </c>
      <c r="B1060" s="40" t="s">
        <v>4078</v>
      </c>
      <c r="C1060" s="24" t="s">
        <v>38</v>
      </c>
      <c r="D1060" s="24" t="s">
        <v>52</v>
      </c>
      <c r="E1060" s="24" t="s">
        <v>262</v>
      </c>
      <c r="F1060" s="33" t="str">
        <f t="shared" si="49"/>
        <v>(Unilabs)</v>
      </c>
      <c r="G1060" s="24" t="s">
        <v>334</v>
      </c>
      <c r="H1060" s="33" t="str">
        <f t="shared" si="51"/>
        <v>AsynjaVisph</v>
      </c>
      <c r="I1060" s="58" t="str">
        <f t="shared" si="50"/>
        <v>(Unilabs), AsynjaVisph</v>
      </c>
      <c r="J1060" s="40"/>
      <c r="K1060" s="40" t="s">
        <v>4081</v>
      </c>
    </row>
    <row r="1061" spans="1:11" ht="15" customHeight="1">
      <c r="A1061" s="8" t="s">
        <v>4082</v>
      </c>
      <c r="B1061" s="40" t="s">
        <v>4083</v>
      </c>
      <c r="C1061" s="24" t="s">
        <v>38</v>
      </c>
      <c r="D1061" s="24" t="s">
        <v>52</v>
      </c>
      <c r="E1061" s="24" t="s">
        <v>359</v>
      </c>
      <c r="F1061" s="33" t="str">
        <f t="shared" si="49"/>
        <v>Befreg</v>
      </c>
      <c r="G1061" s="24" t="s">
        <v>347</v>
      </c>
      <c r="H1061" s="33" t="str">
        <f t="shared" si="51"/>
        <v>AuditBase</v>
      </c>
      <c r="I1061" s="58" t="str">
        <f t="shared" si="50"/>
        <v>Befreg, AuditBase</v>
      </c>
      <c r="J1061" s="40"/>
      <c r="K1061" s="40" t="s">
        <v>4084</v>
      </c>
    </row>
    <row r="1062" spans="1:11" ht="15" customHeight="1">
      <c r="A1062" s="8" t="s">
        <v>4085</v>
      </c>
      <c r="B1062" s="40" t="s">
        <v>4086</v>
      </c>
      <c r="C1062" s="24" t="s">
        <v>38</v>
      </c>
      <c r="D1062" s="24" t="s">
        <v>52</v>
      </c>
      <c r="E1062" s="24" t="s">
        <v>359</v>
      </c>
      <c r="F1062" s="33" t="str">
        <f t="shared" si="49"/>
        <v>Befreg</v>
      </c>
      <c r="G1062" s="24" t="s">
        <v>780</v>
      </c>
      <c r="H1062" s="33" t="str">
        <f t="shared" si="51"/>
        <v>Philips IBE</v>
      </c>
      <c r="I1062" s="58" t="str">
        <f t="shared" si="50"/>
        <v>Befreg, Philips IBE</v>
      </c>
      <c r="J1062" s="40"/>
      <c r="K1062" s="40" t="s">
        <v>4084</v>
      </c>
    </row>
    <row r="1063" spans="1:11" ht="15" customHeight="1">
      <c r="A1063" s="8" t="s">
        <v>4087</v>
      </c>
      <c r="B1063" s="40" t="s">
        <v>4088</v>
      </c>
      <c r="C1063" s="24" t="s">
        <v>38</v>
      </c>
      <c r="D1063" s="24" t="s">
        <v>52</v>
      </c>
      <c r="E1063" s="24" t="s">
        <v>359</v>
      </c>
      <c r="F1063" s="33" t="str">
        <f t="shared" si="49"/>
        <v>Befreg</v>
      </c>
      <c r="G1063" s="24" t="s">
        <v>1013</v>
      </c>
      <c r="H1063" s="33" t="str">
        <f t="shared" si="51"/>
        <v>ViewPoint Hjärtkärlultraljud</v>
      </c>
      <c r="I1063" s="58" t="str">
        <f t="shared" si="50"/>
        <v>Befreg, ViewPoint Hjärtkärlultraljud</v>
      </c>
      <c r="J1063" s="40"/>
      <c r="K1063" s="40" t="s">
        <v>4084</v>
      </c>
    </row>
    <row r="1064" spans="1:11" ht="15" customHeight="1">
      <c r="A1064" s="8" t="s">
        <v>4089</v>
      </c>
      <c r="B1064" s="40" t="s">
        <v>4090</v>
      </c>
      <c r="C1064" s="24" t="s">
        <v>34</v>
      </c>
      <c r="D1064" s="24" t="s">
        <v>52</v>
      </c>
      <c r="E1064" s="24" t="s">
        <v>359</v>
      </c>
      <c r="F1064" s="33" t="str">
        <f t="shared" si="49"/>
        <v>Befreg</v>
      </c>
      <c r="G1064" s="24" t="s">
        <v>266</v>
      </c>
      <c r="H1064" s="33" t="str">
        <f t="shared" si="51"/>
        <v>(Var är journalen, VÄJ)</v>
      </c>
      <c r="I1064" s="58" t="str">
        <f t="shared" si="50"/>
        <v>Befreg, (Var är journalen, VÄJ)</v>
      </c>
      <c r="J1064" s="40"/>
      <c r="K1064" s="40" t="s">
        <v>4091</v>
      </c>
    </row>
    <row r="1065" spans="1:11" ht="15" customHeight="1">
      <c r="A1065" s="8" t="s">
        <v>4092</v>
      </c>
      <c r="B1065" s="40" t="s">
        <v>4093</v>
      </c>
      <c r="C1065" s="24" t="s">
        <v>34</v>
      </c>
      <c r="D1065" s="24" t="s">
        <v>52</v>
      </c>
      <c r="E1065" s="24" t="s">
        <v>359</v>
      </c>
      <c r="F1065" s="33" t="str">
        <f t="shared" si="49"/>
        <v>Befreg</v>
      </c>
      <c r="G1065" s="24" t="s">
        <v>347</v>
      </c>
      <c r="H1065" s="33" t="str">
        <f t="shared" si="51"/>
        <v>AuditBase</v>
      </c>
      <c r="I1065" s="58" t="str">
        <f t="shared" si="50"/>
        <v>Befreg, AuditBase</v>
      </c>
      <c r="J1065" s="40"/>
      <c r="K1065" s="40" t="s">
        <v>4091</v>
      </c>
    </row>
    <row r="1066" spans="1:11" ht="15" customHeight="1">
      <c r="A1066" s="8" t="s">
        <v>4094</v>
      </c>
      <c r="B1066" s="40" t="s">
        <v>4095</v>
      </c>
      <c r="C1066" s="24" t="s">
        <v>34</v>
      </c>
      <c r="D1066" s="24" t="s">
        <v>52</v>
      </c>
      <c r="E1066" s="24" t="s">
        <v>359</v>
      </c>
      <c r="F1066" s="33" t="str">
        <f t="shared" si="49"/>
        <v>Befreg</v>
      </c>
      <c r="G1066" s="24" t="s">
        <v>999</v>
      </c>
      <c r="H1066" s="33" t="str">
        <f t="shared" si="51"/>
        <v>Vera</v>
      </c>
      <c r="I1066" s="58" t="str">
        <f t="shared" si="50"/>
        <v>Befreg, Vera</v>
      </c>
      <c r="J1066" s="40"/>
      <c r="K1066" s="40" t="s">
        <v>4091</v>
      </c>
    </row>
    <row r="1067" spans="1:11" ht="15" customHeight="1">
      <c r="A1067" s="8" t="s">
        <v>4096</v>
      </c>
      <c r="B1067" s="40" t="s">
        <v>4097</v>
      </c>
      <c r="C1067" s="24" t="s">
        <v>34</v>
      </c>
      <c r="D1067" s="24" t="s">
        <v>52</v>
      </c>
      <c r="E1067" s="24" t="s">
        <v>359</v>
      </c>
      <c r="F1067" s="33" t="str">
        <f t="shared" si="49"/>
        <v>Befreg</v>
      </c>
      <c r="G1067" s="24" t="s">
        <v>1013</v>
      </c>
      <c r="H1067" s="33" t="str">
        <f t="shared" si="51"/>
        <v>ViewPoint Hjärtkärlultraljud</v>
      </c>
      <c r="I1067" s="58" t="str">
        <f t="shared" si="50"/>
        <v>Befreg, ViewPoint Hjärtkärlultraljud</v>
      </c>
      <c r="J1067" s="40"/>
      <c r="K1067" s="40" t="s">
        <v>4091</v>
      </c>
    </row>
    <row r="1068" spans="1:11" ht="15" customHeight="1">
      <c r="A1068" s="8" t="s">
        <v>4098</v>
      </c>
      <c r="B1068" s="40" t="s">
        <v>4099</v>
      </c>
      <c r="C1068" s="24" t="s">
        <v>34</v>
      </c>
      <c r="D1068" s="24" t="s">
        <v>52</v>
      </c>
      <c r="E1068" s="24" t="s">
        <v>825</v>
      </c>
      <c r="F1068" s="33" t="str">
        <f t="shared" si="49"/>
        <v>Raindance RDVGR</v>
      </c>
      <c r="G1068" s="24" t="s">
        <v>355</v>
      </c>
      <c r="H1068" s="33" t="str">
        <f t="shared" si="51"/>
        <v>Barium</v>
      </c>
      <c r="I1068" s="58" t="str">
        <f t="shared" si="50"/>
        <v>Raindance RDVGR, Barium</v>
      </c>
      <c r="J1068" s="40"/>
      <c r="K1068" s="40" t="s">
        <v>4100</v>
      </c>
    </row>
    <row r="1069" spans="1:11" ht="15" customHeight="1">
      <c r="A1069" s="8" t="s">
        <v>4101</v>
      </c>
      <c r="B1069" s="40" t="s">
        <v>4102</v>
      </c>
      <c r="C1069" s="24" t="s">
        <v>34</v>
      </c>
      <c r="D1069" s="24" t="s">
        <v>52</v>
      </c>
      <c r="E1069" s="24" t="s">
        <v>359</v>
      </c>
      <c r="F1069" s="33" t="str">
        <f t="shared" si="49"/>
        <v>Befreg</v>
      </c>
      <c r="G1069" s="24" t="s">
        <v>471</v>
      </c>
      <c r="H1069" s="33" t="str">
        <f t="shared" si="51"/>
        <v>Elvis (SAS)</v>
      </c>
      <c r="I1069" s="58" t="str">
        <f t="shared" si="50"/>
        <v>Befreg, Elvis (SAS)</v>
      </c>
      <c r="J1069" s="40"/>
      <c r="K1069" s="40" t="s">
        <v>4103</v>
      </c>
    </row>
    <row r="1070" spans="1:11" ht="15" customHeight="1">
      <c r="A1070" s="8" t="s">
        <v>4104</v>
      </c>
      <c r="B1070" s="40" t="s">
        <v>4105</v>
      </c>
      <c r="C1070" s="24" t="s">
        <v>34</v>
      </c>
      <c r="D1070" s="24" t="s">
        <v>52</v>
      </c>
      <c r="E1070" s="24" t="s">
        <v>359</v>
      </c>
      <c r="F1070" s="33" t="str">
        <f t="shared" si="49"/>
        <v>Befreg</v>
      </c>
      <c r="G1070" s="24" t="s">
        <v>463</v>
      </c>
      <c r="H1070" s="33" t="str">
        <f t="shared" si="51"/>
        <v>Elvis (FSS)</v>
      </c>
      <c r="I1070" s="58" t="str">
        <f t="shared" si="50"/>
        <v>Befreg, Elvis (FSS)</v>
      </c>
      <c r="J1070" s="40"/>
      <c r="K1070" s="40" t="s">
        <v>4106</v>
      </c>
    </row>
    <row r="1071" spans="1:11" ht="15" customHeight="1">
      <c r="A1071" s="8" t="s">
        <v>4107</v>
      </c>
      <c r="B1071" s="40" t="s">
        <v>4108</v>
      </c>
      <c r="C1071" s="24" t="s">
        <v>38</v>
      </c>
      <c r="D1071" s="24" t="s">
        <v>52</v>
      </c>
      <c r="E1071" s="24" t="s">
        <v>359</v>
      </c>
      <c r="F1071" s="33" t="str">
        <f t="shared" si="49"/>
        <v>Befreg</v>
      </c>
      <c r="G1071" s="24" t="s">
        <v>461</v>
      </c>
      <c r="H1071" s="33" t="str">
        <f t="shared" si="51"/>
        <v>Elvis (ANS)</v>
      </c>
      <c r="I1071" s="58" t="str">
        <f t="shared" si="50"/>
        <v>Befreg, Elvis (ANS)</v>
      </c>
      <c r="J1071" s="40"/>
      <c r="K1071" s="40" t="s">
        <v>4109</v>
      </c>
    </row>
    <row r="1072" spans="1:11" ht="15" customHeight="1">
      <c r="A1072" s="8" t="s">
        <v>4110</v>
      </c>
      <c r="B1072" s="40" t="s">
        <v>4111</v>
      </c>
      <c r="C1072" s="24" t="s">
        <v>38</v>
      </c>
      <c r="D1072" s="24" t="s">
        <v>52</v>
      </c>
      <c r="E1072" s="24" t="s">
        <v>359</v>
      </c>
      <c r="F1072" s="33" t="str">
        <f t="shared" si="49"/>
        <v>Befreg</v>
      </c>
      <c r="G1072" s="24" t="s">
        <v>459</v>
      </c>
      <c r="H1072" s="33" t="str">
        <f t="shared" si="51"/>
        <v>Elvis (AL)</v>
      </c>
      <c r="I1072" s="58" t="str">
        <f t="shared" si="50"/>
        <v>Befreg, Elvis (AL)</v>
      </c>
      <c r="J1072" s="40"/>
      <c r="K1072" s="40" t="s">
        <v>4112</v>
      </c>
    </row>
    <row r="1073" spans="1:11" ht="15" customHeight="1">
      <c r="A1073" s="8" t="s">
        <v>4113</v>
      </c>
      <c r="B1073" s="40" t="s">
        <v>4114</v>
      </c>
      <c r="C1073" s="24" t="s">
        <v>38</v>
      </c>
      <c r="D1073" s="24" t="s">
        <v>52</v>
      </c>
      <c r="E1073" s="24" t="s">
        <v>359</v>
      </c>
      <c r="F1073" s="33" t="str">
        <f t="shared" si="49"/>
        <v>Befreg</v>
      </c>
      <c r="G1073" s="24" t="s">
        <v>469</v>
      </c>
      <c r="H1073" s="33" t="str">
        <f t="shared" si="51"/>
        <v>Elvis (PTJ)</v>
      </c>
      <c r="I1073" s="58" t="str">
        <f t="shared" si="50"/>
        <v>Befreg, Elvis (PTJ)</v>
      </c>
      <c r="J1073" s="40"/>
      <c r="K1073" s="40" t="s">
        <v>4115</v>
      </c>
    </row>
    <row r="1074" spans="1:11" ht="15" customHeight="1">
      <c r="A1074" s="8" t="s">
        <v>4116</v>
      </c>
      <c r="B1074" s="40" t="s">
        <v>4117</v>
      </c>
      <c r="C1074" s="24" t="s">
        <v>38</v>
      </c>
      <c r="D1074" s="24" t="s">
        <v>52</v>
      </c>
      <c r="E1074" s="24" t="s">
        <v>359</v>
      </c>
      <c r="F1074" s="33" t="str">
        <f t="shared" si="49"/>
        <v>Befreg</v>
      </c>
      <c r="G1074" s="24" t="s">
        <v>467</v>
      </c>
      <c r="H1074" s="33" t="str">
        <f t="shared" si="51"/>
        <v>Elvis (NU)</v>
      </c>
      <c r="I1074" s="58" t="str">
        <f t="shared" si="50"/>
        <v>Befreg, Elvis (NU)</v>
      </c>
      <c r="J1074" s="40"/>
      <c r="K1074" s="40" t="s">
        <v>4118</v>
      </c>
    </row>
    <row r="1075" spans="1:11" ht="15" customHeight="1">
      <c r="A1075" s="8" t="s">
        <v>4119</v>
      </c>
      <c r="B1075" s="40" t="s">
        <v>4120</v>
      </c>
      <c r="C1075" s="24" t="s">
        <v>38</v>
      </c>
      <c r="D1075" s="24" t="s">
        <v>52</v>
      </c>
      <c r="E1075" s="24" t="s">
        <v>359</v>
      </c>
      <c r="F1075" s="33" t="str">
        <f t="shared" si="49"/>
        <v>Befreg</v>
      </c>
      <c r="G1075" s="24" t="s">
        <v>465</v>
      </c>
      <c r="H1075" s="33" t="str">
        <f t="shared" si="51"/>
        <v>Elvis (KS)</v>
      </c>
      <c r="I1075" s="58" t="str">
        <f t="shared" si="50"/>
        <v>Befreg, Elvis (KS)</v>
      </c>
      <c r="J1075" s="40"/>
      <c r="K1075" s="40" t="s">
        <v>4121</v>
      </c>
    </row>
    <row r="1076" spans="1:11" ht="15" customHeight="1">
      <c r="A1076" s="8" t="s">
        <v>4122</v>
      </c>
      <c r="B1076" s="40" t="s">
        <v>4123</v>
      </c>
      <c r="C1076" s="24" t="s">
        <v>38</v>
      </c>
      <c r="D1076" s="24" t="s">
        <v>52</v>
      </c>
      <c r="E1076" s="24" t="s">
        <v>359</v>
      </c>
      <c r="F1076" s="33" t="str">
        <f t="shared" si="49"/>
        <v>Befreg</v>
      </c>
      <c r="G1076" s="24" t="s">
        <v>471</v>
      </c>
      <c r="H1076" s="33" t="str">
        <f t="shared" si="51"/>
        <v>Elvis (SAS)</v>
      </c>
      <c r="I1076" s="58" t="str">
        <f t="shared" si="50"/>
        <v>Befreg, Elvis (SAS)</v>
      </c>
      <c r="J1076" s="40"/>
      <c r="K1076" s="40" t="s">
        <v>4124</v>
      </c>
    </row>
    <row r="1077" spans="1:11" ht="15" customHeight="1">
      <c r="A1077" s="8" t="s">
        <v>4125</v>
      </c>
      <c r="B1077" s="40" t="s">
        <v>4126</v>
      </c>
      <c r="C1077" s="24" t="s">
        <v>38</v>
      </c>
      <c r="D1077" s="24" t="s">
        <v>52</v>
      </c>
      <c r="E1077" s="24" t="s">
        <v>359</v>
      </c>
      <c r="F1077" s="33" t="str">
        <f t="shared" si="49"/>
        <v>Befreg</v>
      </c>
      <c r="G1077" s="24" t="s">
        <v>471</v>
      </c>
      <c r="H1077" s="33" t="str">
        <f t="shared" si="51"/>
        <v>Elvis (SAS)</v>
      </c>
      <c r="I1077" s="58" t="str">
        <f t="shared" si="50"/>
        <v>Befreg, Elvis (SAS)</v>
      </c>
      <c r="J1077" s="40"/>
      <c r="K1077" s="40" t="s">
        <v>4127</v>
      </c>
    </row>
    <row r="1078" spans="1:11" ht="15" customHeight="1">
      <c r="A1078" s="8" t="s">
        <v>4128</v>
      </c>
      <c r="B1078" s="40" t="s">
        <v>4129</v>
      </c>
      <c r="C1078" s="24" t="s">
        <v>38</v>
      </c>
      <c r="D1078" s="24" t="s">
        <v>52</v>
      </c>
      <c r="E1078" s="24" t="s">
        <v>395</v>
      </c>
      <c r="F1078" s="33" t="str">
        <f t="shared" si="49"/>
        <v>Clinisoft</v>
      </c>
      <c r="G1078" s="24" t="s">
        <v>497</v>
      </c>
      <c r="H1078" s="33" t="str">
        <f t="shared" si="51"/>
        <v>FlexLab (NU Klinkem)</v>
      </c>
      <c r="I1078" s="58" t="str">
        <f t="shared" si="50"/>
        <v>Clinisoft, FlexLab (NU Klinkem)</v>
      </c>
      <c r="J1078" s="40"/>
      <c r="K1078" s="40" t="s">
        <v>4130</v>
      </c>
    </row>
    <row r="1079" spans="1:11" ht="15" customHeight="1">
      <c r="A1079" s="8" t="s">
        <v>4131</v>
      </c>
      <c r="B1079" s="40" t="s">
        <v>4132</v>
      </c>
      <c r="C1079" s="24"/>
      <c r="D1079" s="24" t="s">
        <v>52</v>
      </c>
      <c r="E1079" s="24" t="s">
        <v>86</v>
      </c>
      <c r="F1079" s="33" t="str">
        <f t="shared" si="49"/>
        <v>(Apoteket)</v>
      </c>
      <c r="G1079" s="24" t="s">
        <v>397</v>
      </c>
      <c r="H1079" s="33" t="str">
        <f t="shared" si="51"/>
        <v>Cognos TM1</v>
      </c>
      <c r="I1079" s="58" t="str">
        <f t="shared" si="50"/>
        <v>(Apoteket), Cognos TM1</v>
      </c>
      <c r="J1079" s="40"/>
      <c r="K1079" s="40" t="s">
        <v>1173</v>
      </c>
    </row>
    <row r="1080" spans="1:11" ht="15" customHeight="1">
      <c r="A1080" s="8" t="s">
        <v>4133</v>
      </c>
      <c r="B1080" s="40" t="s">
        <v>4132</v>
      </c>
      <c r="C1080" s="24"/>
      <c r="D1080" s="24" t="s">
        <v>52</v>
      </c>
      <c r="E1080" s="24" t="s">
        <v>86</v>
      </c>
      <c r="F1080" s="33" t="str">
        <f t="shared" si="49"/>
        <v>(Apoteket)</v>
      </c>
      <c r="G1080" s="24" t="s">
        <v>397</v>
      </c>
      <c r="H1080" s="33" t="str">
        <f t="shared" si="51"/>
        <v>Cognos TM1</v>
      </c>
      <c r="I1080" s="58" t="str">
        <f t="shared" si="50"/>
        <v>(Apoteket), Cognos TM1</v>
      </c>
      <c r="J1080" s="40"/>
      <c r="K1080" s="40" t="s">
        <v>1173</v>
      </c>
    </row>
    <row r="1081" spans="1:11" ht="15" customHeight="1">
      <c r="A1081" s="8" t="s">
        <v>4134</v>
      </c>
      <c r="B1081" s="40" t="s">
        <v>4135</v>
      </c>
      <c r="C1081" s="24"/>
      <c r="D1081" s="24" t="s">
        <v>52</v>
      </c>
      <c r="E1081" s="24" t="s">
        <v>86</v>
      </c>
      <c r="F1081" s="33" t="str">
        <f t="shared" si="49"/>
        <v>(Apoteket)</v>
      </c>
      <c r="G1081" s="24" t="s">
        <v>397</v>
      </c>
      <c r="H1081" s="33" t="str">
        <f t="shared" si="51"/>
        <v>Cognos TM1</v>
      </c>
      <c r="I1081" s="58" t="str">
        <f t="shared" si="50"/>
        <v>(Apoteket), Cognos TM1</v>
      </c>
      <c r="J1081" s="40"/>
      <c r="K1081" s="40" t="s">
        <v>1173</v>
      </c>
    </row>
    <row r="1082" spans="1:11" ht="15" customHeight="1">
      <c r="A1082" s="8" t="s">
        <v>4136</v>
      </c>
      <c r="B1082" s="40" t="s">
        <v>4137</v>
      </c>
      <c r="C1082" s="24" t="s">
        <v>34</v>
      </c>
      <c r="D1082" s="24" t="s">
        <v>52</v>
      </c>
      <c r="E1082" s="24" t="s">
        <v>405</v>
      </c>
      <c r="F1082" s="33" t="str">
        <f t="shared" si="49"/>
        <v>Controller</v>
      </c>
      <c r="G1082" s="24" t="s">
        <v>993</v>
      </c>
      <c r="H1082" s="33" t="str">
        <f t="shared" si="51"/>
        <v>VAS (Region Halland)</v>
      </c>
      <c r="I1082" s="58" t="str">
        <f t="shared" si="50"/>
        <v>Controller, VAS (Region Halland)</v>
      </c>
      <c r="J1082" s="40"/>
      <c r="K1082" s="40" t="s">
        <v>4138</v>
      </c>
    </row>
    <row r="1083" spans="1:11" ht="15" customHeight="1">
      <c r="A1083" s="8" t="s">
        <v>4139</v>
      </c>
      <c r="B1083" s="40" t="s">
        <v>4140</v>
      </c>
      <c r="C1083" s="24" t="s">
        <v>38</v>
      </c>
      <c r="D1083" s="24" t="s">
        <v>52</v>
      </c>
      <c r="E1083" s="24" t="s">
        <v>107</v>
      </c>
      <c r="F1083" s="33" t="str">
        <f t="shared" si="49"/>
        <v>(Ekonomiservice)</v>
      </c>
      <c r="G1083" s="24" t="s">
        <v>448</v>
      </c>
      <c r="H1083" s="33" t="str">
        <f t="shared" si="51"/>
        <v>efakturatjänst</v>
      </c>
      <c r="I1083" s="58" t="str">
        <f t="shared" si="50"/>
        <v>(Ekonomiservice), efakturatjänst</v>
      </c>
      <c r="J1083" s="40"/>
      <c r="K1083" s="40" t="s">
        <v>4141</v>
      </c>
    </row>
    <row r="1084" spans="1:11" ht="15" customHeight="1">
      <c r="A1084" s="8" t="s">
        <v>4142</v>
      </c>
      <c r="B1084" s="40" t="s">
        <v>4143</v>
      </c>
      <c r="C1084" s="24" t="s">
        <v>38</v>
      </c>
      <c r="D1084" s="24" t="s">
        <v>52</v>
      </c>
      <c r="E1084" s="24" t="s">
        <v>825</v>
      </c>
      <c r="F1084" s="33" t="str">
        <f t="shared" si="49"/>
        <v>Raindance RDVGR</v>
      </c>
      <c r="G1084" s="24" t="s">
        <v>448</v>
      </c>
      <c r="H1084" s="33" t="str">
        <f t="shared" si="51"/>
        <v>efakturatjänst</v>
      </c>
      <c r="I1084" s="58" t="str">
        <f t="shared" si="50"/>
        <v>Raindance RDVGR, efakturatjänst</v>
      </c>
      <c r="J1084" s="40"/>
      <c r="K1084" s="40" t="s">
        <v>4144</v>
      </c>
    </row>
    <row r="1085" spans="1:11" ht="15" customHeight="1">
      <c r="A1085" s="8" t="s">
        <v>4145</v>
      </c>
      <c r="B1085" s="40" t="s">
        <v>4146</v>
      </c>
      <c r="C1085" s="24" t="s">
        <v>34</v>
      </c>
      <c r="D1085" s="24" t="s">
        <v>52</v>
      </c>
      <c r="E1085" s="24" t="s">
        <v>825</v>
      </c>
      <c r="F1085" s="33" t="str">
        <f t="shared" si="49"/>
        <v>Raindance RDVGR</v>
      </c>
      <c r="G1085" s="24" t="s">
        <v>453</v>
      </c>
      <c r="H1085" s="33" t="str">
        <f t="shared" si="51"/>
        <v>eKatalog</v>
      </c>
      <c r="I1085" s="58" t="str">
        <f t="shared" si="50"/>
        <v>Raindance RDVGR, eKatalog</v>
      </c>
      <c r="J1085" s="40"/>
      <c r="K1085" s="40" t="s">
        <v>4147</v>
      </c>
    </row>
    <row r="1086" spans="1:11" ht="15" customHeight="1">
      <c r="A1086" s="8" t="s">
        <v>4148</v>
      </c>
      <c r="B1086" s="40" t="s">
        <v>4149</v>
      </c>
      <c r="C1086" s="24" t="s">
        <v>34</v>
      </c>
      <c r="D1086" s="24" t="s">
        <v>52</v>
      </c>
      <c r="E1086" s="24" t="s">
        <v>855</v>
      </c>
      <c r="F1086" s="33" t="str">
        <f t="shared" si="49"/>
        <v>RTjP E-postsändare</v>
      </c>
      <c r="G1086" s="24" t="s">
        <v>949</v>
      </c>
      <c r="H1086" s="33" t="str">
        <f t="shared" si="51"/>
        <v>T4</v>
      </c>
      <c r="I1086" s="58" t="str">
        <f t="shared" si="50"/>
        <v>RTjP E-postsändare, T4</v>
      </c>
      <c r="J1086" s="40"/>
      <c r="K1086" s="40" t="s">
        <v>4150</v>
      </c>
    </row>
    <row r="1087" spans="1:11" ht="15" customHeight="1">
      <c r="A1087" s="8" t="s">
        <v>4151</v>
      </c>
      <c r="B1087" s="40" t="s">
        <v>4152</v>
      </c>
      <c r="C1087" s="24" t="s">
        <v>34</v>
      </c>
      <c r="D1087" s="24" t="s">
        <v>52</v>
      </c>
      <c r="E1087" s="24" t="s">
        <v>855</v>
      </c>
      <c r="F1087" s="33" t="str">
        <f t="shared" si="49"/>
        <v>RTjP E-postsändare</v>
      </c>
      <c r="G1087" s="24" t="s">
        <v>989</v>
      </c>
      <c r="H1087" s="33" t="str">
        <f t="shared" si="51"/>
        <v>Vaccinationstider</v>
      </c>
      <c r="I1087" s="58" t="str">
        <f t="shared" si="50"/>
        <v>RTjP E-postsändare, Vaccinationstider</v>
      </c>
      <c r="J1087" s="40"/>
      <c r="K1087" s="40" t="s">
        <v>4153</v>
      </c>
    </row>
    <row r="1088" spans="1:11" ht="15" customHeight="1">
      <c r="A1088" s="8" t="s">
        <v>4154</v>
      </c>
      <c r="B1088" s="40" t="s">
        <v>4155</v>
      </c>
      <c r="C1088" s="24" t="s">
        <v>38</v>
      </c>
      <c r="D1088" s="24" t="s">
        <v>52</v>
      </c>
      <c r="E1088" s="24" t="s">
        <v>100</v>
      </c>
      <c r="F1088" s="33" t="str">
        <f t="shared" si="49"/>
        <v>(EHM)</v>
      </c>
      <c r="G1088" s="24" t="s">
        <v>855</v>
      </c>
      <c r="H1088" s="33" t="str">
        <f t="shared" si="51"/>
        <v>RTjP E-postsändare</v>
      </c>
      <c r="I1088" s="58" t="str">
        <f t="shared" si="50"/>
        <v>(EHM), RTjP E-postsändare</v>
      </c>
      <c r="J1088" s="40"/>
      <c r="K1088" s="40" t="s">
        <v>4156</v>
      </c>
    </row>
    <row r="1089" spans="1:11" ht="15" customHeight="1">
      <c r="A1089" s="8" t="s">
        <v>4157</v>
      </c>
      <c r="B1089" s="40" t="s">
        <v>4158</v>
      </c>
      <c r="C1089" s="24" t="s">
        <v>38</v>
      </c>
      <c r="D1089" s="24" t="s">
        <v>52</v>
      </c>
      <c r="E1089" s="24" t="s">
        <v>296</v>
      </c>
      <c r="F1089" s="33" t="str">
        <f t="shared" si="49"/>
        <v>AddMessage Gateway (AMG)</v>
      </c>
      <c r="G1089" s="24" t="s">
        <v>942</v>
      </c>
      <c r="H1089" s="33" t="str">
        <f t="shared" si="51"/>
        <v>Lifecare LIS Chemistry</v>
      </c>
      <c r="I1089" s="58" t="str">
        <f t="shared" si="50"/>
        <v>AddMessage Gateway (AMG), Lifecare LIS Chemistry</v>
      </c>
      <c r="J1089" s="40"/>
      <c r="K1089" s="40" t="s">
        <v>4159</v>
      </c>
    </row>
    <row r="1090" spans="1:11" ht="15" customHeight="1">
      <c r="A1090" s="8" t="s">
        <v>4160</v>
      </c>
      <c r="B1090" s="40" t="s">
        <v>4161</v>
      </c>
      <c r="C1090" s="24" t="s">
        <v>34</v>
      </c>
      <c r="D1090" s="24" t="s">
        <v>52</v>
      </c>
      <c r="E1090" s="24" t="s">
        <v>245</v>
      </c>
      <c r="F1090" s="33" t="str">
        <f t="shared" si="49"/>
        <v>(SÄS Vuxenpsyk)</v>
      </c>
      <c r="G1090" s="24" t="s">
        <v>281</v>
      </c>
      <c r="H1090" s="33" t="str">
        <f t="shared" si="51"/>
        <v>1177 e-tjänster</v>
      </c>
      <c r="I1090" s="58" t="str">
        <f t="shared" si="50"/>
        <v>(SÄS Vuxenpsyk), 1177 e-tjänster</v>
      </c>
      <c r="J1090" s="40"/>
      <c r="K1090" s="40" t="s">
        <v>4162</v>
      </c>
    </row>
    <row r="1091" spans="1:11" ht="15" customHeight="1">
      <c r="A1091" s="8" t="s">
        <v>4163</v>
      </c>
      <c r="B1091" s="40" t="s">
        <v>1498</v>
      </c>
      <c r="C1091" s="24" t="s">
        <v>34</v>
      </c>
      <c r="D1091" s="24" t="s">
        <v>52</v>
      </c>
      <c r="E1091" s="24" t="s">
        <v>177</v>
      </c>
      <c r="F1091" s="33" t="str">
        <f t="shared" si="49"/>
        <v>(Sahlgrenska Psykiatri)</v>
      </c>
      <c r="G1091" s="24" t="s">
        <v>281</v>
      </c>
      <c r="H1091" s="33" t="str">
        <f t="shared" si="51"/>
        <v>1177 e-tjänster</v>
      </c>
      <c r="I1091" s="58" t="str">
        <f t="shared" si="50"/>
        <v>(Sahlgrenska Psykiatri), 1177 e-tjänster</v>
      </c>
      <c r="J1091" s="40"/>
      <c r="K1091" s="40" t="s">
        <v>4164</v>
      </c>
    </row>
    <row r="1092" spans="1:11" ht="15" customHeight="1">
      <c r="A1092" s="8" t="s">
        <v>4165</v>
      </c>
      <c r="B1092" s="40" t="s">
        <v>4166</v>
      </c>
      <c r="C1092" s="24" t="s">
        <v>34</v>
      </c>
      <c r="D1092" s="24" t="s">
        <v>52</v>
      </c>
      <c r="E1092" s="24" t="s">
        <v>114</v>
      </c>
      <c r="F1092" s="33" t="str">
        <f t="shared" si="49"/>
        <v>(FTV)</v>
      </c>
      <c r="G1092" s="24" t="s">
        <v>521</v>
      </c>
      <c r="H1092" s="33" t="str">
        <f t="shared" si="51"/>
        <v>Heroma</v>
      </c>
      <c r="I1092" s="58" t="str">
        <f t="shared" si="50"/>
        <v>(FTV), Heroma</v>
      </c>
      <c r="J1092" s="40"/>
      <c r="K1092" s="40" t="s">
        <v>4167</v>
      </c>
    </row>
    <row r="1093" spans="1:11" ht="15" customHeight="1">
      <c r="A1093" s="8" t="s">
        <v>4168</v>
      </c>
      <c r="B1093" s="40" t="s">
        <v>4169</v>
      </c>
      <c r="C1093" s="24" t="s">
        <v>34</v>
      </c>
      <c r="D1093" s="24" t="s">
        <v>52</v>
      </c>
      <c r="E1093" s="24" t="s">
        <v>493</v>
      </c>
      <c r="F1093" s="33" t="str">
        <f t="shared" si="49"/>
        <v>Fleas</v>
      </c>
      <c r="G1093" s="24" t="s">
        <v>825</v>
      </c>
      <c r="H1093" s="33" t="str">
        <f t="shared" si="51"/>
        <v>Raindance RDVGR</v>
      </c>
      <c r="I1093" s="58" t="str">
        <f t="shared" si="50"/>
        <v>Fleas, Raindance RDVGR</v>
      </c>
      <c r="J1093" s="40"/>
      <c r="K1093" s="40" t="s">
        <v>4170</v>
      </c>
    </row>
    <row r="1094" spans="1:11" ht="15" customHeight="1">
      <c r="A1094" s="8" t="s">
        <v>4171</v>
      </c>
      <c r="B1094" s="40" t="s">
        <v>4172</v>
      </c>
      <c r="C1094" s="24" t="s">
        <v>41</v>
      </c>
      <c r="D1094" s="24" t="s">
        <v>52</v>
      </c>
      <c r="E1094" s="24" t="s">
        <v>448</v>
      </c>
      <c r="F1094" s="33" t="str">
        <f t="shared" ref="F1094:F1157" si="52">VLOOKUP(E1094, _appLookupByAppId, 2, FALSE)</f>
        <v>efakturatjänst</v>
      </c>
      <c r="G1094" s="24" t="s">
        <v>493</v>
      </c>
      <c r="H1094" s="33" t="str">
        <f t="shared" si="51"/>
        <v>Fleas</v>
      </c>
      <c r="I1094" s="58" t="str">
        <f t="shared" ref="I1094:I1157" si="53">F1094 &amp; ", " &amp; H1094</f>
        <v>efakturatjänst, Fleas</v>
      </c>
      <c r="J1094" s="40"/>
      <c r="K1094" s="40" t="s">
        <v>4173</v>
      </c>
    </row>
    <row r="1095" spans="1:11" ht="15" customHeight="1">
      <c r="A1095" s="8" t="s">
        <v>4174</v>
      </c>
      <c r="B1095" s="40" t="s">
        <v>4175</v>
      </c>
      <c r="C1095" s="24"/>
      <c r="D1095" s="24" t="s">
        <v>50</v>
      </c>
      <c r="E1095" s="24" t="s">
        <v>713</v>
      </c>
      <c r="F1095" s="33" t="str">
        <f t="shared" si="52"/>
        <v>Millennium</v>
      </c>
      <c r="G1095" s="24" t="s">
        <v>347</v>
      </c>
      <c r="H1095" s="33" t="str">
        <f t="shared" si="51"/>
        <v>AuditBase</v>
      </c>
      <c r="I1095" s="58" t="str">
        <f t="shared" si="53"/>
        <v>Millennium, AuditBase</v>
      </c>
      <c r="J1095" s="40"/>
      <c r="K1095" s="40"/>
    </row>
    <row r="1096" spans="1:11" ht="15" customHeight="1">
      <c r="A1096" s="8" t="s">
        <v>4176</v>
      </c>
      <c r="B1096" s="40" t="s">
        <v>4177</v>
      </c>
      <c r="C1096" s="24" t="s">
        <v>34</v>
      </c>
      <c r="D1096" s="24" t="s">
        <v>52</v>
      </c>
      <c r="E1096" s="24" t="s">
        <v>495</v>
      </c>
      <c r="F1096" s="33" t="str">
        <f t="shared" si="52"/>
        <v>FlexLab (KS Klinkem)</v>
      </c>
      <c r="G1096" s="24" t="s">
        <v>807</v>
      </c>
      <c r="H1096" s="33" t="str">
        <f t="shared" si="51"/>
        <v>ProSang</v>
      </c>
      <c r="I1096" s="58" t="str">
        <f t="shared" si="53"/>
        <v>FlexLab (KS Klinkem), ProSang</v>
      </c>
      <c r="J1096" s="40"/>
      <c r="K1096" s="40" t="s">
        <v>4178</v>
      </c>
    </row>
    <row r="1097" spans="1:11" ht="15" customHeight="1">
      <c r="A1097" s="8" t="s">
        <v>4179</v>
      </c>
      <c r="B1097" s="40" t="s">
        <v>4180</v>
      </c>
      <c r="C1097" s="24" t="s">
        <v>38</v>
      </c>
      <c r="D1097" s="24" t="s">
        <v>52</v>
      </c>
      <c r="E1097" s="24" t="s">
        <v>395</v>
      </c>
      <c r="F1097" s="33" t="str">
        <f t="shared" si="52"/>
        <v>Clinisoft</v>
      </c>
      <c r="G1097" s="24" t="s">
        <v>497</v>
      </c>
      <c r="H1097" s="33" t="str">
        <f t="shared" si="51"/>
        <v>FlexLab (NU Klinkem)</v>
      </c>
      <c r="I1097" s="58" t="str">
        <f t="shared" si="53"/>
        <v>Clinisoft, FlexLab (NU Klinkem)</v>
      </c>
      <c r="J1097" s="40"/>
      <c r="K1097" s="40" t="s">
        <v>4181</v>
      </c>
    </row>
    <row r="1098" spans="1:11" ht="15" customHeight="1">
      <c r="A1098" s="8" t="s">
        <v>4182</v>
      </c>
      <c r="B1098" s="40" t="s">
        <v>4183</v>
      </c>
      <c r="C1098" s="24" t="s">
        <v>38</v>
      </c>
      <c r="D1098" s="24" t="s">
        <v>52</v>
      </c>
      <c r="E1098" s="24" t="s">
        <v>499</v>
      </c>
      <c r="F1098" s="33" t="str">
        <f t="shared" si="52"/>
        <v>FlexLab (SU Klinkem)</v>
      </c>
      <c r="G1098" s="24" t="s">
        <v>499</v>
      </c>
      <c r="H1098" s="33" t="str">
        <f t="shared" si="51"/>
        <v>FlexLab (SU Klinkem)</v>
      </c>
      <c r="I1098" s="58" t="str">
        <f t="shared" si="53"/>
        <v>FlexLab (SU Klinkem), FlexLab (SU Klinkem)</v>
      </c>
      <c r="J1098" s="40"/>
      <c r="K1098" s="40" t="s">
        <v>4184</v>
      </c>
    </row>
    <row r="1099" spans="1:11" ht="15" customHeight="1">
      <c r="A1099" s="8" t="s">
        <v>4185</v>
      </c>
      <c r="B1099" s="40" t="s">
        <v>4186</v>
      </c>
      <c r="C1099" s="24" t="s">
        <v>34</v>
      </c>
      <c r="D1099" s="24" t="s">
        <v>52</v>
      </c>
      <c r="E1099" s="24" t="s">
        <v>497</v>
      </c>
      <c r="F1099" s="33" t="str">
        <f t="shared" si="52"/>
        <v>FlexLab (NU Klinkem)</v>
      </c>
      <c r="G1099" s="24" t="s">
        <v>807</v>
      </c>
      <c r="H1099" s="33" t="str">
        <f t="shared" si="51"/>
        <v>ProSang</v>
      </c>
      <c r="I1099" s="58" t="str">
        <f t="shared" si="53"/>
        <v>FlexLab (NU Klinkem), ProSang</v>
      </c>
      <c r="J1099" s="40"/>
      <c r="K1099" s="40" t="s">
        <v>4187</v>
      </c>
    </row>
    <row r="1100" spans="1:11" ht="15" customHeight="1">
      <c r="A1100" s="8" t="s">
        <v>4188</v>
      </c>
      <c r="B1100" s="40" t="s">
        <v>4189</v>
      </c>
      <c r="C1100" s="24" t="s">
        <v>34</v>
      </c>
      <c r="D1100" s="24" t="s">
        <v>52</v>
      </c>
      <c r="E1100" s="24" t="s">
        <v>516</v>
      </c>
      <c r="F1100" s="33" t="str">
        <f t="shared" si="52"/>
        <v>GRAL</v>
      </c>
      <c r="G1100" s="24" t="s">
        <v>993</v>
      </c>
      <c r="H1100" s="33" t="str">
        <f t="shared" si="51"/>
        <v>VAS (Region Halland)</v>
      </c>
      <c r="I1100" s="58" t="str">
        <f t="shared" si="53"/>
        <v>GRAL, VAS (Region Halland)</v>
      </c>
      <c r="J1100" s="40"/>
      <c r="K1100" s="40" t="s">
        <v>4190</v>
      </c>
    </row>
    <row r="1101" spans="1:11">
      <c r="A1101" s="8" t="s">
        <v>4191</v>
      </c>
      <c r="B1101" s="40" t="s">
        <v>4192</v>
      </c>
      <c r="C1101" s="24" t="s">
        <v>34</v>
      </c>
      <c r="D1101" s="24" t="s">
        <v>52</v>
      </c>
      <c r="E1101" s="24" t="s">
        <v>519</v>
      </c>
      <c r="F1101" s="33" t="str">
        <f t="shared" si="52"/>
        <v>Hamlet</v>
      </c>
      <c r="G1101" s="24" t="s">
        <v>587</v>
      </c>
      <c r="H1101" s="33" t="str">
        <f t="shared" si="51"/>
        <v>KiV</v>
      </c>
      <c r="I1101" s="58" t="str">
        <f t="shared" si="53"/>
        <v>Hamlet, KiV</v>
      </c>
      <c r="J1101" s="40"/>
      <c r="K1101" s="40" t="s">
        <v>4193</v>
      </c>
    </row>
    <row r="1102" spans="1:11" ht="15" customHeight="1">
      <c r="A1102" s="8" t="s">
        <v>4194</v>
      </c>
      <c r="B1102" s="40" t="s">
        <v>4195</v>
      </c>
      <c r="C1102" s="24" t="s">
        <v>34</v>
      </c>
      <c r="D1102" s="24" t="s">
        <v>52</v>
      </c>
      <c r="E1102" s="24" t="s">
        <v>519</v>
      </c>
      <c r="F1102" s="33" t="str">
        <f t="shared" si="52"/>
        <v>Hamlet</v>
      </c>
      <c r="G1102" s="24" t="s">
        <v>587</v>
      </c>
      <c r="H1102" s="33" t="str">
        <f t="shared" si="51"/>
        <v>KiV</v>
      </c>
      <c r="I1102" s="58" t="str">
        <f t="shared" si="53"/>
        <v>Hamlet, KiV</v>
      </c>
      <c r="J1102" s="40"/>
      <c r="K1102" s="40" t="s">
        <v>4196</v>
      </c>
    </row>
    <row r="1103" spans="1:11" ht="15" customHeight="1">
      <c r="A1103" s="8" t="s">
        <v>4197</v>
      </c>
      <c r="B1103" s="40" t="s">
        <v>4198</v>
      </c>
      <c r="C1103" s="24" t="s">
        <v>34</v>
      </c>
      <c r="D1103" s="24" t="s">
        <v>52</v>
      </c>
      <c r="E1103" s="24" t="s">
        <v>519</v>
      </c>
      <c r="F1103" s="33" t="str">
        <f t="shared" si="52"/>
        <v>Hamlet</v>
      </c>
      <c r="G1103" s="24" t="s">
        <v>587</v>
      </c>
      <c r="H1103" s="33" t="str">
        <f t="shared" si="51"/>
        <v>KiV</v>
      </c>
      <c r="I1103" s="58" t="str">
        <f t="shared" si="53"/>
        <v>Hamlet, KiV</v>
      </c>
      <c r="J1103" s="40"/>
      <c r="K1103" s="40" t="s">
        <v>4199</v>
      </c>
    </row>
    <row r="1104" spans="1:11" ht="15" customHeight="1">
      <c r="A1104" s="8" t="s">
        <v>4200</v>
      </c>
      <c r="B1104" s="40" t="s">
        <v>4201</v>
      </c>
      <c r="C1104" s="24" t="s">
        <v>34</v>
      </c>
      <c r="D1104" s="24" t="s">
        <v>52</v>
      </c>
      <c r="E1104" s="24" t="s">
        <v>561</v>
      </c>
      <c r="F1104" s="33" t="str">
        <f t="shared" si="52"/>
        <v>Ivard</v>
      </c>
      <c r="G1104" s="24" t="s">
        <v>825</v>
      </c>
      <c r="H1104" s="33" t="str">
        <f t="shared" si="51"/>
        <v>Raindance RDVGR</v>
      </c>
      <c r="I1104" s="58" t="str">
        <f t="shared" si="53"/>
        <v>Ivard, Raindance RDVGR</v>
      </c>
      <c r="J1104" s="40"/>
      <c r="K1104" s="40" t="s">
        <v>4202</v>
      </c>
    </row>
    <row r="1105" spans="1:11" ht="15" customHeight="1">
      <c r="A1105" s="8" t="s">
        <v>4203</v>
      </c>
      <c r="B1105" s="40" t="s">
        <v>4204</v>
      </c>
      <c r="C1105" s="24" t="s">
        <v>38</v>
      </c>
      <c r="D1105" s="24" t="s">
        <v>52</v>
      </c>
      <c r="E1105" s="24" t="s">
        <v>561</v>
      </c>
      <c r="F1105" s="33" t="str">
        <f t="shared" si="52"/>
        <v>Ivard</v>
      </c>
      <c r="G1105" s="24" t="s">
        <v>825</v>
      </c>
      <c r="H1105" s="33" t="str">
        <f t="shared" si="51"/>
        <v>Raindance RDVGR</v>
      </c>
      <c r="I1105" s="58" t="str">
        <f t="shared" si="53"/>
        <v>Ivard, Raindance RDVGR</v>
      </c>
      <c r="J1105" s="40"/>
      <c r="K1105" s="40" t="s">
        <v>4205</v>
      </c>
    </row>
    <row r="1106" spans="1:11" ht="15" customHeight="1">
      <c r="A1106" s="8" t="s">
        <v>4206</v>
      </c>
      <c r="B1106" s="40" t="s">
        <v>4207</v>
      </c>
      <c r="C1106" s="24" t="s">
        <v>34</v>
      </c>
      <c r="D1106" s="24" t="s">
        <v>52</v>
      </c>
      <c r="E1106" s="24" t="s">
        <v>561</v>
      </c>
      <c r="F1106" s="33" t="str">
        <f t="shared" si="52"/>
        <v>Ivard</v>
      </c>
      <c r="G1106" s="24" t="s">
        <v>825</v>
      </c>
      <c r="H1106" s="33" t="str">
        <f t="shared" si="51"/>
        <v>Raindance RDVGR</v>
      </c>
      <c r="I1106" s="58" t="str">
        <f t="shared" si="53"/>
        <v>Ivard, Raindance RDVGR</v>
      </c>
      <c r="J1106" s="40"/>
      <c r="K1106" s="40" t="s">
        <v>4208</v>
      </c>
    </row>
    <row r="1107" spans="1:11" ht="15" customHeight="1">
      <c r="A1107" s="8" t="s">
        <v>4209</v>
      </c>
      <c r="B1107" s="40" t="s">
        <v>4210</v>
      </c>
      <c r="C1107" s="24" t="s">
        <v>38</v>
      </c>
      <c r="D1107" s="24" t="s">
        <v>52</v>
      </c>
      <c r="E1107" s="24" t="s">
        <v>561</v>
      </c>
      <c r="F1107" s="33" t="str">
        <f t="shared" si="52"/>
        <v>Ivard</v>
      </c>
      <c r="G1107" s="24" t="s">
        <v>825</v>
      </c>
      <c r="H1107" s="33" t="str">
        <f t="shared" ref="H1107:H1170" si="54">VLOOKUP(G1107, _appLookupByAppId, 2, FALSE)</f>
        <v>Raindance RDVGR</v>
      </c>
      <c r="I1107" s="58" t="str">
        <f t="shared" si="53"/>
        <v>Ivard, Raindance RDVGR</v>
      </c>
      <c r="J1107" s="40"/>
      <c r="K1107" s="40" t="s">
        <v>4211</v>
      </c>
    </row>
    <row r="1108" spans="1:11" ht="15" customHeight="1">
      <c r="A1108" s="8" t="s">
        <v>4212</v>
      </c>
      <c r="B1108" s="40" t="s">
        <v>4213</v>
      </c>
      <c r="C1108" s="24" t="s">
        <v>34</v>
      </c>
      <c r="D1108" s="24" t="s">
        <v>52</v>
      </c>
      <c r="E1108" s="24" t="s">
        <v>961</v>
      </c>
      <c r="F1108" s="33" t="str">
        <f t="shared" si="52"/>
        <v>Tendsign</v>
      </c>
      <c r="G1108" s="24" t="s">
        <v>565</v>
      </c>
      <c r="H1108" s="33" t="str">
        <f t="shared" si="54"/>
        <v>Jeeves</v>
      </c>
      <c r="I1108" s="58" t="str">
        <f t="shared" si="53"/>
        <v>Tendsign, Jeeves</v>
      </c>
      <c r="J1108" s="40"/>
      <c r="K1108" s="40" t="s">
        <v>4214</v>
      </c>
    </row>
    <row r="1109" spans="1:11" ht="15" customHeight="1">
      <c r="A1109" s="8" t="s">
        <v>4215</v>
      </c>
      <c r="B1109" s="40" t="s">
        <v>4216</v>
      </c>
      <c r="C1109" s="24" t="s">
        <v>38</v>
      </c>
      <c r="D1109" s="24" t="s">
        <v>52</v>
      </c>
      <c r="E1109" s="24" t="s">
        <v>565</v>
      </c>
      <c r="F1109" s="33" t="str">
        <f t="shared" si="52"/>
        <v>Jeeves</v>
      </c>
      <c r="G1109" s="24" t="s">
        <v>961</v>
      </c>
      <c r="H1109" s="33" t="str">
        <f t="shared" si="54"/>
        <v>Tendsign</v>
      </c>
      <c r="I1109" s="58" t="str">
        <f t="shared" si="53"/>
        <v>Jeeves, Tendsign</v>
      </c>
      <c r="J1109" s="40"/>
      <c r="K1109" s="40" t="s">
        <v>4217</v>
      </c>
    </row>
    <row r="1110" spans="1:11" ht="15" customHeight="1">
      <c r="A1110" s="8" t="s">
        <v>4218</v>
      </c>
      <c r="B1110" s="40" t="s">
        <v>4219</v>
      </c>
      <c r="C1110" s="24" t="s">
        <v>34</v>
      </c>
      <c r="D1110" s="24" t="s">
        <v>54</v>
      </c>
      <c r="E1110" s="24" t="s">
        <v>489</v>
      </c>
      <c r="F1110" s="33" t="str">
        <f t="shared" si="52"/>
        <v>#eyeDoc</v>
      </c>
      <c r="G1110" s="24" t="s">
        <v>579</v>
      </c>
      <c r="H1110" s="33" t="str">
        <f t="shared" si="54"/>
        <v>Journalia</v>
      </c>
      <c r="I1110" s="58" t="str">
        <f t="shared" si="53"/>
        <v>#eyeDoc, Journalia</v>
      </c>
      <c r="J1110" s="40"/>
      <c r="K1110" s="40" t="s">
        <v>4220</v>
      </c>
    </row>
    <row r="1111" spans="1:11" ht="15" customHeight="1">
      <c r="A1111" s="8" t="s">
        <v>4221</v>
      </c>
      <c r="B1111" s="40" t="s">
        <v>4219</v>
      </c>
      <c r="C1111" s="24" t="s">
        <v>34</v>
      </c>
      <c r="D1111" s="24" t="s">
        <v>54</v>
      </c>
      <c r="E1111" s="24" t="s">
        <v>489</v>
      </c>
      <c r="F1111" s="33" t="str">
        <f t="shared" si="52"/>
        <v>#eyeDoc</v>
      </c>
      <c r="G1111" s="24" t="s">
        <v>579</v>
      </c>
      <c r="H1111" s="33" t="str">
        <f t="shared" si="54"/>
        <v>Journalia</v>
      </c>
      <c r="I1111" s="58" t="str">
        <f t="shared" si="53"/>
        <v>#eyeDoc, Journalia</v>
      </c>
      <c r="J1111" s="40"/>
      <c r="K1111" s="40" t="s">
        <v>4222</v>
      </c>
    </row>
    <row r="1112" spans="1:11" ht="15" customHeight="1">
      <c r="A1112" s="8" t="s">
        <v>4223</v>
      </c>
      <c r="B1112" s="40" t="s">
        <v>4219</v>
      </c>
      <c r="C1112" s="24" t="s">
        <v>34</v>
      </c>
      <c r="D1112" s="24" t="s">
        <v>54</v>
      </c>
      <c r="E1112" s="24" t="s">
        <v>489</v>
      </c>
      <c r="F1112" s="33" t="str">
        <f t="shared" si="52"/>
        <v>#eyeDoc</v>
      </c>
      <c r="G1112" s="24" t="s">
        <v>579</v>
      </c>
      <c r="H1112" s="33" t="str">
        <f t="shared" si="54"/>
        <v>Journalia</v>
      </c>
      <c r="I1112" s="58" t="str">
        <f t="shared" si="53"/>
        <v>#eyeDoc, Journalia</v>
      </c>
      <c r="J1112" s="40"/>
      <c r="K1112" s="40" t="s">
        <v>4224</v>
      </c>
    </row>
    <row r="1113" spans="1:11" ht="15" customHeight="1">
      <c r="A1113" s="8" t="s">
        <v>4225</v>
      </c>
      <c r="B1113" s="40" t="s">
        <v>4226</v>
      </c>
      <c r="C1113" s="24" t="s">
        <v>34</v>
      </c>
      <c r="D1113" s="24" t="s">
        <v>54</v>
      </c>
      <c r="E1113" s="24" t="s">
        <v>489</v>
      </c>
      <c r="F1113" s="33" t="str">
        <f t="shared" si="52"/>
        <v>#eyeDoc</v>
      </c>
      <c r="G1113" s="24" t="s">
        <v>579</v>
      </c>
      <c r="H1113" s="33" t="str">
        <f t="shared" si="54"/>
        <v>Journalia</v>
      </c>
      <c r="I1113" s="58" t="str">
        <f t="shared" si="53"/>
        <v>#eyeDoc, Journalia</v>
      </c>
      <c r="J1113" s="40"/>
      <c r="K1113" s="40" t="s">
        <v>4227</v>
      </c>
    </row>
    <row r="1114" spans="1:11" ht="15" customHeight="1">
      <c r="A1114" s="8" t="s">
        <v>4228</v>
      </c>
      <c r="B1114" s="40" t="s">
        <v>4226</v>
      </c>
      <c r="C1114" s="24" t="s">
        <v>34</v>
      </c>
      <c r="D1114" s="24" t="s">
        <v>54</v>
      </c>
      <c r="E1114" s="24" t="s">
        <v>489</v>
      </c>
      <c r="F1114" s="33" t="str">
        <f t="shared" si="52"/>
        <v>#eyeDoc</v>
      </c>
      <c r="G1114" s="24" t="s">
        <v>579</v>
      </c>
      <c r="H1114" s="33" t="str">
        <f t="shared" si="54"/>
        <v>Journalia</v>
      </c>
      <c r="I1114" s="58" t="str">
        <f t="shared" si="53"/>
        <v>#eyeDoc, Journalia</v>
      </c>
      <c r="J1114" s="40"/>
      <c r="K1114" s="40" t="s">
        <v>4229</v>
      </c>
    </row>
    <row r="1115" spans="1:11" ht="15" customHeight="1">
      <c r="A1115" s="8" t="s">
        <v>4230</v>
      </c>
      <c r="B1115" s="40" t="s">
        <v>4226</v>
      </c>
      <c r="C1115" s="24" t="s">
        <v>34</v>
      </c>
      <c r="D1115" s="24" t="s">
        <v>54</v>
      </c>
      <c r="E1115" s="24" t="s">
        <v>489</v>
      </c>
      <c r="F1115" s="33" t="str">
        <f t="shared" si="52"/>
        <v>#eyeDoc</v>
      </c>
      <c r="G1115" s="24" t="s">
        <v>579</v>
      </c>
      <c r="H1115" s="33" t="str">
        <f t="shared" si="54"/>
        <v>Journalia</v>
      </c>
      <c r="I1115" s="58" t="str">
        <f t="shared" si="53"/>
        <v>#eyeDoc, Journalia</v>
      </c>
      <c r="J1115" s="40"/>
      <c r="K1115" s="40" t="s">
        <v>4231</v>
      </c>
    </row>
    <row r="1116" spans="1:11" ht="15" customHeight="1">
      <c r="A1116" s="8" t="s">
        <v>4232</v>
      </c>
      <c r="B1116" s="40" t="s">
        <v>4233</v>
      </c>
      <c r="C1116" s="24" t="s">
        <v>34</v>
      </c>
      <c r="D1116" s="24" t="s">
        <v>54</v>
      </c>
      <c r="E1116" s="24" t="s">
        <v>489</v>
      </c>
      <c r="F1116" s="33" t="str">
        <f t="shared" si="52"/>
        <v>#eyeDoc</v>
      </c>
      <c r="G1116" s="24" t="s">
        <v>579</v>
      </c>
      <c r="H1116" s="33" t="str">
        <f t="shared" si="54"/>
        <v>Journalia</v>
      </c>
      <c r="I1116" s="58" t="str">
        <f t="shared" si="53"/>
        <v>#eyeDoc, Journalia</v>
      </c>
      <c r="J1116" s="40"/>
      <c r="K1116" s="40" t="s">
        <v>4234</v>
      </c>
    </row>
    <row r="1117" spans="1:11" ht="15" customHeight="1">
      <c r="A1117" s="8" t="s">
        <v>4235</v>
      </c>
      <c r="B1117" s="40" t="s">
        <v>4236</v>
      </c>
      <c r="C1117" s="24" t="s">
        <v>34</v>
      </c>
      <c r="D1117" s="24" t="s">
        <v>54</v>
      </c>
      <c r="E1117" s="24" t="s">
        <v>489</v>
      </c>
      <c r="F1117" s="33" t="str">
        <f t="shared" si="52"/>
        <v>#eyeDoc</v>
      </c>
      <c r="G1117" s="24" t="s">
        <v>579</v>
      </c>
      <c r="H1117" s="33" t="str">
        <f t="shared" si="54"/>
        <v>Journalia</v>
      </c>
      <c r="I1117" s="58" t="str">
        <f t="shared" si="53"/>
        <v>#eyeDoc, Journalia</v>
      </c>
      <c r="J1117" s="40"/>
      <c r="K1117" s="40" t="s">
        <v>4237</v>
      </c>
    </row>
    <row r="1118" spans="1:11" ht="15" customHeight="1">
      <c r="A1118" s="8" t="s">
        <v>4238</v>
      </c>
      <c r="B1118" s="40" t="s">
        <v>4239</v>
      </c>
      <c r="C1118" s="24" t="s">
        <v>34</v>
      </c>
      <c r="D1118" s="24" t="s">
        <v>54</v>
      </c>
      <c r="E1118" s="24" t="s">
        <v>489</v>
      </c>
      <c r="F1118" s="33" t="str">
        <f t="shared" si="52"/>
        <v>#eyeDoc</v>
      </c>
      <c r="G1118" s="24" t="s">
        <v>579</v>
      </c>
      <c r="H1118" s="33" t="str">
        <f t="shared" si="54"/>
        <v>Journalia</v>
      </c>
      <c r="I1118" s="58" t="str">
        <f t="shared" si="53"/>
        <v>#eyeDoc, Journalia</v>
      </c>
      <c r="J1118" s="40"/>
      <c r="K1118" s="40" t="s">
        <v>4240</v>
      </c>
    </row>
    <row r="1119" spans="1:11" ht="15" customHeight="1">
      <c r="A1119" s="8" t="s">
        <v>4241</v>
      </c>
      <c r="B1119" s="40" t="s">
        <v>4242</v>
      </c>
      <c r="C1119" s="24" t="s">
        <v>34</v>
      </c>
      <c r="D1119" s="24" t="s">
        <v>54</v>
      </c>
      <c r="E1119" s="24" t="s">
        <v>489</v>
      </c>
      <c r="F1119" s="33" t="str">
        <f t="shared" si="52"/>
        <v>#eyeDoc</v>
      </c>
      <c r="G1119" s="24" t="s">
        <v>579</v>
      </c>
      <c r="H1119" s="33" t="str">
        <f t="shared" si="54"/>
        <v>Journalia</v>
      </c>
      <c r="I1119" s="58" t="str">
        <f t="shared" si="53"/>
        <v>#eyeDoc, Journalia</v>
      </c>
      <c r="J1119" s="40"/>
      <c r="K1119" s="40" t="s">
        <v>4243</v>
      </c>
    </row>
    <row r="1120" spans="1:11" ht="15" customHeight="1">
      <c r="A1120" s="8" t="s">
        <v>4244</v>
      </c>
      <c r="B1120" s="40" t="s">
        <v>4245</v>
      </c>
      <c r="C1120" s="24" t="s">
        <v>38</v>
      </c>
      <c r="D1120" s="24" t="s">
        <v>52</v>
      </c>
      <c r="E1120" s="24" t="s">
        <v>579</v>
      </c>
      <c r="F1120" s="33" t="str">
        <f t="shared" si="52"/>
        <v>Journalia</v>
      </c>
      <c r="G1120" s="24" t="s">
        <v>752</v>
      </c>
      <c r="H1120" s="33" t="str">
        <f t="shared" si="54"/>
        <v>OneLIS (Unilabs)</v>
      </c>
      <c r="I1120" s="58" t="str">
        <f t="shared" si="53"/>
        <v>Journalia, OneLIS (Unilabs)</v>
      </c>
      <c r="J1120" s="40"/>
      <c r="K1120" s="40" t="s">
        <v>4246</v>
      </c>
    </row>
    <row r="1121" spans="1:11" ht="15" customHeight="1">
      <c r="A1121" s="8" t="s">
        <v>4247</v>
      </c>
      <c r="B1121" s="40" t="s">
        <v>4248</v>
      </c>
      <c r="C1121" s="24" t="s">
        <v>34</v>
      </c>
      <c r="D1121" s="24" t="s">
        <v>52</v>
      </c>
      <c r="E1121" s="24" t="s">
        <v>579</v>
      </c>
      <c r="F1121" s="33" t="str">
        <f t="shared" si="52"/>
        <v>Journalia</v>
      </c>
      <c r="G1121" s="24" t="s">
        <v>752</v>
      </c>
      <c r="H1121" s="33" t="str">
        <f t="shared" si="54"/>
        <v>OneLIS (Unilabs)</v>
      </c>
      <c r="I1121" s="58" t="str">
        <f t="shared" si="53"/>
        <v>Journalia, OneLIS (Unilabs)</v>
      </c>
      <c r="J1121" s="40"/>
      <c r="K1121" s="40" t="s">
        <v>4249</v>
      </c>
    </row>
    <row r="1122" spans="1:11" ht="15" customHeight="1">
      <c r="A1122" s="8" t="s">
        <v>4250</v>
      </c>
      <c r="B1122" s="40" t="s">
        <v>4251</v>
      </c>
      <c r="C1122" s="24" t="s">
        <v>38</v>
      </c>
      <c r="D1122" s="24" t="s">
        <v>52</v>
      </c>
      <c r="E1122" s="24" t="s">
        <v>304</v>
      </c>
      <c r="F1122" s="33" t="str">
        <f t="shared" si="52"/>
        <v>Agfa RIS (SU)</v>
      </c>
      <c r="G1122" s="24" t="s">
        <v>825</v>
      </c>
      <c r="H1122" s="33" t="str">
        <f t="shared" si="54"/>
        <v>Raindance RDVGR</v>
      </c>
      <c r="I1122" s="58" t="str">
        <f t="shared" si="53"/>
        <v>Agfa RIS (SU), Raindance RDVGR</v>
      </c>
      <c r="J1122" s="40"/>
      <c r="K1122" s="40" t="s">
        <v>4252</v>
      </c>
    </row>
    <row r="1123" spans="1:11" ht="15" customHeight="1">
      <c r="A1123" s="8" t="s">
        <v>4253</v>
      </c>
      <c r="B1123" s="40" t="s">
        <v>4254</v>
      </c>
      <c r="C1123" s="24" t="s">
        <v>38</v>
      </c>
      <c r="D1123" s="24" t="s">
        <v>52</v>
      </c>
      <c r="E1123" s="24" t="s">
        <v>304</v>
      </c>
      <c r="F1123" s="33" t="str">
        <f t="shared" si="52"/>
        <v>Agfa RIS (SU)</v>
      </c>
      <c r="G1123" s="24" t="s">
        <v>581</v>
      </c>
      <c r="H1123" s="33" t="str">
        <f t="shared" si="54"/>
        <v>Kalkylverktyg</v>
      </c>
      <c r="I1123" s="58" t="str">
        <f t="shared" si="53"/>
        <v>Agfa RIS (SU), Kalkylverktyg</v>
      </c>
      <c r="J1123" s="40"/>
      <c r="K1123" s="40" t="s">
        <v>4252</v>
      </c>
    </row>
    <row r="1124" spans="1:11" ht="15" customHeight="1">
      <c r="A1124" s="8" t="s">
        <v>4255</v>
      </c>
      <c r="B1124" s="40" t="s">
        <v>4256</v>
      </c>
      <c r="C1124" s="24" t="s">
        <v>38</v>
      </c>
      <c r="D1124" s="24" t="s">
        <v>52</v>
      </c>
      <c r="E1124" s="24" t="s">
        <v>942</v>
      </c>
      <c r="F1124" s="33" t="str">
        <f t="shared" si="52"/>
        <v>Lifecare LIS Chemistry</v>
      </c>
      <c r="G1124" s="24" t="s">
        <v>711</v>
      </c>
      <c r="H1124" s="33" t="str">
        <f t="shared" si="54"/>
        <v>MikroLIS (SU Mikro)</v>
      </c>
      <c r="I1124" s="58" t="str">
        <f t="shared" si="53"/>
        <v>Lifecare LIS Chemistry, MikroLIS (SU Mikro)</v>
      </c>
      <c r="J1124" s="40"/>
      <c r="K1124" s="40" t="s">
        <v>4257</v>
      </c>
    </row>
    <row r="1125" spans="1:11" ht="15" customHeight="1">
      <c r="A1125" s="8" t="s">
        <v>4258</v>
      </c>
      <c r="B1125" s="40" t="s">
        <v>4259</v>
      </c>
      <c r="C1125" s="24" t="s">
        <v>38</v>
      </c>
      <c r="D1125" s="24" t="s">
        <v>52</v>
      </c>
      <c r="E1125" s="24" t="s">
        <v>942</v>
      </c>
      <c r="F1125" s="33" t="str">
        <f t="shared" si="52"/>
        <v>Lifecare LIS Chemistry</v>
      </c>
      <c r="G1125" s="24" t="s">
        <v>601</v>
      </c>
      <c r="H1125" s="33" t="str">
        <f t="shared" si="54"/>
        <v>KPP - Insight</v>
      </c>
      <c r="I1125" s="58" t="str">
        <f t="shared" si="53"/>
        <v>Lifecare LIS Chemistry, KPP - Insight</v>
      </c>
      <c r="J1125" s="40"/>
      <c r="K1125" s="40" t="s">
        <v>4257</v>
      </c>
    </row>
    <row r="1126" spans="1:11" ht="15" customHeight="1">
      <c r="A1126" s="8" t="s">
        <v>4260</v>
      </c>
      <c r="B1126" s="40" t="s">
        <v>4261</v>
      </c>
      <c r="C1126" s="24" t="s">
        <v>38</v>
      </c>
      <c r="D1126" s="24" t="s">
        <v>52</v>
      </c>
      <c r="E1126" s="24" t="s">
        <v>942</v>
      </c>
      <c r="F1126" s="33" t="str">
        <f t="shared" si="52"/>
        <v>Lifecare LIS Chemistry</v>
      </c>
      <c r="G1126" s="24" t="s">
        <v>825</v>
      </c>
      <c r="H1126" s="33" t="str">
        <f t="shared" si="54"/>
        <v>Raindance RDVGR</v>
      </c>
      <c r="I1126" s="58" t="str">
        <f t="shared" si="53"/>
        <v>Lifecare LIS Chemistry, Raindance RDVGR</v>
      </c>
      <c r="J1126" s="40"/>
      <c r="K1126" s="40" t="s">
        <v>4257</v>
      </c>
    </row>
    <row r="1127" spans="1:11" ht="15" customHeight="1">
      <c r="A1127" s="8" t="s">
        <v>4262</v>
      </c>
      <c r="B1127" s="40" t="s">
        <v>4263</v>
      </c>
      <c r="C1127" s="24"/>
      <c r="D1127" s="24" t="s">
        <v>52</v>
      </c>
      <c r="E1127" s="24" t="s">
        <v>942</v>
      </c>
      <c r="F1127" s="33" t="str">
        <f t="shared" si="52"/>
        <v>Lifecare LIS Chemistry</v>
      </c>
      <c r="G1127" s="24" t="s">
        <v>581</v>
      </c>
      <c r="H1127" s="33" t="str">
        <f t="shared" si="54"/>
        <v>Kalkylverktyg</v>
      </c>
      <c r="I1127" s="58" t="str">
        <f t="shared" si="53"/>
        <v>Lifecare LIS Chemistry, Kalkylverktyg</v>
      </c>
      <c r="J1127" s="40"/>
      <c r="K1127" s="40"/>
    </row>
    <row r="1128" spans="1:11" ht="15" customHeight="1">
      <c r="A1128" s="8" t="s">
        <v>4264</v>
      </c>
      <c r="B1128" s="40" t="s">
        <v>4265</v>
      </c>
      <c r="C1128" s="24"/>
      <c r="D1128" s="24" t="s">
        <v>52</v>
      </c>
      <c r="E1128" s="24" t="s">
        <v>942</v>
      </c>
      <c r="F1128" s="33" t="str">
        <f t="shared" si="52"/>
        <v>Lifecare LIS Chemistry</v>
      </c>
      <c r="G1128" s="24" t="s">
        <v>581</v>
      </c>
      <c r="H1128" s="33" t="str">
        <f t="shared" si="54"/>
        <v>Kalkylverktyg</v>
      </c>
      <c r="I1128" s="58" t="str">
        <f t="shared" si="53"/>
        <v>Lifecare LIS Chemistry, Kalkylverktyg</v>
      </c>
      <c r="J1128" s="40"/>
      <c r="K1128" s="40"/>
    </row>
    <row r="1129" spans="1:11" ht="15" customHeight="1">
      <c r="A1129" s="8" t="s">
        <v>4266</v>
      </c>
      <c r="B1129" s="40" t="s">
        <v>4267</v>
      </c>
      <c r="C1129" s="24"/>
      <c r="D1129" s="24" t="s">
        <v>52</v>
      </c>
      <c r="E1129" s="24" t="s">
        <v>942</v>
      </c>
      <c r="F1129" s="33" t="str">
        <f t="shared" si="52"/>
        <v>Lifecare LIS Chemistry</v>
      </c>
      <c r="G1129" s="24" t="s">
        <v>581</v>
      </c>
      <c r="H1129" s="33" t="str">
        <f t="shared" si="54"/>
        <v>Kalkylverktyg</v>
      </c>
      <c r="I1129" s="58" t="str">
        <f t="shared" si="53"/>
        <v>Lifecare LIS Chemistry, Kalkylverktyg</v>
      </c>
      <c r="J1129" s="40"/>
      <c r="K1129" s="40"/>
    </row>
    <row r="1130" spans="1:11" ht="15" customHeight="1">
      <c r="A1130" s="8" t="s">
        <v>4268</v>
      </c>
      <c r="B1130" s="40" t="s">
        <v>4269</v>
      </c>
      <c r="C1130" s="24" t="s">
        <v>38</v>
      </c>
      <c r="D1130" s="24" t="s">
        <v>52</v>
      </c>
      <c r="E1130" s="24" t="s">
        <v>608</v>
      </c>
      <c r="F1130" s="33" t="str">
        <f t="shared" si="52"/>
        <v>Labsvar</v>
      </c>
      <c r="G1130" s="24" t="s">
        <v>752</v>
      </c>
      <c r="H1130" s="33" t="str">
        <f t="shared" si="54"/>
        <v>OneLIS (Unilabs)</v>
      </c>
      <c r="I1130" s="58" t="str">
        <f t="shared" si="53"/>
        <v>Labsvar, OneLIS (Unilabs)</v>
      </c>
      <c r="J1130" s="40"/>
      <c r="K1130" s="40" t="s">
        <v>4270</v>
      </c>
    </row>
    <row r="1131" spans="1:11" ht="15" customHeight="1">
      <c r="A1131" s="8" t="s">
        <v>4271</v>
      </c>
      <c r="B1131" s="40" t="s">
        <v>4272</v>
      </c>
      <c r="C1131" s="24" t="s">
        <v>38</v>
      </c>
      <c r="D1131" s="24" t="s">
        <v>52</v>
      </c>
      <c r="E1131" s="24" t="s">
        <v>499</v>
      </c>
      <c r="F1131" s="33" t="str">
        <f t="shared" si="52"/>
        <v>FlexLab (SU Klinkem)</v>
      </c>
      <c r="G1131" s="24" t="s">
        <v>669</v>
      </c>
      <c r="H1131" s="33" t="str">
        <f t="shared" si="54"/>
        <v>Melior (NU)</v>
      </c>
      <c r="I1131" s="58" t="str">
        <f t="shared" si="53"/>
        <v>FlexLab (SU Klinkem), Melior (NU)</v>
      </c>
      <c r="J1131" s="40"/>
      <c r="K1131" s="40" t="s">
        <v>4273</v>
      </c>
    </row>
    <row r="1132" spans="1:11" ht="15" customHeight="1">
      <c r="A1132" s="8" t="s">
        <v>4274</v>
      </c>
      <c r="B1132" s="40" t="s">
        <v>4275</v>
      </c>
      <c r="C1132" s="24" t="s">
        <v>38</v>
      </c>
      <c r="D1132" s="24" t="s">
        <v>52</v>
      </c>
      <c r="E1132" s="24" t="s">
        <v>448</v>
      </c>
      <c r="F1132" s="33" t="str">
        <f t="shared" si="52"/>
        <v>efakturatjänst</v>
      </c>
      <c r="G1132" s="24" t="s">
        <v>639</v>
      </c>
      <c r="H1132" s="33" t="str">
        <f t="shared" si="54"/>
        <v>Marknadsplatsen</v>
      </c>
      <c r="I1132" s="58" t="str">
        <f t="shared" si="53"/>
        <v>efakturatjänst, Marknadsplatsen</v>
      </c>
      <c r="J1132" s="40"/>
      <c r="K1132" s="40" t="s">
        <v>4276</v>
      </c>
    </row>
    <row r="1133" spans="1:11" ht="15" customHeight="1">
      <c r="A1133" s="8" t="s">
        <v>4277</v>
      </c>
      <c r="B1133" s="40" t="s">
        <v>4278</v>
      </c>
      <c r="C1133" s="24" t="s">
        <v>38</v>
      </c>
      <c r="D1133" s="24" t="s">
        <v>52</v>
      </c>
      <c r="E1133" s="24" t="s">
        <v>587</v>
      </c>
      <c r="F1133" s="33" t="str">
        <f t="shared" si="52"/>
        <v>KiV</v>
      </c>
      <c r="G1133" s="24" t="s">
        <v>639</v>
      </c>
      <c r="H1133" s="33" t="str">
        <f t="shared" si="54"/>
        <v>Marknadsplatsen</v>
      </c>
      <c r="I1133" s="58" t="str">
        <f t="shared" si="53"/>
        <v>KiV, Marknadsplatsen</v>
      </c>
      <c r="J1133" s="40"/>
      <c r="K1133" s="40" t="s">
        <v>4279</v>
      </c>
    </row>
    <row r="1134" spans="1:11" ht="15" customHeight="1">
      <c r="A1134" s="8" t="s">
        <v>4280</v>
      </c>
      <c r="B1134" s="40" t="s">
        <v>4281</v>
      </c>
      <c r="C1134" s="24" t="s">
        <v>34</v>
      </c>
      <c r="D1134" s="24" t="s">
        <v>52</v>
      </c>
      <c r="E1134" s="24" t="s">
        <v>639</v>
      </c>
      <c r="F1134" s="33" t="str">
        <f t="shared" si="52"/>
        <v>Marknadsplatsen</v>
      </c>
      <c r="G1134" s="24" t="s">
        <v>829</v>
      </c>
      <c r="H1134" s="33" t="str">
        <f t="shared" si="54"/>
        <v>Readsoft Fakturascanning</v>
      </c>
      <c r="I1134" s="58" t="str">
        <f t="shared" si="53"/>
        <v>Marknadsplatsen, Readsoft Fakturascanning</v>
      </c>
      <c r="J1134" s="40"/>
      <c r="K1134" s="40" t="s">
        <v>4282</v>
      </c>
    </row>
    <row r="1135" spans="1:11" ht="15" customHeight="1">
      <c r="A1135" s="8" t="s">
        <v>4283</v>
      </c>
      <c r="B1135" s="40" t="s">
        <v>4281</v>
      </c>
      <c r="C1135" s="24" t="s">
        <v>34</v>
      </c>
      <c r="D1135" s="24" t="s">
        <v>52</v>
      </c>
      <c r="E1135" s="24" t="s">
        <v>639</v>
      </c>
      <c r="F1135" s="33" t="str">
        <f t="shared" si="52"/>
        <v>Marknadsplatsen</v>
      </c>
      <c r="G1135" s="24" t="s">
        <v>829</v>
      </c>
      <c r="H1135" s="33" t="str">
        <f t="shared" si="54"/>
        <v>Readsoft Fakturascanning</v>
      </c>
      <c r="I1135" s="58" t="str">
        <f t="shared" si="53"/>
        <v>Marknadsplatsen, Readsoft Fakturascanning</v>
      </c>
      <c r="J1135" s="40"/>
      <c r="K1135" s="40" t="s">
        <v>4284</v>
      </c>
    </row>
    <row r="1136" spans="1:11" ht="15" customHeight="1">
      <c r="A1136" s="8" t="s">
        <v>4285</v>
      </c>
      <c r="B1136" s="40" t="s">
        <v>4286</v>
      </c>
      <c r="C1136" s="24" t="s">
        <v>38</v>
      </c>
      <c r="D1136" s="24" t="s">
        <v>52</v>
      </c>
      <c r="E1136" s="24" t="s">
        <v>639</v>
      </c>
      <c r="F1136" s="33" t="str">
        <f t="shared" si="52"/>
        <v>Marknadsplatsen</v>
      </c>
      <c r="G1136" s="24" t="s">
        <v>887</v>
      </c>
      <c r="H1136" s="33" t="str">
        <f t="shared" si="54"/>
        <v>SendSuite</v>
      </c>
      <c r="I1136" s="58" t="str">
        <f t="shared" si="53"/>
        <v>Marknadsplatsen, SendSuite</v>
      </c>
      <c r="J1136" s="40"/>
      <c r="K1136" s="40" t="s">
        <v>4287</v>
      </c>
    </row>
    <row r="1137" spans="1:11" ht="15" customHeight="1">
      <c r="A1137" s="8" t="s">
        <v>4288</v>
      </c>
      <c r="B1137" s="40" t="s">
        <v>4289</v>
      </c>
      <c r="C1137" s="24" t="s">
        <v>38</v>
      </c>
      <c r="D1137" s="24" t="s">
        <v>52</v>
      </c>
      <c r="E1137" s="24" t="s">
        <v>669</v>
      </c>
      <c r="F1137" s="33" t="str">
        <f t="shared" si="52"/>
        <v>Melior (NU)</v>
      </c>
      <c r="G1137" s="24" t="s">
        <v>752</v>
      </c>
      <c r="H1137" s="33" t="str">
        <f t="shared" si="54"/>
        <v>OneLIS (Unilabs)</v>
      </c>
      <c r="I1137" s="58" t="str">
        <f t="shared" si="53"/>
        <v>Melior (NU), OneLIS (Unilabs)</v>
      </c>
      <c r="J1137" s="40"/>
      <c r="K1137" s="40" t="s">
        <v>4290</v>
      </c>
    </row>
    <row r="1138" spans="1:11" ht="15" customHeight="1">
      <c r="A1138" s="8" t="s">
        <v>4291</v>
      </c>
      <c r="B1138" s="40" t="s">
        <v>4292</v>
      </c>
      <c r="C1138" s="24" t="s">
        <v>38</v>
      </c>
      <c r="D1138" s="24" t="s">
        <v>52</v>
      </c>
      <c r="E1138" s="24" t="s">
        <v>669</v>
      </c>
      <c r="F1138" s="33" t="str">
        <f t="shared" si="52"/>
        <v>Melior (NU)</v>
      </c>
      <c r="G1138" s="24" t="s">
        <v>752</v>
      </c>
      <c r="H1138" s="33" t="str">
        <f t="shared" si="54"/>
        <v>OneLIS (Unilabs)</v>
      </c>
      <c r="I1138" s="58" t="str">
        <f t="shared" si="53"/>
        <v>Melior (NU), OneLIS (Unilabs)</v>
      </c>
      <c r="J1138" s="40"/>
      <c r="K1138" s="40" t="s">
        <v>4293</v>
      </c>
    </row>
    <row r="1139" spans="1:11" ht="15" customHeight="1">
      <c r="A1139" s="8" t="s">
        <v>4294</v>
      </c>
      <c r="B1139" s="40" t="s">
        <v>4295</v>
      </c>
      <c r="C1139" s="24"/>
      <c r="D1139" s="24" t="s">
        <v>54</v>
      </c>
      <c r="E1139" s="24" t="s">
        <v>706</v>
      </c>
      <c r="F1139" s="33" t="str">
        <f t="shared" si="52"/>
        <v>Mequal</v>
      </c>
      <c r="G1139" s="24" t="s">
        <v>861</v>
      </c>
      <c r="H1139" s="33" t="str">
        <f t="shared" si="54"/>
        <v>CGM Analytix</v>
      </c>
      <c r="I1139" s="58" t="str">
        <f t="shared" si="53"/>
        <v>Mequal, CGM Analytix</v>
      </c>
      <c r="J1139" s="40"/>
      <c r="K1139" s="40" t="s">
        <v>1173</v>
      </c>
    </row>
    <row r="1140" spans="1:11" ht="15" customHeight="1">
      <c r="A1140" s="8" t="s">
        <v>4296</v>
      </c>
      <c r="B1140" s="40" t="s">
        <v>2524</v>
      </c>
      <c r="C1140" s="24" t="s">
        <v>34</v>
      </c>
      <c r="D1140" s="24" t="s">
        <v>52</v>
      </c>
      <c r="E1140" s="24" t="s">
        <v>727</v>
      </c>
      <c r="F1140" s="33" t="str">
        <f t="shared" si="52"/>
        <v>Munin</v>
      </c>
      <c r="G1140" s="24" t="s">
        <v>1028</v>
      </c>
      <c r="H1140" s="33" t="str">
        <f t="shared" si="54"/>
        <v>Vårdval Vårdcentral</v>
      </c>
      <c r="I1140" s="58" t="str">
        <f t="shared" si="53"/>
        <v>Munin, Vårdval Vårdcentral</v>
      </c>
      <c r="J1140" s="40"/>
      <c r="K1140" s="40" t="s">
        <v>4297</v>
      </c>
    </row>
    <row r="1141" spans="1:11" ht="15" customHeight="1">
      <c r="A1141" s="8" t="s">
        <v>4298</v>
      </c>
      <c r="B1141" s="40" t="s">
        <v>4299</v>
      </c>
      <c r="C1141" s="24" t="s">
        <v>34</v>
      </c>
      <c r="D1141" s="24" t="s">
        <v>52</v>
      </c>
      <c r="E1141" s="24" t="s">
        <v>587</v>
      </c>
      <c r="F1141" s="33" t="str">
        <f t="shared" si="52"/>
        <v>KiV</v>
      </c>
      <c r="G1141" s="24" t="s">
        <v>760</v>
      </c>
      <c r="H1141" s="33" t="str">
        <f t="shared" si="54"/>
        <v>Orbit</v>
      </c>
      <c r="I1141" s="58" t="str">
        <f t="shared" si="53"/>
        <v>KiV, Orbit</v>
      </c>
      <c r="J1141" s="40"/>
      <c r="K1141" s="40" t="s">
        <v>4300</v>
      </c>
    </row>
    <row r="1142" spans="1:11" ht="15" customHeight="1">
      <c r="A1142" s="8" t="s">
        <v>4301</v>
      </c>
      <c r="B1142" s="40" t="s">
        <v>4302</v>
      </c>
      <c r="C1142" s="24" t="s">
        <v>34</v>
      </c>
      <c r="D1142" s="24" t="s">
        <v>52</v>
      </c>
      <c r="E1142" s="24" t="s">
        <v>587</v>
      </c>
      <c r="F1142" s="33" t="str">
        <f t="shared" si="52"/>
        <v>KiV</v>
      </c>
      <c r="G1142" s="24" t="s">
        <v>760</v>
      </c>
      <c r="H1142" s="33" t="str">
        <f t="shared" si="54"/>
        <v>Orbit</v>
      </c>
      <c r="I1142" s="58" t="str">
        <f t="shared" si="53"/>
        <v>KiV, Orbit</v>
      </c>
      <c r="J1142" s="40"/>
      <c r="K1142" s="40" t="s">
        <v>4303</v>
      </c>
    </row>
    <row r="1143" spans="1:11" ht="30">
      <c r="A1143" s="8" t="s">
        <v>4304</v>
      </c>
      <c r="B1143" s="40" t="s">
        <v>4305</v>
      </c>
      <c r="C1143" s="24" t="s">
        <v>34</v>
      </c>
      <c r="D1143" s="24" t="s">
        <v>52</v>
      </c>
      <c r="E1143" s="24" t="s">
        <v>359</v>
      </c>
      <c r="F1143" s="33" t="str">
        <f t="shared" si="52"/>
        <v>Befreg</v>
      </c>
      <c r="G1143" s="24" t="s">
        <v>760</v>
      </c>
      <c r="H1143" s="33" t="str">
        <f t="shared" si="54"/>
        <v>Orbit</v>
      </c>
      <c r="I1143" s="58" t="str">
        <f t="shared" si="53"/>
        <v>Befreg, Orbit</v>
      </c>
      <c r="J1143" s="40"/>
      <c r="K1143" s="40" t="s">
        <v>4306</v>
      </c>
    </row>
    <row r="1144" spans="1:11" ht="15" customHeight="1">
      <c r="A1144" s="8" t="s">
        <v>4307</v>
      </c>
      <c r="B1144" s="40" t="s">
        <v>4308</v>
      </c>
      <c r="C1144" s="24" t="s">
        <v>38</v>
      </c>
      <c r="D1144" s="24" t="s">
        <v>52</v>
      </c>
      <c r="E1144" s="24" t="s">
        <v>359</v>
      </c>
      <c r="F1144" s="33" t="str">
        <f t="shared" si="52"/>
        <v>Befreg</v>
      </c>
      <c r="G1144" s="24" t="s">
        <v>780</v>
      </c>
      <c r="H1144" s="33" t="str">
        <f t="shared" si="54"/>
        <v>Philips IBE</v>
      </c>
      <c r="I1144" s="58" t="str">
        <f t="shared" si="53"/>
        <v>Befreg, Philips IBE</v>
      </c>
      <c r="J1144" s="40"/>
      <c r="K1144" s="40" t="s">
        <v>4309</v>
      </c>
    </row>
    <row r="1145" spans="1:11" ht="15" customHeight="1">
      <c r="A1145" s="8" t="s">
        <v>4310</v>
      </c>
      <c r="B1145" s="40" t="s">
        <v>4311</v>
      </c>
      <c r="C1145" s="24"/>
      <c r="D1145" s="24" t="s">
        <v>50</v>
      </c>
      <c r="E1145" s="24" t="s">
        <v>713</v>
      </c>
      <c r="F1145" s="33" t="str">
        <f t="shared" si="52"/>
        <v>Millennium</v>
      </c>
      <c r="G1145" s="24" t="s">
        <v>347</v>
      </c>
      <c r="H1145" s="33" t="str">
        <f t="shared" si="54"/>
        <v>AuditBase</v>
      </c>
      <c r="I1145" s="58" t="str">
        <f t="shared" si="53"/>
        <v>Millennium, AuditBase</v>
      </c>
      <c r="J1145" s="40"/>
      <c r="K1145" s="40"/>
    </row>
    <row r="1146" spans="1:11" ht="15" customHeight="1">
      <c r="A1146" s="8" t="s">
        <v>4312</v>
      </c>
      <c r="B1146" s="40" t="s">
        <v>4313</v>
      </c>
      <c r="C1146" s="24" t="s">
        <v>34</v>
      </c>
      <c r="D1146" s="24" t="s">
        <v>52</v>
      </c>
      <c r="E1146" s="24" t="s">
        <v>497</v>
      </c>
      <c r="F1146" s="33" t="str">
        <f t="shared" si="52"/>
        <v>FlexLab (NU Klinkem)</v>
      </c>
      <c r="G1146" s="24" t="s">
        <v>807</v>
      </c>
      <c r="H1146" s="33" t="str">
        <f t="shared" si="54"/>
        <v>ProSang</v>
      </c>
      <c r="I1146" s="58" t="str">
        <f t="shared" si="53"/>
        <v>FlexLab (NU Klinkem), ProSang</v>
      </c>
      <c r="J1146" s="40"/>
      <c r="K1146" s="40" t="s">
        <v>4314</v>
      </c>
    </row>
    <row r="1147" spans="1:11" ht="15" customHeight="1">
      <c r="A1147" s="8" t="s">
        <v>4315</v>
      </c>
      <c r="B1147" s="40" t="s">
        <v>4316</v>
      </c>
      <c r="C1147" s="24" t="s">
        <v>34</v>
      </c>
      <c r="D1147" s="24" t="s">
        <v>52</v>
      </c>
      <c r="E1147" s="24" t="s">
        <v>495</v>
      </c>
      <c r="F1147" s="33" t="str">
        <f t="shared" si="52"/>
        <v>FlexLab (KS Klinkem)</v>
      </c>
      <c r="G1147" s="24" t="s">
        <v>807</v>
      </c>
      <c r="H1147" s="33" t="str">
        <f t="shared" si="54"/>
        <v>ProSang</v>
      </c>
      <c r="I1147" s="58" t="str">
        <f t="shared" si="53"/>
        <v>FlexLab (KS Klinkem), ProSang</v>
      </c>
      <c r="J1147" s="40"/>
      <c r="K1147" s="40" t="s">
        <v>4317</v>
      </c>
    </row>
    <row r="1148" spans="1:11" ht="15" customHeight="1">
      <c r="A1148" s="8" t="s">
        <v>4318</v>
      </c>
      <c r="B1148" s="40" t="s">
        <v>4319</v>
      </c>
      <c r="C1148" s="24"/>
      <c r="D1148" s="24" t="s">
        <v>54</v>
      </c>
      <c r="E1148" s="24" t="s">
        <v>103</v>
      </c>
      <c r="F1148" s="33" t="str">
        <f t="shared" si="52"/>
        <v>(EK)</v>
      </c>
      <c r="G1148" s="24" t="s">
        <v>825</v>
      </c>
      <c r="H1148" s="33" t="str">
        <f t="shared" si="54"/>
        <v>Raindance RDVGR</v>
      </c>
      <c r="I1148" s="58" t="str">
        <f t="shared" si="53"/>
        <v>(EK), Raindance RDVGR</v>
      </c>
      <c r="J1148" s="40"/>
      <c r="K1148" s="40" t="s">
        <v>4320</v>
      </c>
    </row>
    <row r="1149" spans="1:11" ht="15" customHeight="1">
      <c r="A1149" s="8" t="s">
        <v>4321</v>
      </c>
      <c r="B1149" s="40" t="s">
        <v>4322</v>
      </c>
      <c r="C1149" s="24"/>
      <c r="D1149" s="24" t="s">
        <v>54</v>
      </c>
      <c r="E1149" s="24" t="s">
        <v>103</v>
      </c>
      <c r="F1149" s="33" t="str">
        <f t="shared" si="52"/>
        <v>(EK)</v>
      </c>
      <c r="G1149" s="24" t="s">
        <v>825</v>
      </c>
      <c r="H1149" s="33" t="str">
        <f t="shared" si="54"/>
        <v>Raindance RDVGR</v>
      </c>
      <c r="I1149" s="58" t="str">
        <f t="shared" si="53"/>
        <v>(EK), Raindance RDVGR</v>
      </c>
      <c r="J1149" s="40"/>
      <c r="K1149" s="40" t="s">
        <v>4323</v>
      </c>
    </row>
    <row r="1150" spans="1:11" ht="15" customHeight="1">
      <c r="A1150" s="8" t="s">
        <v>4324</v>
      </c>
      <c r="B1150" s="40" t="s">
        <v>1558</v>
      </c>
      <c r="C1150" s="24"/>
      <c r="D1150" s="24" t="s">
        <v>54</v>
      </c>
      <c r="E1150" s="24" t="s">
        <v>355</v>
      </c>
      <c r="F1150" s="33" t="str">
        <f t="shared" si="52"/>
        <v>Barium</v>
      </c>
      <c r="G1150" s="24" t="s">
        <v>825</v>
      </c>
      <c r="H1150" s="33" t="str">
        <f t="shared" si="54"/>
        <v>Raindance RDVGR</v>
      </c>
      <c r="I1150" s="58" t="str">
        <f t="shared" si="53"/>
        <v>Barium, Raindance RDVGR</v>
      </c>
      <c r="J1150" s="40"/>
      <c r="K1150" s="40" t="s">
        <v>4325</v>
      </c>
    </row>
    <row r="1151" spans="1:11" ht="15" customHeight="1">
      <c r="A1151" s="8" t="s">
        <v>4326</v>
      </c>
      <c r="B1151" s="40" t="s">
        <v>4327</v>
      </c>
      <c r="C1151" s="24"/>
      <c r="D1151" s="24" t="s">
        <v>54</v>
      </c>
      <c r="E1151" s="24" t="s">
        <v>347</v>
      </c>
      <c r="F1151" s="33" t="str">
        <f t="shared" si="52"/>
        <v>AuditBase</v>
      </c>
      <c r="G1151" s="24" t="s">
        <v>821</v>
      </c>
      <c r="H1151" s="33" t="str">
        <f t="shared" si="54"/>
        <v>Raindance RDSA</v>
      </c>
      <c r="I1151" s="58" t="str">
        <f t="shared" si="53"/>
        <v>AuditBase, Raindance RDSA</v>
      </c>
      <c r="J1151" s="40"/>
      <c r="K1151" s="40" t="s">
        <v>4328</v>
      </c>
    </row>
    <row r="1152" spans="1:11" ht="15" customHeight="1">
      <c r="A1152" s="8" t="s">
        <v>4329</v>
      </c>
      <c r="B1152" s="40" t="s">
        <v>4330</v>
      </c>
      <c r="C1152" s="24" t="s">
        <v>34</v>
      </c>
      <c r="D1152" s="24" t="s">
        <v>52</v>
      </c>
      <c r="E1152" s="24" t="s">
        <v>561</v>
      </c>
      <c r="F1152" s="33" t="str">
        <f t="shared" si="52"/>
        <v>Ivard</v>
      </c>
      <c r="G1152" s="24" t="s">
        <v>825</v>
      </c>
      <c r="H1152" s="33" t="str">
        <f t="shared" si="54"/>
        <v>Raindance RDVGR</v>
      </c>
      <c r="I1152" s="58" t="str">
        <f t="shared" si="53"/>
        <v>Ivard, Raindance RDVGR</v>
      </c>
      <c r="J1152" s="40"/>
      <c r="K1152" s="40" t="s">
        <v>4331</v>
      </c>
    </row>
    <row r="1153" spans="1:11" ht="15" customHeight="1">
      <c r="A1153" s="8" t="s">
        <v>4332</v>
      </c>
      <c r="B1153" s="40" t="s">
        <v>4333</v>
      </c>
      <c r="C1153" s="24" t="s">
        <v>34</v>
      </c>
      <c r="D1153" s="24" t="s">
        <v>52</v>
      </c>
      <c r="E1153" s="24" t="s">
        <v>561</v>
      </c>
      <c r="F1153" s="33" t="str">
        <f t="shared" si="52"/>
        <v>Ivard</v>
      </c>
      <c r="G1153" s="24" t="s">
        <v>825</v>
      </c>
      <c r="H1153" s="33" t="str">
        <f t="shared" si="54"/>
        <v>Raindance RDVGR</v>
      </c>
      <c r="I1153" s="58" t="str">
        <f t="shared" si="53"/>
        <v>Ivard, Raindance RDVGR</v>
      </c>
      <c r="J1153" s="40"/>
      <c r="K1153" s="40" t="s">
        <v>4334</v>
      </c>
    </row>
    <row r="1154" spans="1:11" ht="15" customHeight="1">
      <c r="A1154" s="8" t="s">
        <v>4335</v>
      </c>
      <c r="B1154" s="40" t="s">
        <v>4336</v>
      </c>
      <c r="C1154" s="24" t="s">
        <v>38</v>
      </c>
      <c r="D1154" s="24" t="s">
        <v>52</v>
      </c>
      <c r="E1154" s="24" t="s">
        <v>1066</v>
      </c>
      <c r="F1154" s="33" t="str">
        <f t="shared" si="52"/>
        <v>CapsLock</v>
      </c>
      <c r="G1154" s="24" t="s">
        <v>825</v>
      </c>
      <c r="H1154" s="33" t="str">
        <f t="shared" si="54"/>
        <v>Raindance RDVGR</v>
      </c>
      <c r="I1154" s="58" t="str">
        <f t="shared" si="53"/>
        <v>CapsLock, Raindance RDVGR</v>
      </c>
      <c r="J1154" s="40"/>
      <c r="K1154" s="40" t="s">
        <v>4337</v>
      </c>
    </row>
    <row r="1155" spans="1:11" ht="15" customHeight="1">
      <c r="A1155" s="8" t="s">
        <v>4338</v>
      </c>
      <c r="B1155" s="40" t="s">
        <v>4339</v>
      </c>
      <c r="C1155" s="24"/>
      <c r="D1155" s="24" t="s">
        <v>54</v>
      </c>
      <c r="E1155" s="24" t="s">
        <v>892</v>
      </c>
      <c r="F1155" s="33" t="str">
        <f t="shared" si="52"/>
        <v>Sesam Hjälpmedel</v>
      </c>
      <c r="G1155" s="24" t="s">
        <v>821</v>
      </c>
      <c r="H1155" s="33" t="str">
        <f t="shared" si="54"/>
        <v>Raindance RDSA</v>
      </c>
      <c r="I1155" s="58" t="str">
        <f t="shared" si="53"/>
        <v>Sesam Hjälpmedel, Raindance RDSA</v>
      </c>
      <c r="J1155" s="40"/>
      <c r="K1155" s="40" t="s">
        <v>4340</v>
      </c>
    </row>
    <row r="1156" spans="1:11" ht="15" customHeight="1">
      <c r="A1156" s="8" t="s">
        <v>4341</v>
      </c>
      <c r="B1156" s="40" t="s">
        <v>4342</v>
      </c>
      <c r="C1156" s="24" t="s">
        <v>38</v>
      </c>
      <c r="D1156" s="24" t="s">
        <v>52</v>
      </c>
      <c r="E1156" s="24" t="s">
        <v>1066</v>
      </c>
      <c r="F1156" s="33" t="str">
        <f t="shared" si="52"/>
        <v>CapsLock</v>
      </c>
      <c r="G1156" s="24" t="s">
        <v>825</v>
      </c>
      <c r="H1156" s="33" t="str">
        <f t="shared" si="54"/>
        <v>Raindance RDVGR</v>
      </c>
      <c r="I1156" s="58" t="str">
        <f t="shared" si="53"/>
        <v>CapsLock, Raindance RDVGR</v>
      </c>
      <c r="J1156" s="40"/>
      <c r="K1156" s="40" t="s">
        <v>4343</v>
      </c>
    </row>
    <row r="1157" spans="1:11" ht="15" customHeight="1">
      <c r="A1157" s="8" t="s">
        <v>4344</v>
      </c>
      <c r="B1157" s="40" t="s">
        <v>4345</v>
      </c>
      <c r="C1157" s="24" t="s">
        <v>34</v>
      </c>
      <c r="D1157" s="24" t="s">
        <v>52</v>
      </c>
      <c r="E1157" s="24" t="s">
        <v>825</v>
      </c>
      <c r="F1157" s="33" t="str">
        <f t="shared" si="52"/>
        <v>Raindance RDVGR</v>
      </c>
      <c r="G1157" s="24" t="s">
        <v>921</v>
      </c>
      <c r="H1157" s="33" t="str">
        <f t="shared" si="54"/>
        <v>Spectra</v>
      </c>
      <c r="I1157" s="58" t="str">
        <f t="shared" si="53"/>
        <v>Raindance RDVGR, Spectra</v>
      </c>
      <c r="J1157" s="40"/>
      <c r="K1157" s="40" t="s">
        <v>4346</v>
      </c>
    </row>
    <row r="1158" spans="1:11" ht="15" customHeight="1">
      <c r="A1158" s="8" t="s">
        <v>4347</v>
      </c>
      <c r="B1158" s="40" t="s">
        <v>4348</v>
      </c>
      <c r="C1158" s="24"/>
      <c r="D1158" s="24" t="s">
        <v>54</v>
      </c>
      <c r="E1158" s="24" t="s">
        <v>160</v>
      </c>
      <c r="F1158" s="33" t="str">
        <f t="shared" ref="F1158:F1221" si="55">VLOOKUP(E1158, _appLookupByAppId, 2, FALSE)</f>
        <v>(NU)</v>
      </c>
      <c r="G1158" s="24" t="s">
        <v>825</v>
      </c>
      <c r="H1158" s="33" t="str">
        <f t="shared" si="54"/>
        <v>Raindance RDVGR</v>
      </c>
      <c r="I1158" s="58" t="str">
        <f t="shared" ref="I1158:I1221" si="56">F1158 &amp; ", " &amp; H1158</f>
        <v>(NU), Raindance RDVGR</v>
      </c>
      <c r="J1158" s="40"/>
      <c r="K1158" s="40" t="s">
        <v>4349</v>
      </c>
    </row>
    <row r="1159" spans="1:11" ht="15" customHeight="1">
      <c r="A1159" s="8" t="s">
        <v>4350</v>
      </c>
      <c r="B1159" s="40" t="s">
        <v>4351</v>
      </c>
      <c r="C1159" s="24"/>
      <c r="D1159" s="24" t="s">
        <v>54</v>
      </c>
      <c r="E1159" s="24" t="s">
        <v>764</v>
      </c>
      <c r="F1159" s="33" t="str">
        <f t="shared" si="55"/>
        <v>#OTA</v>
      </c>
      <c r="G1159" s="24" t="s">
        <v>825</v>
      </c>
      <c r="H1159" s="33" t="str">
        <f t="shared" si="54"/>
        <v>Raindance RDVGR</v>
      </c>
      <c r="I1159" s="58" t="str">
        <f t="shared" si="56"/>
        <v>#OTA, Raindance RDVGR</v>
      </c>
      <c r="J1159" s="40"/>
      <c r="K1159" s="40" t="s">
        <v>4352</v>
      </c>
    </row>
    <row r="1160" spans="1:11" ht="15" customHeight="1">
      <c r="A1160" s="8" t="s">
        <v>4353</v>
      </c>
      <c r="B1160" s="40" t="s">
        <v>4354</v>
      </c>
      <c r="C1160" s="24"/>
      <c r="D1160" s="24" t="s">
        <v>54</v>
      </c>
      <c r="E1160" s="24" t="s">
        <v>211</v>
      </c>
      <c r="F1160" s="33" t="str">
        <f t="shared" si="55"/>
        <v>(SU Andf)</v>
      </c>
      <c r="G1160" s="24" t="s">
        <v>825</v>
      </c>
      <c r="H1160" s="33" t="str">
        <f t="shared" si="54"/>
        <v>Raindance RDVGR</v>
      </c>
      <c r="I1160" s="58" t="str">
        <f t="shared" si="56"/>
        <v>(SU Andf), Raindance RDVGR</v>
      </c>
      <c r="J1160" s="40"/>
      <c r="K1160" s="40" t="s">
        <v>4355</v>
      </c>
    </row>
    <row r="1161" spans="1:11" ht="15" customHeight="1">
      <c r="A1161" s="8" t="s">
        <v>4356</v>
      </c>
      <c r="B1161" s="40" t="s">
        <v>4357</v>
      </c>
      <c r="C1161" s="24"/>
      <c r="D1161" s="24" t="s">
        <v>54</v>
      </c>
      <c r="E1161" s="24" t="s">
        <v>239</v>
      </c>
      <c r="F1161" s="33" t="str">
        <f t="shared" si="55"/>
        <v>(SU)</v>
      </c>
      <c r="G1161" s="24" t="s">
        <v>825</v>
      </c>
      <c r="H1161" s="33" t="str">
        <f t="shared" si="54"/>
        <v>Raindance RDVGR</v>
      </c>
      <c r="I1161" s="58" t="str">
        <f t="shared" si="56"/>
        <v>(SU), Raindance RDVGR</v>
      </c>
      <c r="J1161" s="40"/>
      <c r="K1161" s="40" t="s">
        <v>4358</v>
      </c>
    </row>
    <row r="1162" spans="1:11" ht="15" customHeight="1">
      <c r="A1162" s="8" t="s">
        <v>4359</v>
      </c>
      <c r="B1162" s="40" t="s">
        <v>4360</v>
      </c>
      <c r="C1162" s="24"/>
      <c r="D1162" s="24" t="s">
        <v>54</v>
      </c>
      <c r="E1162" s="24" t="s">
        <v>225</v>
      </c>
      <c r="F1162" s="33" t="str">
        <f t="shared" si="55"/>
        <v>(SU klnf)</v>
      </c>
      <c r="G1162" s="24" t="s">
        <v>825</v>
      </c>
      <c r="H1162" s="33" t="str">
        <f t="shared" si="54"/>
        <v>Raindance RDVGR</v>
      </c>
      <c r="I1162" s="58" t="str">
        <f t="shared" si="56"/>
        <v>(SU klnf), Raindance RDVGR</v>
      </c>
      <c r="J1162" s="40"/>
      <c r="K1162" s="40" t="s">
        <v>4361</v>
      </c>
    </row>
    <row r="1163" spans="1:11" ht="15" customHeight="1">
      <c r="A1163" s="8" t="s">
        <v>4362</v>
      </c>
      <c r="B1163" s="40" t="s">
        <v>4363</v>
      </c>
      <c r="C1163" s="24"/>
      <c r="D1163" s="24" t="s">
        <v>54</v>
      </c>
      <c r="E1163" s="24" t="s">
        <v>135</v>
      </c>
      <c r="F1163" s="33" t="str">
        <f t="shared" si="55"/>
        <v>(Mammo SU)</v>
      </c>
      <c r="G1163" s="24" t="s">
        <v>825</v>
      </c>
      <c r="H1163" s="33" t="str">
        <f t="shared" si="54"/>
        <v>Raindance RDVGR</v>
      </c>
      <c r="I1163" s="58" t="str">
        <f t="shared" si="56"/>
        <v>(Mammo SU), Raindance RDVGR</v>
      </c>
      <c r="J1163" s="40"/>
      <c r="K1163" s="40" t="s">
        <v>4364</v>
      </c>
    </row>
    <row r="1164" spans="1:11" ht="15" customHeight="1">
      <c r="A1164" s="8" t="s">
        <v>4365</v>
      </c>
      <c r="B1164" s="40" t="s">
        <v>4366</v>
      </c>
      <c r="C1164" s="24"/>
      <c r="D1164" s="24" t="s">
        <v>54</v>
      </c>
      <c r="E1164" s="24" t="s">
        <v>233</v>
      </c>
      <c r="F1164" s="33" t="str">
        <f t="shared" si="55"/>
        <v>(SU oper)</v>
      </c>
      <c r="G1164" s="24" t="s">
        <v>825</v>
      </c>
      <c r="H1164" s="33" t="str">
        <f t="shared" si="54"/>
        <v>Raindance RDVGR</v>
      </c>
      <c r="I1164" s="58" t="str">
        <f t="shared" si="56"/>
        <v>(SU oper), Raindance RDVGR</v>
      </c>
      <c r="J1164" s="40"/>
      <c r="K1164" s="40" t="s">
        <v>4367</v>
      </c>
    </row>
    <row r="1165" spans="1:11" ht="15" customHeight="1">
      <c r="A1165" s="8" t="s">
        <v>4368</v>
      </c>
      <c r="B1165" s="40" t="s">
        <v>4369</v>
      </c>
      <c r="C1165" s="24"/>
      <c r="D1165" s="24" t="s">
        <v>54</v>
      </c>
      <c r="E1165" s="24" t="s">
        <v>235</v>
      </c>
      <c r="F1165" s="33" t="str">
        <f t="shared" si="55"/>
        <v>(SU patcyt)</v>
      </c>
      <c r="G1165" s="24" t="s">
        <v>825</v>
      </c>
      <c r="H1165" s="33" t="str">
        <f t="shared" si="54"/>
        <v>Raindance RDVGR</v>
      </c>
      <c r="I1165" s="58" t="str">
        <f t="shared" si="56"/>
        <v>(SU patcyt), Raindance RDVGR</v>
      </c>
      <c r="J1165" s="40"/>
      <c r="K1165" s="40" t="s">
        <v>4370</v>
      </c>
    </row>
    <row r="1166" spans="1:11" ht="15" customHeight="1">
      <c r="A1166" s="8" t="s">
        <v>4371</v>
      </c>
      <c r="B1166" s="40" t="s">
        <v>4372</v>
      </c>
      <c r="C1166" s="24" t="s">
        <v>34</v>
      </c>
      <c r="D1166" s="24" t="s">
        <v>52</v>
      </c>
      <c r="E1166" s="24" t="s">
        <v>825</v>
      </c>
      <c r="F1166" s="33" t="str">
        <f t="shared" si="55"/>
        <v>Raindance RDVGR</v>
      </c>
      <c r="G1166" s="24" t="s">
        <v>894</v>
      </c>
      <c r="H1166" s="33" t="str">
        <f t="shared" si="54"/>
        <v>Sesam LMN</v>
      </c>
      <c r="I1166" s="58" t="str">
        <f t="shared" si="56"/>
        <v>Raindance RDVGR, Sesam LMN</v>
      </c>
      <c r="J1166" s="40"/>
      <c r="K1166" s="40" t="s">
        <v>4373</v>
      </c>
    </row>
    <row r="1167" spans="1:11" ht="15" customHeight="1">
      <c r="A1167" s="8" t="s">
        <v>4374</v>
      </c>
      <c r="B1167" s="40" t="s">
        <v>4375</v>
      </c>
      <c r="C1167" s="24" t="s">
        <v>34</v>
      </c>
      <c r="D1167" s="24" t="s">
        <v>52</v>
      </c>
      <c r="E1167" s="24" t="s">
        <v>825</v>
      </c>
      <c r="F1167" s="33" t="str">
        <f t="shared" si="55"/>
        <v>Raindance RDVGR</v>
      </c>
      <c r="G1167" s="24" t="s">
        <v>892</v>
      </c>
      <c r="H1167" s="33" t="str">
        <f t="shared" si="54"/>
        <v>Sesam Hjälpmedel</v>
      </c>
      <c r="I1167" s="58" t="str">
        <f t="shared" si="56"/>
        <v>Raindance RDVGR, Sesam Hjälpmedel</v>
      </c>
      <c r="J1167" s="40"/>
      <c r="K1167" s="40" t="s">
        <v>4376</v>
      </c>
    </row>
    <row r="1168" spans="1:11" ht="15" customHeight="1">
      <c r="A1168" s="8" t="s">
        <v>4377</v>
      </c>
      <c r="B1168" s="40" t="s">
        <v>4378</v>
      </c>
      <c r="C1168" s="24" t="s">
        <v>34</v>
      </c>
      <c r="D1168" s="24" t="s">
        <v>52</v>
      </c>
      <c r="E1168" s="24" t="s">
        <v>561</v>
      </c>
      <c r="F1168" s="33" t="str">
        <f t="shared" si="55"/>
        <v>Ivard</v>
      </c>
      <c r="G1168" s="24" t="s">
        <v>825</v>
      </c>
      <c r="H1168" s="33" t="str">
        <f t="shared" si="54"/>
        <v>Raindance RDVGR</v>
      </c>
      <c r="I1168" s="58" t="str">
        <f t="shared" si="56"/>
        <v>Ivard, Raindance RDVGR</v>
      </c>
      <c r="J1168" s="40"/>
      <c r="K1168" s="40" t="s">
        <v>4379</v>
      </c>
    </row>
    <row r="1169" spans="1:11" ht="15" customHeight="1">
      <c r="A1169" s="8" t="s">
        <v>4380</v>
      </c>
      <c r="B1169" s="40" t="s">
        <v>4381</v>
      </c>
      <c r="C1169" s="24" t="s">
        <v>34</v>
      </c>
      <c r="D1169" s="24" t="s">
        <v>52</v>
      </c>
      <c r="E1169" s="24" t="s">
        <v>825</v>
      </c>
      <c r="F1169" s="33" t="str">
        <f t="shared" si="55"/>
        <v>Raindance RDVGR</v>
      </c>
      <c r="G1169" s="24" t="s">
        <v>921</v>
      </c>
      <c r="H1169" s="33" t="str">
        <f t="shared" si="54"/>
        <v>Spectra</v>
      </c>
      <c r="I1169" s="58" t="str">
        <f t="shared" si="56"/>
        <v>Raindance RDVGR, Spectra</v>
      </c>
      <c r="J1169" s="40"/>
      <c r="K1169" s="40" t="s">
        <v>4382</v>
      </c>
    </row>
    <row r="1170" spans="1:11" ht="15" customHeight="1">
      <c r="A1170" s="8" t="s">
        <v>4383</v>
      </c>
      <c r="B1170" s="40" t="s">
        <v>4384</v>
      </c>
      <c r="C1170" s="24" t="s">
        <v>38</v>
      </c>
      <c r="D1170" s="24" t="s">
        <v>52</v>
      </c>
      <c r="E1170" s="24" t="s">
        <v>86</v>
      </c>
      <c r="F1170" s="33" t="str">
        <f t="shared" si="55"/>
        <v>(Apoteket)</v>
      </c>
      <c r="G1170" s="24" t="s">
        <v>825</v>
      </c>
      <c r="H1170" s="33" t="str">
        <f t="shared" si="54"/>
        <v>Raindance RDVGR</v>
      </c>
      <c r="I1170" s="58" t="str">
        <f t="shared" si="56"/>
        <v>(Apoteket), Raindance RDVGR</v>
      </c>
      <c r="J1170" s="40"/>
      <c r="K1170" s="40" t="s">
        <v>4385</v>
      </c>
    </row>
    <row r="1171" spans="1:11" ht="15" customHeight="1">
      <c r="A1171" s="8" t="s">
        <v>4386</v>
      </c>
      <c r="B1171" s="40" t="s">
        <v>4387</v>
      </c>
      <c r="C1171" s="24" t="s">
        <v>38</v>
      </c>
      <c r="D1171" s="24" t="s">
        <v>52</v>
      </c>
      <c r="E1171" s="24" t="s">
        <v>86</v>
      </c>
      <c r="F1171" s="33" t="str">
        <f t="shared" si="55"/>
        <v>(Apoteket)</v>
      </c>
      <c r="G1171" s="24" t="s">
        <v>825</v>
      </c>
      <c r="H1171" s="33" t="str">
        <f t="shared" ref="H1171:H1234" si="57">VLOOKUP(G1171, _appLookupByAppId, 2, FALSE)</f>
        <v>Raindance RDVGR</v>
      </c>
      <c r="I1171" s="58" t="str">
        <f t="shared" si="56"/>
        <v>(Apoteket), Raindance RDVGR</v>
      </c>
      <c r="J1171" s="40"/>
      <c r="K1171" s="40" t="s">
        <v>4388</v>
      </c>
    </row>
    <row r="1172" spans="1:11" ht="15" customHeight="1">
      <c r="A1172" s="8" t="s">
        <v>4389</v>
      </c>
      <c r="B1172" s="40" t="s">
        <v>4390</v>
      </c>
      <c r="C1172" s="24" t="s">
        <v>38</v>
      </c>
      <c r="D1172" s="24" t="s">
        <v>52</v>
      </c>
      <c r="E1172" s="24" t="s">
        <v>86</v>
      </c>
      <c r="F1172" s="33" t="str">
        <f t="shared" si="55"/>
        <v>(Apoteket)</v>
      </c>
      <c r="G1172" s="24" t="s">
        <v>825</v>
      </c>
      <c r="H1172" s="33" t="str">
        <f t="shared" si="57"/>
        <v>Raindance RDVGR</v>
      </c>
      <c r="I1172" s="58" t="str">
        <f t="shared" si="56"/>
        <v>(Apoteket), Raindance RDVGR</v>
      </c>
      <c r="J1172" s="40"/>
      <c r="K1172" s="40" t="s">
        <v>4391</v>
      </c>
    </row>
    <row r="1173" spans="1:11" ht="15" customHeight="1">
      <c r="A1173" s="8" t="s">
        <v>4392</v>
      </c>
      <c r="B1173" s="40" t="s">
        <v>4393</v>
      </c>
      <c r="C1173" s="24" t="s">
        <v>38</v>
      </c>
      <c r="D1173" s="24" t="s">
        <v>52</v>
      </c>
      <c r="E1173" s="24" t="s">
        <v>86</v>
      </c>
      <c r="F1173" s="33" t="str">
        <f t="shared" si="55"/>
        <v>(Apoteket)</v>
      </c>
      <c r="G1173" s="24" t="s">
        <v>825</v>
      </c>
      <c r="H1173" s="33" t="str">
        <f t="shared" si="57"/>
        <v>Raindance RDVGR</v>
      </c>
      <c r="I1173" s="58" t="str">
        <f t="shared" si="56"/>
        <v>(Apoteket), Raindance RDVGR</v>
      </c>
      <c r="J1173" s="40"/>
      <c r="K1173" s="40" t="s">
        <v>4394</v>
      </c>
    </row>
    <row r="1174" spans="1:11" ht="15" customHeight="1">
      <c r="A1174" s="8" t="s">
        <v>4395</v>
      </c>
      <c r="B1174" s="40" t="s">
        <v>4396</v>
      </c>
      <c r="C1174" s="24" t="s">
        <v>38</v>
      </c>
      <c r="D1174" s="24" t="s">
        <v>52</v>
      </c>
      <c r="E1174" s="24" t="s">
        <v>86</v>
      </c>
      <c r="F1174" s="33" t="str">
        <f t="shared" si="55"/>
        <v>(Apoteket)</v>
      </c>
      <c r="G1174" s="24" t="s">
        <v>825</v>
      </c>
      <c r="H1174" s="33" t="str">
        <f t="shared" si="57"/>
        <v>Raindance RDVGR</v>
      </c>
      <c r="I1174" s="58" t="str">
        <f t="shared" si="56"/>
        <v>(Apoteket), Raindance RDVGR</v>
      </c>
      <c r="J1174" s="40"/>
      <c r="K1174" s="40" t="s">
        <v>4397</v>
      </c>
    </row>
    <row r="1175" spans="1:11" ht="15" customHeight="1">
      <c r="A1175" s="8" t="s">
        <v>4398</v>
      </c>
      <c r="B1175" s="40" t="s">
        <v>4399</v>
      </c>
      <c r="C1175" s="24" t="s">
        <v>38</v>
      </c>
      <c r="D1175" s="24" t="s">
        <v>52</v>
      </c>
      <c r="E1175" s="24" t="s">
        <v>86</v>
      </c>
      <c r="F1175" s="33" t="str">
        <f t="shared" si="55"/>
        <v>(Apoteket)</v>
      </c>
      <c r="G1175" s="24" t="s">
        <v>825</v>
      </c>
      <c r="H1175" s="33" t="str">
        <f t="shared" si="57"/>
        <v>Raindance RDVGR</v>
      </c>
      <c r="I1175" s="58" t="str">
        <f t="shared" si="56"/>
        <v>(Apoteket), Raindance RDVGR</v>
      </c>
      <c r="J1175" s="40"/>
      <c r="K1175" s="40" t="s">
        <v>4400</v>
      </c>
    </row>
    <row r="1176" spans="1:11" ht="15" customHeight="1">
      <c r="A1176" s="8" t="s">
        <v>4401</v>
      </c>
      <c r="B1176" s="40" t="s">
        <v>4402</v>
      </c>
      <c r="C1176" s="24" t="s">
        <v>38</v>
      </c>
      <c r="D1176" s="24" t="s">
        <v>52</v>
      </c>
      <c r="E1176" s="24" t="s">
        <v>86</v>
      </c>
      <c r="F1176" s="33" t="str">
        <f t="shared" si="55"/>
        <v>(Apoteket)</v>
      </c>
      <c r="G1176" s="24" t="s">
        <v>825</v>
      </c>
      <c r="H1176" s="33" t="str">
        <f t="shared" si="57"/>
        <v>Raindance RDVGR</v>
      </c>
      <c r="I1176" s="58" t="str">
        <f t="shared" si="56"/>
        <v>(Apoteket), Raindance RDVGR</v>
      </c>
      <c r="J1176" s="40"/>
      <c r="K1176" s="40" t="s">
        <v>4403</v>
      </c>
    </row>
    <row r="1177" spans="1:11" ht="15" customHeight="1">
      <c r="A1177" s="8" t="s">
        <v>4404</v>
      </c>
      <c r="B1177" s="40" t="s">
        <v>4405</v>
      </c>
      <c r="C1177" s="24" t="s">
        <v>38</v>
      </c>
      <c r="D1177" s="24" t="s">
        <v>52</v>
      </c>
      <c r="E1177" s="24" t="s">
        <v>86</v>
      </c>
      <c r="F1177" s="33" t="str">
        <f t="shared" si="55"/>
        <v>(Apoteket)</v>
      </c>
      <c r="G1177" s="24" t="s">
        <v>825</v>
      </c>
      <c r="H1177" s="33" t="str">
        <f t="shared" si="57"/>
        <v>Raindance RDVGR</v>
      </c>
      <c r="I1177" s="58" t="str">
        <f t="shared" si="56"/>
        <v>(Apoteket), Raindance RDVGR</v>
      </c>
      <c r="J1177" s="40"/>
      <c r="K1177" s="40" t="s">
        <v>4406</v>
      </c>
    </row>
    <row r="1178" spans="1:11" ht="15" customHeight="1">
      <c r="A1178" s="8" t="s">
        <v>4407</v>
      </c>
      <c r="B1178" s="40" t="s">
        <v>4408</v>
      </c>
      <c r="C1178" s="24" t="s">
        <v>38</v>
      </c>
      <c r="D1178" s="24" t="s">
        <v>52</v>
      </c>
      <c r="E1178" s="24" t="s">
        <v>86</v>
      </c>
      <c r="F1178" s="33" t="str">
        <f t="shared" si="55"/>
        <v>(Apoteket)</v>
      </c>
      <c r="G1178" s="24" t="s">
        <v>825</v>
      </c>
      <c r="H1178" s="33" t="str">
        <f t="shared" si="57"/>
        <v>Raindance RDVGR</v>
      </c>
      <c r="I1178" s="58" t="str">
        <f t="shared" si="56"/>
        <v>(Apoteket), Raindance RDVGR</v>
      </c>
      <c r="J1178" s="40"/>
      <c r="K1178" s="40" t="s">
        <v>4409</v>
      </c>
    </row>
    <row r="1179" spans="1:11" ht="15" customHeight="1">
      <c r="A1179" s="8" t="s">
        <v>4410</v>
      </c>
      <c r="B1179" s="40" t="s">
        <v>4411</v>
      </c>
      <c r="C1179" s="24"/>
      <c r="D1179" s="24" t="s">
        <v>54</v>
      </c>
      <c r="E1179" s="24" t="s">
        <v>247</v>
      </c>
      <c r="F1179" s="33" t="str">
        <f t="shared" si="55"/>
        <v>(SÄS)</v>
      </c>
      <c r="G1179" s="24" t="s">
        <v>825</v>
      </c>
      <c r="H1179" s="33" t="str">
        <f t="shared" si="57"/>
        <v>Raindance RDVGR</v>
      </c>
      <c r="I1179" s="58" t="str">
        <f t="shared" si="56"/>
        <v>(SÄS), Raindance RDVGR</v>
      </c>
      <c r="J1179" s="40"/>
      <c r="K1179" s="40" t="s">
        <v>4412</v>
      </c>
    </row>
    <row r="1180" spans="1:11" ht="15" customHeight="1">
      <c r="A1180" s="8" t="s">
        <v>4413</v>
      </c>
      <c r="B1180" s="40" t="s">
        <v>4414</v>
      </c>
      <c r="C1180" s="24" t="s">
        <v>34</v>
      </c>
      <c r="D1180" s="24" t="s">
        <v>52</v>
      </c>
      <c r="E1180" s="24" t="s">
        <v>825</v>
      </c>
      <c r="F1180" s="33" t="str">
        <f t="shared" si="55"/>
        <v>Raindance RDVGR</v>
      </c>
      <c r="G1180" s="24" t="s">
        <v>921</v>
      </c>
      <c r="H1180" s="33" t="str">
        <f t="shared" si="57"/>
        <v>Spectra</v>
      </c>
      <c r="I1180" s="58" t="str">
        <f t="shared" si="56"/>
        <v>Raindance RDVGR, Spectra</v>
      </c>
      <c r="J1180" s="40"/>
      <c r="K1180" s="40" t="s">
        <v>4415</v>
      </c>
    </row>
    <row r="1181" spans="1:11" ht="15" customHeight="1">
      <c r="A1181" s="8" t="s">
        <v>4416</v>
      </c>
      <c r="B1181" s="40" t="s">
        <v>4417</v>
      </c>
      <c r="C1181" s="24" t="s">
        <v>34</v>
      </c>
      <c r="D1181" s="24" t="s">
        <v>52</v>
      </c>
      <c r="E1181" s="24" t="s">
        <v>626</v>
      </c>
      <c r="F1181" s="33" t="str">
        <f t="shared" si="55"/>
        <v>LOKE</v>
      </c>
      <c r="G1181" s="24" t="s">
        <v>825</v>
      </c>
      <c r="H1181" s="33" t="str">
        <f t="shared" si="57"/>
        <v>Raindance RDVGR</v>
      </c>
      <c r="I1181" s="58" t="str">
        <f t="shared" si="56"/>
        <v>LOKE, Raindance RDVGR</v>
      </c>
      <c r="J1181" s="40"/>
      <c r="K1181" s="40" t="s">
        <v>4418</v>
      </c>
    </row>
    <row r="1182" spans="1:11" ht="15" customHeight="1">
      <c r="A1182" s="8" t="s">
        <v>4419</v>
      </c>
      <c r="B1182" s="40" t="s">
        <v>4420</v>
      </c>
      <c r="C1182" s="24" t="s">
        <v>34</v>
      </c>
      <c r="D1182" s="24" t="s">
        <v>52</v>
      </c>
      <c r="E1182" s="24" t="s">
        <v>561</v>
      </c>
      <c r="F1182" s="33" t="str">
        <f t="shared" si="55"/>
        <v>Ivard</v>
      </c>
      <c r="G1182" s="24" t="s">
        <v>825</v>
      </c>
      <c r="H1182" s="33" t="str">
        <f t="shared" si="57"/>
        <v>Raindance RDVGR</v>
      </c>
      <c r="I1182" s="58" t="str">
        <f t="shared" si="56"/>
        <v>Ivard, Raindance RDVGR</v>
      </c>
      <c r="J1182" s="40"/>
      <c r="K1182" s="40" t="s">
        <v>4421</v>
      </c>
    </row>
    <row r="1183" spans="1:11" ht="15" customHeight="1">
      <c r="A1183" s="8" t="s">
        <v>4422</v>
      </c>
      <c r="B1183" s="40" t="s">
        <v>4423</v>
      </c>
      <c r="C1183" s="24" t="s">
        <v>34</v>
      </c>
      <c r="D1183" s="24" t="s">
        <v>52</v>
      </c>
      <c r="E1183" s="24" t="s">
        <v>819</v>
      </c>
      <c r="F1183" s="33" t="str">
        <f t="shared" si="55"/>
        <v>Raindance Dokhuset</v>
      </c>
      <c r="G1183" s="24" t="s">
        <v>829</v>
      </c>
      <c r="H1183" s="33" t="str">
        <f t="shared" si="57"/>
        <v>Readsoft Fakturascanning</v>
      </c>
      <c r="I1183" s="58" t="str">
        <f t="shared" si="56"/>
        <v>Raindance Dokhuset, Readsoft Fakturascanning</v>
      </c>
      <c r="J1183" s="40"/>
      <c r="K1183" s="40" t="s">
        <v>4424</v>
      </c>
    </row>
    <row r="1184" spans="1:11" ht="15" customHeight="1">
      <c r="A1184" s="8" t="s">
        <v>4425</v>
      </c>
      <c r="B1184" s="40" t="s">
        <v>4426</v>
      </c>
      <c r="C1184" s="24" t="s">
        <v>34</v>
      </c>
      <c r="D1184" s="24" t="s">
        <v>52</v>
      </c>
      <c r="E1184" s="24" t="s">
        <v>819</v>
      </c>
      <c r="F1184" s="33" t="str">
        <f t="shared" si="55"/>
        <v>Raindance Dokhuset</v>
      </c>
      <c r="G1184" s="24" t="s">
        <v>829</v>
      </c>
      <c r="H1184" s="33" t="str">
        <f t="shared" si="57"/>
        <v>Readsoft Fakturascanning</v>
      </c>
      <c r="I1184" s="58" t="str">
        <f t="shared" si="56"/>
        <v>Raindance Dokhuset, Readsoft Fakturascanning</v>
      </c>
      <c r="J1184" s="40"/>
      <c r="K1184" s="40" t="s">
        <v>4427</v>
      </c>
    </row>
    <row r="1185" spans="1:11" ht="15" customHeight="1">
      <c r="A1185" s="8" t="s">
        <v>4428</v>
      </c>
      <c r="B1185" s="40" t="s">
        <v>4429</v>
      </c>
      <c r="C1185" s="24" t="s">
        <v>34</v>
      </c>
      <c r="D1185" s="24" t="s">
        <v>52</v>
      </c>
      <c r="E1185" s="24" t="s">
        <v>819</v>
      </c>
      <c r="F1185" s="33" t="str">
        <f t="shared" si="55"/>
        <v>Raindance Dokhuset</v>
      </c>
      <c r="G1185" s="24" t="s">
        <v>829</v>
      </c>
      <c r="H1185" s="33" t="str">
        <f t="shared" si="57"/>
        <v>Readsoft Fakturascanning</v>
      </c>
      <c r="I1185" s="58" t="str">
        <f t="shared" si="56"/>
        <v>Raindance Dokhuset, Readsoft Fakturascanning</v>
      </c>
      <c r="J1185" s="40"/>
      <c r="K1185" s="40" t="s">
        <v>4430</v>
      </c>
    </row>
    <row r="1186" spans="1:11" ht="15" customHeight="1">
      <c r="A1186" s="8" t="s">
        <v>4431</v>
      </c>
      <c r="B1186" s="40" t="s">
        <v>4432</v>
      </c>
      <c r="C1186" s="24" t="s">
        <v>34</v>
      </c>
      <c r="D1186" s="24" t="s">
        <v>52</v>
      </c>
      <c r="E1186" s="24" t="s">
        <v>819</v>
      </c>
      <c r="F1186" s="33" t="str">
        <f t="shared" si="55"/>
        <v>Raindance Dokhuset</v>
      </c>
      <c r="G1186" s="24" t="s">
        <v>829</v>
      </c>
      <c r="H1186" s="33" t="str">
        <f t="shared" si="57"/>
        <v>Readsoft Fakturascanning</v>
      </c>
      <c r="I1186" s="58" t="str">
        <f t="shared" si="56"/>
        <v>Raindance Dokhuset, Readsoft Fakturascanning</v>
      </c>
      <c r="J1186" s="40"/>
      <c r="K1186" s="40" t="s">
        <v>4433</v>
      </c>
    </row>
    <row r="1187" spans="1:11" ht="15" customHeight="1">
      <c r="A1187" s="8" t="s">
        <v>4434</v>
      </c>
      <c r="B1187" s="40" t="s">
        <v>4435</v>
      </c>
      <c r="C1187" s="24" t="s">
        <v>34</v>
      </c>
      <c r="D1187" s="24" t="s">
        <v>52</v>
      </c>
      <c r="E1187" s="24" t="s">
        <v>819</v>
      </c>
      <c r="F1187" s="33" t="str">
        <f t="shared" si="55"/>
        <v>Raindance Dokhuset</v>
      </c>
      <c r="G1187" s="24" t="s">
        <v>829</v>
      </c>
      <c r="H1187" s="33" t="str">
        <f t="shared" si="57"/>
        <v>Readsoft Fakturascanning</v>
      </c>
      <c r="I1187" s="58" t="str">
        <f t="shared" si="56"/>
        <v>Raindance Dokhuset, Readsoft Fakturascanning</v>
      </c>
      <c r="J1187" s="40"/>
      <c r="K1187" s="40" t="s">
        <v>4436</v>
      </c>
    </row>
    <row r="1188" spans="1:11" ht="15" customHeight="1">
      <c r="A1188" s="8" t="s">
        <v>4437</v>
      </c>
      <c r="B1188" s="40" t="s">
        <v>4438</v>
      </c>
      <c r="C1188" s="24" t="s">
        <v>34</v>
      </c>
      <c r="D1188" s="24" t="s">
        <v>52</v>
      </c>
      <c r="E1188" s="24" t="s">
        <v>819</v>
      </c>
      <c r="F1188" s="33" t="str">
        <f t="shared" si="55"/>
        <v>Raindance Dokhuset</v>
      </c>
      <c r="G1188" s="24" t="s">
        <v>829</v>
      </c>
      <c r="H1188" s="33" t="str">
        <f t="shared" si="57"/>
        <v>Readsoft Fakturascanning</v>
      </c>
      <c r="I1188" s="58" t="str">
        <f t="shared" si="56"/>
        <v>Raindance Dokhuset, Readsoft Fakturascanning</v>
      </c>
      <c r="J1188" s="40"/>
      <c r="K1188" s="40" t="s">
        <v>4439</v>
      </c>
    </row>
    <row r="1189" spans="1:11" ht="15" customHeight="1">
      <c r="A1189" s="8" t="s">
        <v>4440</v>
      </c>
      <c r="B1189" s="40" t="s">
        <v>4441</v>
      </c>
      <c r="C1189" s="24" t="s">
        <v>34</v>
      </c>
      <c r="D1189" s="24" t="s">
        <v>52</v>
      </c>
      <c r="E1189" s="24" t="s">
        <v>819</v>
      </c>
      <c r="F1189" s="33" t="str">
        <f t="shared" si="55"/>
        <v>Raindance Dokhuset</v>
      </c>
      <c r="G1189" s="24" t="s">
        <v>829</v>
      </c>
      <c r="H1189" s="33" t="str">
        <f t="shared" si="57"/>
        <v>Readsoft Fakturascanning</v>
      </c>
      <c r="I1189" s="58" t="str">
        <f t="shared" si="56"/>
        <v>Raindance Dokhuset, Readsoft Fakturascanning</v>
      </c>
      <c r="J1189" s="40"/>
      <c r="K1189" s="40" t="s">
        <v>4442</v>
      </c>
    </row>
    <row r="1190" spans="1:11" ht="15" customHeight="1">
      <c r="A1190" s="8" t="s">
        <v>4443</v>
      </c>
      <c r="B1190" s="40" t="s">
        <v>4444</v>
      </c>
      <c r="C1190" s="24"/>
      <c r="D1190" s="24" t="s">
        <v>50</v>
      </c>
      <c r="E1190" s="24" t="s">
        <v>713</v>
      </c>
      <c r="F1190" s="33" t="str">
        <f t="shared" si="55"/>
        <v>Millennium</v>
      </c>
      <c r="G1190" s="24" t="s">
        <v>347</v>
      </c>
      <c r="H1190" s="33" t="str">
        <f t="shared" si="57"/>
        <v>AuditBase</v>
      </c>
      <c r="I1190" s="58" t="str">
        <f t="shared" si="56"/>
        <v>Millennium, AuditBase</v>
      </c>
      <c r="J1190" s="40"/>
      <c r="K1190" s="40"/>
    </row>
    <row r="1191" spans="1:11" ht="15" customHeight="1">
      <c r="A1191" s="8" t="s">
        <v>4445</v>
      </c>
      <c r="B1191" s="40" t="s">
        <v>4446</v>
      </c>
      <c r="C1191" s="24"/>
      <c r="D1191" s="24" t="s">
        <v>50</v>
      </c>
      <c r="E1191" s="24" t="s">
        <v>713</v>
      </c>
      <c r="F1191" s="33" t="str">
        <f t="shared" si="55"/>
        <v>Millennium</v>
      </c>
      <c r="G1191" s="24" t="s">
        <v>347</v>
      </c>
      <c r="H1191" s="33" t="str">
        <f t="shared" si="57"/>
        <v>AuditBase</v>
      </c>
      <c r="I1191" s="58" t="str">
        <f t="shared" si="56"/>
        <v>Millennium, AuditBase</v>
      </c>
      <c r="J1191" s="40"/>
      <c r="K1191" s="40"/>
    </row>
    <row r="1192" spans="1:11" ht="15" customHeight="1">
      <c r="A1192" s="8" t="s">
        <v>4447</v>
      </c>
      <c r="B1192" s="40" t="s">
        <v>4448</v>
      </c>
      <c r="C1192" s="24"/>
      <c r="D1192" s="24" t="s">
        <v>50</v>
      </c>
      <c r="E1192" s="24" t="s">
        <v>713</v>
      </c>
      <c r="F1192" s="33" t="str">
        <f t="shared" si="55"/>
        <v>Millennium</v>
      </c>
      <c r="G1192" s="24" t="s">
        <v>347</v>
      </c>
      <c r="H1192" s="33" t="str">
        <f t="shared" si="57"/>
        <v>AuditBase</v>
      </c>
      <c r="I1192" s="58" t="str">
        <f t="shared" si="56"/>
        <v>Millennium, AuditBase</v>
      </c>
      <c r="J1192" s="40"/>
      <c r="K1192" s="40"/>
    </row>
    <row r="1193" spans="1:11" ht="15" customHeight="1">
      <c r="A1193" s="8" t="s">
        <v>4449</v>
      </c>
      <c r="B1193" s="40" t="s">
        <v>4450</v>
      </c>
      <c r="C1193" s="24"/>
      <c r="D1193" s="24" t="s">
        <v>50</v>
      </c>
      <c r="E1193" s="24" t="s">
        <v>713</v>
      </c>
      <c r="F1193" s="33" t="str">
        <f t="shared" si="55"/>
        <v>Millennium</v>
      </c>
      <c r="G1193" s="24" t="s">
        <v>750</v>
      </c>
      <c r="H1193" s="33" t="str">
        <f t="shared" si="57"/>
        <v>Okänd</v>
      </c>
      <c r="I1193" s="58" t="str">
        <f t="shared" si="56"/>
        <v>Millennium, Okänd</v>
      </c>
      <c r="J1193" s="41" t="s">
        <v>1151</v>
      </c>
      <c r="K1193" s="40"/>
    </row>
    <row r="1194" spans="1:11" ht="15" customHeight="1">
      <c r="A1194" s="8" t="s">
        <v>4451</v>
      </c>
      <c r="B1194" s="40" t="s">
        <v>4452</v>
      </c>
      <c r="C1194" s="24" t="s">
        <v>34</v>
      </c>
      <c r="D1194" s="24" t="s">
        <v>52</v>
      </c>
      <c r="E1194" s="24" t="s">
        <v>270</v>
      </c>
      <c r="F1194" s="33" t="str">
        <f t="shared" si="55"/>
        <v>(Visma Collectors)</v>
      </c>
      <c r="G1194" s="24" t="s">
        <v>823</v>
      </c>
      <c r="H1194" s="33" t="str">
        <f t="shared" si="57"/>
        <v>Raindance RDSRP</v>
      </c>
      <c r="I1194" s="58" t="str">
        <f t="shared" si="56"/>
        <v>(Visma Collectors), Raindance RDSRP</v>
      </c>
      <c r="J1194" s="40"/>
      <c r="K1194" s="40" t="s">
        <v>4453</v>
      </c>
    </row>
    <row r="1195" spans="1:11" ht="15" customHeight="1">
      <c r="A1195" s="8" t="s">
        <v>4454</v>
      </c>
      <c r="B1195" s="40" t="s">
        <v>4455</v>
      </c>
      <c r="C1195" s="24" t="s">
        <v>34</v>
      </c>
      <c r="D1195" s="24" t="s">
        <v>52</v>
      </c>
      <c r="E1195" s="24" t="s">
        <v>587</v>
      </c>
      <c r="F1195" s="33" t="str">
        <f t="shared" si="55"/>
        <v>KiV</v>
      </c>
      <c r="G1195" s="24" t="s">
        <v>835</v>
      </c>
      <c r="H1195" s="33" t="str">
        <f t="shared" si="57"/>
        <v>ResearchWeb</v>
      </c>
      <c r="I1195" s="58" t="str">
        <f t="shared" si="56"/>
        <v>KiV, ResearchWeb</v>
      </c>
      <c r="J1195" s="40"/>
      <c r="K1195" s="40" t="s">
        <v>4456</v>
      </c>
    </row>
    <row r="1196" spans="1:11" ht="15" customHeight="1">
      <c r="A1196" s="8" t="s">
        <v>4457</v>
      </c>
      <c r="B1196" s="40" t="s">
        <v>4458</v>
      </c>
      <c r="C1196" s="24" t="s">
        <v>34</v>
      </c>
      <c r="D1196" s="24" t="s">
        <v>52</v>
      </c>
      <c r="E1196" s="24" t="s">
        <v>587</v>
      </c>
      <c r="F1196" s="33" t="str">
        <f t="shared" si="55"/>
        <v>KiV</v>
      </c>
      <c r="G1196" s="24" t="s">
        <v>835</v>
      </c>
      <c r="H1196" s="33" t="str">
        <f t="shared" si="57"/>
        <v>ResearchWeb</v>
      </c>
      <c r="I1196" s="58" t="str">
        <f t="shared" si="56"/>
        <v>KiV, ResearchWeb</v>
      </c>
      <c r="J1196" s="40"/>
      <c r="K1196" s="40" t="s">
        <v>4459</v>
      </c>
    </row>
    <row r="1197" spans="1:11" ht="15" customHeight="1">
      <c r="A1197" s="8" t="s">
        <v>4460</v>
      </c>
      <c r="B1197" s="40" t="s">
        <v>4461</v>
      </c>
      <c r="C1197" s="24" t="s">
        <v>34</v>
      </c>
      <c r="D1197" s="24" t="s">
        <v>52</v>
      </c>
      <c r="E1197" s="24" t="s">
        <v>587</v>
      </c>
      <c r="F1197" s="33" t="str">
        <f t="shared" si="55"/>
        <v>KiV</v>
      </c>
      <c r="G1197" s="24" t="s">
        <v>835</v>
      </c>
      <c r="H1197" s="33" t="str">
        <f t="shared" si="57"/>
        <v>ResearchWeb</v>
      </c>
      <c r="I1197" s="58" t="str">
        <f t="shared" si="56"/>
        <v>KiV, ResearchWeb</v>
      </c>
      <c r="J1197" s="40"/>
      <c r="K1197" s="40" t="s">
        <v>4462</v>
      </c>
    </row>
    <row r="1198" spans="1:11" ht="15" customHeight="1">
      <c r="A1198" s="8" t="s">
        <v>4463</v>
      </c>
      <c r="B1198" s="40" t="s">
        <v>4464</v>
      </c>
      <c r="C1198" s="24" t="s">
        <v>38</v>
      </c>
      <c r="D1198" s="24" t="s">
        <v>52</v>
      </c>
      <c r="E1198" s="24" t="s">
        <v>341</v>
      </c>
      <c r="F1198" s="33" t="str">
        <f t="shared" si="55"/>
        <v>Athena</v>
      </c>
      <c r="G1198" s="24" t="s">
        <v>839</v>
      </c>
      <c r="H1198" s="33" t="str">
        <f t="shared" si="57"/>
        <v>RHKS</v>
      </c>
      <c r="I1198" s="58" t="str">
        <f t="shared" si="56"/>
        <v>Athena, RHKS</v>
      </c>
      <c r="J1198" s="40"/>
      <c r="K1198" s="40" t="s">
        <v>4465</v>
      </c>
    </row>
    <row r="1199" spans="1:11" ht="15" customHeight="1">
      <c r="A1199" s="8" t="s">
        <v>4466</v>
      </c>
      <c r="B1199" s="40" t="s">
        <v>4467</v>
      </c>
      <c r="C1199" s="24" t="s">
        <v>38</v>
      </c>
      <c r="D1199" s="24" t="s">
        <v>54</v>
      </c>
      <c r="E1199" s="24" t="s">
        <v>839</v>
      </c>
      <c r="F1199" s="33" t="str">
        <f t="shared" si="55"/>
        <v>RHKS</v>
      </c>
      <c r="G1199" s="24" t="s">
        <v>942</v>
      </c>
      <c r="H1199" s="33" t="str">
        <f t="shared" si="57"/>
        <v>Lifecare LIS Chemistry</v>
      </c>
      <c r="I1199" s="58" t="str">
        <f t="shared" si="56"/>
        <v>RHKS, Lifecare LIS Chemistry</v>
      </c>
      <c r="J1199" s="40"/>
      <c r="K1199" s="40" t="s">
        <v>4468</v>
      </c>
    </row>
    <row r="1200" spans="1:11" ht="15" customHeight="1">
      <c r="A1200" s="8" t="s">
        <v>4469</v>
      </c>
      <c r="B1200" s="40" t="s">
        <v>4470</v>
      </c>
      <c r="C1200" s="24" t="s">
        <v>34</v>
      </c>
      <c r="D1200" s="24" t="s">
        <v>52</v>
      </c>
      <c r="E1200" s="24" t="s">
        <v>587</v>
      </c>
      <c r="F1200" s="33" t="str">
        <f t="shared" si="55"/>
        <v>KiV</v>
      </c>
      <c r="G1200" s="24" t="s">
        <v>876</v>
      </c>
      <c r="H1200" s="33" t="str">
        <f t="shared" si="57"/>
        <v>Sectra Remiss &amp; bild</v>
      </c>
      <c r="I1200" s="58" t="str">
        <f t="shared" si="56"/>
        <v>KiV, Sectra Remiss &amp; bild</v>
      </c>
      <c r="J1200" s="40"/>
      <c r="K1200" s="40" t="s">
        <v>4471</v>
      </c>
    </row>
    <row r="1201" spans="1:11" ht="15" customHeight="1">
      <c r="A1201" s="8" t="s">
        <v>4472</v>
      </c>
      <c r="B1201" s="40" t="s">
        <v>4473</v>
      </c>
      <c r="C1201" s="24" t="s">
        <v>34</v>
      </c>
      <c r="D1201" s="24" t="s">
        <v>52</v>
      </c>
      <c r="E1201" s="24" t="s">
        <v>587</v>
      </c>
      <c r="F1201" s="33" t="str">
        <f t="shared" si="55"/>
        <v>KiV</v>
      </c>
      <c r="G1201" s="24" t="s">
        <v>887</v>
      </c>
      <c r="H1201" s="33" t="str">
        <f t="shared" si="57"/>
        <v>SendSuite</v>
      </c>
      <c r="I1201" s="58" t="str">
        <f t="shared" si="56"/>
        <v>KiV, SendSuite</v>
      </c>
      <c r="J1201" s="40"/>
      <c r="K1201" s="40" t="s">
        <v>4474</v>
      </c>
    </row>
    <row r="1202" spans="1:11" ht="15" customHeight="1">
      <c r="A1202" s="8" t="s">
        <v>4475</v>
      </c>
      <c r="B1202" s="40" t="s">
        <v>4476</v>
      </c>
      <c r="C1202" s="24" t="s">
        <v>34</v>
      </c>
      <c r="D1202" s="24" t="s">
        <v>52</v>
      </c>
      <c r="E1202" s="24" t="s">
        <v>587</v>
      </c>
      <c r="F1202" s="33" t="str">
        <f t="shared" si="55"/>
        <v>KiV</v>
      </c>
      <c r="G1202" s="24" t="s">
        <v>887</v>
      </c>
      <c r="H1202" s="33" t="str">
        <f t="shared" si="57"/>
        <v>SendSuite</v>
      </c>
      <c r="I1202" s="58" t="str">
        <f t="shared" si="56"/>
        <v>KiV, SendSuite</v>
      </c>
      <c r="J1202" s="40"/>
      <c r="K1202" s="40" t="s">
        <v>4477</v>
      </c>
    </row>
    <row r="1203" spans="1:11" ht="15" customHeight="1">
      <c r="A1203" s="8" t="s">
        <v>4478</v>
      </c>
      <c r="B1203" s="40" t="s">
        <v>4479</v>
      </c>
      <c r="C1203" s="24" t="s">
        <v>38</v>
      </c>
      <c r="D1203" s="24" t="s">
        <v>52</v>
      </c>
      <c r="E1203" s="24" t="s">
        <v>639</v>
      </c>
      <c r="F1203" s="33" t="str">
        <f t="shared" si="55"/>
        <v>Marknadsplatsen</v>
      </c>
      <c r="G1203" s="24" t="s">
        <v>788</v>
      </c>
      <c r="H1203" s="33" t="str">
        <f t="shared" si="57"/>
        <v>Plexus</v>
      </c>
      <c r="I1203" s="58" t="str">
        <f t="shared" si="56"/>
        <v>Marknadsplatsen, Plexus</v>
      </c>
      <c r="J1203" s="40"/>
      <c r="K1203" s="40" t="s">
        <v>4480</v>
      </c>
    </row>
    <row r="1204" spans="1:11" ht="15" customHeight="1">
      <c r="A1204" s="8" t="s">
        <v>4481</v>
      </c>
      <c r="B1204" s="40" t="s">
        <v>4482</v>
      </c>
      <c r="C1204" s="24" t="s">
        <v>38</v>
      </c>
      <c r="D1204" s="24" t="s">
        <v>52</v>
      </c>
      <c r="E1204" s="24" t="s">
        <v>587</v>
      </c>
      <c r="F1204" s="33" t="str">
        <f t="shared" si="55"/>
        <v>KiV</v>
      </c>
      <c r="G1204" s="24" t="s">
        <v>788</v>
      </c>
      <c r="H1204" s="33" t="str">
        <f t="shared" si="57"/>
        <v>Plexus</v>
      </c>
      <c r="I1204" s="58" t="str">
        <f t="shared" si="56"/>
        <v>KiV, Plexus</v>
      </c>
      <c r="J1204" s="40" t="s">
        <v>4483</v>
      </c>
      <c r="K1204" s="40" t="s">
        <v>4484</v>
      </c>
    </row>
    <row r="1205" spans="1:11" ht="15" customHeight="1">
      <c r="A1205" s="8" t="s">
        <v>4485</v>
      </c>
      <c r="B1205" s="40" t="s">
        <v>4486</v>
      </c>
      <c r="C1205" s="24" t="s">
        <v>38</v>
      </c>
      <c r="D1205" s="24" t="s">
        <v>52</v>
      </c>
      <c r="E1205" s="24" t="s">
        <v>587</v>
      </c>
      <c r="F1205" s="33" t="str">
        <f t="shared" si="55"/>
        <v>KiV</v>
      </c>
      <c r="G1205" s="24" t="s">
        <v>788</v>
      </c>
      <c r="H1205" s="33" t="str">
        <f t="shared" si="57"/>
        <v>Plexus</v>
      </c>
      <c r="I1205" s="58" t="str">
        <f t="shared" si="56"/>
        <v>KiV, Plexus</v>
      </c>
      <c r="J1205" s="40" t="s">
        <v>4487</v>
      </c>
      <c r="K1205" s="40" t="s">
        <v>4488</v>
      </c>
    </row>
    <row r="1206" spans="1:11" ht="15" customHeight="1">
      <c r="A1206" s="8" t="s">
        <v>4489</v>
      </c>
      <c r="B1206" s="40" t="s">
        <v>4490</v>
      </c>
      <c r="C1206" s="24" t="s">
        <v>34</v>
      </c>
      <c r="D1206" s="24" t="s">
        <v>52</v>
      </c>
      <c r="E1206" s="24" t="s">
        <v>788</v>
      </c>
      <c r="F1206" s="33" t="str">
        <f t="shared" si="55"/>
        <v>Plexus</v>
      </c>
      <c r="G1206" s="24" t="s">
        <v>825</v>
      </c>
      <c r="H1206" s="33" t="str">
        <f t="shared" si="57"/>
        <v>Raindance RDVGR</v>
      </c>
      <c r="I1206" s="58" t="str">
        <f t="shared" si="56"/>
        <v>Plexus, Raindance RDVGR</v>
      </c>
      <c r="J1206" s="40"/>
      <c r="K1206" s="40" t="s">
        <v>4491</v>
      </c>
    </row>
    <row r="1207" spans="1:11" ht="15" customHeight="1">
      <c r="A1207" s="8" t="s">
        <v>4492</v>
      </c>
      <c r="B1207" s="40" t="s">
        <v>4493</v>
      </c>
      <c r="C1207" s="24" t="s">
        <v>38</v>
      </c>
      <c r="D1207" s="24" t="s">
        <v>52</v>
      </c>
      <c r="E1207" s="24" t="s">
        <v>788</v>
      </c>
      <c r="F1207" s="33" t="str">
        <f t="shared" si="55"/>
        <v>Plexus</v>
      </c>
      <c r="G1207" s="24" t="s">
        <v>825</v>
      </c>
      <c r="H1207" s="33" t="str">
        <f t="shared" si="57"/>
        <v>Raindance RDVGR</v>
      </c>
      <c r="I1207" s="58" t="str">
        <f t="shared" si="56"/>
        <v>Plexus, Raindance RDVGR</v>
      </c>
      <c r="J1207" s="40"/>
      <c r="K1207" s="40" t="s">
        <v>4494</v>
      </c>
    </row>
    <row r="1208" spans="1:11" ht="15" customHeight="1">
      <c r="A1208" s="8" t="s">
        <v>4495</v>
      </c>
      <c r="B1208" s="40" t="s">
        <v>4496</v>
      </c>
      <c r="C1208" s="24" t="s">
        <v>38</v>
      </c>
      <c r="D1208" s="24" t="s">
        <v>52</v>
      </c>
      <c r="E1208" s="24" t="s">
        <v>788</v>
      </c>
      <c r="F1208" s="33" t="str">
        <f t="shared" si="55"/>
        <v>Plexus</v>
      </c>
      <c r="G1208" s="24" t="s">
        <v>825</v>
      </c>
      <c r="H1208" s="33" t="str">
        <f t="shared" si="57"/>
        <v>Raindance RDVGR</v>
      </c>
      <c r="I1208" s="58" t="str">
        <f t="shared" si="56"/>
        <v>Plexus, Raindance RDVGR</v>
      </c>
      <c r="J1208" s="41" t="s">
        <v>1151</v>
      </c>
      <c r="K1208" s="40" t="s">
        <v>4497</v>
      </c>
    </row>
    <row r="1209" spans="1:11" ht="15" customHeight="1">
      <c r="A1209" s="8" t="s">
        <v>4498</v>
      </c>
      <c r="B1209" s="40" t="s">
        <v>4499</v>
      </c>
      <c r="C1209" s="24"/>
      <c r="D1209" s="24" t="s">
        <v>54</v>
      </c>
      <c r="E1209" s="24" t="s">
        <v>825</v>
      </c>
      <c r="F1209" s="33" t="str">
        <f t="shared" si="55"/>
        <v>Raindance RDVGR</v>
      </c>
      <c r="G1209" s="24" t="s">
        <v>788</v>
      </c>
      <c r="H1209" s="33" t="str">
        <f t="shared" si="57"/>
        <v>Plexus</v>
      </c>
      <c r="I1209" s="58" t="str">
        <f t="shared" si="56"/>
        <v>Raindance RDVGR, Plexus</v>
      </c>
      <c r="J1209" s="40"/>
      <c r="K1209" s="40" t="s">
        <v>4412</v>
      </c>
    </row>
    <row r="1210" spans="1:11" ht="15" customHeight="1">
      <c r="A1210" s="8" t="s">
        <v>4500</v>
      </c>
      <c r="B1210" s="40" t="s">
        <v>4501</v>
      </c>
      <c r="C1210" s="24" t="s">
        <v>34</v>
      </c>
      <c r="D1210" s="24" t="s">
        <v>52</v>
      </c>
      <c r="E1210" s="24" t="s">
        <v>177</v>
      </c>
      <c r="F1210" s="33" t="str">
        <f t="shared" si="55"/>
        <v>(Sahlgrenska Psykiatri)</v>
      </c>
      <c r="G1210" s="24" t="s">
        <v>788</v>
      </c>
      <c r="H1210" s="33" t="str">
        <f t="shared" si="57"/>
        <v>Plexus</v>
      </c>
      <c r="I1210" s="58" t="str">
        <f t="shared" si="56"/>
        <v>(Sahlgrenska Psykiatri), Plexus</v>
      </c>
      <c r="J1210" s="40"/>
      <c r="K1210" s="40" t="s">
        <v>4502</v>
      </c>
    </row>
    <row r="1211" spans="1:11" ht="15" customHeight="1">
      <c r="A1211" s="8" t="s">
        <v>4503</v>
      </c>
      <c r="B1211" s="40" t="s">
        <v>4504</v>
      </c>
      <c r="C1211" s="24"/>
      <c r="D1211" s="24" t="s">
        <v>54</v>
      </c>
      <c r="E1211" s="24" t="s">
        <v>568</v>
      </c>
      <c r="F1211" s="33" t="str">
        <f t="shared" si="55"/>
        <v>#Jeeves (OneMed)</v>
      </c>
      <c r="G1211" s="24" t="s">
        <v>892</v>
      </c>
      <c r="H1211" s="33" t="str">
        <f t="shared" si="57"/>
        <v>Sesam Hjälpmedel</v>
      </c>
      <c r="I1211" s="58" t="str">
        <f t="shared" si="56"/>
        <v>#Jeeves (OneMed), Sesam Hjälpmedel</v>
      </c>
      <c r="J1211" s="40"/>
      <c r="K1211" s="40" t="s">
        <v>4505</v>
      </c>
    </row>
    <row r="1212" spans="1:11" ht="15" customHeight="1">
      <c r="A1212" s="8" t="s">
        <v>4506</v>
      </c>
      <c r="B1212" s="40" t="s">
        <v>4507</v>
      </c>
      <c r="C1212" s="24"/>
      <c r="D1212" s="24" t="s">
        <v>54</v>
      </c>
      <c r="E1212" s="24" t="s">
        <v>568</v>
      </c>
      <c r="F1212" s="33" t="str">
        <f t="shared" si="55"/>
        <v>#Jeeves (OneMed)</v>
      </c>
      <c r="G1212" s="24" t="s">
        <v>892</v>
      </c>
      <c r="H1212" s="33" t="str">
        <f t="shared" si="57"/>
        <v>Sesam Hjälpmedel</v>
      </c>
      <c r="I1212" s="58" t="str">
        <f t="shared" si="56"/>
        <v>#Jeeves (OneMed), Sesam Hjälpmedel</v>
      </c>
      <c r="J1212" s="40"/>
      <c r="K1212" s="40" t="s">
        <v>4508</v>
      </c>
    </row>
    <row r="1213" spans="1:11" ht="15" customHeight="1">
      <c r="A1213" s="8" t="s">
        <v>4509</v>
      </c>
      <c r="B1213" s="40" t="s">
        <v>4510</v>
      </c>
      <c r="C1213" s="24" t="s">
        <v>34</v>
      </c>
      <c r="D1213" s="24" t="s">
        <v>52</v>
      </c>
      <c r="E1213" s="24" t="s">
        <v>892</v>
      </c>
      <c r="F1213" s="33" t="str">
        <f t="shared" si="55"/>
        <v>Sesam Hjälpmedel</v>
      </c>
      <c r="G1213" s="24" t="s">
        <v>1028</v>
      </c>
      <c r="H1213" s="33" t="str">
        <f t="shared" si="57"/>
        <v>Vårdval Vårdcentral</v>
      </c>
      <c r="I1213" s="58" t="str">
        <f t="shared" si="56"/>
        <v>Sesam Hjälpmedel, Vårdval Vårdcentral</v>
      </c>
      <c r="J1213" s="40"/>
      <c r="K1213" s="40" t="s">
        <v>4511</v>
      </c>
    </row>
    <row r="1214" spans="1:11" ht="15" customHeight="1">
      <c r="A1214" s="8" t="s">
        <v>4512</v>
      </c>
      <c r="B1214" s="40" t="s">
        <v>4513</v>
      </c>
      <c r="C1214" s="24" t="s">
        <v>34</v>
      </c>
      <c r="D1214" s="24" t="s">
        <v>52</v>
      </c>
      <c r="E1214" s="24" t="s">
        <v>825</v>
      </c>
      <c r="F1214" s="33" t="str">
        <f t="shared" si="55"/>
        <v>Raindance RDVGR</v>
      </c>
      <c r="G1214" s="24" t="s">
        <v>894</v>
      </c>
      <c r="H1214" s="33" t="str">
        <f t="shared" si="57"/>
        <v>Sesam LMN</v>
      </c>
      <c r="I1214" s="58" t="str">
        <f t="shared" si="56"/>
        <v>Raindance RDVGR, Sesam LMN</v>
      </c>
      <c r="J1214" s="40"/>
      <c r="K1214" s="40" t="s">
        <v>4514</v>
      </c>
    </row>
    <row r="1215" spans="1:11" ht="15" customHeight="1">
      <c r="A1215" s="8" t="s">
        <v>4515</v>
      </c>
      <c r="B1215" s="40" t="s">
        <v>4516</v>
      </c>
      <c r="C1215" s="24" t="s">
        <v>34</v>
      </c>
      <c r="D1215" s="24" t="s">
        <v>52</v>
      </c>
      <c r="E1215" s="24" t="s">
        <v>825</v>
      </c>
      <c r="F1215" s="33" t="str">
        <f t="shared" si="55"/>
        <v>Raindance RDVGR</v>
      </c>
      <c r="G1215" s="24" t="s">
        <v>892</v>
      </c>
      <c r="H1215" s="33" t="str">
        <f t="shared" si="57"/>
        <v>Sesam Hjälpmedel</v>
      </c>
      <c r="I1215" s="58" t="str">
        <f t="shared" si="56"/>
        <v>Raindance RDVGR, Sesam Hjälpmedel</v>
      </c>
      <c r="J1215" s="40"/>
      <c r="K1215" s="40" t="s">
        <v>4517</v>
      </c>
    </row>
    <row r="1216" spans="1:11" ht="15" customHeight="1">
      <c r="A1216" s="8" t="s">
        <v>4518</v>
      </c>
      <c r="B1216" s="40" t="s">
        <v>4519</v>
      </c>
      <c r="C1216" s="24" t="s">
        <v>34</v>
      </c>
      <c r="D1216" s="24" t="s">
        <v>52</v>
      </c>
      <c r="E1216" s="24" t="s">
        <v>249</v>
      </c>
      <c r="F1216" s="33" t="str">
        <f t="shared" si="55"/>
        <v>(Söderberg Partners)</v>
      </c>
      <c r="G1216" s="24" t="s">
        <v>493</v>
      </c>
      <c r="H1216" s="33" t="str">
        <f t="shared" si="57"/>
        <v>Fleas</v>
      </c>
      <c r="I1216" s="58" t="str">
        <f t="shared" si="56"/>
        <v>(Söderberg Partners), Fleas</v>
      </c>
      <c r="J1216" s="40"/>
      <c r="K1216" s="40" t="s">
        <v>4520</v>
      </c>
    </row>
    <row r="1217" spans="1:11" ht="15" customHeight="1">
      <c r="A1217" s="8" t="s">
        <v>4521</v>
      </c>
      <c r="B1217" s="40" t="s">
        <v>4522</v>
      </c>
      <c r="C1217" s="24"/>
      <c r="D1217" s="24" t="s">
        <v>50</v>
      </c>
      <c r="E1217" s="24" t="s">
        <v>713</v>
      </c>
      <c r="F1217" s="33" t="str">
        <f t="shared" si="55"/>
        <v>Millennium</v>
      </c>
      <c r="G1217" s="24" t="s">
        <v>750</v>
      </c>
      <c r="H1217" s="33" t="str">
        <f t="shared" si="57"/>
        <v>Okänd</v>
      </c>
      <c r="I1217" s="58" t="str">
        <f t="shared" si="56"/>
        <v>Millennium, Okänd</v>
      </c>
      <c r="J1217" s="41" t="s">
        <v>1151</v>
      </c>
      <c r="K1217" s="40"/>
    </row>
    <row r="1218" spans="1:11" ht="15" customHeight="1">
      <c r="A1218" s="8" t="s">
        <v>4523</v>
      </c>
      <c r="B1218" s="40" t="s">
        <v>4524</v>
      </c>
      <c r="C1218" s="24" t="s">
        <v>34</v>
      </c>
      <c r="D1218" s="24" t="s">
        <v>52</v>
      </c>
      <c r="E1218" s="24" t="s">
        <v>86</v>
      </c>
      <c r="F1218" s="33" t="str">
        <f t="shared" si="55"/>
        <v>(Apoteket)</v>
      </c>
      <c r="G1218" s="24" t="s">
        <v>440</v>
      </c>
      <c r="H1218" s="33" t="str">
        <f t="shared" si="57"/>
        <v>Digitalis</v>
      </c>
      <c r="I1218" s="58" t="str">
        <f t="shared" si="56"/>
        <v>(Apoteket), Digitalis</v>
      </c>
      <c r="J1218" s="40"/>
      <c r="K1218" s="40" t="s">
        <v>4525</v>
      </c>
    </row>
    <row r="1219" spans="1:11" ht="15" customHeight="1">
      <c r="A1219" s="8" t="s">
        <v>4526</v>
      </c>
      <c r="B1219" s="40" t="s">
        <v>4527</v>
      </c>
      <c r="C1219" s="24" t="s">
        <v>38</v>
      </c>
      <c r="D1219" s="24" t="s">
        <v>52</v>
      </c>
      <c r="E1219" s="24" t="s">
        <v>499</v>
      </c>
      <c r="F1219" s="33" t="str">
        <f t="shared" si="55"/>
        <v>FlexLab (SU Klinkem)</v>
      </c>
      <c r="G1219" s="24" t="s">
        <v>669</v>
      </c>
      <c r="H1219" s="33" t="str">
        <f t="shared" si="57"/>
        <v>Melior (NU)</v>
      </c>
      <c r="I1219" s="58" t="str">
        <f t="shared" si="56"/>
        <v>FlexLab (SU Klinkem), Melior (NU)</v>
      </c>
      <c r="J1219" s="40"/>
      <c r="K1219" s="40" t="s">
        <v>4528</v>
      </c>
    </row>
    <row r="1220" spans="1:11" ht="15" customHeight="1">
      <c r="A1220" s="8" t="s">
        <v>4529</v>
      </c>
      <c r="B1220" s="40" t="s">
        <v>4530</v>
      </c>
      <c r="C1220" s="24" t="s">
        <v>34</v>
      </c>
      <c r="D1220" s="24" t="s">
        <v>52</v>
      </c>
      <c r="E1220" s="24" t="s">
        <v>760</v>
      </c>
      <c r="F1220" s="33" t="str">
        <f t="shared" si="55"/>
        <v>Orbit</v>
      </c>
      <c r="G1220" s="24" t="s">
        <v>959</v>
      </c>
      <c r="H1220" s="33" t="str">
        <f t="shared" si="57"/>
        <v>Tears</v>
      </c>
      <c r="I1220" s="58" t="str">
        <f t="shared" si="56"/>
        <v>Orbit, Tears</v>
      </c>
      <c r="J1220" s="40"/>
      <c r="K1220" s="40" t="s">
        <v>4531</v>
      </c>
    </row>
    <row r="1221" spans="1:11" ht="15" customHeight="1">
      <c r="A1221" s="8" t="s">
        <v>4532</v>
      </c>
      <c r="B1221" s="40" t="s">
        <v>4533</v>
      </c>
      <c r="C1221" s="24" t="s">
        <v>38</v>
      </c>
      <c r="D1221" s="24" t="s">
        <v>52</v>
      </c>
      <c r="E1221" s="24" t="s">
        <v>669</v>
      </c>
      <c r="F1221" s="33" t="str">
        <f t="shared" si="55"/>
        <v>Melior (NU)</v>
      </c>
      <c r="G1221" s="24" t="s">
        <v>752</v>
      </c>
      <c r="H1221" s="33" t="str">
        <f t="shared" si="57"/>
        <v>OneLIS (Unilabs)</v>
      </c>
      <c r="I1221" s="58" t="str">
        <f t="shared" si="56"/>
        <v>Melior (NU), OneLIS (Unilabs)</v>
      </c>
      <c r="J1221" s="40"/>
      <c r="K1221" s="40" t="s">
        <v>4534</v>
      </c>
    </row>
    <row r="1222" spans="1:11" ht="15" customHeight="1">
      <c r="A1222" s="8" t="s">
        <v>4535</v>
      </c>
      <c r="B1222" s="40" t="s">
        <v>4536</v>
      </c>
      <c r="C1222" s="24" t="s">
        <v>38</v>
      </c>
      <c r="D1222" s="24" t="s">
        <v>52</v>
      </c>
      <c r="E1222" s="24" t="s">
        <v>262</v>
      </c>
      <c r="F1222" s="33" t="str">
        <f t="shared" ref="F1222:F1285" si="58">VLOOKUP(E1222, _appLookupByAppId, 2, FALSE)</f>
        <v>(Unilabs)</v>
      </c>
      <c r="G1222" s="24" t="s">
        <v>334</v>
      </c>
      <c r="H1222" s="33" t="str">
        <f t="shared" si="57"/>
        <v>AsynjaVisph</v>
      </c>
      <c r="I1222" s="58" t="str">
        <f t="shared" ref="I1222:I1285" si="59">F1222 &amp; ", " &amp; H1222</f>
        <v>(Unilabs), AsynjaVisph</v>
      </c>
      <c r="J1222" s="40"/>
      <c r="K1222" s="40" t="s">
        <v>4537</v>
      </c>
    </row>
    <row r="1223" spans="1:11" ht="15" customHeight="1">
      <c r="A1223" s="8" t="s">
        <v>4538</v>
      </c>
      <c r="B1223" s="40" t="s">
        <v>4539</v>
      </c>
      <c r="C1223" s="24" t="s">
        <v>34</v>
      </c>
      <c r="D1223" s="24" t="s">
        <v>52</v>
      </c>
      <c r="E1223" s="24" t="s">
        <v>616</v>
      </c>
      <c r="F1223" s="33" t="str">
        <f t="shared" si="58"/>
        <v>Ledtider SVF</v>
      </c>
      <c r="G1223" s="24" t="s">
        <v>1023</v>
      </c>
      <c r="H1223" s="33" t="str">
        <f t="shared" si="57"/>
        <v>VEP</v>
      </c>
      <c r="I1223" s="58" t="str">
        <f t="shared" si="59"/>
        <v>Ledtider SVF, VEP</v>
      </c>
      <c r="J1223" s="40"/>
      <c r="K1223" s="40" t="s">
        <v>4540</v>
      </c>
    </row>
    <row r="1224" spans="1:11" ht="15" customHeight="1">
      <c r="A1224" s="8" t="s">
        <v>4541</v>
      </c>
      <c r="B1224" s="40" t="s">
        <v>4542</v>
      </c>
      <c r="C1224" s="24"/>
      <c r="D1224" s="24" t="s">
        <v>50</v>
      </c>
      <c r="E1224" s="24" t="s">
        <v>347</v>
      </c>
      <c r="F1224" s="33" t="str">
        <f t="shared" si="58"/>
        <v>AuditBase</v>
      </c>
      <c r="G1224" s="24" t="s">
        <v>713</v>
      </c>
      <c r="H1224" s="33" t="str">
        <f t="shared" si="57"/>
        <v>Millennium</v>
      </c>
      <c r="I1224" s="58" t="str">
        <f t="shared" si="59"/>
        <v>AuditBase, Millennium</v>
      </c>
      <c r="J1224" s="40"/>
      <c r="K1224" s="40"/>
    </row>
    <row r="1225" spans="1:11" ht="15" customHeight="1">
      <c r="A1225" s="8" t="s">
        <v>4543</v>
      </c>
      <c r="B1225" s="40" t="s">
        <v>4544</v>
      </c>
      <c r="C1225" s="24"/>
      <c r="D1225" s="24" t="s">
        <v>50</v>
      </c>
      <c r="E1225" s="24" t="s">
        <v>347</v>
      </c>
      <c r="F1225" s="33" t="str">
        <f t="shared" si="58"/>
        <v>AuditBase</v>
      </c>
      <c r="G1225" s="24" t="s">
        <v>713</v>
      </c>
      <c r="H1225" s="33" t="str">
        <f t="shared" si="57"/>
        <v>Millennium</v>
      </c>
      <c r="I1225" s="58" t="str">
        <f t="shared" si="59"/>
        <v>AuditBase, Millennium</v>
      </c>
      <c r="J1225" s="40"/>
      <c r="K1225" s="40"/>
    </row>
    <row r="1226" spans="1:11" ht="15" customHeight="1">
      <c r="A1226" s="8" t="s">
        <v>4545</v>
      </c>
      <c r="B1226" s="40" t="s">
        <v>4546</v>
      </c>
      <c r="C1226" s="24" t="s">
        <v>34</v>
      </c>
      <c r="D1226" s="24" t="s">
        <v>52</v>
      </c>
      <c r="E1226" s="24" t="s">
        <v>268</v>
      </c>
      <c r="F1226" s="33" t="str">
        <f t="shared" si="58"/>
        <v>(VGR)</v>
      </c>
      <c r="G1226" s="24" t="s">
        <v>268</v>
      </c>
      <c r="H1226" s="33" t="str">
        <f t="shared" si="57"/>
        <v>(VGR)</v>
      </c>
      <c r="I1226" s="58" t="str">
        <f t="shared" si="59"/>
        <v>(VGR), (VGR)</v>
      </c>
      <c r="J1226" s="40"/>
      <c r="K1226" s="40" t="s">
        <v>4547</v>
      </c>
    </row>
    <row r="1227" spans="1:11" ht="15" customHeight="1">
      <c r="A1227" s="8" t="s">
        <v>4548</v>
      </c>
      <c r="B1227" s="40" t="s">
        <v>4549</v>
      </c>
      <c r="C1227" s="24" t="s">
        <v>34</v>
      </c>
      <c r="D1227" s="24" t="s">
        <v>52</v>
      </c>
      <c r="E1227" s="24" t="s">
        <v>268</v>
      </c>
      <c r="F1227" s="33" t="str">
        <f t="shared" si="58"/>
        <v>(VGR)</v>
      </c>
      <c r="G1227" s="24" t="s">
        <v>268</v>
      </c>
      <c r="H1227" s="33" t="str">
        <f t="shared" si="57"/>
        <v>(VGR)</v>
      </c>
      <c r="I1227" s="58" t="str">
        <f t="shared" si="59"/>
        <v>(VGR), (VGR)</v>
      </c>
      <c r="J1227" s="40"/>
      <c r="K1227" s="40" t="s">
        <v>4550</v>
      </c>
    </row>
    <row r="1228" spans="1:11" ht="15" customHeight="1">
      <c r="A1228" s="8" t="s">
        <v>4551</v>
      </c>
      <c r="B1228" s="40" t="s">
        <v>4552</v>
      </c>
      <c r="C1228" s="24" t="s">
        <v>34</v>
      </c>
      <c r="D1228" s="24" t="s">
        <v>52</v>
      </c>
      <c r="E1228" s="24" t="s">
        <v>268</v>
      </c>
      <c r="F1228" s="33" t="str">
        <f t="shared" si="58"/>
        <v>(VGR)</v>
      </c>
      <c r="G1228" s="24" t="s">
        <v>268</v>
      </c>
      <c r="H1228" s="33" t="str">
        <f t="shared" si="57"/>
        <v>(VGR)</v>
      </c>
      <c r="I1228" s="58" t="str">
        <f t="shared" si="59"/>
        <v>(VGR), (VGR)</v>
      </c>
      <c r="J1228" s="40"/>
      <c r="K1228" s="40" t="s">
        <v>4553</v>
      </c>
    </row>
    <row r="1229" spans="1:11" ht="15" customHeight="1">
      <c r="A1229" s="8" t="s">
        <v>4554</v>
      </c>
      <c r="B1229" s="40" t="s">
        <v>4555</v>
      </c>
      <c r="C1229" s="24" t="s">
        <v>34</v>
      </c>
      <c r="D1229" s="24" t="s">
        <v>52</v>
      </c>
      <c r="E1229" s="24" t="s">
        <v>268</v>
      </c>
      <c r="F1229" s="33" t="str">
        <f t="shared" si="58"/>
        <v>(VGR)</v>
      </c>
      <c r="G1229" s="24" t="s">
        <v>268</v>
      </c>
      <c r="H1229" s="33" t="str">
        <f t="shared" si="57"/>
        <v>(VGR)</v>
      </c>
      <c r="I1229" s="58" t="str">
        <f t="shared" si="59"/>
        <v>(VGR), (VGR)</v>
      </c>
      <c r="J1229" s="40"/>
      <c r="K1229" s="40" t="s">
        <v>4556</v>
      </c>
    </row>
    <row r="1230" spans="1:11" ht="15" customHeight="1">
      <c r="A1230" s="8" t="s">
        <v>4557</v>
      </c>
      <c r="B1230" s="40" t="s">
        <v>4558</v>
      </c>
      <c r="C1230" s="24" t="s">
        <v>34</v>
      </c>
      <c r="D1230" s="24" t="s">
        <v>52</v>
      </c>
      <c r="E1230" s="24" t="s">
        <v>268</v>
      </c>
      <c r="F1230" s="33" t="str">
        <f t="shared" si="58"/>
        <v>(VGR)</v>
      </c>
      <c r="G1230" s="24" t="s">
        <v>268</v>
      </c>
      <c r="H1230" s="33" t="str">
        <f t="shared" si="57"/>
        <v>(VGR)</v>
      </c>
      <c r="I1230" s="58" t="str">
        <f t="shared" si="59"/>
        <v>(VGR), (VGR)</v>
      </c>
      <c r="J1230" s="40"/>
      <c r="K1230" s="40" t="s">
        <v>4559</v>
      </c>
    </row>
    <row r="1231" spans="1:11" ht="15" customHeight="1">
      <c r="A1231" s="8" t="s">
        <v>4560</v>
      </c>
      <c r="B1231" s="40" t="s">
        <v>4561</v>
      </c>
      <c r="C1231" s="24" t="s">
        <v>34</v>
      </c>
      <c r="D1231" s="24" t="s">
        <v>52</v>
      </c>
      <c r="E1231" s="24" t="s">
        <v>268</v>
      </c>
      <c r="F1231" s="33" t="str">
        <f t="shared" si="58"/>
        <v>(VGR)</v>
      </c>
      <c r="G1231" s="24" t="s">
        <v>268</v>
      </c>
      <c r="H1231" s="33" t="str">
        <f t="shared" si="57"/>
        <v>(VGR)</v>
      </c>
      <c r="I1231" s="58" t="str">
        <f t="shared" si="59"/>
        <v>(VGR), (VGR)</v>
      </c>
      <c r="J1231" s="40"/>
      <c r="K1231" s="40" t="s">
        <v>4562</v>
      </c>
    </row>
    <row r="1232" spans="1:11" ht="15" customHeight="1">
      <c r="A1232" s="8" t="s">
        <v>4563</v>
      </c>
      <c r="B1232" s="40" t="s">
        <v>4564</v>
      </c>
      <c r="C1232" s="24" t="s">
        <v>34</v>
      </c>
      <c r="D1232" s="24" t="s">
        <v>52</v>
      </c>
      <c r="E1232" s="24" t="s">
        <v>268</v>
      </c>
      <c r="F1232" s="33" t="str">
        <f t="shared" si="58"/>
        <v>(VGR)</v>
      </c>
      <c r="G1232" s="24" t="s">
        <v>268</v>
      </c>
      <c r="H1232" s="33" t="str">
        <f t="shared" si="57"/>
        <v>(VGR)</v>
      </c>
      <c r="I1232" s="58" t="str">
        <f t="shared" si="59"/>
        <v>(VGR), (VGR)</v>
      </c>
      <c r="J1232" s="40"/>
      <c r="K1232" s="40" t="s">
        <v>4565</v>
      </c>
    </row>
    <row r="1233" spans="1:11" ht="15" customHeight="1">
      <c r="A1233" s="8" t="s">
        <v>4566</v>
      </c>
      <c r="B1233" s="40" t="s">
        <v>1682</v>
      </c>
      <c r="C1233" s="24"/>
      <c r="D1233" s="24" t="s">
        <v>52</v>
      </c>
      <c r="E1233" s="24" t="s">
        <v>906</v>
      </c>
      <c r="F1233" s="33" t="str">
        <f t="shared" si="58"/>
        <v>SIL (EHM)</v>
      </c>
      <c r="G1233" s="24" t="s">
        <v>622</v>
      </c>
      <c r="H1233" s="33" t="str">
        <f t="shared" si="57"/>
        <v>Lokal SIL</v>
      </c>
      <c r="I1233" s="58" t="str">
        <f t="shared" si="59"/>
        <v>SIL (EHM), Lokal SIL</v>
      </c>
      <c r="J1233" s="40"/>
      <c r="K1233" s="40"/>
    </row>
    <row r="1234" spans="1:11" ht="15" customHeight="1">
      <c r="A1234" s="8" t="s">
        <v>4567</v>
      </c>
      <c r="B1234" s="40" t="s">
        <v>4568</v>
      </c>
      <c r="C1234" s="24" t="s">
        <v>34</v>
      </c>
      <c r="D1234" s="24" t="s">
        <v>52</v>
      </c>
      <c r="E1234" s="24" t="s">
        <v>796</v>
      </c>
      <c r="F1234" s="33" t="str">
        <f t="shared" si="58"/>
        <v>Posten Strålfors eBrev</v>
      </c>
      <c r="G1234" s="24" t="s">
        <v>825</v>
      </c>
      <c r="H1234" s="33" t="str">
        <f t="shared" si="57"/>
        <v>Raindance RDVGR</v>
      </c>
      <c r="I1234" s="58" t="str">
        <f t="shared" si="59"/>
        <v>Posten Strålfors eBrev, Raindance RDVGR</v>
      </c>
      <c r="J1234" s="40"/>
      <c r="K1234" s="40" t="s">
        <v>4569</v>
      </c>
    </row>
    <row r="1235" spans="1:11" ht="15" customHeight="1">
      <c r="A1235" s="8" t="s">
        <v>4570</v>
      </c>
      <c r="B1235" s="40" t="s">
        <v>4571</v>
      </c>
      <c r="C1235" s="24" t="s">
        <v>34</v>
      </c>
      <c r="D1235" s="24" t="s">
        <v>52</v>
      </c>
      <c r="E1235" s="24" t="s">
        <v>825</v>
      </c>
      <c r="F1235" s="33" t="str">
        <f t="shared" si="58"/>
        <v>Raindance RDVGR</v>
      </c>
      <c r="G1235" s="24" t="s">
        <v>448</v>
      </c>
      <c r="H1235" s="33" t="str">
        <f t="shared" ref="H1235:H1298" si="60">VLOOKUP(G1235, _appLookupByAppId, 2, FALSE)</f>
        <v>efakturatjänst</v>
      </c>
      <c r="I1235" s="58" t="str">
        <f t="shared" si="59"/>
        <v>Raindance RDVGR, efakturatjänst</v>
      </c>
      <c r="J1235" s="41" t="s">
        <v>1151</v>
      </c>
      <c r="K1235" s="40" t="s">
        <v>4572</v>
      </c>
    </row>
    <row r="1236" spans="1:11" ht="15" customHeight="1">
      <c r="A1236" s="8" t="s">
        <v>4573</v>
      </c>
      <c r="B1236" s="40" t="s">
        <v>4574</v>
      </c>
      <c r="C1236" s="24" t="s">
        <v>34</v>
      </c>
      <c r="D1236" s="24" t="s">
        <v>50</v>
      </c>
      <c r="E1236" s="24" t="s">
        <v>434</v>
      </c>
      <c r="F1236" s="33" t="str">
        <f t="shared" si="58"/>
        <v>Denodo</v>
      </c>
      <c r="G1236" s="24" t="s">
        <v>538</v>
      </c>
      <c r="H1236" s="33" t="str">
        <f t="shared" si="60"/>
        <v>Inera Statistiktjänst</v>
      </c>
      <c r="I1236" s="58" t="str">
        <f t="shared" si="59"/>
        <v>Denodo, Inera Statistiktjänst</v>
      </c>
      <c r="J1236" s="41" t="s">
        <v>1151</v>
      </c>
      <c r="K1236" s="40" t="s">
        <v>4575</v>
      </c>
    </row>
    <row r="1237" spans="1:11" ht="15" customHeight="1">
      <c r="A1237" s="8" t="s">
        <v>4576</v>
      </c>
      <c r="B1237" s="40" t="s">
        <v>4577</v>
      </c>
      <c r="C1237" s="24" t="s">
        <v>34</v>
      </c>
      <c r="D1237" s="24" t="s">
        <v>52</v>
      </c>
      <c r="E1237" s="24" t="s">
        <v>334</v>
      </c>
      <c r="F1237" s="33" t="str">
        <f t="shared" si="58"/>
        <v>AsynjaVisph</v>
      </c>
      <c r="G1237" s="24" t="s">
        <v>993</v>
      </c>
      <c r="H1237" s="33" t="str">
        <f t="shared" si="60"/>
        <v>VAS (Region Halland)</v>
      </c>
      <c r="I1237" s="58" t="str">
        <f t="shared" si="59"/>
        <v>AsynjaVisph, VAS (Region Halland)</v>
      </c>
      <c r="J1237" s="40"/>
      <c r="K1237" s="40" t="s">
        <v>4578</v>
      </c>
    </row>
    <row r="1238" spans="1:11" ht="15" customHeight="1">
      <c r="A1238" s="8" t="s">
        <v>4579</v>
      </c>
      <c r="B1238" s="40" t="s">
        <v>4580</v>
      </c>
      <c r="C1238" s="24" t="s">
        <v>34</v>
      </c>
      <c r="D1238" s="24" t="s">
        <v>52</v>
      </c>
      <c r="E1238" s="24" t="s">
        <v>270</v>
      </c>
      <c r="F1238" s="33" t="str">
        <f t="shared" si="58"/>
        <v>(Visma Collectors)</v>
      </c>
      <c r="G1238" s="24" t="s">
        <v>823</v>
      </c>
      <c r="H1238" s="33" t="str">
        <f t="shared" si="60"/>
        <v>Raindance RDSRP</v>
      </c>
      <c r="I1238" s="58" t="str">
        <f t="shared" si="59"/>
        <v>(Visma Collectors), Raindance RDSRP</v>
      </c>
      <c r="J1238" s="40"/>
      <c r="K1238" s="40" t="s">
        <v>4581</v>
      </c>
    </row>
    <row r="1239" spans="1:11" ht="15" customHeight="1">
      <c r="A1239" s="8" t="s">
        <v>4582</v>
      </c>
      <c r="B1239" s="40" t="s">
        <v>4583</v>
      </c>
      <c r="C1239" s="24" t="s">
        <v>34</v>
      </c>
      <c r="D1239" s="24" t="s">
        <v>52</v>
      </c>
      <c r="E1239" s="24" t="s">
        <v>272</v>
      </c>
      <c r="F1239" s="33" t="str">
        <f t="shared" si="58"/>
        <v>(Xtractor)</v>
      </c>
      <c r="G1239" s="24" t="s">
        <v>587</v>
      </c>
      <c r="H1239" s="33" t="str">
        <f t="shared" si="60"/>
        <v>KiV</v>
      </c>
      <c r="I1239" s="58" t="str">
        <f t="shared" si="59"/>
        <v>(Xtractor), KiV</v>
      </c>
      <c r="J1239" s="40"/>
      <c r="K1239" s="40" t="s">
        <v>4584</v>
      </c>
    </row>
    <row r="1240" spans="1:11" ht="15" customHeight="1">
      <c r="A1240" s="8" t="s">
        <v>4585</v>
      </c>
      <c r="B1240" s="40" t="s">
        <v>4586</v>
      </c>
      <c r="C1240" s="24" t="s">
        <v>34</v>
      </c>
      <c r="D1240" s="24" t="s">
        <v>52</v>
      </c>
      <c r="E1240" s="24" t="s">
        <v>272</v>
      </c>
      <c r="F1240" s="33" t="str">
        <f t="shared" si="58"/>
        <v>(Xtractor)</v>
      </c>
      <c r="G1240" s="24" t="s">
        <v>587</v>
      </c>
      <c r="H1240" s="33" t="str">
        <f t="shared" si="60"/>
        <v>KiV</v>
      </c>
      <c r="I1240" s="58" t="str">
        <f t="shared" si="59"/>
        <v>(Xtractor), KiV</v>
      </c>
      <c r="J1240" s="40"/>
      <c r="K1240" s="40" t="s">
        <v>4587</v>
      </c>
    </row>
    <row r="1241" spans="1:11" ht="15" customHeight="1">
      <c r="A1241" s="8" t="s">
        <v>4588</v>
      </c>
      <c r="B1241" s="40" t="s">
        <v>4589</v>
      </c>
      <c r="C1241" s="24" t="s">
        <v>34</v>
      </c>
      <c r="D1241" s="24" t="s">
        <v>52</v>
      </c>
      <c r="E1241" s="24" t="s">
        <v>272</v>
      </c>
      <c r="F1241" s="33" t="str">
        <f t="shared" si="58"/>
        <v>(Xtractor)</v>
      </c>
      <c r="G1241" s="24" t="s">
        <v>587</v>
      </c>
      <c r="H1241" s="33" t="str">
        <f t="shared" si="60"/>
        <v>KiV</v>
      </c>
      <c r="I1241" s="58" t="str">
        <f t="shared" si="59"/>
        <v>(Xtractor), KiV</v>
      </c>
      <c r="J1241" s="40"/>
      <c r="K1241" s="40" t="s">
        <v>4590</v>
      </c>
    </row>
    <row r="1242" spans="1:11" ht="15" customHeight="1">
      <c r="A1242" s="8" t="s">
        <v>4591</v>
      </c>
      <c r="B1242" s="40" t="s">
        <v>4592</v>
      </c>
      <c r="C1242" s="24" t="s">
        <v>34</v>
      </c>
      <c r="D1242" s="24" t="s">
        <v>52</v>
      </c>
      <c r="E1242" s="24" t="s">
        <v>272</v>
      </c>
      <c r="F1242" s="33" t="str">
        <f t="shared" si="58"/>
        <v>(Xtractor)</v>
      </c>
      <c r="G1242" s="24" t="s">
        <v>587</v>
      </c>
      <c r="H1242" s="33" t="str">
        <f t="shared" si="60"/>
        <v>KiV</v>
      </c>
      <c r="I1242" s="58" t="str">
        <f t="shared" si="59"/>
        <v>(Xtractor), KiV</v>
      </c>
      <c r="J1242" s="40"/>
      <c r="K1242" s="40" t="s">
        <v>4593</v>
      </c>
    </row>
    <row r="1243" spans="1:11" ht="15" customHeight="1">
      <c r="A1243" s="8" t="s">
        <v>4594</v>
      </c>
      <c r="B1243" s="40" t="s">
        <v>4595</v>
      </c>
      <c r="C1243" s="24" t="s">
        <v>34</v>
      </c>
      <c r="D1243" s="24" t="s">
        <v>52</v>
      </c>
      <c r="E1243" s="24" t="s">
        <v>272</v>
      </c>
      <c r="F1243" s="33" t="str">
        <f t="shared" si="58"/>
        <v>(Xtractor)</v>
      </c>
      <c r="G1243" s="24" t="s">
        <v>587</v>
      </c>
      <c r="H1243" s="33" t="str">
        <f t="shared" si="60"/>
        <v>KiV</v>
      </c>
      <c r="I1243" s="58" t="str">
        <f t="shared" si="59"/>
        <v>(Xtractor), KiV</v>
      </c>
      <c r="J1243" s="40"/>
      <c r="K1243" s="40" t="s">
        <v>4596</v>
      </c>
    </row>
    <row r="1244" spans="1:11" ht="15" customHeight="1">
      <c r="A1244" s="8" t="s">
        <v>4597</v>
      </c>
      <c r="B1244" s="40" t="s">
        <v>4598</v>
      </c>
      <c r="C1244" s="24" t="s">
        <v>34</v>
      </c>
      <c r="D1244" s="24" t="s">
        <v>52</v>
      </c>
      <c r="E1244" s="24" t="s">
        <v>819</v>
      </c>
      <c r="F1244" s="33" t="str">
        <f t="shared" si="58"/>
        <v>Raindance Dokhuset</v>
      </c>
      <c r="G1244" s="24" t="s">
        <v>829</v>
      </c>
      <c r="H1244" s="33" t="str">
        <f t="shared" si="60"/>
        <v>Readsoft Fakturascanning</v>
      </c>
      <c r="I1244" s="58" t="str">
        <f t="shared" si="59"/>
        <v>Raindance Dokhuset, Readsoft Fakturascanning</v>
      </c>
      <c r="J1244" s="40"/>
      <c r="K1244" s="40" t="s">
        <v>4599</v>
      </c>
    </row>
    <row r="1245" spans="1:11" ht="15" customHeight="1">
      <c r="A1245" s="8" t="s">
        <v>4600</v>
      </c>
      <c r="B1245" s="40" t="s">
        <v>4601</v>
      </c>
      <c r="C1245" s="24" t="s">
        <v>34</v>
      </c>
      <c r="D1245" s="24" t="s">
        <v>52</v>
      </c>
      <c r="E1245" s="24" t="s">
        <v>819</v>
      </c>
      <c r="F1245" s="33" t="str">
        <f t="shared" si="58"/>
        <v>Raindance Dokhuset</v>
      </c>
      <c r="G1245" s="24" t="s">
        <v>829</v>
      </c>
      <c r="H1245" s="33" t="str">
        <f t="shared" si="60"/>
        <v>Readsoft Fakturascanning</v>
      </c>
      <c r="I1245" s="58" t="str">
        <f t="shared" si="59"/>
        <v>Raindance Dokhuset, Readsoft Fakturascanning</v>
      </c>
      <c r="J1245" s="40"/>
      <c r="K1245" s="40" t="s">
        <v>4602</v>
      </c>
    </row>
    <row r="1246" spans="1:11" ht="15" customHeight="1">
      <c r="A1246" s="8" t="s">
        <v>4603</v>
      </c>
      <c r="B1246" s="40" t="s">
        <v>4604</v>
      </c>
      <c r="C1246" s="24"/>
      <c r="D1246" s="24" t="s">
        <v>52</v>
      </c>
      <c r="E1246" s="24" t="s">
        <v>750</v>
      </c>
      <c r="F1246" s="33" t="str">
        <f t="shared" si="58"/>
        <v>Okänd</v>
      </c>
      <c r="G1246" s="24" t="s">
        <v>750</v>
      </c>
      <c r="H1246" s="33" t="str">
        <f t="shared" si="60"/>
        <v>Okänd</v>
      </c>
      <c r="I1246" s="58" t="str">
        <f t="shared" si="59"/>
        <v>Okänd, Okänd</v>
      </c>
      <c r="J1246" s="40"/>
      <c r="K1246" s="40"/>
    </row>
    <row r="1247" spans="1:11" ht="15" customHeight="1">
      <c r="A1247" s="8" t="s">
        <v>4605</v>
      </c>
      <c r="B1247" s="40" t="s">
        <v>4606</v>
      </c>
      <c r="C1247" s="24" t="s">
        <v>34</v>
      </c>
      <c r="D1247" s="24" t="s">
        <v>52</v>
      </c>
      <c r="E1247" s="24" t="s">
        <v>819</v>
      </c>
      <c r="F1247" s="33" t="str">
        <f t="shared" si="58"/>
        <v>Raindance Dokhuset</v>
      </c>
      <c r="G1247" s="24" t="s">
        <v>829</v>
      </c>
      <c r="H1247" s="33" t="str">
        <f t="shared" si="60"/>
        <v>Readsoft Fakturascanning</v>
      </c>
      <c r="I1247" s="58" t="str">
        <f t="shared" si="59"/>
        <v>Raindance Dokhuset, Readsoft Fakturascanning</v>
      </c>
      <c r="J1247" s="40"/>
      <c r="K1247" s="40" t="s">
        <v>4607</v>
      </c>
    </row>
    <row r="1248" spans="1:11" ht="15" customHeight="1">
      <c r="A1248" s="8" t="s">
        <v>4608</v>
      </c>
      <c r="B1248" s="40" t="s">
        <v>4609</v>
      </c>
      <c r="C1248" s="24" t="s">
        <v>34</v>
      </c>
      <c r="D1248" s="24" t="s">
        <v>52</v>
      </c>
      <c r="E1248" s="24" t="s">
        <v>819</v>
      </c>
      <c r="F1248" s="33" t="str">
        <f t="shared" si="58"/>
        <v>Raindance Dokhuset</v>
      </c>
      <c r="G1248" s="24" t="s">
        <v>829</v>
      </c>
      <c r="H1248" s="33" t="str">
        <f t="shared" si="60"/>
        <v>Readsoft Fakturascanning</v>
      </c>
      <c r="I1248" s="58" t="str">
        <f t="shared" si="59"/>
        <v>Raindance Dokhuset, Readsoft Fakturascanning</v>
      </c>
      <c r="J1248" s="40"/>
      <c r="K1248" s="40" t="s">
        <v>4610</v>
      </c>
    </row>
    <row r="1249" spans="1:11" ht="15" customHeight="1">
      <c r="A1249" s="8" t="s">
        <v>4611</v>
      </c>
      <c r="B1249" s="40" t="s">
        <v>4612</v>
      </c>
      <c r="C1249" s="24" t="s">
        <v>34</v>
      </c>
      <c r="D1249" s="24" t="s">
        <v>52</v>
      </c>
      <c r="E1249" s="24" t="s">
        <v>819</v>
      </c>
      <c r="F1249" s="33" t="str">
        <f t="shared" si="58"/>
        <v>Raindance Dokhuset</v>
      </c>
      <c r="G1249" s="24" t="s">
        <v>829</v>
      </c>
      <c r="H1249" s="33" t="str">
        <f t="shared" si="60"/>
        <v>Readsoft Fakturascanning</v>
      </c>
      <c r="I1249" s="58" t="str">
        <f t="shared" si="59"/>
        <v>Raindance Dokhuset, Readsoft Fakturascanning</v>
      </c>
      <c r="J1249" s="40"/>
      <c r="K1249" s="40" t="s">
        <v>4613</v>
      </c>
    </row>
    <row r="1250" spans="1:11" ht="15" customHeight="1">
      <c r="A1250" s="8" t="s">
        <v>4614</v>
      </c>
      <c r="B1250" s="40" t="s">
        <v>4615</v>
      </c>
      <c r="C1250" s="24" t="s">
        <v>34</v>
      </c>
      <c r="D1250" s="24" t="s">
        <v>52</v>
      </c>
      <c r="E1250" s="24" t="s">
        <v>819</v>
      </c>
      <c r="F1250" s="33" t="str">
        <f t="shared" si="58"/>
        <v>Raindance Dokhuset</v>
      </c>
      <c r="G1250" s="24" t="s">
        <v>829</v>
      </c>
      <c r="H1250" s="33" t="str">
        <f t="shared" si="60"/>
        <v>Readsoft Fakturascanning</v>
      </c>
      <c r="I1250" s="58" t="str">
        <f t="shared" si="59"/>
        <v>Raindance Dokhuset, Readsoft Fakturascanning</v>
      </c>
      <c r="J1250" s="40"/>
      <c r="K1250" s="40" t="s">
        <v>4616</v>
      </c>
    </row>
    <row r="1251" spans="1:11" ht="15" customHeight="1">
      <c r="A1251" s="8" t="s">
        <v>4617</v>
      </c>
      <c r="B1251" s="40" t="s">
        <v>4618</v>
      </c>
      <c r="C1251" s="24" t="s">
        <v>34</v>
      </c>
      <c r="D1251" s="24" t="s">
        <v>52</v>
      </c>
      <c r="E1251" s="24" t="s">
        <v>819</v>
      </c>
      <c r="F1251" s="33" t="str">
        <f t="shared" si="58"/>
        <v>Raindance Dokhuset</v>
      </c>
      <c r="G1251" s="24" t="s">
        <v>829</v>
      </c>
      <c r="H1251" s="33" t="str">
        <f t="shared" si="60"/>
        <v>Readsoft Fakturascanning</v>
      </c>
      <c r="I1251" s="58" t="str">
        <f t="shared" si="59"/>
        <v>Raindance Dokhuset, Readsoft Fakturascanning</v>
      </c>
      <c r="J1251" s="40"/>
      <c r="K1251" s="40" t="s">
        <v>4619</v>
      </c>
    </row>
    <row r="1252" spans="1:11" ht="15" customHeight="1">
      <c r="A1252" s="8" t="s">
        <v>4620</v>
      </c>
      <c r="B1252" s="40" t="s">
        <v>4621</v>
      </c>
      <c r="C1252" s="24" t="s">
        <v>34</v>
      </c>
      <c r="D1252" s="24" t="s">
        <v>52</v>
      </c>
      <c r="E1252" s="24" t="s">
        <v>173</v>
      </c>
      <c r="F1252" s="33" t="str">
        <f t="shared" si="58"/>
        <v>(Sahlgrenska barnhjärtcentrum)</v>
      </c>
      <c r="G1252" s="24" t="s">
        <v>281</v>
      </c>
      <c r="H1252" s="33" t="str">
        <f t="shared" si="60"/>
        <v>1177 e-tjänster</v>
      </c>
      <c r="I1252" s="58" t="str">
        <f t="shared" si="59"/>
        <v>(Sahlgrenska barnhjärtcentrum), 1177 e-tjänster</v>
      </c>
      <c r="J1252" s="40"/>
      <c r="K1252" s="40" t="s">
        <v>4622</v>
      </c>
    </row>
    <row r="1253" spans="1:11" ht="15" customHeight="1">
      <c r="A1253" s="8" t="s">
        <v>4623</v>
      </c>
      <c r="B1253" s="40" t="s">
        <v>4624</v>
      </c>
      <c r="C1253" s="24" t="s">
        <v>34</v>
      </c>
      <c r="D1253" s="24" t="s">
        <v>52</v>
      </c>
      <c r="E1253" s="24" t="s">
        <v>175</v>
      </c>
      <c r="F1253" s="33" t="str">
        <f t="shared" si="58"/>
        <v>(Sahlgrenska Ortopedi)</v>
      </c>
      <c r="G1253" s="24" t="s">
        <v>281</v>
      </c>
      <c r="H1253" s="33" t="str">
        <f t="shared" si="60"/>
        <v>1177 e-tjänster</v>
      </c>
      <c r="I1253" s="58" t="str">
        <f t="shared" si="59"/>
        <v>(Sahlgrenska Ortopedi), 1177 e-tjänster</v>
      </c>
      <c r="J1253" s="40"/>
      <c r="K1253" s="40" t="s">
        <v>4625</v>
      </c>
    </row>
    <row r="1254" spans="1:11" ht="15" customHeight="1">
      <c r="A1254" s="8" t="s">
        <v>4626</v>
      </c>
      <c r="B1254" s="40" t="s">
        <v>4627</v>
      </c>
      <c r="C1254" s="24" t="s">
        <v>34</v>
      </c>
      <c r="D1254" s="24" t="s">
        <v>52</v>
      </c>
      <c r="E1254" s="24" t="s">
        <v>626</v>
      </c>
      <c r="F1254" s="33" t="str">
        <f t="shared" si="58"/>
        <v>LOKE</v>
      </c>
      <c r="G1254" s="24" t="s">
        <v>825</v>
      </c>
      <c r="H1254" s="33" t="str">
        <f t="shared" si="60"/>
        <v>Raindance RDVGR</v>
      </c>
      <c r="I1254" s="58" t="str">
        <f t="shared" si="59"/>
        <v>LOKE, Raindance RDVGR</v>
      </c>
      <c r="J1254" s="40"/>
      <c r="K1254" s="40" t="s">
        <v>4628</v>
      </c>
    </row>
    <row r="1255" spans="1:11" ht="15" customHeight="1">
      <c r="A1255" s="8" t="s">
        <v>4629</v>
      </c>
      <c r="B1255" s="40" t="s">
        <v>4630</v>
      </c>
      <c r="C1255" s="24" t="s">
        <v>34</v>
      </c>
      <c r="D1255" s="24" t="s">
        <v>52</v>
      </c>
      <c r="E1255" s="24" t="s">
        <v>626</v>
      </c>
      <c r="F1255" s="33" t="str">
        <f t="shared" si="58"/>
        <v>LOKE</v>
      </c>
      <c r="G1255" s="24" t="s">
        <v>825</v>
      </c>
      <c r="H1255" s="33" t="str">
        <f t="shared" si="60"/>
        <v>Raindance RDVGR</v>
      </c>
      <c r="I1255" s="58" t="str">
        <f t="shared" si="59"/>
        <v>LOKE, Raindance RDVGR</v>
      </c>
      <c r="J1255" s="40"/>
      <c r="K1255" s="40" t="s">
        <v>4631</v>
      </c>
    </row>
    <row r="1256" spans="1:11" ht="15" customHeight="1">
      <c r="A1256" s="8" t="s">
        <v>4632</v>
      </c>
      <c r="B1256" s="40" t="s">
        <v>4633</v>
      </c>
      <c r="C1256" s="24" t="s">
        <v>34</v>
      </c>
      <c r="D1256" s="24" t="s">
        <v>52</v>
      </c>
      <c r="E1256" s="24" t="s">
        <v>499</v>
      </c>
      <c r="F1256" s="33" t="str">
        <f t="shared" si="58"/>
        <v>FlexLab (SU Klinkem)</v>
      </c>
      <c r="G1256" s="24" t="s">
        <v>579</v>
      </c>
      <c r="H1256" s="33" t="str">
        <f t="shared" si="60"/>
        <v>Journalia</v>
      </c>
      <c r="I1256" s="58" t="str">
        <f t="shared" si="59"/>
        <v>FlexLab (SU Klinkem), Journalia</v>
      </c>
      <c r="J1256" s="41" t="s">
        <v>1151</v>
      </c>
      <c r="K1256" s="40" t="s">
        <v>4634</v>
      </c>
    </row>
    <row r="1257" spans="1:11" ht="15" customHeight="1">
      <c r="A1257" s="8" t="s">
        <v>4635</v>
      </c>
      <c r="B1257" s="40" t="s">
        <v>4636</v>
      </c>
      <c r="C1257" s="24"/>
      <c r="D1257" s="24" t="s">
        <v>52</v>
      </c>
      <c r="E1257" s="24" t="s">
        <v>750</v>
      </c>
      <c r="F1257" s="33" t="str">
        <f t="shared" si="58"/>
        <v>Okänd</v>
      </c>
      <c r="G1257" s="24" t="s">
        <v>750</v>
      </c>
      <c r="H1257" s="33" t="str">
        <f t="shared" si="60"/>
        <v>Okänd</v>
      </c>
      <c r="I1257" s="58" t="str">
        <f t="shared" si="59"/>
        <v>Okänd, Okänd</v>
      </c>
      <c r="J1257" s="40"/>
      <c r="K1257" s="40" t="s">
        <v>4637</v>
      </c>
    </row>
    <row r="1258" spans="1:11" ht="15" customHeight="1">
      <c r="A1258" s="8" t="s">
        <v>4638</v>
      </c>
      <c r="B1258" s="40" t="s">
        <v>4143</v>
      </c>
      <c r="C1258" s="24"/>
      <c r="D1258" s="24" t="s">
        <v>54</v>
      </c>
      <c r="E1258" s="24" t="s">
        <v>448</v>
      </c>
      <c r="F1258" s="33" t="str">
        <f t="shared" si="58"/>
        <v>efakturatjänst</v>
      </c>
      <c r="G1258" s="24" t="s">
        <v>853</v>
      </c>
      <c r="H1258" s="33" t="str">
        <f t="shared" si="60"/>
        <v>RTjP</v>
      </c>
      <c r="I1258" s="58" t="str">
        <f t="shared" si="59"/>
        <v>efakturatjänst, RTjP</v>
      </c>
      <c r="J1258" s="40"/>
      <c r="K1258" s="40" t="s">
        <v>4639</v>
      </c>
    </row>
    <row r="1259" spans="1:11" ht="15" customHeight="1">
      <c r="A1259" s="8" t="s">
        <v>4640</v>
      </c>
      <c r="B1259" s="40" t="s">
        <v>4641</v>
      </c>
      <c r="C1259" s="24" t="s">
        <v>41</v>
      </c>
      <c r="D1259" s="24" t="s">
        <v>52</v>
      </c>
      <c r="E1259" s="24" t="s">
        <v>971</v>
      </c>
      <c r="F1259" s="33" t="str">
        <f t="shared" si="58"/>
        <v>Tidbokningsöversikt</v>
      </c>
      <c r="G1259" s="24" t="s">
        <v>351</v>
      </c>
      <c r="H1259" s="33" t="str">
        <f t="shared" si="60"/>
        <v>Available times emailer</v>
      </c>
      <c r="I1259" s="58" t="str">
        <f t="shared" si="59"/>
        <v>Tidbokningsöversikt, Available times emailer</v>
      </c>
      <c r="J1259" s="40"/>
      <c r="K1259" s="40" t="s">
        <v>4642</v>
      </c>
    </row>
    <row r="1260" spans="1:11" ht="15" customHeight="1">
      <c r="A1260" s="8" t="s">
        <v>4643</v>
      </c>
      <c r="B1260" s="40" t="s">
        <v>4644</v>
      </c>
      <c r="C1260" s="24" t="s">
        <v>41</v>
      </c>
      <c r="D1260" s="24" t="s">
        <v>52</v>
      </c>
      <c r="E1260" s="24" t="s">
        <v>971</v>
      </c>
      <c r="F1260" s="33" t="str">
        <f t="shared" si="58"/>
        <v>Tidbokningsöversikt</v>
      </c>
      <c r="G1260" s="24" t="s">
        <v>391</v>
      </c>
      <c r="H1260" s="33" t="str">
        <f t="shared" si="60"/>
        <v>Chatbot</v>
      </c>
      <c r="I1260" s="58" t="str">
        <f t="shared" si="59"/>
        <v>Tidbokningsöversikt, Chatbot</v>
      </c>
      <c r="J1260" s="40"/>
      <c r="K1260" s="40" t="s">
        <v>4642</v>
      </c>
    </row>
    <row r="1261" spans="1:11" ht="15" customHeight="1">
      <c r="A1261" s="8" t="s">
        <v>4645</v>
      </c>
      <c r="B1261" s="40" t="s">
        <v>4646</v>
      </c>
      <c r="C1261" s="24" t="s">
        <v>41</v>
      </c>
      <c r="D1261" s="24" t="s">
        <v>52</v>
      </c>
      <c r="E1261" s="24" t="s">
        <v>971</v>
      </c>
      <c r="F1261" s="33" t="str">
        <f t="shared" si="58"/>
        <v>Tidbokningsöversikt</v>
      </c>
      <c r="G1261" s="24" t="s">
        <v>407</v>
      </c>
      <c r="H1261" s="33" t="str">
        <f t="shared" si="60"/>
        <v>Covid Booking App</v>
      </c>
      <c r="I1261" s="58" t="str">
        <f t="shared" si="59"/>
        <v>Tidbokningsöversikt, Covid Booking App</v>
      </c>
      <c r="J1261" s="40"/>
      <c r="K1261" s="40" t="s">
        <v>4642</v>
      </c>
    </row>
    <row r="1262" spans="1:11" ht="15" customHeight="1">
      <c r="A1262" s="8" t="s">
        <v>4647</v>
      </c>
      <c r="B1262" s="40" t="s">
        <v>4648</v>
      </c>
      <c r="C1262" s="24" t="s">
        <v>41</v>
      </c>
      <c r="D1262" s="24" t="s">
        <v>52</v>
      </c>
      <c r="E1262" s="24" t="s">
        <v>971</v>
      </c>
      <c r="F1262" s="33" t="str">
        <f t="shared" si="58"/>
        <v>Tidbokningsöversikt</v>
      </c>
      <c r="G1262" s="24" t="s">
        <v>409</v>
      </c>
      <c r="H1262" s="33" t="str">
        <f t="shared" si="60"/>
        <v>Covid vaccinationstid</v>
      </c>
      <c r="I1262" s="58" t="str">
        <f t="shared" si="59"/>
        <v>Tidbokningsöversikt, Covid vaccinationstid</v>
      </c>
      <c r="J1262" s="40"/>
      <c r="K1262" s="40" t="s">
        <v>4642</v>
      </c>
    </row>
    <row r="1263" spans="1:11" ht="15" customHeight="1">
      <c r="A1263" s="8" t="s">
        <v>4649</v>
      </c>
      <c r="B1263" s="40" t="s">
        <v>4650</v>
      </c>
      <c r="C1263" s="24" t="s">
        <v>41</v>
      </c>
      <c r="D1263" s="24" t="s">
        <v>52</v>
      </c>
      <c r="E1263" s="24" t="s">
        <v>971</v>
      </c>
      <c r="F1263" s="33" t="str">
        <f t="shared" si="58"/>
        <v>Tidbokningsöversikt</v>
      </c>
      <c r="G1263" s="24" t="s">
        <v>563</v>
      </c>
      <c r="H1263" s="33" t="str">
        <f t="shared" si="60"/>
        <v>Jag vill ha vaccin</v>
      </c>
      <c r="I1263" s="58" t="str">
        <f t="shared" si="59"/>
        <v>Tidbokningsöversikt, Jag vill ha vaccin</v>
      </c>
      <c r="J1263" s="40"/>
      <c r="K1263" s="40" t="s">
        <v>4642</v>
      </c>
    </row>
    <row r="1264" spans="1:11" ht="15" customHeight="1">
      <c r="A1264" s="8" t="s">
        <v>4651</v>
      </c>
      <c r="B1264" s="40" t="s">
        <v>4652</v>
      </c>
      <c r="C1264" s="24" t="s">
        <v>41</v>
      </c>
      <c r="D1264" s="24" t="s">
        <v>52</v>
      </c>
      <c r="E1264" s="24" t="s">
        <v>971</v>
      </c>
      <c r="F1264" s="33" t="str">
        <f t="shared" si="58"/>
        <v>Tidbokningsöversikt</v>
      </c>
      <c r="G1264" s="24" t="s">
        <v>809</v>
      </c>
      <c r="H1264" s="33" t="str">
        <f t="shared" si="60"/>
        <v>PSCovidTider</v>
      </c>
      <c r="I1264" s="58" t="str">
        <f t="shared" si="59"/>
        <v>Tidbokningsöversikt, PSCovidTider</v>
      </c>
      <c r="J1264" s="40"/>
      <c r="K1264" s="40" t="s">
        <v>4642</v>
      </c>
    </row>
    <row r="1265" spans="1:11" ht="15" customHeight="1">
      <c r="A1265" s="8" t="s">
        <v>4653</v>
      </c>
      <c r="B1265" s="40" t="s">
        <v>4654</v>
      </c>
      <c r="C1265" s="24" t="s">
        <v>41</v>
      </c>
      <c r="D1265" s="24" t="s">
        <v>52</v>
      </c>
      <c r="E1265" s="24" t="s">
        <v>971</v>
      </c>
      <c r="F1265" s="33" t="str">
        <f t="shared" si="58"/>
        <v>Tidbokningsöversikt</v>
      </c>
      <c r="G1265" s="24" t="s">
        <v>930</v>
      </c>
      <c r="H1265" s="33" t="str">
        <f t="shared" si="60"/>
        <v>Studiesyfte</v>
      </c>
      <c r="I1265" s="58" t="str">
        <f t="shared" si="59"/>
        <v>Tidbokningsöversikt, Studiesyfte</v>
      </c>
      <c r="J1265" s="40"/>
      <c r="K1265" s="40" t="s">
        <v>4642</v>
      </c>
    </row>
    <row r="1266" spans="1:11" ht="15" customHeight="1">
      <c r="A1266" s="8" t="s">
        <v>4655</v>
      </c>
      <c r="B1266" s="40" t="s">
        <v>4656</v>
      </c>
      <c r="C1266" s="24" t="s">
        <v>41</v>
      </c>
      <c r="D1266" s="24" t="s">
        <v>52</v>
      </c>
      <c r="E1266" s="24" t="s">
        <v>971</v>
      </c>
      <c r="F1266" s="33" t="str">
        <f t="shared" si="58"/>
        <v>Tidbokningsöversikt</v>
      </c>
      <c r="G1266" s="24" t="s">
        <v>989</v>
      </c>
      <c r="H1266" s="33" t="str">
        <f t="shared" si="60"/>
        <v>Vaccinationstider</v>
      </c>
      <c r="I1266" s="58" t="str">
        <f t="shared" si="59"/>
        <v>Tidbokningsöversikt, Vaccinationstider</v>
      </c>
      <c r="J1266" s="40"/>
      <c r="K1266" s="40" t="s">
        <v>4642</v>
      </c>
    </row>
    <row r="1267" spans="1:11" ht="15" customHeight="1">
      <c r="A1267" s="8" t="s">
        <v>4657</v>
      </c>
      <c r="B1267" s="40" t="s">
        <v>4658</v>
      </c>
      <c r="C1267" s="24" t="s">
        <v>41</v>
      </c>
      <c r="D1267" s="24" t="s">
        <v>52</v>
      </c>
      <c r="E1267" s="24" t="s">
        <v>971</v>
      </c>
      <c r="F1267" s="33" t="str">
        <f t="shared" si="58"/>
        <v>Tidbokningsöversikt</v>
      </c>
      <c r="G1267" s="24" t="s">
        <v>1005</v>
      </c>
      <c r="H1267" s="33" t="str">
        <f t="shared" si="60"/>
        <v>VGRBI</v>
      </c>
      <c r="I1267" s="58" t="str">
        <f t="shared" si="59"/>
        <v>Tidbokningsöversikt, VGRBI</v>
      </c>
      <c r="J1267" s="40"/>
      <c r="K1267" s="40" t="s">
        <v>4642</v>
      </c>
    </row>
    <row r="1268" spans="1:11" ht="15" customHeight="1">
      <c r="A1268" s="8" t="s">
        <v>4659</v>
      </c>
      <c r="B1268" s="40" t="s">
        <v>4660</v>
      </c>
      <c r="C1268" s="24" t="s">
        <v>41</v>
      </c>
      <c r="D1268" s="24" t="s">
        <v>52</v>
      </c>
      <c r="E1268" s="24" t="s">
        <v>493</v>
      </c>
      <c r="F1268" s="33" t="str">
        <f t="shared" si="58"/>
        <v>Fleas</v>
      </c>
      <c r="G1268" s="24" t="s">
        <v>750</v>
      </c>
      <c r="H1268" s="33" t="str">
        <f t="shared" si="60"/>
        <v>Okänd</v>
      </c>
      <c r="I1268" s="58" t="str">
        <f t="shared" si="59"/>
        <v>Fleas, Okänd</v>
      </c>
      <c r="J1268" s="40"/>
      <c r="K1268" s="40" t="s">
        <v>4661</v>
      </c>
    </row>
    <row r="1269" spans="1:11" ht="15" customHeight="1">
      <c r="A1269" s="8" t="s">
        <v>4662</v>
      </c>
      <c r="B1269" s="40" t="s">
        <v>4663</v>
      </c>
      <c r="C1269" s="24" t="s">
        <v>41</v>
      </c>
      <c r="D1269" s="24" t="s">
        <v>52</v>
      </c>
      <c r="E1269" s="24" t="s">
        <v>750</v>
      </c>
      <c r="F1269" s="33" t="str">
        <f t="shared" si="58"/>
        <v>Okänd</v>
      </c>
      <c r="G1269" s="24" t="s">
        <v>750</v>
      </c>
      <c r="H1269" s="33" t="str">
        <f t="shared" si="60"/>
        <v>Okänd</v>
      </c>
      <c r="I1269" s="58" t="str">
        <f t="shared" si="59"/>
        <v>Okänd, Okänd</v>
      </c>
      <c r="J1269" s="40"/>
      <c r="K1269" s="40" t="s">
        <v>4664</v>
      </c>
    </row>
    <row r="1270" spans="1:11" ht="15" customHeight="1">
      <c r="A1270" s="8" t="s">
        <v>4665</v>
      </c>
      <c r="B1270" s="40" t="s">
        <v>4666</v>
      </c>
      <c r="C1270" s="24" t="s">
        <v>41</v>
      </c>
      <c r="D1270" s="24" t="s">
        <v>52</v>
      </c>
      <c r="E1270" s="24" t="s">
        <v>587</v>
      </c>
      <c r="F1270" s="33" t="str">
        <f t="shared" si="58"/>
        <v>KiV</v>
      </c>
      <c r="G1270" s="24" t="s">
        <v>750</v>
      </c>
      <c r="H1270" s="33" t="str">
        <f t="shared" si="60"/>
        <v>Okänd</v>
      </c>
      <c r="I1270" s="58" t="str">
        <f t="shared" si="59"/>
        <v>KiV, Okänd</v>
      </c>
      <c r="J1270" s="40"/>
      <c r="K1270" s="40" t="s">
        <v>4667</v>
      </c>
    </row>
    <row r="1271" spans="1:11" ht="15" customHeight="1">
      <c r="A1271" s="8" t="s">
        <v>4668</v>
      </c>
      <c r="B1271" s="40" t="s">
        <v>4669</v>
      </c>
      <c r="C1271" s="24" t="s">
        <v>41</v>
      </c>
      <c r="D1271" s="24" t="s">
        <v>52</v>
      </c>
      <c r="E1271" s="24" t="s">
        <v>587</v>
      </c>
      <c r="F1271" s="33" t="str">
        <f t="shared" si="58"/>
        <v>KiV</v>
      </c>
      <c r="G1271" s="24" t="s">
        <v>649</v>
      </c>
      <c r="H1271" s="33" t="str">
        <f t="shared" si="60"/>
        <v>Medlo</v>
      </c>
      <c r="I1271" s="58" t="str">
        <f t="shared" si="59"/>
        <v>KiV, Medlo</v>
      </c>
      <c r="J1271" s="40"/>
      <c r="K1271" s="40" t="s">
        <v>4670</v>
      </c>
    </row>
    <row r="1272" spans="1:11" ht="15" customHeight="1">
      <c r="A1272" s="8" t="s">
        <v>4671</v>
      </c>
      <c r="B1272" s="40" t="s">
        <v>4672</v>
      </c>
      <c r="C1272" s="24" t="s">
        <v>41</v>
      </c>
      <c r="D1272" s="24" t="s">
        <v>52</v>
      </c>
      <c r="E1272" s="24" t="s">
        <v>355</v>
      </c>
      <c r="F1272" s="33" t="str">
        <f t="shared" si="58"/>
        <v>Barium</v>
      </c>
      <c r="G1272" s="24" t="s">
        <v>649</v>
      </c>
      <c r="H1272" s="33" t="str">
        <f t="shared" si="60"/>
        <v>Medlo</v>
      </c>
      <c r="I1272" s="58" t="str">
        <f t="shared" si="59"/>
        <v>Barium, Medlo</v>
      </c>
      <c r="J1272" s="40"/>
      <c r="K1272" s="40" t="s">
        <v>4673</v>
      </c>
    </row>
    <row r="1273" spans="1:11" ht="15" customHeight="1">
      <c r="A1273" s="8" t="s">
        <v>4674</v>
      </c>
      <c r="B1273" s="40" t="s">
        <v>4675</v>
      </c>
      <c r="C1273" s="24" t="s">
        <v>41</v>
      </c>
      <c r="D1273" s="24" t="s">
        <v>52</v>
      </c>
      <c r="E1273" s="24" t="s">
        <v>788</v>
      </c>
      <c r="F1273" s="33" t="str">
        <f t="shared" si="58"/>
        <v>Plexus</v>
      </c>
      <c r="G1273" s="24" t="s">
        <v>750</v>
      </c>
      <c r="H1273" s="33" t="str">
        <f t="shared" si="60"/>
        <v>Okänd</v>
      </c>
      <c r="I1273" s="58" t="str">
        <f t="shared" si="59"/>
        <v>Plexus, Okänd</v>
      </c>
      <c r="J1273" s="40"/>
      <c r="K1273" s="40" t="s">
        <v>4676</v>
      </c>
    </row>
    <row r="1274" spans="1:11" ht="15" customHeight="1">
      <c r="A1274" s="8" t="s">
        <v>4677</v>
      </c>
      <c r="B1274" s="40" t="s">
        <v>4678</v>
      </c>
      <c r="C1274" s="24" t="s">
        <v>41</v>
      </c>
      <c r="D1274" s="24" t="s">
        <v>52</v>
      </c>
      <c r="E1274" s="24" t="s">
        <v>788</v>
      </c>
      <c r="F1274" s="33" t="str">
        <f t="shared" si="58"/>
        <v>Plexus</v>
      </c>
      <c r="G1274" s="24" t="s">
        <v>750</v>
      </c>
      <c r="H1274" s="33" t="str">
        <f t="shared" si="60"/>
        <v>Okänd</v>
      </c>
      <c r="I1274" s="58" t="str">
        <f t="shared" si="59"/>
        <v>Plexus, Okänd</v>
      </c>
      <c r="J1274" s="40"/>
      <c r="K1274" s="40" t="s">
        <v>4679</v>
      </c>
    </row>
    <row r="1275" spans="1:11" ht="15" customHeight="1">
      <c r="A1275" s="8" t="s">
        <v>4680</v>
      </c>
      <c r="B1275" s="40" t="s">
        <v>4681</v>
      </c>
      <c r="C1275" s="24" t="s">
        <v>34</v>
      </c>
      <c r="D1275" s="24" t="s">
        <v>52</v>
      </c>
      <c r="E1275" s="24" t="s">
        <v>587</v>
      </c>
      <c r="F1275" s="33" t="str">
        <f t="shared" si="58"/>
        <v>KiV</v>
      </c>
      <c r="G1275" s="24" t="s">
        <v>606</v>
      </c>
      <c r="H1275" s="33" t="str">
        <f t="shared" si="60"/>
        <v>LabPortalen ROSP</v>
      </c>
      <c r="I1275" s="58" t="str">
        <f t="shared" si="59"/>
        <v>KiV, LabPortalen ROSP</v>
      </c>
      <c r="J1275" s="41" t="s">
        <v>1151</v>
      </c>
      <c r="K1275" s="40" t="s">
        <v>4682</v>
      </c>
    </row>
    <row r="1276" spans="1:11" ht="15" customHeight="1">
      <c r="A1276" s="8" t="s">
        <v>4683</v>
      </c>
      <c r="B1276" s="40" t="s">
        <v>4684</v>
      </c>
      <c r="C1276" s="24"/>
      <c r="D1276" s="24" t="s">
        <v>52</v>
      </c>
      <c r="E1276" s="24" t="s">
        <v>750</v>
      </c>
      <c r="F1276" s="33" t="str">
        <f t="shared" si="58"/>
        <v>Okänd</v>
      </c>
      <c r="G1276" s="24" t="s">
        <v>750</v>
      </c>
      <c r="H1276" s="33" t="str">
        <f t="shared" si="60"/>
        <v>Okänd</v>
      </c>
      <c r="I1276" s="58" t="str">
        <f t="shared" si="59"/>
        <v>Okänd, Okänd</v>
      </c>
      <c r="J1276" s="40"/>
      <c r="K1276" s="40"/>
    </row>
    <row r="1277" spans="1:11" ht="15" customHeight="1">
      <c r="A1277" s="8" t="s">
        <v>4685</v>
      </c>
      <c r="B1277" s="40" t="s">
        <v>4686</v>
      </c>
      <c r="C1277" s="24"/>
      <c r="D1277" s="24" t="s">
        <v>54</v>
      </c>
      <c r="E1277" s="24" t="s">
        <v>548</v>
      </c>
      <c r="F1277" s="33" t="str">
        <f t="shared" si="58"/>
        <v>#Integrationskatalogen (Power BI)</v>
      </c>
      <c r="G1277" s="24" t="s">
        <v>1040</v>
      </c>
      <c r="H1277" s="33" t="str">
        <f t="shared" si="60"/>
        <v>#WSO2</v>
      </c>
      <c r="I1277" s="58" t="str">
        <f t="shared" si="59"/>
        <v>#Integrationskatalogen (Power BI), #WSO2</v>
      </c>
      <c r="J1277" s="40"/>
      <c r="K1277" s="40" t="s">
        <v>1173</v>
      </c>
    </row>
    <row r="1278" spans="1:11" ht="15" customHeight="1">
      <c r="A1278" s="8" t="s">
        <v>4687</v>
      </c>
      <c r="B1278" s="40" t="s">
        <v>4688</v>
      </c>
      <c r="C1278" s="24" t="s">
        <v>34</v>
      </c>
      <c r="D1278" s="24" t="s">
        <v>52</v>
      </c>
      <c r="E1278" s="24" t="s">
        <v>296</v>
      </c>
      <c r="F1278" s="33" t="str">
        <f t="shared" si="58"/>
        <v>AddMessage Gateway (AMG)</v>
      </c>
      <c r="G1278" s="24" t="s">
        <v>457</v>
      </c>
      <c r="H1278" s="33" t="str">
        <f t="shared" si="60"/>
        <v>Elvis</v>
      </c>
      <c r="I1278" s="58" t="str">
        <f t="shared" si="59"/>
        <v>AddMessage Gateway (AMG), Elvis</v>
      </c>
      <c r="J1278" s="40"/>
      <c r="K1278" s="40" t="s">
        <v>4689</v>
      </c>
    </row>
    <row r="1279" spans="1:11" ht="15" customHeight="1">
      <c r="A1279" s="8" t="s">
        <v>4690</v>
      </c>
      <c r="B1279" s="40" t="s">
        <v>4691</v>
      </c>
      <c r="C1279" s="24"/>
      <c r="D1279" s="24" t="s">
        <v>54</v>
      </c>
      <c r="E1279" s="24" t="s">
        <v>788</v>
      </c>
      <c r="F1279" s="33" t="str">
        <f t="shared" si="58"/>
        <v>Plexus</v>
      </c>
      <c r="G1279" s="24" t="s">
        <v>825</v>
      </c>
      <c r="H1279" s="33" t="str">
        <f t="shared" si="60"/>
        <v>Raindance RDVGR</v>
      </c>
      <c r="I1279" s="58" t="str">
        <f t="shared" si="59"/>
        <v>Plexus, Raindance RDVGR</v>
      </c>
      <c r="J1279" s="40"/>
      <c r="K1279" s="40" t="s">
        <v>4692</v>
      </c>
    </row>
    <row r="1280" spans="1:11" ht="15" customHeight="1">
      <c r="A1280" s="8" t="s">
        <v>4693</v>
      </c>
      <c r="B1280" s="40" t="s">
        <v>4694</v>
      </c>
      <c r="C1280" s="24" t="s">
        <v>36</v>
      </c>
      <c r="D1280" s="24" t="s">
        <v>52</v>
      </c>
      <c r="E1280" s="24" t="s">
        <v>606</v>
      </c>
      <c r="F1280" s="33" t="str">
        <f t="shared" si="58"/>
        <v>LabPortalen ROSP</v>
      </c>
      <c r="G1280" s="24" t="s">
        <v>750</v>
      </c>
      <c r="H1280" s="33" t="str">
        <f t="shared" si="60"/>
        <v>Okänd</v>
      </c>
      <c r="I1280" s="58" t="str">
        <f t="shared" si="59"/>
        <v>LabPortalen ROSP, Okänd</v>
      </c>
      <c r="J1280" s="41" t="s">
        <v>1151</v>
      </c>
      <c r="K1280" s="40" t="s">
        <v>4695</v>
      </c>
    </row>
    <row r="1281" spans="1:11" ht="15" customHeight="1">
      <c r="A1281" s="8" t="s">
        <v>4696</v>
      </c>
      <c r="B1281" s="40" t="s">
        <v>4697</v>
      </c>
      <c r="C1281" s="24" t="s">
        <v>36</v>
      </c>
      <c r="D1281" s="24" t="s">
        <v>52</v>
      </c>
      <c r="E1281" s="24" t="s">
        <v>606</v>
      </c>
      <c r="F1281" s="33" t="str">
        <f t="shared" si="58"/>
        <v>LabPortalen ROSP</v>
      </c>
      <c r="G1281" s="24" t="s">
        <v>750</v>
      </c>
      <c r="H1281" s="33" t="str">
        <f t="shared" si="60"/>
        <v>Okänd</v>
      </c>
      <c r="I1281" s="58" t="str">
        <f t="shared" si="59"/>
        <v>LabPortalen ROSP, Okänd</v>
      </c>
      <c r="J1281" s="41" t="s">
        <v>1151</v>
      </c>
      <c r="K1281" s="40" t="s">
        <v>4698</v>
      </c>
    </row>
    <row r="1282" spans="1:11" ht="15" customHeight="1">
      <c r="A1282" s="8" t="s">
        <v>4699</v>
      </c>
      <c r="B1282" s="40" t="s">
        <v>4700</v>
      </c>
      <c r="C1282" s="24"/>
      <c r="D1282" s="24" t="s">
        <v>54</v>
      </c>
      <c r="E1282" s="24" t="s">
        <v>750</v>
      </c>
      <c r="F1282" s="33" t="str">
        <f t="shared" si="58"/>
        <v>Okänd</v>
      </c>
      <c r="G1282" s="24" t="s">
        <v>750</v>
      </c>
      <c r="H1282" s="33" t="str">
        <f t="shared" si="60"/>
        <v>Okänd</v>
      </c>
      <c r="I1282" s="58" t="str">
        <f t="shared" si="59"/>
        <v>Okänd, Okänd</v>
      </c>
      <c r="J1282" s="40"/>
      <c r="K1282" s="40" t="s">
        <v>4701</v>
      </c>
    </row>
    <row r="1283" spans="1:11" ht="15" customHeight="1">
      <c r="A1283" s="8" t="s">
        <v>4702</v>
      </c>
      <c r="B1283" s="40" t="s">
        <v>4703</v>
      </c>
      <c r="C1283" s="24"/>
      <c r="D1283" s="24" t="s">
        <v>54</v>
      </c>
      <c r="E1283" s="24" t="s">
        <v>750</v>
      </c>
      <c r="F1283" s="33" t="str">
        <f t="shared" si="58"/>
        <v>Okänd</v>
      </c>
      <c r="G1283" s="24" t="s">
        <v>750</v>
      </c>
      <c r="H1283" s="33" t="str">
        <f t="shared" si="60"/>
        <v>Okänd</v>
      </c>
      <c r="I1283" s="58" t="str">
        <f t="shared" si="59"/>
        <v>Okänd, Okänd</v>
      </c>
      <c r="J1283" s="40"/>
      <c r="K1283" s="40" t="s">
        <v>4704</v>
      </c>
    </row>
    <row r="1284" spans="1:11" ht="15" customHeight="1">
      <c r="A1284" s="8" t="s">
        <v>4705</v>
      </c>
      <c r="B1284" s="40" t="s">
        <v>4706</v>
      </c>
      <c r="C1284" s="24"/>
      <c r="D1284" s="24" t="s">
        <v>52</v>
      </c>
      <c r="E1284" s="24" t="s">
        <v>750</v>
      </c>
      <c r="F1284" s="33" t="str">
        <f t="shared" si="58"/>
        <v>Okänd</v>
      </c>
      <c r="G1284" s="24" t="s">
        <v>750</v>
      </c>
      <c r="H1284" s="33" t="str">
        <f t="shared" si="60"/>
        <v>Okänd</v>
      </c>
      <c r="I1284" s="58" t="str">
        <f t="shared" si="59"/>
        <v>Okänd, Okänd</v>
      </c>
      <c r="J1284" s="40"/>
      <c r="K1284" s="40"/>
    </row>
    <row r="1285" spans="1:11" ht="15" customHeight="1">
      <c r="A1285" s="8" t="s">
        <v>4707</v>
      </c>
      <c r="B1285" s="40" t="s">
        <v>4708</v>
      </c>
      <c r="C1285" s="24" t="s">
        <v>41</v>
      </c>
      <c r="D1285" s="24" t="s">
        <v>52</v>
      </c>
      <c r="E1285" s="24" t="s">
        <v>750</v>
      </c>
      <c r="F1285" s="33" t="str">
        <f t="shared" si="58"/>
        <v>Okänd</v>
      </c>
      <c r="G1285" s="24" t="s">
        <v>750</v>
      </c>
      <c r="H1285" s="33" t="str">
        <f t="shared" si="60"/>
        <v>Okänd</v>
      </c>
      <c r="I1285" s="58" t="str">
        <f t="shared" si="59"/>
        <v>Okänd, Okänd</v>
      </c>
      <c r="J1285" s="40"/>
      <c r="K1285" s="40" t="s">
        <v>4709</v>
      </c>
    </row>
    <row r="1286" spans="1:11" ht="15" customHeight="1">
      <c r="A1286" s="8" t="s">
        <v>4710</v>
      </c>
      <c r="B1286" s="40" t="s">
        <v>4711</v>
      </c>
      <c r="C1286" s="24" t="s">
        <v>38</v>
      </c>
      <c r="D1286" s="24" t="s">
        <v>52</v>
      </c>
      <c r="E1286" s="24" t="s">
        <v>1023</v>
      </c>
      <c r="F1286" s="33" t="str">
        <f t="shared" ref="F1286:F1349" si="61">VLOOKUP(E1286, _appLookupByAppId, 2, FALSE)</f>
        <v>VEP</v>
      </c>
      <c r="G1286" s="24" t="s">
        <v>825</v>
      </c>
      <c r="H1286" s="33" t="str">
        <f t="shared" si="60"/>
        <v>Raindance RDVGR</v>
      </c>
      <c r="I1286" s="58" t="str">
        <f t="shared" ref="I1286:I1336" si="62">F1286 &amp; ", " &amp; H1286</f>
        <v>VEP, Raindance RDVGR</v>
      </c>
      <c r="J1286" s="40"/>
      <c r="K1286" s="40" t="s">
        <v>4712</v>
      </c>
    </row>
    <row r="1287" spans="1:11" ht="15" customHeight="1">
      <c r="A1287" s="8" t="s">
        <v>4713</v>
      </c>
      <c r="B1287" s="40" t="s">
        <v>4714</v>
      </c>
      <c r="C1287" s="24" t="s">
        <v>38</v>
      </c>
      <c r="D1287" s="24" t="s">
        <v>52</v>
      </c>
      <c r="E1287" s="24" t="s">
        <v>373</v>
      </c>
      <c r="F1287" s="33" t="str">
        <f t="shared" si="61"/>
        <v>Boka Fordon</v>
      </c>
      <c r="G1287" s="24" t="s">
        <v>825</v>
      </c>
      <c r="H1287" s="33" t="str">
        <f t="shared" si="60"/>
        <v>Raindance RDVGR</v>
      </c>
      <c r="I1287" s="58" t="str">
        <f t="shared" si="62"/>
        <v>Boka Fordon, Raindance RDVGR</v>
      </c>
      <c r="J1287" s="40"/>
      <c r="K1287" s="40" t="s">
        <v>4712</v>
      </c>
    </row>
    <row r="1288" spans="1:11" ht="15" customHeight="1">
      <c r="A1288" s="8" t="s">
        <v>4715</v>
      </c>
      <c r="B1288" s="40" t="s">
        <v>4716</v>
      </c>
      <c r="C1288" s="24"/>
      <c r="D1288" s="24" t="s">
        <v>54</v>
      </c>
      <c r="E1288" s="24" t="s">
        <v>561</v>
      </c>
      <c r="F1288" s="33" t="str">
        <f t="shared" si="61"/>
        <v>Ivard</v>
      </c>
      <c r="G1288" s="24" t="s">
        <v>825</v>
      </c>
      <c r="H1288" s="33" t="str">
        <f t="shared" si="60"/>
        <v>Raindance RDVGR</v>
      </c>
      <c r="I1288" s="58" t="str">
        <f t="shared" si="62"/>
        <v>Ivard, Raindance RDVGR</v>
      </c>
      <c r="J1288" s="40"/>
      <c r="K1288" s="40" t="s">
        <v>4717</v>
      </c>
    </row>
    <row r="1289" spans="1:11" ht="15" customHeight="1">
      <c r="A1289" s="8" t="s">
        <v>4718</v>
      </c>
      <c r="B1289" s="40" t="s">
        <v>4719</v>
      </c>
      <c r="C1289" s="24" t="s">
        <v>34</v>
      </c>
      <c r="D1289" s="24" t="s">
        <v>52</v>
      </c>
      <c r="E1289" s="24" t="s">
        <v>107</v>
      </c>
      <c r="F1289" s="33" t="str">
        <f t="shared" si="61"/>
        <v>(Ekonomiservice)</v>
      </c>
      <c r="G1289" s="24" t="s">
        <v>369</v>
      </c>
      <c r="H1289" s="33" t="str">
        <f t="shared" si="60"/>
        <v>Bilbokning</v>
      </c>
      <c r="I1289" s="58" t="str">
        <f t="shared" si="62"/>
        <v>(Ekonomiservice), Bilbokning</v>
      </c>
      <c r="J1289" s="40"/>
      <c r="K1289" s="40" t="s">
        <v>4720</v>
      </c>
    </row>
    <row r="1290" spans="1:11" ht="15" customHeight="1">
      <c r="A1290" s="8" t="s">
        <v>4721</v>
      </c>
      <c r="B1290" s="40" t="s">
        <v>4722</v>
      </c>
      <c r="C1290" s="24" t="s">
        <v>41</v>
      </c>
      <c r="D1290" s="24" t="s">
        <v>52</v>
      </c>
      <c r="E1290" s="24" t="s">
        <v>750</v>
      </c>
      <c r="F1290" s="33" t="str">
        <f t="shared" si="61"/>
        <v>Okänd</v>
      </c>
      <c r="G1290" s="24" t="s">
        <v>750</v>
      </c>
      <c r="H1290" s="33" t="str">
        <f t="shared" si="60"/>
        <v>Okänd</v>
      </c>
      <c r="I1290" s="58" t="str">
        <f t="shared" si="62"/>
        <v>Okänd, Okänd</v>
      </c>
      <c r="J1290" s="40"/>
      <c r="K1290" s="40" t="s">
        <v>4723</v>
      </c>
    </row>
    <row r="1291" spans="1:11" ht="15" customHeight="1">
      <c r="A1291" s="8" t="s">
        <v>4724</v>
      </c>
      <c r="B1291" s="40" t="s">
        <v>4725</v>
      </c>
      <c r="C1291" s="24" t="s">
        <v>38</v>
      </c>
      <c r="D1291" s="24" t="s">
        <v>52</v>
      </c>
      <c r="E1291" s="24" t="s">
        <v>587</v>
      </c>
      <c r="F1291" s="33" t="str">
        <f t="shared" si="61"/>
        <v>KiV</v>
      </c>
      <c r="G1291" s="24" t="s">
        <v>597</v>
      </c>
      <c r="H1291" s="33" t="str">
        <f t="shared" si="60"/>
        <v>Komet</v>
      </c>
      <c r="I1291" s="58" t="str">
        <f t="shared" si="62"/>
        <v>KiV, Komet</v>
      </c>
      <c r="J1291" s="41" t="s">
        <v>1151</v>
      </c>
      <c r="K1291" s="40" t="s">
        <v>4726</v>
      </c>
    </row>
    <row r="1292" spans="1:11" ht="15" customHeight="1">
      <c r="A1292" s="8" t="s">
        <v>4727</v>
      </c>
      <c r="B1292" s="40" t="s">
        <v>4728</v>
      </c>
      <c r="C1292" s="24" t="s">
        <v>38</v>
      </c>
      <c r="D1292" s="24" t="s">
        <v>52</v>
      </c>
      <c r="E1292" s="24" t="s">
        <v>587</v>
      </c>
      <c r="F1292" s="33" t="str">
        <f t="shared" si="61"/>
        <v>KiV</v>
      </c>
      <c r="G1292" s="24" t="s">
        <v>597</v>
      </c>
      <c r="H1292" s="33" t="str">
        <f t="shared" si="60"/>
        <v>Komet</v>
      </c>
      <c r="I1292" s="58" t="str">
        <f t="shared" si="62"/>
        <v>KiV, Komet</v>
      </c>
      <c r="J1292" s="41" t="s">
        <v>1151</v>
      </c>
      <c r="K1292" s="40" t="s">
        <v>4729</v>
      </c>
    </row>
    <row r="1293" spans="1:11" ht="15" customHeight="1">
      <c r="A1293" s="8" t="s">
        <v>4730</v>
      </c>
      <c r="B1293" s="40" t="s">
        <v>4731</v>
      </c>
      <c r="C1293" s="24" t="s">
        <v>34</v>
      </c>
      <c r="D1293" s="24" t="s">
        <v>52</v>
      </c>
      <c r="E1293" s="24" t="s">
        <v>516</v>
      </c>
      <c r="F1293" s="33" t="str">
        <f t="shared" si="61"/>
        <v>GRAL</v>
      </c>
      <c r="G1293" s="24" t="s">
        <v>381</v>
      </c>
      <c r="H1293" s="33" t="str">
        <f t="shared" si="60"/>
        <v>CC-Bridge</v>
      </c>
      <c r="I1293" s="58" t="str">
        <f t="shared" si="62"/>
        <v>GRAL, CC-Bridge</v>
      </c>
      <c r="J1293" s="41" t="s">
        <v>1151</v>
      </c>
      <c r="K1293" s="40" t="s">
        <v>4732</v>
      </c>
    </row>
    <row r="1294" spans="1:11" ht="15" customHeight="1">
      <c r="A1294" s="8" t="s">
        <v>4733</v>
      </c>
      <c r="B1294" s="40" t="s">
        <v>4734</v>
      </c>
      <c r="C1294" s="24" t="s">
        <v>41</v>
      </c>
      <c r="D1294" s="24" t="s">
        <v>52</v>
      </c>
      <c r="E1294" s="24" t="s">
        <v>355</v>
      </c>
      <c r="F1294" s="33" t="str">
        <f t="shared" si="61"/>
        <v>Barium</v>
      </c>
      <c r="G1294" s="24" t="s">
        <v>750</v>
      </c>
      <c r="H1294" s="33" t="str">
        <f t="shared" si="60"/>
        <v>Okänd</v>
      </c>
      <c r="I1294" s="58" t="str">
        <f t="shared" si="62"/>
        <v>Barium, Okänd</v>
      </c>
      <c r="J1294" s="40"/>
      <c r="K1294" s="40" t="s">
        <v>4735</v>
      </c>
    </row>
    <row r="1295" spans="1:11" ht="15" customHeight="1">
      <c r="A1295" s="8" t="s">
        <v>4736</v>
      </c>
      <c r="B1295" s="40" t="s">
        <v>4737</v>
      </c>
      <c r="C1295" s="24" t="s">
        <v>41</v>
      </c>
      <c r="D1295" s="24" t="s">
        <v>52</v>
      </c>
      <c r="E1295" s="24" t="s">
        <v>421</v>
      </c>
      <c r="F1295" s="33" t="str">
        <f t="shared" si="61"/>
        <v>DANS Ansökningsstöd</v>
      </c>
      <c r="G1295" s="24" t="s">
        <v>811</v>
      </c>
      <c r="H1295" s="33" t="str">
        <f t="shared" si="60"/>
        <v>Public 360</v>
      </c>
      <c r="I1295" s="58" t="str">
        <f t="shared" si="62"/>
        <v>DANS Ansökningsstöd, Public 360</v>
      </c>
      <c r="J1295" s="41" t="s">
        <v>1151</v>
      </c>
      <c r="K1295" s="40" t="s">
        <v>4738</v>
      </c>
    </row>
    <row r="1296" spans="1:11" ht="15" customHeight="1">
      <c r="A1296" s="8" t="s">
        <v>4739</v>
      </c>
      <c r="B1296" s="40" t="s">
        <v>4740</v>
      </c>
      <c r="C1296" s="24" t="s">
        <v>41</v>
      </c>
      <c r="D1296" s="24" t="s">
        <v>52</v>
      </c>
      <c r="E1296" s="24" t="s">
        <v>369</v>
      </c>
      <c r="F1296" s="33" t="str">
        <f t="shared" si="61"/>
        <v>Bilbokning</v>
      </c>
      <c r="G1296" s="24" t="s">
        <v>750</v>
      </c>
      <c r="H1296" s="33" t="str">
        <f t="shared" si="60"/>
        <v>Okänd</v>
      </c>
      <c r="I1296" s="58" t="str">
        <f t="shared" si="62"/>
        <v>Bilbokning, Okänd</v>
      </c>
      <c r="J1296" s="40"/>
      <c r="K1296" s="40" t="s">
        <v>4741</v>
      </c>
    </row>
    <row r="1297" spans="1:11" ht="15" customHeight="1">
      <c r="A1297" s="8" t="s">
        <v>4742</v>
      </c>
      <c r="B1297" s="40" t="s">
        <v>4743</v>
      </c>
      <c r="C1297" s="24"/>
      <c r="D1297" s="24" t="s">
        <v>52</v>
      </c>
      <c r="E1297" s="24" t="s">
        <v>516</v>
      </c>
      <c r="F1297" s="33" t="str">
        <f t="shared" si="61"/>
        <v>GRAL</v>
      </c>
      <c r="G1297" s="24" t="s">
        <v>193</v>
      </c>
      <c r="H1297" s="33" t="str">
        <f t="shared" si="60"/>
        <v>(SKR)</v>
      </c>
      <c r="I1297" s="58" t="str">
        <f t="shared" si="62"/>
        <v>GRAL, (SKR)</v>
      </c>
      <c r="J1297" s="40"/>
      <c r="K1297" s="40"/>
    </row>
    <row r="1298" spans="1:11" ht="15" customHeight="1">
      <c r="A1298" s="8" t="s">
        <v>4744</v>
      </c>
      <c r="B1298" s="40" t="s">
        <v>4745</v>
      </c>
      <c r="C1298" s="24" t="s">
        <v>41</v>
      </c>
      <c r="D1298" s="24" t="s">
        <v>52</v>
      </c>
      <c r="E1298" s="24" t="s">
        <v>493</v>
      </c>
      <c r="F1298" s="33" t="str">
        <f t="shared" si="61"/>
        <v>Fleas</v>
      </c>
      <c r="G1298" s="24" t="s">
        <v>750</v>
      </c>
      <c r="H1298" s="33" t="str">
        <f t="shared" si="60"/>
        <v>Okänd</v>
      </c>
      <c r="I1298" s="58" t="str">
        <f t="shared" si="62"/>
        <v>Fleas, Okänd</v>
      </c>
      <c r="J1298" s="40"/>
      <c r="K1298" s="40" t="s">
        <v>4746</v>
      </c>
    </row>
    <row r="1299" spans="1:11" ht="15" customHeight="1">
      <c r="A1299" s="8" t="s">
        <v>4747</v>
      </c>
      <c r="B1299" s="40" t="s">
        <v>4748</v>
      </c>
      <c r="C1299" s="24"/>
      <c r="D1299" s="24" t="s">
        <v>52</v>
      </c>
      <c r="E1299" s="24" t="s">
        <v>457</v>
      </c>
      <c r="F1299" s="33" t="str">
        <f t="shared" si="61"/>
        <v>Elvis</v>
      </c>
      <c r="G1299" s="24" t="s">
        <v>193</v>
      </c>
      <c r="H1299" s="33" t="str">
        <f t="shared" ref="H1299:H1362" si="63">VLOOKUP(G1299, _appLookupByAppId, 2, FALSE)</f>
        <v>(SKR)</v>
      </c>
      <c r="I1299" s="58" t="str">
        <f t="shared" si="62"/>
        <v>Elvis, (SKR)</v>
      </c>
      <c r="J1299" s="40"/>
      <c r="K1299" s="40"/>
    </row>
    <row r="1300" spans="1:11" ht="15" customHeight="1">
      <c r="A1300" s="8" t="s">
        <v>4749</v>
      </c>
      <c r="B1300" s="40" t="s">
        <v>4750</v>
      </c>
      <c r="C1300" s="24"/>
      <c r="D1300" s="24" t="s">
        <v>52</v>
      </c>
      <c r="E1300" s="24" t="s">
        <v>760</v>
      </c>
      <c r="F1300" s="33" t="str">
        <f t="shared" si="61"/>
        <v>Orbit</v>
      </c>
      <c r="G1300" s="24" t="s">
        <v>193</v>
      </c>
      <c r="H1300" s="33" t="str">
        <f t="shared" si="63"/>
        <v>(SKR)</v>
      </c>
      <c r="I1300" s="58" t="str">
        <f t="shared" si="62"/>
        <v>Orbit, (SKR)</v>
      </c>
      <c r="J1300" s="40"/>
      <c r="K1300" s="40"/>
    </row>
    <row r="1301" spans="1:11" ht="15" customHeight="1">
      <c r="A1301" s="8" t="s">
        <v>4751</v>
      </c>
      <c r="B1301" s="40" t="s">
        <v>4752</v>
      </c>
      <c r="C1301" s="24"/>
      <c r="D1301" s="24" t="s">
        <v>52</v>
      </c>
      <c r="E1301" s="24" t="s">
        <v>347</v>
      </c>
      <c r="F1301" s="33" t="str">
        <f t="shared" si="61"/>
        <v>AuditBase</v>
      </c>
      <c r="G1301" s="24" t="s">
        <v>193</v>
      </c>
      <c r="H1301" s="33" t="str">
        <f t="shared" si="63"/>
        <v>(SKR)</v>
      </c>
      <c r="I1301" s="58" t="str">
        <f t="shared" si="62"/>
        <v>AuditBase, (SKR)</v>
      </c>
      <c r="J1301" s="40"/>
      <c r="K1301" s="40"/>
    </row>
    <row r="1302" spans="1:11" ht="15" customHeight="1">
      <c r="A1302" s="8" t="s">
        <v>4753</v>
      </c>
      <c r="B1302" s="40" t="s">
        <v>4754</v>
      </c>
      <c r="C1302" s="24"/>
      <c r="D1302" s="24" t="s">
        <v>52</v>
      </c>
      <c r="E1302" s="24" t="s">
        <v>750</v>
      </c>
      <c r="F1302" s="33" t="str">
        <f t="shared" si="61"/>
        <v>Okänd</v>
      </c>
      <c r="G1302" s="24" t="s">
        <v>750</v>
      </c>
      <c r="H1302" s="33" t="str">
        <f t="shared" si="63"/>
        <v>Okänd</v>
      </c>
      <c r="I1302" s="58" t="str">
        <f t="shared" si="62"/>
        <v>Okänd, Okänd</v>
      </c>
      <c r="J1302" s="40"/>
      <c r="K1302" s="40" t="s">
        <v>1173</v>
      </c>
    </row>
    <row r="1303" spans="1:11" ht="15" customHeight="1">
      <c r="A1303" s="8" t="s">
        <v>4755</v>
      </c>
      <c r="B1303" s="40" t="s">
        <v>4756</v>
      </c>
      <c r="C1303" s="24"/>
      <c r="D1303" s="24" t="s">
        <v>52</v>
      </c>
      <c r="E1303" s="24" t="s">
        <v>391</v>
      </c>
      <c r="F1303" s="33" t="str">
        <f t="shared" si="61"/>
        <v>Chatbot</v>
      </c>
      <c r="G1303" s="24" t="s">
        <v>750</v>
      </c>
      <c r="H1303" s="33" t="str">
        <f t="shared" si="63"/>
        <v>Okänd</v>
      </c>
      <c r="I1303" s="58" t="str">
        <f t="shared" si="62"/>
        <v>Chatbot, Okänd</v>
      </c>
      <c r="J1303" s="40"/>
      <c r="K1303" s="40"/>
    </row>
    <row r="1304" spans="1:11" ht="15" customHeight="1">
      <c r="A1304" s="8" t="s">
        <v>4757</v>
      </c>
      <c r="B1304" s="40" t="s">
        <v>4758</v>
      </c>
      <c r="C1304" s="24" t="s">
        <v>34</v>
      </c>
      <c r="D1304" s="24" t="s">
        <v>52</v>
      </c>
      <c r="E1304" s="24" t="s">
        <v>92</v>
      </c>
      <c r="F1304" s="33" t="str">
        <f t="shared" si="61"/>
        <v>(Biobank Väst)</v>
      </c>
      <c r="G1304" s="24" t="s">
        <v>606</v>
      </c>
      <c r="H1304" s="33" t="str">
        <f t="shared" si="63"/>
        <v>LabPortalen ROSP</v>
      </c>
      <c r="I1304" s="58" t="str">
        <f t="shared" si="62"/>
        <v>(Biobank Väst), LabPortalen ROSP</v>
      </c>
      <c r="J1304" s="41" t="s">
        <v>1151</v>
      </c>
      <c r="K1304" s="40" t="s">
        <v>4759</v>
      </c>
    </row>
    <row r="1305" spans="1:11" ht="15" customHeight="1">
      <c r="A1305" s="8" t="s">
        <v>4760</v>
      </c>
      <c r="B1305" s="40" t="s">
        <v>4761</v>
      </c>
      <c r="C1305" s="24" t="s">
        <v>34</v>
      </c>
      <c r="D1305" s="24" t="s">
        <v>52</v>
      </c>
      <c r="E1305" s="24" t="s">
        <v>92</v>
      </c>
      <c r="F1305" s="33" t="str">
        <f t="shared" si="61"/>
        <v>(Biobank Väst)</v>
      </c>
      <c r="G1305" s="24" t="s">
        <v>606</v>
      </c>
      <c r="H1305" s="33" t="str">
        <f t="shared" si="63"/>
        <v>LabPortalen ROSP</v>
      </c>
      <c r="I1305" s="58" t="str">
        <f t="shared" si="62"/>
        <v>(Biobank Väst), LabPortalen ROSP</v>
      </c>
      <c r="J1305" s="41" t="s">
        <v>1151</v>
      </c>
      <c r="K1305" s="40" t="s">
        <v>4762</v>
      </c>
    </row>
    <row r="1306" spans="1:11" ht="15" customHeight="1">
      <c r="A1306" s="8" t="s">
        <v>4763</v>
      </c>
      <c r="B1306" s="40" t="s">
        <v>4764</v>
      </c>
      <c r="C1306" s="24" t="s">
        <v>34</v>
      </c>
      <c r="D1306" s="24" t="s">
        <v>52</v>
      </c>
      <c r="E1306" s="24" t="s">
        <v>92</v>
      </c>
      <c r="F1306" s="33" t="str">
        <f t="shared" si="61"/>
        <v>(Biobank Väst)</v>
      </c>
      <c r="G1306" s="24" t="s">
        <v>606</v>
      </c>
      <c r="H1306" s="33" t="str">
        <f t="shared" si="63"/>
        <v>LabPortalen ROSP</v>
      </c>
      <c r="I1306" s="58" t="str">
        <f t="shared" si="62"/>
        <v>(Biobank Väst), LabPortalen ROSP</v>
      </c>
      <c r="J1306" s="41" t="s">
        <v>1151</v>
      </c>
      <c r="K1306" s="40" t="s">
        <v>4765</v>
      </c>
    </row>
    <row r="1307" spans="1:11" ht="15" customHeight="1">
      <c r="A1307" s="8" t="s">
        <v>4766</v>
      </c>
      <c r="B1307" s="40" t="s">
        <v>4767</v>
      </c>
      <c r="C1307" s="24" t="s">
        <v>34</v>
      </c>
      <c r="D1307" s="24" t="s">
        <v>52</v>
      </c>
      <c r="E1307" s="24" t="s">
        <v>711</v>
      </c>
      <c r="F1307" s="33" t="str">
        <f t="shared" si="61"/>
        <v>MikroLIS (SU Mikro)</v>
      </c>
      <c r="G1307" s="24" t="s">
        <v>606</v>
      </c>
      <c r="H1307" s="33" t="str">
        <f t="shared" si="63"/>
        <v>LabPortalen ROSP</v>
      </c>
      <c r="I1307" s="58" t="str">
        <f t="shared" si="62"/>
        <v>MikroLIS (SU Mikro), LabPortalen ROSP</v>
      </c>
      <c r="J1307" s="41" t="s">
        <v>1151</v>
      </c>
      <c r="K1307" s="40" t="s">
        <v>4768</v>
      </c>
    </row>
    <row r="1308" spans="1:11" ht="15" customHeight="1">
      <c r="A1308" s="8" t="s">
        <v>4769</v>
      </c>
      <c r="B1308" s="40" t="s">
        <v>4770</v>
      </c>
      <c r="C1308" s="24" t="s">
        <v>34</v>
      </c>
      <c r="D1308" s="24" t="s">
        <v>52</v>
      </c>
      <c r="E1308" s="24" t="s">
        <v>711</v>
      </c>
      <c r="F1308" s="33" t="str">
        <f t="shared" si="61"/>
        <v>MikroLIS (SU Mikro)</v>
      </c>
      <c r="G1308" s="24" t="s">
        <v>606</v>
      </c>
      <c r="H1308" s="33" t="str">
        <f t="shared" si="63"/>
        <v>LabPortalen ROSP</v>
      </c>
      <c r="I1308" s="58" t="str">
        <f t="shared" si="62"/>
        <v>MikroLIS (SU Mikro), LabPortalen ROSP</v>
      </c>
      <c r="J1308" s="41" t="s">
        <v>1151</v>
      </c>
      <c r="K1308" s="40" t="s">
        <v>4771</v>
      </c>
    </row>
    <row r="1309" spans="1:11" ht="15" customHeight="1">
      <c r="A1309" s="8" t="s">
        <v>4772</v>
      </c>
      <c r="B1309" s="40" t="s">
        <v>4773</v>
      </c>
      <c r="C1309" s="24" t="s">
        <v>34</v>
      </c>
      <c r="D1309" s="24" t="s">
        <v>52</v>
      </c>
      <c r="E1309" s="24" t="s">
        <v>711</v>
      </c>
      <c r="F1309" s="33" t="str">
        <f t="shared" si="61"/>
        <v>MikroLIS (SU Mikro)</v>
      </c>
      <c r="G1309" s="24" t="s">
        <v>606</v>
      </c>
      <c r="H1309" s="33" t="str">
        <f t="shared" si="63"/>
        <v>LabPortalen ROSP</v>
      </c>
      <c r="I1309" s="58" t="str">
        <f t="shared" si="62"/>
        <v>MikroLIS (SU Mikro), LabPortalen ROSP</v>
      </c>
      <c r="J1309" s="41" t="s">
        <v>1151</v>
      </c>
      <c r="K1309" s="40" t="s">
        <v>4774</v>
      </c>
    </row>
    <row r="1310" spans="1:11" ht="15" customHeight="1">
      <c r="A1310" s="8" t="s">
        <v>4775</v>
      </c>
      <c r="B1310" s="40" t="s">
        <v>4776</v>
      </c>
      <c r="C1310" s="24" t="s">
        <v>34</v>
      </c>
      <c r="D1310" s="24" t="s">
        <v>52</v>
      </c>
      <c r="E1310" s="24" t="s">
        <v>711</v>
      </c>
      <c r="F1310" s="33" t="str">
        <f t="shared" si="61"/>
        <v>MikroLIS (SU Mikro)</v>
      </c>
      <c r="G1310" s="24" t="s">
        <v>606</v>
      </c>
      <c r="H1310" s="33" t="str">
        <f t="shared" si="63"/>
        <v>LabPortalen ROSP</v>
      </c>
      <c r="I1310" s="58" t="str">
        <f t="shared" si="62"/>
        <v>MikroLIS (SU Mikro), LabPortalen ROSP</v>
      </c>
      <c r="J1310" s="41" t="s">
        <v>1151</v>
      </c>
      <c r="K1310" s="40" t="s">
        <v>4777</v>
      </c>
    </row>
    <row r="1311" spans="1:11" ht="15" customHeight="1">
      <c r="A1311" s="8" t="s">
        <v>4778</v>
      </c>
      <c r="B1311" s="40" t="s">
        <v>4779</v>
      </c>
      <c r="C1311" s="24" t="s">
        <v>34</v>
      </c>
      <c r="D1311" s="24" t="s">
        <v>52</v>
      </c>
      <c r="E1311" s="24" t="s">
        <v>587</v>
      </c>
      <c r="F1311" s="33" t="str">
        <f t="shared" si="61"/>
        <v>KiV</v>
      </c>
      <c r="G1311" s="24" t="s">
        <v>606</v>
      </c>
      <c r="H1311" s="33" t="str">
        <f t="shared" si="63"/>
        <v>LabPortalen ROSP</v>
      </c>
      <c r="I1311" s="58" t="str">
        <f t="shared" si="62"/>
        <v>KiV, LabPortalen ROSP</v>
      </c>
      <c r="J1311" s="41" t="s">
        <v>1151</v>
      </c>
      <c r="K1311" s="40" t="s">
        <v>4780</v>
      </c>
    </row>
    <row r="1312" spans="1:11" ht="15" customHeight="1">
      <c r="A1312" s="8" t="s">
        <v>4781</v>
      </c>
      <c r="B1312" s="40" t="s">
        <v>4782</v>
      </c>
      <c r="C1312" s="24" t="s">
        <v>34</v>
      </c>
      <c r="D1312" s="24" t="s">
        <v>52</v>
      </c>
      <c r="E1312" s="24" t="s">
        <v>587</v>
      </c>
      <c r="F1312" s="33" t="str">
        <f t="shared" si="61"/>
        <v>KiV</v>
      </c>
      <c r="G1312" s="24" t="s">
        <v>606</v>
      </c>
      <c r="H1312" s="33" t="str">
        <f t="shared" si="63"/>
        <v>LabPortalen ROSP</v>
      </c>
      <c r="I1312" s="58" t="str">
        <f t="shared" si="62"/>
        <v>KiV, LabPortalen ROSP</v>
      </c>
      <c r="J1312" s="41" t="s">
        <v>1151</v>
      </c>
      <c r="K1312" s="40" t="s">
        <v>4783</v>
      </c>
    </row>
    <row r="1313" spans="1:11" ht="15" customHeight="1">
      <c r="A1313" s="8" t="s">
        <v>4784</v>
      </c>
      <c r="B1313" s="40" t="s">
        <v>4785</v>
      </c>
      <c r="C1313" s="24" t="s">
        <v>34</v>
      </c>
      <c r="D1313" s="24" t="s">
        <v>52</v>
      </c>
      <c r="E1313" s="24" t="s">
        <v>587</v>
      </c>
      <c r="F1313" s="33" t="str">
        <f t="shared" si="61"/>
        <v>KiV</v>
      </c>
      <c r="G1313" s="24" t="s">
        <v>606</v>
      </c>
      <c r="H1313" s="33" t="str">
        <f t="shared" si="63"/>
        <v>LabPortalen ROSP</v>
      </c>
      <c r="I1313" s="58" t="str">
        <f t="shared" si="62"/>
        <v>KiV, LabPortalen ROSP</v>
      </c>
      <c r="J1313" s="41" t="s">
        <v>1151</v>
      </c>
      <c r="K1313" s="40" t="s">
        <v>4786</v>
      </c>
    </row>
    <row r="1314" spans="1:11" ht="15" customHeight="1">
      <c r="A1314" s="8" t="s">
        <v>4787</v>
      </c>
      <c r="B1314" s="40" t="s">
        <v>4788</v>
      </c>
      <c r="C1314" s="24"/>
      <c r="D1314" s="24" t="s">
        <v>54</v>
      </c>
      <c r="E1314" s="24" t="s">
        <v>579</v>
      </c>
      <c r="F1314" s="33" t="str">
        <f t="shared" si="61"/>
        <v>Journalia</v>
      </c>
      <c r="G1314" s="24" t="s">
        <v>489</v>
      </c>
      <c r="H1314" s="33" t="str">
        <f t="shared" si="63"/>
        <v>#eyeDoc</v>
      </c>
      <c r="I1314" s="58" t="str">
        <f t="shared" si="62"/>
        <v>Journalia, #eyeDoc</v>
      </c>
      <c r="J1314" s="40"/>
      <c r="K1314" s="40"/>
    </row>
    <row r="1315" spans="1:11" ht="15" customHeight="1">
      <c r="A1315" s="8" t="s">
        <v>4789</v>
      </c>
      <c r="B1315" s="40" t="s">
        <v>4790</v>
      </c>
      <c r="C1315" s="24"/>
      <c r="D1315" s="24" t="s">
        <v>54</v>
      </c>
      <c r="E1315" s="24" t="s">
        <v>579</v>
      </c>
      <c r="F1315" s="33" t="str">
        <f t="shared" si="61"/>
        <v>Journalia</v>
      </c>
      <c r="G1315" s="24" t="s">
        <v>489</v>
      </c>
      <c r="H1315" s="33" t="str">
        <f t="shared" si="63"/>
        <v>#eyeDoc</v>
      </c>
      <c r="I1315" s="58" t="str">
        <f t="shared" si="62"/>
        <v>Journalia, #eyeDoc</v>
      </c>
      <c r="J1315" s="40"/>
      <c r="K1315" s="40"/>
    </row>
    <row r="1316" spans="1:11" ht="15" customHeight="1">
      <c r="A1316" s="8" t="s">
        <v>4791</v>
      </c>
      <c r="B1316" s="40" t="s">
        <v>4792</v>
      </c>
      <c r="C1316" s="24"/>
      <c r="D1316" s="24" t="s">
        <v>54</v>
      </c>
      <c r="E1316" s="24" t="s">
        <v>579</v>
      </c>
      <c r="F1316" s="33" t="str">
        <f t="shared" si="61"/>
        <v>Journalia</v>
      </c>
      <c r="G1316" s="24" t="s">
        <v>489</v>
      </c>
      <c r="H1316" s="33" t="str">
        <f t="shared" si="63"/>
        <v>#eyeDoc</v>
      </c>
      <c r="I1316" s="58" t="str">
        <f t="shared" si="62"/>
        <v>Journalia, #eyeDoc</v>
      </c>
      <c r="J1316" s="40"/>
      <c r="K1316" s="40"/>
    </row>
    <row r="1317" spans="1:11" ht="15" customHeight="1">
      <c r="A1317" s="8" t="s">
        <v>4793</v>
      </c>
      <c r="B1317" s="40" t="s">
        <v>4794</v>
      </c>
      <c r="C1317" s="24"/>
      <c r="D1317" s="24" t="s">
        <v>54</v>
      </c>
      <c r="E1317" s="24" t="s">
        <v>579</v>
      </c>
      <c r="F1317" s="33" t="str">
        <f t="shared" si="61"/>
        <v>Journalia</v>
      </c>
      <c r="G1317" s="24" t="s">
        <v>489</v>
      </c>
      <c r="H1317" s="33" t="str">
        <f t="shared" si="63"/>
        <v>#eyeDoc</v>
      </c>
      <c r="I1317" s="58" t="str">
        <f t="shared" si="62"/>
        <v>Journalia, #eyeDoc</v>
      </c>
      <c r="J1317" s="40"/>
      <c r="K1317" s="40"/>
    </row>
    <row r="1318" spans="1:11" ht="15" customHeight="1">
      <c r="A1318" s="8" t="s">
        <v>4795</v>
      </c>
      <c r="B1318" s="40" t="s">
        <v>4796</v>
      </c>
      <c r="C1318" s="24"/>
      <c r="D1318" s="24" t="s">
        <v>54</v>
      </c>
      <c r="E1318" s="24" t="s">
        <v>579</v>
      </c>
      <c r="F1318" s="33" t="str">
        <f t="shared" si="61"/>
        <v>Journalia</v>
      </c>
      <c r="G1318" s="24" t="s">
        <v>489</v>
      </c>
      <c r="H1318" s="33" t="str">
        <f t="shared" si="63"/>
        <v>#eyeDoc</v>
      </c>
      <c r="I1318" s="58" t="str">
        <f t="shared" si="62"/>
        <v>Journalia, #eyeDoc</v>
      </c>
      <c r="J1318" s="40"/>
      <c r="K1318" s="40"/>
    </row>
    <row r="1319" spans="1:11" ht="15" customHeight="1">
      <c r="A1319" s="8" t="s">
        <v>4797</v>
      </c>
      <c r="B1319" s="40" t="s">
        <v>4798</v>
      </c>
      <c r="C1319" s="24"/>
      <c r="D1319" s="24" t="s">
        <v>54</v>
      </c>
      <c r="E1319" s="24" t="s">
        <v>579</v>
      </c>
      <c r="F1319" s="33" t="str">
        <f t="shared" si="61"/>
        <v>Journalia</v>
      </c>
      <c r="G1319" s="24" t="s">
        <v>489</v>
      </c>
      <c r="H1319" s="33" t="str">
        <f t="shared" si="63"/>
        <v>#eyeDoc</v>
      </c>
      <c r="I1319" s="58" t="str">
        <f t="shared" si="62"/>
        <v>Journalia, #eyeDoc</v>
      </c>
      <c r="J1319" s="40"/>
      <c r="K1319" s="40"/>
    </row>
    <row r="1320" spans="1:11" ht="15" customHeight="1">
      <c r="A1320" s="8" t="s">
        <v>4799</v>
      </c>
      <c r="B1320" s="40" t="s">
        <v>4800</v>
      </c>
      <c r="C1320" s="24" t="s">
        <v>36</v>
      </c>
      <c r="D1320" s="24" t="s">
        <v>52</v>
      </c>
      <c r="E1320" s="24" t="s">
        <v>788</v>
      </c>
      <c r="F1320" s="33" t="str">
        <f t="shared" si="61"/>
        <v>Plexus</v>
      </c>
      <c r="G1320" s="24" t="s">
        <v>825</v>
      </c>
      <c r="H1320" s="33" t="str">
        <f t="shared" si="63"/>
        <v>Raindance RDVGR</v>
      </c>
      <c r="I1320" s="58" t="str">
        <f t="shared" si="62"/>
        <v>Plexus, Raindance RDVGR</v>
      </c>
      <c r="J1320" s="40"/>
      <c r="K1320" s="40" t="s">
        <v>4801</v>
      </c>
    </row>
    <row r="1321" spans="1:11" ht="15" customHeight="1">
      <c r="A1321" s="8" t="s">
        <v>4802</v>
      </c>
      <c r="B1321" s="40" t="s">
        <v>4803</v>
      </c>
      <c r="C1321" s="24" t="s">
        <v>36</v>
      </c>
      <c r="D1321" s="24" t="s">
        <v>52</v>
      </c>
      <c r="E1321" s="24" t="s">
        <v>788</v>
      </c>
      <c r="F1321" s="33" t="str">
        <f t="shared" si="61"/>
        <v>Plexus</v>
      </c>
      <c r="G1321" s="24" t="s">
        <v>825</v>
      </c>
      <c r="H1321" s="33" t="str">
        <f t="shared" si="63"/>
        <v>Raindance RDVGR</v>
      </c>
      <c r="I1321" s="58" t="str">
        <f t="shared" si="62"/>
        <v>Plexus, Raindance RDVGR</v>
      </c>
      <c r="J1321" s="40"/>
      <c r="K1321" s="40" t="s">
        <v>4804</v>
      </c>
    </row>
    <row r="1322" spans="1:11" ht="15" customHeight="1">
      <c r="A1322" s="8" t="s">
        <v>4805</v>
      </c>
      <c r="B1322" s="40" t="s">
        <v>4806</v>
      </c>
      <c r="C1322" s="24" t="s">
        <v>34</v>
      </c>
      <c r="D1322" s="24" t="s">
        <v>52</v>
      </c>
      <c r="E1322" s="24" t="s">
        <v>949</v>
      </c>
      <c r="F1322" s="33" t="str">
        <f t="shared" si="61"/>
        <v>T4</v>
      </c>
      <c r="G1322" s="24" t="s">
        <v>1032</v>
      </c>
      <c r="H1322" s="33" t="str">
        <f t="shared" si="63"/>
        <v>Värmlands Läns Landsting</v>
      </c>
      <c r="I1322" s="58" t="str">
        <f t="shared" si="62"/>
        <v>T4, Värmlands Läns Landsting</v>
      </c>
      <c r="J1322" s="40"/>
      <c r="K1322" s="40" t="s">
        <v>4807</v>
      </c>
    </row>
    <row r="1323" spans="1:11" ht="15" customHeight="1">
      <c r="A1323" s="8" t="s">
        <v>4808</v>
      </c>
      <c r="B1323" s="40" t="s">
        <v>4809</v>
      </c>
      <c r="C1323" s="24"/>
      <c r="D1323" s="24" t="s">
        <v>54</v>
      </c>
      <c r="E1323" s="24" t="s">
        <v>577</v>
      </c>
      <c r="F1323" s="33" t="str">
        <f t="shared" si="61"/>
        <v>#Journal3</v>
      </c>
      <c r="G1323" s="24" t="s">
        <v>876</v>
      </c>
      <c r="H1323" s="33" t="str">
        <f t="shared" si="63"/>
        <v>Sectra Remiss &amp; bild</v>
      </c>
      <c r="I1323" s="58" t="str">
        <f t="shared" si="62"/>
        <v>#Journal3, Sectra Remiss &amp; bild</v>
      </c>
      <c r="J1323" s="40"/>
      <c r="K1323" s="40" t="s">
        <v>4810</v>
      </c>
    </row>
    <row r="1324" spans="1:11" ht="15" customHeight="1">
      <c r="A1324" s="8" t="s">
        <v>4811</v>
      </c>
      <c r="B1324" s="40" t="s">
        <v>4812</v>
      </c>
      <c r="C1324" s="24"/>
      <c r="D1324" s="24" t="s">
        <v>52</v>
      </c>
      <c r="E1324" s="24" t="s">
        <v>774</v>
      </c>
      <c r="F1324" s="33" t="str">
        <f t="shared" si="61"/>
        <v>Personuppgiftstjänst (Inera)</v>
      </c>
      <c r="G1324" s="24" t="s">
        <v>807</v>
      </c>
      <c r="H1324" s="33" t="str">
        <f t="shared" si="63"/>
        <v>ProSang</v>
      </c>
      <c r="I1324" s="58" t="str">
        <f t="shared" si="62"/>
        <v>Personuppgiftstjänst (Inera), ProSang</v>
      </c>
      <c r="J1324" s="40"/>
      <c r="K1324" s="40"/>
    </row>
    <row r="1325" spans="1:11" ht="15" customHeight="1">
      <c r="A1325" s="8" t="s">
        <v>4813</v>
      </c>
      <c r="B1325" s="40" t="s">
        <v>4814</v>
      </c>
      <c r="C1325" s="24" t="s">
        <v>34</v>
      </c>
      <c r="D1325" s="24" t="s">
        <v>52</v>
      </c>
      <c r="E1325" s="24" t="s">
        <v>434</v>
      </c>
      <c r="F1325" s="33" t="str">
        <f t="shared" si="61"/>
        <v>Denodo</v>
      </c>
      <c r="G1325" s="24" t="s">
        <v>538</v>
      </c>
      <c r="H1325" s="33" t="str">
        <f t="shared" si="63"/>
        <v>Inera Statistiktjänst</v>
      </c>
      <c r="I1325" s="58" t="str">
        <f t="shared" si="62"/>
        <v>Denodo, Inera Statistiktjänst</v>
      </c>
      <c r="J1325" s="41" t="s">
        <v>1151</v>
      </c>
      <c r="K1325" s="40" t="s">
        <v>4815</v>
      </c>
    </row>
    <row r="1326" spans="1:11" ht="15" customHeight="1">
      <c r="A1326" s="8" t="s">
        <v>4816</v>
      </c>
      <c r="B1326" s="40" t="s">
        <v>4817</v>
      </c>
      <c r="C1326" s="24" t="s">
        <v>34</v>
      </c>
      <c r="D1326" s="24" t="s">
        <v>52</v>
      </c>
      <c r="E1326" s="24" t="s">
        <v>434</v>
      </c>
      <c r="F1326" s="33" t="str">
        <f t="shared" si="61"/>
        <v>Denodo</v>
      </c>
      <c r="G1326" s="24" t="s">
        <v>538</v>
      </c>
      <c r="H1326" s="33" t="str">
        <f t="shared" si="63"/>
        <v>Inera Statistiktjänst</v>
      </c>
      <c r="I1326" s="58" t="str">
        <f t="shared" si="62"/>
        <v>Denodo, Inera Statistiktjänst</v>
      </c>
      <c r="J1326" s="41" t="s">
        <v>1151</v>
      </c>
      <c r="K1326" s="40" t="s">
        <v>4818</v>
      </c>
    </row>
    <row r="1327" spans="1:11" ht="15" customHeight="1">
      <c r="A1327" s="8" t="s">
        <v>4819</v>
      </c>
      <c r="B1327" s="40" t="s">
        <v>4820</v>
      </c>
      <c r="C1327" s="24" t="s">
        <v>41</v>
      </c>
      <c r="D1327" s="24" t="s">
        <v>52</v>
      </c>
      <c r="E1327" s="24" t="s">
        <v>788</v>
      </c>
      <c r="F1327" s="33" t="str">
        <f t="shared" si="61"/>
        <v>Plexus</v>
      </c>
      <c r="G1327" s="24" t="s">
        <v>750</v>
      </c>
      <c r="H1327" s="33" t="str">
        <f t="shared" si="63"/>
        <v>Okänd</v>
      </c>
      <c r="I1327" s="58" t="str">
        <f t="shared" si="62"/>
        <v>Plexus, Okänd</v>
      </c>
      <c r="J1327" s="40"/>
      <c r="K1327" s="40" t="s">
        <v>4821</v>
      </c>
    </row>
    <row r="1328" spans="1:11" ht="15" customHeight="1">
      <c r="A1328" s="8" t="s">
        <v>4822</v>
      </c>
      <c r="B1328" s="40" t="s">
        <v>4823</v>
      </c>
      <c r="C1328" s="24"/>
      <c r="D1328" s="24" t="s">
        <v>54</v>
      </c>
      <c r="E1328" s="24" t="s">
        <v>1046</v>
      </c>
      <c r="F1328" s="33" t="str">
        <f t="shared" si="61"/>
        <v>Zendesk</v>
      </c>
      <c r="G1328" s="24" t="s">
        <v>750</v>
      </c>
      <c r="H1328" s="33" t="str">
        <f t="shared" si="63"/>
        <v>Okänd</v>
      </c>
      <c r="I1328" s="58" t="str">
        <f t="shared" si="62"/>
        <v>Zendesk, Okänd</v>
      </c>
      <c r="J1328" s="41" t="s">
        <v>1151</v>
      </c>
      <c r="K1328" s="40" t="s">
        <v>4824</v>
      </c>
    </row>
    <row r="1329" spans="1:11" ht="15" customHeight="1">
      <c r="A1329" s="8" t="s">
        <v>4825</v>
      </c>
      <c r="B1329" s="40" t="s">
        <v>4826</v>
      </c>
      <c r="C1329" s="24"/>
      <c r="D1329" s="24" t="s">
        <v>54</v>
      </c>
      <c r="E1329" s="24" t="s">
        <v>788</v>
      </c>
      <c r="F1329" s="33" t="str">
        <f t="shared" si="61"/>
        <v>Plexus</v>
      </c>
      <c r="G1329" s="24" t="s">
        <v>750</v>
      </c>
      <c r="H1329" s="33" t="str">
        <f t="shared" si="63"/>
        <v>Okänd</v>
      </c>
      <c r="I1329" s="58" t="str">
        <f t="shared" si="62"/>
        <v>Plexus, Okänd</v>
      </c>
      <c r="J1329" s="41" t="s">
        <v>1151</v>
      </c>
      <c r="K1329" s="40" t="s">
        <v>4824</v>
      </c>
    </row>
    <row r="1330" spans="1:11" ht="15" customHeight="1">
      <c r="A1330" s="8" t="s">
        <v>4827</v>
      </c>
      <c r="B1330" s="40" t="s">
        <v>4828</v>
      </c>
      <c r="C1330" s="24" t="s">
        <v>38</v>
      </c>
      <c r="D1330" s="24" t="s">
        <v>52</v>
      </c>
      <c r="E1330" s="24" t="s">
        <v>334</v>
      </c>
      <c r="F1330" s="33" t="str">
        <f t="shared" si="61"/>
        <v>AsynjaVisph</v>
      </c>
      <c r="G1330" s="24" t="s">
        <v>876</v>
      </c>
      <c r="H1330" s="33" t="str">
        <f t="shared" si="63"/>
        <v>Sectra Remiss &amp; bild</v>
      </c>
      <c r="I1330" s="58" t="str">
        <f t="shared" si="62"/>
        <v>AsynjaVisph, Sectra Remiss &amp; bild</v>
      </c>
      <c r="J1330" s="41" t="s">
        <v>1151</v>
      </c>
      <c r="K1330" s="40" t="s">
        <v>4829</v>
      </c>
    </row>
    <row r="1331" spans="1:11" ht="15" customHeight="1">
      <c r="A1331" s="8" t="s">
        <v>4830</v>
      </c>
      <c r="B1331" s="40" t="s">
        <v>4831</v>
      </c>
      <c r="C1331" s="24" t="s">
        <v>38</v>
      </c>
      <c r="D1331" s="24" t="s">
        <v>52</v>
      </c>
      <c r="E1331" s="24" t="s">
        <v>334</v>
      </c>
      <c r="F1331" s="33" t="str">
        <f t="shared" si="61"/>
        <v>AsynjaVisph</v>
      </c>
      <c r="G1331" s="24" t="s">
        <v>876</v>
      </c>
      <c r="H1331" s="33" t="str">
        <f t="shared" si="63"/>
        <v>Sectra Remiss &amp; bild</v>
      </c>
      <c r="I1331" s="58" t="str">
        <f t="shared" si="62"/>
        <v>AsynjaVisph, Sectra Remiss &amp; bild</v>
      </c>
      <c r="J1331" s="41" t="s">
        <v>1151</v>
      </c>
      <c r="K1331" s="40" t="s">
        <v>4832</v>
      </c>
    </row>
    <row r="1332" spans="1:11" ht="15" customHeight="1">
      <c r="A1332" s="8" t="s">
        <v>4833</v>
      </c>
      <c r="B1332" s="40" t="s">
        <v>4834</v>
      </c>
      <c r="C1332" s="24" t="s">
        <v>38</v>
      </c>
      <c r="D1332" s="24" t="s">
        <v>52</v>
      </c>
      <c r="E1332" s="24" t="s">
        <v>334</v>
      </c>
      <c r="F1332" s="33" t="str">
        <f t="shared" si="61"/>
        <v>AsynjaVisph</v>
      </c>
      <c r="G1332" s="24" t="s">
        <v>876</v>
      </c>
      <c r="H1332" s="33" t="str">
        <f t="shared" si="63"/>
        <v>Sectra Remiss &amp; bild</v>
      </c>
      <c r="I1332" s="58" t="str">
        <f t="shared" si="62"/>
        <v>AsynjaVisph, Sectra Remiss &amp; bild</v>
      </c>
      <c r="J1332" s="41" t="s">
        <v>1151</v>
      </c>
      <c r="K1332" s="40" t="s">
        <v>4835</v>
      </c>
    </row>
    <row r="1333" spans="1:11" ht="15" customHeight="1">
      <c r="A1333" s="8" t="s">
        <v>4836</v>
      </c>
      <c r="B1333" s="40" t="s">
        <v>4837</v>
      </c>
      <c r="C1333" s="24" t="s">
        <v>38</v>
      </c>
      <c r="D1333" s="24" t="s">
        <v>52</v>
      </c>
      <c r="E1333" s="24" t="s">
        <v>334</v>
      </c>
      <c r="F1333" s="33" t="str">
        <f t="shared" si="61"/>
        <v>AsynjaVisph</v>
      </c>
      <c r="G1333" s="24" t="s">
        <v>876</v>
      </c>
      <c r="H1333" s="33" t="str">
        <f t="shared" si="63"/>
        <v>Sectra Remiss &amp; bild</v>
      </c>
      <c r="I1333" s="58" t="str">
        <f t="shared" si="62"/>
        <v>AsynjaVisph, Sectra Remiss &amp; bild</v>
      </c>
      <c r="J1333" s="41" t="s">
        <v>1151</v>
      </c>
      <c r="K1333" s="40" t="s">
        <v>4838</v>
      </c>
    </row>
    <row r="1334" spans="1:11" ht="15" customHeight="1">
      <c r="A1334" s="8" t="s">
        <v>4839</v>
      </c>
      <c r="B1334" s="40" t="s">
        <v>4840</v>
      </c>
      <c r="C1334" s="24"/>
      <c r="D1334" s="24" t="s">
        <v>52</v>
      </c>
      <c r="E1334" s="24" t="s">
        <v>318</v>
      </c>
      <c r="F1334" s="33" t="str">
        <f t="shared" si="61"/>
        <v>AmbuLink</v>
      </c>
      <c r="G1334" s="24" t="s">
        <v>1088</v>
      </c>
      <c r="H1334" s="33" t="str">
        <f t="shared" si="63"/>
        <v>Ambureg</v>
      </c>
      <c r="I1334" s="58" t="str">
        <f t="shared" si="62"/>
        <v>AmbuLink, Ambureg</v>
      </c>
      <c r="J1334" s="40"/>
      <c r="K1334" s="40"/>
    </row>
    <row r="1335" spans="1:11" ht="15" customHeight="1">
      <c r="A1335" s="8" t="s">
        <v>4841</v>
      </c>
      <c r="B1335" s="40" t="s">
        <v>4842</v>
      </c>
      <c r="C1335" s="24" t="s">
        <v>40</v>
      </c>
      <c r="D1335" s="24" t="s">
        <v>52</v>
      </c>
      <c r="E1335" s="24" t="s">
        <v>304</v>
      </c>
      <c r="F1335" s="33" t="str">
        <f t="shared" si="61"/>
        <v>Agfa RIS (SU)</v>
      </c>
      <c r="G1335" s="24" t="s">
        <v>359</v>
      </c>
      <c r="H1335" s="33" t="str">
        <f t="shared" si="63"/>
        <v>Befreg</v>
      </c>
      <c r="I1335" s="58" t="str">
        <f t="shared" si="62"/>
        <v>Agfa RIS (SU), Befreg</v>
      </c>
      <c r="J1335" s="41" t="s">
        <v>1151</v>
      </c>
      <c r="K1335" s="40" t="s">
        <v>4843</v>
      </c>
    </row>
    <row r="1336" spans="1:11" ht="15" customHeight="1">
      <c r="A1336" s="8" t="s">
        <v>4844</v>
      </c>
      <c r="B1336" s="40" t="s">
        <v>4845</v>
      </c>
      <c r="C1336" s="24"/>
      <c r="D1336" s="24" t="s">
        <v>50</v>
      </c>
      <c r="E1336" s="24" t="s">
        <v>1048</v>
      </c>
      <c r="F1336" s="33" t="str">
        <f t="shared" si="61"/>
        <v>IBC NM</v>
      </c>
      <c r="G1336" s="24" t="s">
        <v>298</v>
      </c>
      <c r="H1336" s="33" t="str">
        <f t="shared" si="63"/>
        <v>Agfa BFM</v>
      </c>
      <c r="I1336" s="58" t="str">
        <f t="shared" si="62"/>
        <v>IBC NM, Agfa BFM</v>
      </c>
      <c r="J1336" s="41" t="s">
        <v>1151</v>
      </c>
      <c r="K1336" s="40"/>
    </row>
    <row r="1337" spans="1:11" ht="15" customHeight="1">
      <c r="A1337" s="8" t="s">
        <v>4846</v>
      </c>
      <c r="B1337" s="40" t="s">
        <v>4847</v>
      </c>
      <c r="C1337" s="24"/>
      <c r="D1337" s="24" t="s">
        <v>52</v>
      </c>
      <c r="E1337" s="24" t="s">
        <v>1028</v>
      </c>
      <c r="F1337" s="33" t="str">
        <f t="shared" si="61"/>
        <v>Vårdval Vårdcentral</v>
      </c>
      <c r="G1337" s="24" t="s">
        <v>193</v>
      </c>
      <c r="H1337" s="33" t="str">
        <f t="shared" si="63"/>
        <v>(SKR)</v>
      </c>
      <c r="I1337" s="58" t="s">
        <v>4848</v>
      </c>
      <c r="J1337" s="41" t="s">
        <v>4849</v>
      </c>
      <c r="K1337" s="40" t="s">
        <v>4850</v>
      </c>
    </row>
    <row r="1338" spans="1:11" ht="15" customHeight="1">
      <c r="A1338" s="8" t="s">
        <v>4851</v>
      </c>
      <c r="B1338" s="40" t="s">
        <v>4852</v>
      </c>
      <c r="C1338" s="24"/>
      <c r="D1338" s="24" t="s">
        <v>50</v>
      </c>
      <c r="E1338" s="24" t="s">
        <v>713</v>
      </c>
      <c r="F1338" s="33" t="str">
        <f t="shared" si="61"/>
        <v>Millennium</v>
      </c>
      <c r="G1338" s="24" t="s">
        <v>729</v>
      </c>
      <c r="H1338" s="33" t="str">
        <f t="shared" si="63"/>
        <v>Mätvärdesappen</v>
      </c>
      <c r="I1338" s="58" t="str">
        <f t="shared" ref="I1338:I1401" si="64">F1338 &amp; ", " &amp; H1338</f>
        <v>Millennium, Mätvärdesappen</v>
      </c>
      <c r="J1338" s="40"/>
      <c r="K1338" s="40"/>
    </row>
    <row r="1339" spans="1:11" ht="15" customHeight="1">
      <c r="A1339" s="8" t="s">
        <v>4853</v>
      </c>
      <c r="B1339" s="40" t="s">
        <v>4854</v>
      </c>
      <c r="C1339" s="24"/>
      <c r="D1339" s="24" t="s">
        <v>50</v>
      </c>
      <c r="E1339" s="24" t="s">
        <v>713</v>
      </c>
      <c r="F1339" s="33" t="str">
        <f t="shared" si="61"/>
        <v>Millennium</v>
      </c>
      <c r="G1339" s="24" t="s">
        <v>729</v>
      </c>
      <c r="H1339" s="33" t="str">
        <f t="shared" si="63"/>
        <v>Mätvärdesappen</v>
      </c>
      <c r="I1339" s="58" t="str">
        <f t="shared" si="64"/>
        <v>Millennium, Mätvärdesappen</v>
      </c>
      <c r="J1339" s="40"/>
      <c r="K1339" s="40"/>
    </row>
    <row r="1340" spans="1:11" ht="15" customHeight="1">
      <c r="A1340" s="8" t="s">
        <v>4855</v>
      </c>
      <c r="B1340" s="40" t="s">
        <v>4856</v>
      </c>
      <c r="C1340" s="24"/>
      <c r="D1340" s="24" t="s">
        <v>50</v>
      </c>
      <c r="E1340" s="24" t="s">
        <v>713</v>
      </c>
      <c r="F1340" s="33" t="str">
        <f t="shared" si="61"/>
        <v>Millennium</v>
      </c>
      <c r="G1340" s="24" t="s">
        <v>729</v>
      </c>
      <c r="H1340" s="33" t="str">
        <f t="shared" si="63"/>
        <v>Mätvärdesappen</v>
      </c>
      <c r="I1340" s="58" t="str">
        <f t="shared" si="64"/>
        <v>Millennium, Mätvärdesappen</v>
      </c>
      <c r="J1340" s="40"/>
      <c r="K1340" s="40"/>
    </row>
    <row r="1341" spans="1:11" ht="15" customHeight="1">
      <c r="A1341" s="8" t="s">
        <v>4857</v>
      </c>
      <c r="B1341" s="40" t="s">
        <v>4858</v>
      </c>
      <c r="C1341" s="24"/>
      <c r="D1341" s="24" t="s">
        <v>50</v>
      </c>
      <c r="E1341" s="24" t="s">
        <v>713</v>
      </c>
      <c r="F1341" s="33" t="str">
        <f t="shared" si="61"/>
        <v>Millennium</v>
      </c>
      <c r="G1341" s="24" t="s">
        <v>729</v>
      </c>
      <c r="H1341" s="33" t="str">
        <f t="shared" si="63"/>
        <v>Mätvärdesappen</v>
      </c>
      <c r="I1341" s="58" t="str">
        <f t="shared" si="64"/>
        <v>Millennium, Mätvärdesappen</v>
      </c>
      <c r="J1341" s="40"/>
      <c r="K1341" s="40"/>
    </row>
    <row r="1342" spans="1:11" ht="15" customHeight="1">
      <c r="A1342" s="8" t="s">
        <v>4859</v>
      </c>
      <c r="B1342" s="40" t="s">
        <v>4860</v>
      </c>
      <c r="C1342" s="24"/>
      <c r="D1342" s="24" t="s">
        <v>50</v>
      </c>
      <c r="E1342" s="24" t="s">
        <v>713</v>
      </c>
      <c r="F1342" s="33" t="str">
        <f t="shared" si="61"/>
        <v>Millennium</v>
      </c>
      <c r="G1342" s="24" t="s">
        <v>729</v>
      </c>
      <c r="H1342" s="33" t="str">
        <f t="shared" si="63"/>
        <v>Mätvärdesappen</v>
      </c>
      <c r="I1342" s="58" t="str">
        <f t="shared" si="64"/>
        <v>Millennium, Mätvärdesappen</v>
      </c>
      <c r="J1342" s="40"/>
      <c r="K1342" s="40"/>
    </row>
    <row r="1343" spans="1:11" ht="15" customHeight="1">
      <c r="A1343" s="8" t="s">
        <v>4861</v>
      </c>
      <c r="B1343" s="40" t="s">
        <v>4862</v>
      </c>
      <c r="C1343" s="24"/>
      <c r="D1343" s="24" t="s">
        <v>50</v>
      </c>
      <c r="E1343" s="24" t="s">
        <v>713</v>
      </c>
      <c r="F1343" s="33" t="str">
        <f t="shared" si="61"/>
        <v>Millennium</v>
      </c>
      <c r="G1343" s="24" t="s">
        <v>729</v>
      </c>
      <c r="H1343" s="33" t="str">
        <f t="shared" si="63"/>
        <v>Mätvärdesappen</v>
      </c>
      <c r="I1343" s="58" t="str">
        <f t="shared" si="64"/>
        <v>Millennium, Mätvärdesappen</v>
      </c>
      <c r="J1343" s="40"/>
      <c r="K1343" s="40"/>
    </row>
    <row r="1344" spans="1:11" ht="15" customHeight="1">
      <c r="A1344" s="8" t="s">
        <v>4863</v>
      </c>
      <c r="B1344" s="40" t="s">
        <v>4864</v>
      </c>
      <c r="C1344" s="24"/>
      <c r="D1344" s="24" t="s">
        <v>50</v>
      </c>
      <c r="E1344" s="24" t="s">
        <v>713</v>
      </c>
      <c r="F1344" s="33" t="str">
        <f t="shared" si="61"/>
        <v>Millennium</v>
      </c>
      <c r="G1344" s="24" t="s">
        <v>729</v>
      </c>
      <c r="H1344" s="33" t="str">
        <f t="shared" si="63"/>
        <v>Mätvärdesappen</v>
      </c>
      <c r="I1344" s="58" t="str">
        <f t="shared" si="64"/>
        <v>Millennium, Mätvärdesappen</v>
      </c>
      <c r="J1344" s="40"/>
      <c r="K1344" s="40"/>
    </row>
    <row r="1345" spans="1:11" ht="15" customHeight="1">
      <c r="A1345" s="8" t="s">
        <v>4865</v>
      </c>
      <c r="B1345" s="40" t="s">
        <v>4866</v>
      </c>
      <c r="C1345" s="24"/>
      <c r="D1345" s="24" t="s">
        <v>50</v>
      </c>
      <c r="E1345" s="24" t="s">
        <v>713</v>
      </c>
      <c r="F1345" s="33" t="str">
        <f t="shared" si="61"/>
        <v>Millennium</v>
      </c>
      <c r="G1345" s="24" t="s">
        <v>729</v>
      </c>
      <c r="H1345" s="33" t="str">
        <f t="shared" si="63"/>
        <v>Mätvärdesappen</v>
      </c>
      <c r="I1345" s="58" t="str">
        <f t="shared" si="64"/>
        <v>Millennium, Mätvärdesappen</v>
      </c>
      <c r="J1345" s="40"/>
      <c r="K1345" s="40"/>
    </row>
    <row r="1346" spans="1:11" ht="15" customHeight="1">
      <c r="A1346" s="8" t="s">
        <v>4867</v>
      </c>
      <c r="B1346" s="40" t="s">
        <v>4868</v>
      </c>
      <c r="C1346" s="24"/>
      <c r="D1346" s="24" t="s">
        <v>50</v>
      </c>
      <c r="E1346" s="24" t="s">
        <v>713</v>
      </c>
      <c r="F1346" s="33" t="str">
        <f t="shared" si="61"/>
        <v>Millennium</v>
      </c>
      <c r="G1346" s="24" t="s">
        <v>729</v>
      </c>
      <c r="H1346" s="33" t="str">
        <f t="shared" si="63"/>
        <v>Mätvärdesappen</v>
      </c>
      <c r="I1346" s="58" t="str">
        <f t="shared" si="64"/>
        <v>Millennium, Mätvärdesappen</v>
      </c>
      <c r="J1346" s="40"/>
      <c r="K1346" s="40"/>
    </row>
    <row r="1347" spans="1:11" ht="15" customHeight="1">
      <c r="A1347" s="8" t="s">
        <v>4869</v>
      </c>
      <c r="B1347" s="40" t="s">
        <v>4870</v>
      </c>
      <c r="C1347" s="24"/>
      <c r="D1347" s="24" t="s">
        <v>50</v>
      </c>
      <c r="E1347" s="24" t="s">
        <v>713</v>
      </c>
      <c r="F1347" s="33" t="str">
        <f t="shared" si="61"/>
        <v>Millennium</v>
      </c>
      <c r="G1347" s="24" t="s">
        <v>729</v>
      </c>
      <c r="H1347" s="33" t="str">
        <f t="shared" si="63"/>
        <v>Mätvärdesappen</v>
      </c>
      <c r="I1347" s="58" t="str">
        <f t="shared" si="64"/>
        <v>Millennium, Mätvärdesappen</v>
      </c>
      <c r="J1347" s="40"/>
      <c r="K1347" s="40"/>
    </row>
    <row r="1348" spans="1:11" ht="15" customHeight="1">
      <c r="A1348" s="8" t="s">
        <v>4871</v>
      </c>
      <c r="B1348" s="40" t="s">
        <v>4872</v>
      </c>
      <c r="C1348" s="24"/>
      <c r="D1348" s="24" t="s">
        <v>50</v>
      </c>
      <c r="E1348" s="24" t="s">
        <v>713</v>
      </c>
      <c r="F1348" s="33" t="str">
        <f t="shared" si="61"/>
        <v>Millennium</v>
      </c>
      <c r="G1348" s="24" t="s">
        <v>729</v>
      </c>
      <c r="H1348" s="33" t="str">
        <f t="shared" si="63"/>
        <v>Mätvärdesappen</v>
      </c>
      <c r="I1348" s="58" t="str">
        <f t="shared" si="64"/>
        <v>Millennium, Mätvärdesappen</v>
      </c>
      <c r="J1348" s="40"/>
      <c r="K1348" s="40"/>
    </row>
    <row r="1349" spans="1:11" ht="15" customHeight="1">
      <c r="A1349" s="8" t="s">
        <v>4873</v>
      </c>
      <c r="B1349" s="40" t="s">
        <v>4874</v>
      </c>
      <c r="C1349" s="24"/>
      <c r="D1349" s="24" t="s">
        <v>50</v>
      </c>
      <c r="E1349" s="24" t="s">
        <v>713</v>
      </c>
      <c r="F1349" s="33" t="str">
        <f t="shared" si="61"/>
        <v>Millennium</v>
      </c>
      <c r="G1349" s="24" t="s">
        <v>729</v>
      </c>
      <c r="H1349" s="33" t="str">
        <f t="shared" si="63"/>
        <v>Mätvärdesappen</v>
      </c>
      <c r="I1349" s="58" t="str">
        <f t="shared" si="64"/>
        <v>Millennium, Mätvärdesappen</v>
      </c>
      <c r="J1349" s="40"/>
      <c r="K1349" s="40"/>
    </row>
    <row r="1350" spans="1:11" ht="15" customHeight="1">
      <c r="A1350" s="8" t="s">
        <v>4875</v>
      </c>
      <c r="B1350" s="40" t="s">
        <v>4876</v>
      </c>
      <c r="C1350" s="24"/>
      <c r="D1350" s="24" t="s">
        <v>50</v>
      </c>
      <c r="E1350" s="24" t="s">
        <v>713</v>
      </c>
      <c r="F1350" s="33" t="str">
        <f t="shared" ref="F1350:F1413" si="65">VLOOKUP(E1350, _appLookupByAppId, 2, FALSE)</f>
        <v>Millennium</v>
      </c>
      <c r="G1350" s="24" t="s">
        <v>729</v>
      </c>
      <c r="H1350" s="33" t="str">
        <f t="shared" si="63"/>
        <v>Mätvärdesappen</v>
      </c>
      <c r="I1350" s="58" t="str">
        <f t="shared" si="64"/>
        <v>Millennium, Mätvärdesappen</v>
      </c>
      <c r="J1350" s="40"/>
      <c r="K1350" s="40"/>
    </row>
    <row r="1351" spans="1:11" ht="15" customHeight="1">
      <c r="A1351" s="8" t="s">
        <v>4877</v>
      </c>
      <c r="B1351" s="40" t="s">
        <v>4878</v>
      </c>
      <c r="C1351" s="24"/>
      <c r="D1351" s="24" t="s">
        <v>50</v>
      </c>
      <c r="E1351" s="24" t="s">
        <v>713</v>
      </c>
      <c r="F1351" s="33" t="str">
        <f t="shared" si="65"/>
        <v>Millennium</v>
      </c>
      <c r="G1351" s="24" t="s">
        <v>729</v>
      </c>
      <c r="H1351" s="33" t="str">
        <f t="shared" si="63"/>
        <v>Mätvärdesappen</v>
      </c>
      <c r="I1351" s="58" t="str">
        <f t="shared" si="64"/>
        <v>Millennium, Mätvärdesappen</v>
      </c>
      <c r="J1351" s="40"/>
      <c r="K1351" s="40"/>
    </row>
    <row r="1352" spans="1:11" ht="15" customHeight="1">
      <c r="A1352" s="8" t="s">
        <v>4879</v>
      </c>
      <c r="B1352" s="40" t="s">
        <v>4880</v>
      </c>
      <c r="C1352" s="24"/>
      <c r="D1352" s="24" t="s">
        <v>50</v>
      </c>
      <c r="E1352" s="24" t="s">
        <v>750</v>
      </c>
      <c r="F1352" s="33" t="str">
        <f t="shared" si="65"/>
        <v>Okänd</v>
      </c>
      <c r="G1352" s="24" t="s">
        <v>713</v>
      </c>
      <c r="H1352" s="33" t="str">
        <f t="shared" si="63"/>
        <v>Millennium</v>
      </c>
      <c r="I1352" s="58" t="str">
        <f t="shared" si="64"/>
        <v>Okänd, Millennium</v>
      </c>
      <c r="J1352" s="40"/>
      <c r="K1352" s="40"/>
    </row>
    <row r="1353" spans="1:11" ht="15" customHeight="1">
      <c r="A1353" s="8" t="s">
        <v>4881</v>
      </c>
      <c r="B1353" s="40" t="s">
        <v>4882</v>
      </c>
      <c r="C1353" s="24"/>
      <c r="D1353" s="24" t="s">
        <v>52</v>
      </c>
      <c r="E1353" s="24" t="s">
        <v>281</v>
      </c>
      <c r="F1353" s="33" t="str">
        <f t="shared" si="65"/>
        <v>1177 e-tjänster</v>
      </c>
      <c r="G1353" s="24" t="s">
        <v>164</v>
      </c>
      <c r="H1353" s="33" t="str">
        <f t="shared" si="63"/>
        <v>(Parajett)</v>
      </c>
      <c r="I1353" s="58" t="str">
        <f t="shared" si="64"/>
        <v>1177 e-tjänster, (Parajett)</v>
      </c>
      <c r="J1353" s="41" t="s">
        <v>1151</v>
      </c>
      <c r="K1353" s="40"/>
    </row>
    <row r="1354" spans="1:11" ht="15" customHeight="1">
      <c r="A1354" s="8" t="s">
        <v>4883</v>
      </c>
      <c r="B1354" s="40" t="s">
        <v>4884</v>
      </c>
      <c r="C1354" s="24"/>
      <c r="D1354" s="24" t="s">
        <v>52</v>
      </c>
      <c r="E1354" s="24" t="s">
        <v>164</v>
      </c>
      <c r="F1354" s="33" t="str">
        <f t="shared" si="65"/>
        <v>(Parajett)</v>
      </c>
      <c r="G1354" s="24" t="s">
        <v>281</v>
      </c>
      <c r="H1354" s="33" t="str">
        <f t="shared" si="63"/>
        <v>1177 e-tjänster</v>
      </c>
      <c r="I1354" s="58" t="str">
        <f t="shared" si="64"/>
        <v>(Parajett), 1177 e-tjänster</v>
      </c>
      <c r="J1354" s="41" t="s">
        <v>1151</v>
      </c>
      <c r="K1354" s="40"/>
    </row>
    <row r="1355" spans="1:11" ht="15" customHeight="1">
      <c r="A1355" s="8" t="s">
        <v>4885</v>
      </c>
      <c r="B1355" s="40" t="s">
        <v>4886</v>
      </c>
      <c r="C1355" s="24" t="s">
        <v>34</v>
      </c>
      <c r="D1355" s="24" t="s">
        <v>50</v>
      </c>
      <c r="E1355" s="24" t="s">
        <v>713</v>
      </c>
      <c r="F1355" s="33" t="str">
        <f t="shared" si="65"/>
        <v>Millennium</v>
      </c>
      <c r="G1355" s="24" t="s">
        <v>1052</v>
      </c>
      <c r="H1355" s="33" t="str">
        <f t="shared" si="63"/>
        <v>Bifrost</v>
      </c>
      <c r="I1355" s="58" t="str">
        <f t="shared" si="64"/>
        <v>Millennium, Bifrost</v>
      </c>
      <c r="J1355" s="41" t="s">
        <v>1151</v>
      </c>
      <c r="K1355" s="40" t="s">
        <v>4887</v>
      </c>
    </row>
    <row r="1356" spans="1:11" ht="15" customHeight="1">
      <c r="A1356" s="8" t="s">
        <v>4888</v>
      </c>
      <c r="B1356" s="40" t="s">
        <v>4889</v>
      </c>
      <c r="C1356" s="24" t="s">
        <v>34</v>
      </c>
      <c r="D1356" s="24" t="s">
        <v>50</v>
      </c>
      <c r="E1356" s="24" t="s">
        <v>713</v>
      </c>
      <c r="F1356" s="33" t="str">
        <f t="shared" si="65"/>
        <v>Millennium</v>
      </c>
      <c r="G1356" s="24" t="s">
        <v>479</v>
      </c>
      <c r="H1356" s="33" t="str">
        <f t="shared" si="63"/>
        <v>Heimdall</v>
      </c>
      <c r="I1356" s="58" t="str">
        <f t="shared" si="64"/>
        <v>Millennium, Heimdall</v>
      </c>
      <c r="J1356" s="41" t="s">
        <v>1151</v>
      </c>
      <c r="K1356" s="40" t="s">
        <v>4890</v>
      </c>
    </row>
    <row r="1357" spans="1:11" ht="15" customHeight="1">
      <c r="A1357" s="8" t="s">
        <v>4891</v>
      </c>
      <c r="B1357" s="40" t="s">
        <v>4892</v>
      </c>
      <c r="C1357" s="24" t="s">
        <v>38</v>
      </c>
      <c r="D1357" s="24" t="s">
        <v>50</v>
      </c>
      <c r="E1357" s="24" t="s">
        <v>713</v>
      </c>
      <c r="F1357" s="33" t="str">
        <f t="shared" si="65"/>
        <v>Millennium</v>
      </c>
      <c r="G1357" s="24" t="s">
        <v>1023</v>
      </c>
      <c r="H1357" s="33" t="str">
        <f t="shared" si="63"/>
        <v>VEP</v>
      </c>
      <c r="I1357" s="58" t="str">
        <f t="shared" si="64"/>
        <v>Millennium, VEP</v>
      </c>
      <c r="J1357" s="41" t="s">
        <v>1151</v>
      </c>
      <c r="K1357" s="40" t="s">
        <v>4893</v>
      </c>
    </row>
    <row r="1358" spans="1:11" ht="15" customHeight="1">
      <c r="A1358" s="8" t="s">
        <v>4894</v>
      </c>
      <c r="B1358" s="40" t="s">
        <v>4895</v>
      </c>
      <c r="C1358" s="24" t="s">
        <v>38</v>
      </c>
      <c r="D1358" s="24" t="s">
        <v>50</v>
      </c>
      <c r="E1358" s="24" t="s">
        <v>713</v>
      </c>
      <c r="F1358" s="33" t="str">
        <f t="shared" si="65"/>
        <v>Millennium</v>
      </c>
      <c r="G1358" s="24" t="s">
        <v>1028</v>
      </c>
      <c r="H1358" s="33" t="str">
        <f t="shared" si="63"/>
        <v>Vårdval Vårdcentral</v>
      </c>
      <c r="I1358" s="58" t="str">
        <f t="shared" si="64"/>
        <v>Millennium, Vårdval Vårdcentral</v>
      </c>
      <c r="J1358" s="41" t="s">
        <v>1151</v>
      </c>
      <c r="K1358" s="40" t="s">
        <v>4896</v>
      </c>
    </row>
    <row r="1359" spans="1:11" ht="15" customHeight="1">
      <c r="A1359" s="8" t="s">
        <v>4897</v>
      </c>
      <c r="B1359" s="40" t="s">
        <v>4898</v>
      </c>
      <c r="C1359" s="24"/>
      <c r="D1359" s="24" t="s">
        <v>52</v>
      </c>
      <c r="E1359" s="24" t="s">
        <v>365</v>
      </c>
      <c r="F1359" s="33" t="str">
        <f t="shared" si="65"/>
        <v>BFR Medicinsk bild</v>
      </c>
      <c r="G1359" s="24" t="s">
        <v>977</v>
      </c>
      <c r="H1359" s="33" t="str">
        <f t="shared" si="63"/>
        <v>TMCRIS</v>
      </c>
      <c r="I1359" s="58" t="str">
        <f t="shared" si="64"/>
        <v>BFR Medicinsk bild, TMCRIS</v>
      </c>
      <c r="J1359" s="40"/>
      <c r="K1359" s="40" t="s">
        <v>1173</v>
      </c>
    </row>
    <row r="1360" spans="1:11" ht="15" customHeight="1">
      <c r="A1360" s="8" t="s">
        <v>4899</v>
      </c>
      <c r="B1360" s="40" t="s">
        <v>4900</v>
      </c>
      <c r="C1360" s="24"/>
      <c r="D1360" s="24" t="s">
        <v>52</v>
      </c>
      <c r="E1360" s="24" t="s">
        <v>365</v>
      </c>
      <c r="F1360" s="33" t="str">
        <f t="shared" si="65"/>
        <v>BFR Medicinsk bild</v>
      </c>
      <c r="G1360" s="24" t="s">
        <v>977</v>
      </c>
      <c r="H1360" s="33" t="str">
        <f t="shared" si="63"/>
        <v>TMCRIS</v>
      </c>
      <c r="I1360" s="58" t="str">
        <f t="shared" si="64"/>
        <v>BFR Medicinsk bild, TMCRIS</v>
      </c>
      <c r="J1360" s="40"/>
      <c r="K1360" s="40" t="s">
        <v>1173</v>
      </c>
    </row>
    <row r="1361" spans="1:11" ht="15" customHeight="1">
      <c r="A1361" s="8" t="s">
        <v>4901</v>
      </c>
      <c r="B1361" s="40" t="s">
        <v>4902</v>
      </c>
      <c r="C1361" s="24" t="s">
        <v>35</v>
      </c>
      <c r="D1361" s="24" t="s">
        <v>52</v>
      </c>
      <c r="E1361" s="24" t="s">
        <v>334</v>
      </c>
      <c r="F1361" s="33" t="str">
        <f t="shared" si="65"/>
        <v>AsynjaVisph</v>
      </c>
      <c r="G1361" s="24" t="s">
        <v>531</v>
      </c>
      <c r="H1361" s="33" t="str">
        <f t="shared" si="63"/>
        <v>Självincheckning</v>
      </c>
      <c r="I1361" s="58" t="str">
        <f t="shared" si="64"/>
        <v>AsynjaVisph, Självincheckning</v>
      </c>
      <c r="J1361" s="40"/>
      <c r="K1361" s="40" t="s">
        <v>4903</v>
      </c>
    </row>
    <row r="1362" spans="1:11" ht="15" customHeight="1">
      <c r="A1362" s="8" t="s">
        <v>4904</v>
      </c>
      <c r="B1362" s="40" t="s">
        <v>4905</v>
      </c>
      <c r="C1362" s="24" t="s">
        <v>35</v>
      </c>
      <c r="D1362" s="24" t="s">
        <v>52</v>
      </c>
      <c r="E1362" s="24" t="s">
        <v>457</v>
      </c>
      <c r="F1362" s="33" t="str">
        <f t="shared" si="65"/>
        <v>Elvis</v>
      </c>
      <c r="G1362" s="24" t="s">
        <v>531</v>
      </c>
      <c r="H1362" s="33" t="str">
        <f t="shared" si="63"/>
        <v>Självincheckning</v>
      </c>
      <c r="I1362" s="58" t="str">
        <f t="shared" si="64"/>
        <v>Elvis, Självincheckning</v>
      </c>
      <c r="J1362" s="40"/>
      <c r="K1362" s="40" t="s">
        <v>4903</v>
      </c>
    </row>
    <row r="1363" spans="1:11" ht="15" customHeight="1">
      <c r="A1363" s="8" t="s">
        <v>4906</v>
      </c>
      <c r="B1363" s="40" t="s">
        <v>4907</v>
      </c>
      <c r="C1363" s="24" t="s">
        <v>35</v>
      </c>
      <c r="D1363" s="24" t="s">
        <v>52</v>
      </c>
      <c r="E1363" s="24" t="s">
        <v>475</v>
      </c>
      <c r="F1363" s="33" t="str">
        <f t="shared" si="65"/>
        <v>Elvis (SU)</v>
      </c>
      <c r="G1363" s="24" t="s">
        <v>531</v>
      </c>
      <c r="H1363" s="33" t="str">
        <f t="shared" ref="H1363:H1426" si="66">VLOOKUP(G1363, _appLookupByAppId, 2, FALSE)</f>
        <v>Självincheckning</v>
      </c>
      <c r="I1363" s="58" t="str">
        <f t="shared" si="64"/>
        <v>Elvis (SU), Självincheckning</v>
      </c>
      <c r="J1363" s="40"/>
      <c r="K1363" s="40" t="s">
        <v>4903</v>
      </c>
    </row>
    <row r="1364" spans="1:11" ht="15" customHeight="1">
      <c r="A1364" s="8" t="s">
        <v>4908</v>
      </c>
      <c r="B1364" s="40" t="s">
        <v>4909</v>
      </c>
      <c r="C1364" s="24" t="s">
        <v>35</v>
      </c>
      <c r="D1364" s="24" t="s">
        <v>52</v>
      </c>
      <c r="E1364" s="24" t="s">
        <v>334</v>
      </c>
      <c r="F1364" s="33" t="str">
        <f t="shared" si="65"/>
        <v>AsynjaVisph</v>
      </c>
      <c r="G1364" s="24" t="s">
        <v>531</v>
      </c>
      <c r="H1364" s="33" t="str">
        <f t="shared" si="66"/>
        <v>Självincheckning</v>
      </c>
      <c r="I1364" s="58" t="str">
        <f t="shared" si="64"/>
        <v>AsynjaVisph, Självincheckning</v>
      </c>
      <c r="J1364" s="40"/>
      <c r="K1364" s="40" t="s">
        <v>4910</v>
      </c>
    </row>
    <row r="1365" spans="1:11" ht="15" customHeight="1">
      <c r="A1365" s="8" t="s">
        <v>4911</v>
      </c>
      <c r="B1365" s="40" t="s">
        <v>4912</v>
      </c>
      <c r="C1365" s="24" t="s">
        <v>35</v>
      </c>
      <c r="D1365" s="24" t="s">
        <v>52</v>
      </c>
      <c r="E1365" s="24" t="s">
        <v>531</v>
      </c>
      <c r="F1365" s="33" t="str">
        <f t="shared" si="65"/>
        <v>Självincheckning</v>
      </c>
      <c r="G1365" s="24" t="s">
        <v>347</v>
      </c>
      <c r="H1365" s="33" t="str">
        <f t="shared" si="66"/>
        <v>AuditBase</v>
      </c>
      <c r="I1365" s="58" t="str">
        <f t="shared" si="64"/>
        <v>Självincheckning, AuditBase</v>
      </c>
      <c r="J1365" s="40"/>
      <c r="K1365" s="40" t="s">
        <v>4913</v>
      </c>
    </row>
    <row r="1366" spans="1:11" ht="15" customHeight="1">
      <c r="A1366" s="8" t="s">
        <v>4914</v>
      </c>
      <c r="B1366" s="40" t="s">
        <v>4915</v>
      </c>
      <c r="C1366" s="24" t="s">
        <v>39</v>
      </c>
      <c r="D1366" s="24" t="s">
        <v>52</v>
      </c>
      <c r="E1366" s="24" t="s">
        <v>365</v>
      </c>
      <c r="F1366" s="33" t="str">
        <f t="shared" si="65"/>
        <v>BFR Medicinsk bild</v>
      </c>
      <c r="G1366" s="24" t="s">
        <v>876</v>
      </c>
      <c r="H1366" s="33" t="str">
        <f t="shared" si="66"/>
        <v>Sectra Remiss &amp; bild</v>
      </c>
      <c r="I1366" s="58" t="str">
        <f t="shared" si="64"/>
        <v>BFR Medicinsk bild, Sectra Remiss &amp; bild</v>
      </c>
      <c r="J1366" s="41" t="s">
        <v>1151</v>
      </c>
      <c r="K1366" s="40" t="s">
        <v>4916</v>
      </c>
    </row>
    <row r="1367" spans="1:11" ht="15" customHeight="1">
      <c r="A1367" s="8" t="s">
        <v>4917</v>
      </c>
      <c r="B1367" s="40" t="s">
        <v>4918</v>
      </c>
      <c r="C1367" s="24" t="s">
        <v>35</v>
      </c>
      <c r="D1367" s="24" t="s">
        <v>52</v>
      </c>
      <c r="E1367" s="24" t="s">
        <v>457</v>
      </c>
      <c r="F1367" s="33" t="str">
        <f t="shared" si="65"/>
        <v>Elvis</v>
      </c>
      <c r="G1367" s="24" t="s">
        <v>531</v>
      </c>
      <c r="H1367" s="33" t="str">
        <f t="shared" si="66"/>
        <v>Självincheckning</v>
      </c>
      <c r="I1367" s="58" t="str">
        <f t="shared" si="64"/>
        <v>Elvis, Självincheckning</v>
      </c>
      <c r="J1367" s="40"/>
      <c r="K1367" s="40" t="s">
        <v>4919</v>
      </c>
    </row>
    <row r="1368" spans="1:11" ht="15" customHeight="1">
      <c r="A1368" s="8" t="s">
        <v>4920</v>
      </c>
      <c r="B1368" s="40" t="s">
        <v>4921</v>
      </c>
      <c r="C1368" s="24" t="s">
        <v>35</v>
      </c>
      <c r="D1368" s="24" t="s">
        <v>52</v>
      </c>
      <c r="E1368" s="24" t="s">
        <v>471</v>
      </c>
      <c r="F1368" s="33" t="str">
        <f t="shared" si="65"/>
        <v>Elvis (SAS)</v>
      </c>
      <c r="G1368" s="24" t="s">
        <v>531</v>
      </c>
      <c r="H1368" s="33" t="str">
        <f t="shared" si="66"/>
        <v>Självincheckning</v>
      </c>
      <c r="I1368" s="58" t="str">
        <f t="shared" si="64"/>
        <v>Elvis (SAS), Självincheckning</v>
      </c>
      <c r="J1368" s="40"/>
      <c r="K1368" s="40" t="s">
        <v>4922</v>
      </c>
    </row>
    <row r="1369" spans="1:11" ht="15" customHeight="1">
      <c r="A1369" s="8" t="s">
        <v>4923</v>
      </c>
      <c r="B1369" s="40" t="s">
        <v>4924</v>
      </c>
      <c r="C1369" s="24" t="s">
        <v>35</v>
      </c>
      <c r="D1369" s="24" t="s">
        <v>52</v>
      </c>
      <c r="E1369" s="24" t="s">
        <v>300</v>
      </c>
      <c r="F1369" s="33" t="str">
        <f t="shared" si="65"/>
        <v>Agfa RIS (Aleris)</v>
      </c>
      <c r="G1369" s="24" t="s">
        <v>365</v>
      </c>
      <c r="H1369" s="33" t="str">
        <f t="shared" si="66"/>
        <v>BFR Medicinsk bild</v>
      </c>
      <c r="I1369" s="58" t="str">
        <f t="shared" si="64"/>
        <v>Agfa RIS (Aleris), BFR Medicinsk bild</v>
      </c>
      <c r="J1369" s="40"/>
      <c r="K1369" s="40" t="s">
        <v>4925</v>
      </c>
    </row>
    <row r="1370" spans="1:11" ht="15" customHeight="1">
      <c r="A1370" s="8" t="s">
        <v>4926</v>
      </c>
      <c r="B1370" s="40" t="s">
        <v>4927</v>
      </c>
      <c r="C1370" s="24" t="s">
        <v>39</v>
      </c>
      <c r="D1370" s="24" t="s">
        <v>52</v>
      </c>
      <c r="E1370" s="24" t="s">
        <v>365</v>
      </c>
      <c r="F1370" s="33" t="str">
        <f t="shared" si="65"/>
        <v>BFR Medicinsk bild</v>
      </c>
      <c r="G1370" s="24" t="s">
        <v>876</v>
      </c>
      <c r="H1370" s="33" t="str">
        <f t="shared" si="66"/>
        <v>Sectra Remiss &amp; bild</v>
      </c>
      <c r="I1370" s="58" t="str">
        <f t="shared" si="64"/>
        <v>BFR Medicinsk bild, Sectra Remiss &amp; bild</v>
      </c>
      <c r="J1370" s="41" t="s">
        <v>1151</v>
      </c>
      <c r="K1370" s="40" t="s">
        <v>4928</v>
      </c>
    </row>
    <row r="1371" spans="1:11" ht="15" customHeight="1">
      <c r="A1371" s="8" t="s">
        <v>4929</v>
      </c>
      <c r="B1371" s="40" t="s">
        <v>4930</v>
      </c>
      <c r="C1371" s="24" t="s">
        <v>35</v>
      </c>
      <c r="D1371" s="24" t="s">
        <v>52</v>
      </c>
      <c r="E1371" s="24" t="s">
        <v>885</v>
      </c>
      <c r="F1371" s="33" t="str">
        <f t="shared" si="65"/>
        <v>Sectra (Unilabs)</v>
      </c>
      <c r="G1371" s="24" t="s">
        <v>365</v>
      </c>
      <c r="H1371" s="33" t="str">
        <f t="shared" si="66"/>
        <v>BFR Medicinsk bild</v>
      </c>
      <c r="I1371" s="58" t="str">
        <f t="shared" si="64"/>
        <v>Sectra (Unilabs), BFR Medicinsk bild</v>
      </c>
      <c r="J1371" s="40"/>
      <c r="K1371" s="40" t="s">
        <v>4931</v>
      </c>
    </row>
    <row r="1372" spans="1:11" ht="15" customHeight="1">
      <c r="A1372" s="8" t="s">
        <v>4932</v>
      </c>
      <c r="B1372" s="40" t="s">
        <v>4933</v>
      </c>
      <c r="C1372" s="24" t="s">
        <v>35</v>
      </c>
      <c r="D1372" s="24" t="s">
        <v>52</v>
      </c>
      <c r="E1372" s="24" t="s">
        <v>300</v>
      </c>
      <c r="F1372" s="33" t="str">
        <f t="shared" si="65"/>
        <v>Agfa RIS (Aleris)</v>
      </c>
      <c r="G1372" s="24" t="s">
        <v>365</v>
      </c>
      <c r="H1372" s="33" t="str">
        <f t="shared" si="66"/>
        <v>BFR Medicinsk bild</v>
      </c>
      <c r="I1372" s="58" t="str">
        <f t="shared" si="64"/>
        <v>Agfa RIS (Aleris), BFR Medicinsk bild</v>
      </c>
      <c r="J1372" s="40"/>
      <c r="K1372" s="40" t="s">
        <v>4934</v>
      </c>
    </row>
    <row r="1373" spans="1:11" ht="15" customHeight="1">
      <c r="A1373" s="8" t="s">
        <v>4935</v>
      </c>
      <c r="B1373" s="40" t="s">
        <v>4936</v>
      </c>
      <c r="C1373" s="24" t="s">
        <v>39</v>
      </c>
      <c r="D1373" s="24" t="s">
        <v>52</v>
      </c>
      <c r="E1373" s="24" t="s">
        <v>365</v>
      </c>
      <c r="F1373" s="33" t="str">
        <f t="shared" si="65"/>
        <v>BFR Medicinsk bild</v>
      </c>
      <c r="G1373" s="24" t="s">
        <v>876</v>
      </c>
      <c r="H1373" s="33" t="str">
        <f t="shared" si="66"/>
        <v>Sectra Remiss &amp; bild</v>
      </c>
      <c r="I1373" s="58" t="str">
        <f t="shared" si="64"/>
        <v>BFR Medicinsk bild, Sectra Remiss &amp; bild</v>
      </c>
      <c r="J1373" s="41" t="s">
        <v>1151</v>
      </c>
      <c r="K1373" s="40" t="s">
        <v>4937</v>
      </c>
    </row>
    <row r="1374" spans="1:11" ht="15" customHeight="1">
      <c r="A1374" s="8" t="s">
        <v>4938</v>
      </c>
      <c r="B1374" s="40" t="s">
        <v>4939</v>
      </c>
      <c r="C1374" s="24" t="s">
        <v>35</v>
      </c>
      <c r="D1374" s="24" t="s">
        <v>52</v>
      </c>
      <c r="E1374" s="24" t="s">
        <v>885</v>
      </c>
      <c r="F1374" s="33" t="str">
        <f t="shared" si="65"/>
        <v>Sectra (Unilabs)</v>
      </c>
      <c r="G1374" s="24" t="s">
        <v>365</v>
      </c>
      <c r="H1374" s="33" t="str">
        <f t="shared" si="66"/>
        <v>BFR Medicinsk bild</v>
      </c>
      <c r="I1374" s="58" t="str">
        <f t="shared" si="64"/>
        <v>Sectra (Unilabs), BFR Medicinsk bild</v>
      </c>
      <c r="J1374" s="40"/>
      <c r="K1374" s="40" t="s">
        <v>4940</v>
      </c>
    </row>
    <row r="1375" spans="1:11" ht="15" customHeight="1">
      <c r="A1375" s="8" t="s">
        <v>4941</v>
      </c>
      <c r="B1375" s="40" t="s">
        <v>4942</v>
      </c>
      <c r="C1375" s="24" t="s">
        <v>35</v>
      </c>
      <c r="D1375" s="24" t="s">
        <v>52</v>
      </c>
      <c r="E1375" s="24" t="s">
        <v>839</v>
      </c>
      <c r="F1375" s="33" t="str">
        <f t="shared" si="65"/>
        <v>RHKS</v>
      </c>
      <c r="G1375" s="24" t="s">
        <v>343</v>
      </c>
      <c r="H1375" s="33" t="str">
        <f t="shared" si="66"/>
        <v>Athena (Unilabs)</v>
      </c>
      <c r="I1375" s="58" t="str">
        <f t="shared" si="64"/>
        <v>RHKS, Athena (Unilabs)</v>
      </c>
      <c r="J1375" s="40"/>
      <c r="K1375" s="40" t="s">
        <v>4943</v>
      </c>
    </row>
    <row r="1376" spans="1:11" ht="15" customHeight="1">
      <c r="A1376" s="8" t="s">
        <v>4944</v>
      </c>
      <c r="B1376" s="40" t="s">
        <v>4945</v>
      </c>
      <c r="C1376" s="24" t="s">
        <v>35</v>
      </c>
      <c r="D1376" s="24" t="s">
        <v>52</v>
      </c>
      <c r="E1376" s="24" t="s">
        <v>300</v>
      </c>
      <c r="F1376" s="33" t="str">
        <f t="shared" si="65"/>
        <v>Agfa RIS (Aleris)</v>
      </c>
      <c r="G1376" s="24" t="s">
        <v>365</v>
      </c>
      <c r="H1376" s="33" t="str">
        <f t="shared" si="66"/>
        <v>BFR Medicinsk bild</v>
      </c>
      <c r="I1376" s="58" t="str">
        <f t="shared" si="64"/>
        <v>Agfa RIS (Aleris), BFR Medicinsk bild</v>
      </c>
      <c r="J1376" s="40"/>
      <c r="K1376" s="40" t="s">
        <v>4946</v>
      </c>
    </row>
    <row r="1377" spans="1:11" ht="15" customHeight="1">
      <c r="A1377" s="8" t="s">
        <v>4947</v>
      </c>
      <c r="B1377" s="40" t="s">
        <v>4948</v>
      </c>
      <c r="C1377" s="24" t="s">
        <v>35</v>
      </c>
      <c r="D1377" s="24" t="s">
        <v>52</v>
      </c>
      <c r="E1377" s="24" t="s">
        <v>304</v>
      </c>
      <c r="F1377" s="33" t="str">
        <f t="shared" si="65"/>
        <v>Agfa RIS (SU)</v>
      </c>
      <c r="G1377" s="24" t="s">
        <v>365</v>
      </c>
      <c r="H1377" s="33" t="str">
        <f t="shared" si="66"/>
        <v>BFR Medicinsk bild</v>
      </c>
      <c r="I1377" s="58" t="str">
        <f t="shared" si="64"/>
        <v>Agfa RIS (SU), BFR Medicinsk bild</v>
      </c>
      <c r="J1377" s="40"/>
      <c r="K1377" s="40" t="s">
        <v>4949</v>
      </c>
    </row>
    <row r="1378" spans="1:11" ht="15" customHeight="1">
      <c r="A1378" s="8" t="s">
        <v>4950</v>
      </c>
      <c r="B1378" s="40" t="s">
        <v>4951</v>
      </c>
      <c r="C1378" s="24" t="s">
        <v>35</v>
      </c>
      <c r="D1378" s="24" t="s">
        <v>52</v>
      </c>
      <c r="E1378" s="24" t="s">
        <v>76</v>
      </c>
      <c r="F1378" s="33" t="str">
        <f t="shared" si="65"/>
        <v>(Aleris)</v>
      </c>
      <c r="G1378" s="24" t="s">
        <v>365</v>
      </c>
      <c r="H1378" s="33" t="str">
        <f t="shared" si="66"/>
        <v>BFR Medicinsk bild</v>
      </c>
      <c r="I1378" s="58" t="str">
        <f t="shared" si="64"/>
        <v>(Aleris), BFR Medicinsk bild</v>
      </c>
      <c r="J1378" s="40"/>
      <c r="K1378" s="40" t="s">
        <v>4952</v>
      </c>
    </row>
    <row r="1379" spans="1:11" ht="15" customHeight="1">
      <c r="A1379" s="8" t="s">
        <v>4953</v>
      </c>
      <c r="B1379" s="40" t="s">
        <v>4954</v>
      </c>
      <c r="C1379" s="24" t="s">
        <v>39</v>
      </c>
      <c r="D1379" s="24" t="s">
        <v>52</v>
      </c>
      <c r="E1379" s="24" t="s">
        <v>365</v>
      </c>
      <c r="F1379" s="33" t="str">
        <f t="shared" si="65"/>
        <v>BFR Medicinsk bild</v>
      </c>
      <c r="G1379" s="24" t="s">
        <v>876</v>
      </c>
      <c r="H1379" s="33" t="str">
        <f t="shared" si="66"/>
        <v>Sectra Remiss &amp; bild</v>
      </c>
      <c r="I1379" s="58" t="str">
        <f t="shared" si="64"/>
        <v>BFR Medicinsk bild, Sectra Remiss &amp; bild</v>
      </c>
      <c r="J1379" s="41" t="s">
        <v>1151</v>
      </c>
      <c r="K1379" s="40" t="s">
        <v>4955</v>
      </c>
    </row>
    <row r="1380" spans="1:11" ht="15" customHeight="1">
      <c r="A1380" s="8" t="s">
        <v>4956</v>
      </c>
      <c r="B1380" s="40" t="s">
        <v>4957</v>
      </c>
      <c r="C1380" s="24" t="s">
        <v>35</v>
      </c>
      <c r="D1380" s="24" t="s">
        <v>52</v>
      </c>
      <c r="E1380" s="24" t="s">
        <v>365</v>
      </c>
      <c r="F1380" s="33" t="str">
        <f t="shared" si="65"/>
        <v>BFR Medicinsk bild</v>
      </c>
      <c r="G1380" s="24" t="s">
        <v>428</v>
      </c>
      <c r="H1380" s="33" t="str">
        <f t="shared" si="66"/>
        <v>DDARIS</v>
      </c>
      <c r="I1380" s="58" t="str">
        <f t="shared" si="64"/>
        <v>BFR Medicinsk bild, DDARIS</v>
      </c>
      <c r="J1380" s="40"/>
      <c r="K1380" s="40" t="s">
        <v>4958</v>
      </c>
    </row>
    <row r="1381" spans="1:11" ht="15" customHeight="1">
      <c r="A1381" s="8" t="s">
        <v>4959</v>
      </c>
      <c r="B1381" s="40" t="s">
        <v>4960</v>
      </c>
      <c r="C1381" s="24" t="s">
        <v>35</v>
      </c>
      <c r="D1381" s="24" t="s">
        <v>52</v>
      </c>
      <c r="E1381" s="24" t="s">
        <v>750</v>
      </c>
      <c r="F1381" s="33" t="str">
        <f t="shared" si="65"/>
        <v>Okänd</v>
      </c>
      <c r="G1381" s="24" t="s">
        <v>750</v>
      </c>
      <c r="H1381" s="33" t="str">
        <f t="shared" si="66"/>
        <v>Okänd</v>
      </c>
      <c r="I1381" s="58" t="str">
        <f t="shared" si="64"/>
        <v>Okänd, Okänd</v>
      </c>
      <c r="J1381" s="40"/>
      <c r="K1381" s="40" t="s">
        <v>4961</v>
      </c>
    </row>
    <row r="1382" spans="1:11" ht="15" customHeight="1">
      <c r="A1382" s="8" t="s">
        <v>4962</v>
      </c>
      <c r="B1382" s="40" t="s">
        <v>4963</v>
      </c>
      <c r="C1382" s="24" t="s">
        <v>35</v>
      </c>
      <c r="D1382" s="24" t="s">
        <v>52</v>
      </c>
      <c r="E1382" s="24" t="s">
        <v>365</v>
      </c>
      <c r="F1382" s="33" t="str">
        <f t="shared" si="65"/>
        <v>BFR Medicinsk bild</v>
      </c>
      <c r="G1382" s="24" t="s">
        <v>876</v>
      </c>
      <c r="H1382" s="33" t="str">
        <f t="shared" si="66"/>
        <v>Sectra Remiss &amp; bild</v>
      </c>
      <c r="I1382" s="58" t="str">
        <f t="shared" si="64"/>
        <v>BFR Medicinsk bild, Sectra Remiss &amp; bild</v>
      </c>
      <c r="J1382" s="40"/>
      <c r="K1382" s="40" t="s">
        <v>4964</v>
      </c>
    </row>
    <row r="1383" spans="1:11" ht="15" customHeight="1">
      <c r="A1383" s="8" t="s">
        <v>4965</v>
      </c>
      <c r="B1383" s="40" t="s">
        <v>4966</v>
      </c>
      <c r="C1383" s="24"/>
      <c r="D1383" s="24" t="s">
        <v>52</v>
      </c>
      <c r="E1383" s="24" t="s">
        <v>365</v>
      </c>
      <c r="F1383" s="33" t="str">
        <f t="shared" si="65"/>
        <v>BFR Medicinsk bild</v>
      </c>
      <c r="G1383" s="24" t="s">
        <v>977</v>
      </c>
      <c r="H1383" s="33" t="str">
        <f t="shared" si="66"/>
        <v>TMCRIS</v>
      </c>
      <c r="I1383" s="58" t="str">
        <f t="shared" si="64"/>
        <v>BFR Medicinsk bild, TMCRIS</v>
      </c>
      <c r="J1383" s="40"/>
      <c r="K1383" s="40" t="s">
        <v>1173</v>
      </c>
    </row>
    <row r="1384" spans="1:11" ht="15" customHeight="1">
      <c r="A1384" s="8" t="s">
        <v>4967</v>
      </c>
      <c r="B1384" s="40" t="s">
        <v>4968</v>
      </c>
      <c r="C1384" s="24" t="s">
        <v>35</v>
      </c>
      <c r="D1384" s="24" t="s">
        <v>52</v>
      </c>
      <c r="E1384" s="24" t="s">
        <v>885</v>
      </c>
      <c r="F1384" s="33" t="str">
        <f t="shared" si="65"/>
        <v>Sectra (Unilabs)</v>
      </c>
      <c r="G1384" s="24" t="s">
        <v>365</v>
      </c>
      <c r="H1384" s="33" t="str">
        <f t="shared" si="66"/>
        <v>BFR Medicinsk bild</v>
      </c>
      <c r="I1384" s="58" t="str">
        <f t="shared" si="64"/>
        <v>Sectra (Unilabs), BFR Medicinsk bild</v>
      </c>
      <c r="J1384" s="40"/>
      <c r="K1384" s="40" t="s">
        <v>4969</v>
      </c>
    </row>
    <row r="1385" spans="1:11" ht="15" customHeight="1">
      <c r="A1385" s="8" t="s">
        <v>4970</v>
      </c>
      <c r="B1385" s="40" t="s">
        <v>4971</v>
      </c>
      <c r="C1385" s="24" t="s">
        <v>35</v>
      </c>
      <c r="D1385" s="24" t="s">
        <v>52</v>
      </c>
      <c r="E1385" s="24" t="s">
        <v>300</v>
      </c>
      <c r="F1385" s="33" t="str">
        <f t="shared" si="65"/>
        <v>Agfa RIS (Aleris)</v>
      </c>
      <c r="G1385" s="24" t="s">
        <v>365</v>
      </c>
      <c r="H1385" s="33" t="str">
        <f t="shared" si="66"/>
        <v>BFR Medicinsk bild</v>
      </c>
      <c r="I1385" s="58" t="str">
        <f t="shared" si="64"/>
        <v>Agfa RIS (Aleris), BFR Medicinsk bild</v>
      </c>
      <c r="J1385" s="40"/>
      <c r="K1385" s="40" t="s">
        <v>4972</v>
      </c>
    </row>
    <row r="1386" spans="1:11" ht="15" customHeight="1">
      <c r="A1386" s="8" t="s">
        <v>4973</v>
      </c>
      <c r="B1386" s="40" t="s">
        <v>4974</v>
      </c>
      <c r="C1386" s="24" t="s">
        <v>35</v>
      </c>
      <c r="D1386" s="24" t="s">
        <v>52</v>
      </c>
      <c r="E1386" s="24" t="s">
        <v>304</v>
      </c>
      <c r="F1386" s="33" t="str">
        <f t="shared" si="65"/>
        <v>Agfa RIS (SU)</v>
      </c>
      <c r="G1386" s="24" t="s">
        <v>365</v>
      </c>
      <c r="H1386" s="33" t="str">
        <f t="shared" si="66"/>
        <v>BFR Medicinsk bild</v>
      </c>
      <c r="I1386" s="58" t="str">
        <f t="shared" si="64"/>
        <v>Agfa RIS (SU), BFR Medicinsk bild</v>
      </c>
      <c r="J1386" s="40"/>
      <c r="K1386" s="40" t="s">
        <v>4975</v>
      </c>
    </row>
    <row r="1387" spans="1:11" ht="15" customHeight="1">
      <c r="A1387" s="8" t="s">
        <v>4976</v>
      </c>
      <c r="B1387" s="40" t="s">
        <v>4977</v>
      </c>
      <c r="C1387" s="24" t="s">
        <v>35</v>
      </c>
      <c r="D1387" s="24" t="s">
        <v>52</v>
      </c>
      <c r="E1387" s="24" t="s">
        <v>76</v>
      </c>
      <c r="F1387" s="33" t="str">
        <f t="shared" si="65"/>
        <v>(Aleris)</v>
      </c>
      <c r="G1387" s="24" t="s">
        <v>365</v>
      </c>
      <c r="H1387" s="33" t="str">
        <f t="shared" si="66"/>
        <v>BFR Medicinsk bild</v>
      </c>
      <c r="I1387" s="58" t="str">
        <f t="shared" si="64"/>
        <v>(Aleris), BFR Medicinsk bild</v>
      </c>
      <c r="J1387" s="40"/>
      <c r="K1387" s="40" t="s">
        <v>4978</v>
      </c>
    </row>
    <row r="1388" spans="1:11" ht="15" customHeight="1">
      <c r="A1388" s="8" t="s">
        <v>4979</v>
      </c>
      <c r="B1388" s="40" t="s">
        <v>4980</v>
      </c>
      <c r="C1388" s="24" t="s">
        <v>39</v>
      </c>
      <c r="D1388" s="24" t="s">
        <v>52</v>
      </c>
      <c r="E1388" s="24" t="s">
        <v>365</v>
      </c>
      <c r="F1388" s="33" t="str">
        <f t="shared" si="65"/>
        <v>BFR Medicinsk bild</v>
      </c>
      <c r="G1388" s="24" t="s">
        <v>876</v>
      </c>
      <c r="H1388" s="33" t="str">
        <f t="shared" si="66"/>
        <v>Sectra Remiss &amp; bild</v>
      </c>
      <c r="I1388" s="58" t="str">
        <f t="shared" si="64"/>
        <v>BFR Medicinsk bild, Sectra Remiss &amp; bild</v>
      </c>
      <c r="J1388" s="41" t="s">
        <v>1151</v>
      </c>
      <c r="K1388" s="40" t="s">
        <v>4981</v>
      </c>
    </row>
    <row r="1389" spans="1:11" ht="15" customHeight="1">
      <c r="A1389" s="8" t="s">
        <v>4982</v>
      </c>
      <c r="B1389" s="40" t="s">
        <v>4983</v>
      </c>
      <c r="C1389" s="24" t="s">
        <v>35</v>
      </c>
      <c r="D1389" s="24" t="s">
        <v>52</v>
      </c>
      <c r="E1389" s="24" t="s">
        <v>365</v>
      </c>
      <c r="F1389" s="33" t="str">
        <f t="shared" si="65"/>
        <v>BFR Medicinsk bild</v>
      </c>
      <c r="G1389" s="24" t="s">
        <v>428</v>
      </c>
      <c r="H1389" s="33" t="str">
        <f t="shared" si="66"/>
        <v>DDARIS</v>
      </c>
      <c r="I1389" s="58" t="str">
        <f t="shared" si="64"/>
        <v>BFR Medicinsk bild, DDARIS</v>
      </c>
      <c r="J1389" s="40"/>
      <c r="K1389" s="40" t="s">
        <v>4984</v>
      </c>
    </row>
    <row r="1390" spans="1:11" ht="15" customHeight="1">
      <c r="A1390" s="8" t="s">
        <v>4985</v>
      </c>
      <c r="B1390" s="40" t="s">
        <v>4986</v>
      </c>
      <c r="C1390" s="24" t="s">
        <v>35</v>
      </c>
      <c r="D1390" s="24" t="s">
        <v>52</v>
      </c>
      <c r="E1390" s="24" t="s">
        <v>750</v>
      </c>
      <c r="F1390" s="33" t="str">
        <f t="shared" si="65"/>
        <v>Okänd</v>
      </c>
      <c r="G1390" s="24" t="s">
        <v>750</v>
      </c>
      <c r="H1390" s="33" t="str">
        <f t="shared" si="66"/>
        <v>Okänd</v>
      </c>
      <c r="I1390" s="58" t="str">
        <f t="shared" si="64"/>
        <v>Okänd, Okänd</v>
      </c>
      <c r="J1390" s="40"/>
      <c r="K1390" s="40" t="s">
        <v>4987</v>
      </c>
    </row>
    <row r="1391" spans="1:11" ht="15" customHeight="1">
      <c r="A1391" s="8" t="s">
        <v>4988</v>
      </c>
      <c r="B1391" s="40" t="s">
        <v>4989</v>
      </c>
      <c r="C1391" s="24" t="s">
        <v>35</v>
      </c>
      <c r="D1391" s="24" t="s">
        <v>52</v>
      </c>
      <c r="E1391" s="24" t="s">
        <v>365</v>
      </c>
      <c r="F1391" s="33" t="str">
        <f t="shared" si="65"/>
        <v>BFR Medicinsk bild</v>
      </c>
      <c r="G1391" s="24" t="s">
        <v>876</v>
      </c>
      <c r="H1391" s="33" t="str">
        <f t="shared" si="66"/>
        <v>Sectra Remiss &amp; bild</v>
      </c>
      <c r="I1391" s="58" t="str">
        <f t="shared" si="64"/>
        <v>BFR Medicinsk bild, Sectra Remiss &amp; bild</v>
      </c>
      <c r="J1391" s="40"/>
      <c r="K1391" s="40" t="s">
        <v>4990</v>
      </c>
    </row>
    <row r="1392" spans="1:11" ht="15" customHeight="1">
      <c r="A1392" s="8" t="s">
        <v>4991</v>
      </c>
      <c r="B1392" s="40" t="s">
        <v>4992</v>
      </c>
      <c r="C1392" s="24"/>
      <c r="D1392" s="24" t="s">
        <v>52</v>
      </c>
      <c r="E1392" s="24" t="s">
        <v>365</v>
      </c>
      <c r="F1392" s="33" t="str">
        <f t="shared" si="65"/>
        <v>BFR Medicinsk bild</v>
      </c>
      <c r="G1392" s="24" t="s">
        <v>977</v>
      </c>
      <c r="H1392" s="33" t="str">
        <f t="shared" si="66"/>
        <v>TMCRIS</v>
      </c>
      <c r="I1392" s="58" t="str">
        <f t="shared" si="64"/>
        <v>BFR Medicinsk bild, TMCRIS</v>
      </c>
      <c r="J1392" s="40"/>
      <c r="K1392" s="40" t="s">
        <v>1173</v>
      </c>
    </row>
    <row r="1393" spans="1:11" ht="15" customHeight="1">
      <c r="A1393" s="8" t="s">
        <v>4993</v>
      </c>
      <c r="B1393" s="40" t="s">
        <v>4994</v>
      </c>
      <c r="C1393" s="24" t="s">
        <v>35</v>
      </c>
      <c r="D1393" s="24" t="s">
        <v>52</v>
      </c>
      <c r="E1393" s="24" t="s">
        <v>365</v>
      </c>
      <c r="F1393" s="33" t="str">
        <f t="shared" si="65"/>
        <v>BFR Medicinsk bild</v>
      </c>
      <c r="G1393" s="24" t="s">
        <v>885</v>
      </c>
      <c r="H1393" s="33" t="str">
        <f t="shared" si="66"/>
        <v>Sectra (Unilabs)</v>
      </c>
      <c r="I1393" s="58" t="str">
        <f t="shared" si="64"/>
        <v>BFR Medicinsk bild, Sectra (Unilabs)</v>
      </c>
      <c r="J1393" s="40"/>
      <c r="K1393" s="40" t="s">
        <v>4995</v>
      </c>
    </row>
    <row r="1394" spans="1:11" ht="15" customHeight="1">
      <c r="A1394" s="8" t="s">
        <v>4996</v>
      </c>
      <c r="B1394" s="40" t="s">
        <v>4997</v>
      </c>
      <c r="C1394" s="24" t="s">
        <v>40</v>
      </c>
      <c r="D1394" s="24" t="s">
        <v>52</v>
      </c>
      <c r="E1394" s="24" t="s">
        <v>776</v>
      </c>
      <c r="F1394" s="33" t="str">
        <f t="shared" si="65"/>
        <v>Personuppgiftstjänsten</v>
      </c>
      <c r="G1394" s="24" t="s">
        <v>304</v>
      </c>
      <c r="H1394" s="33" t="str">
        <f t="shared" si="66"/>
        <v>Agfa RIS (SU)</v>
      </c>
      <c r="I1394" s="58" t="str">
        <f t="shared" si="64"/>
        <v>Personuppgiftstjänsten, Agfa RIS (SU)</v>
      </c>
      <c r="J1394" s="40"/>
      <c r="K1394" s="40" t="s">
        <v>4998</v>
      </c>
    </row>
    <row r="1395" spans="1:11" ht="15" customHeight="1">
      <c r="A1395" s="8" t="s">
        <v>4999</v>
      </c>
      <c r="B1395" s="40" t="s">
        <v>5000</v>
      </c>
      <c r="C1395" s="24" t="s">
        <v>40</v>
      </c>
      <c r="D1395" s="24" t="s">
        <v>52</v>
      </c>
      <c r="E1395" s="24" t="s">
        <v>776</v>
      </c>
      <c r="F1395" s="33" t="str">
        <f t="shared" si="65"/>
        <v>Personuppgiftstjänsten</v>
      </c>
      <c r="G1395" s="24" t="s">
        <v>347</v>
      </c>
      <c r="H1395" s="33" t="str">
        <f t="shared" si="66"/>
        <v>AuditBase</v>
      </c>
      <c r="I1395" s="58" t="str">
        <f t="shared" si="64"/>
        <v>Personuppgiftstjänsten, AuditBase</v>
      </c>
      <c r="J1395" s="40"/>
      <c r="K1395" s="40" t="s">
        <v>4998</v>
      </c>
    </row>
    <row r="1396" spans="1:11" ht="15" customHeight="1">
      <c r="A1396" s="8" t="s">
        <v>5001</v>
      </c>
      <c r="B1396" s="40" t="s">
        <v>5002</v>
      </c>
      <c r="C1396" s="24" t="s">
        <v>35</v>
      </c>
      <c r="D1396" s="24" t="s">
        <v>52</v>
      </c>
      <c r="E1396" s="24" t="s">
        <v>334</v>
      </c>
      <c r="F1396" s="33" t="str">
        <f t="shared" si="65"/>
        <v>AsynjaVisph</v>
      </c>
      <c r="G1396" s="24" t="s">
        <v>531</v>
      </c>
      <c r="H1396" s="33" t="str">
        <f t="shared" si="66"/>
        <v>Självincheckning</v>
      </c>
      <c r="I1396" s="58" t="str">
        <f t="shared" si="64"/>
        <v>AsynjaVisph, Självincheckning</v>
      </c>
      <c r="J1396" s="41" t="s">
        <v>1151</v>
      </c>
      <c r="K1396" s="40" t="s">
        <v>5003</v>
      </c>
    </row>
    <row r="1397" spans="1:11" ht="15" customHeight="1">
      <c r="A1397" s="8" t="s">
        <v>5004</v>
      </c>
      <c r="B1397" s="40" t="s">
        <v>5005</v>
      </c>
      <c r="C1397" s="24" t="s">
        <v>35</v>
      </c>
      <c r="D1397" s="24" t="s">
        <v>52</v>
      </c>
      <c r="E1397" s="24" t="s">
        <v>531</v>
      </c>
      <c r="F1397" s="33" t="str">
        <f t="shared" si="65"/>
        <v>Självincheckning</v>
      </c>
      <c r="G1397" s="24" t="s">
        <v>347</v>
      </c>
      <c r="H1397" s="33" t="str">
        <f t="shared" si="66"/>
        <v>AuditBase</v>
      </c>
      <c r="I1397" s="58" t="str">
        <f t="shared" si="64"/>
        <v>Självincheckning, AuditBase</v>
      </c>
      <c r="J1397" s="41" t="s">
        <v>1151</v>
      </c>
      <c r="K1397" s="40" t="s">
        <v>5006</v>
      </c>
    </row>
    <row r="1398" spans="1:11" ht="15" customHeight="1">
      <c r="A1398" s="8" t="s">
        <v>5007</v>
      </c>
      <c r="B1398" s="40" t="s">
        <v>5008</v>
      </c>
      <c r="C1398" s="24" t="s">
        <v>35</v>
      </c>
      <c r="D1398" s="24" t="s">
        <v>52</v>
      </c>
      <c r="E1398" s="24" t="s">
        <v>457</v>
      </c>
      <c r="F1398" s="33" t="str">
        <f t="shared" si="65"/>
        <v>Elvis</v>
      </c>
      <c r="G1398" s="24" t="s">
        <v>531</v>
      </c>
      <c r="H1398" s="33" t="str">
        <f t="shared" si="66"/>
        <v>Självincheckning</v>
      </c>
      <c r="I1398" s="58" t="str">
        <f t="shared" si="64"/>
        <v>Elvis, Självincheckning</v>
      </c>
      <c r="J1398" s="41" t="s">
        <v>1151</v>
      </c>
      <c r="K1398" s="40" t="s">
        <v>5009</v>
      </c>
    </row>
    <row r="1399" spans="1:11" ht="15" customHeight="1">
      <c r="A1399" s="8" t="s">
        <v>5010</v>
      </c>
      <c r="B1399" s="40" t="s">
        <v>5011</v>
      </c>
      <c r="C1399" s="24" t="s">
        <v>35</v>
      </c>
      <c r="D1399" s="24" t="s">
        <v>52</v>
      </c>
      <c r="E1399" s="24" t="s">
        <v>475</v>
      </c>
      <c r="F1399" s="33" t="str">
        <f t="shared" si="65"/>
        <v>Elvis (SU)</v>
      </c>
      <c r="G1399" s="24" t="s">
        <v>531</v>
      </c>
      <c r="H1399" s="33" t="str">
        <f t="shared" si="66"/>
        <v>Självincheckning</v>
      </c>
      <c r="I1399" s="58" t="str">
        <f t="shared" si="64"/>
        <v>Elvis (SU), Självincheckning</v>
      </c>
      <c r="J1399" s="41" t="s">
        <v>1151</v>
      </c>
      <c r="K1399" s="40" t="s">
        <v>5012</v>
      </c>
    </row>
    <row r="1400" spans="1:11" ht="15" customHeight="1">
      <c r="A1400" s="8" t="s">
        <v>5013</v>
      </c>
      <c r="B1400" s="40" t="s">
        <v>5014</v>
      </c>
      <c r="C1400" s="24"/>
      <c r="D1400" s="24" t="s">
        <v>54</v>
      </c>
      <c r="E1400" s="24" t="s">
        <v>531</v>
      </c>
      <c r="F1400" s="33" t="str">
        <f t="shared" si="65"/>
        <v>Självincheckning</v>
      </c>
      <c r="G1400" s="24" t="s">
        <v>457</v>
      </c>
      <c r="H1400" s="33" t="str">
        <f t="shared" si="66"/>
        <v>Elvis</v>
      </c>
      <c r="I1400" s="58" t="str">
        <f t="shared" si="64"/>
        <v>Självincheckning, Elvis</v>
      </c>
      <c r="J1400" s="41"/>
      <c r="K1400" s="40"/>
    </row>
    <row r="1401" spans="1:11" ht="15" customHeight="1">
      <c r="A1401" s="8" t="s">
        <v>5015</v>
      </c>
      <c r="B1401" s="40" t="s">
        <v>5016</v>
      </c>
      <c r="C1401" s="24"/>
      <c r="D1401" s="24" t="s">
        <v>54</v>
      </c>
      <c r="E1401" s="24" t="s">
        <v>334</v>
      </c>
      <c r="F1401" s="33" t="str">
        <f t="shared" si="65"/>
        <v>AsynjaVisph</v>
      </c>
      <c r="G1401" s="24" t="s">
        <v>531</v>
      </c>
      <c r="H1401" s="33" t="str">
        <f t="shared" si="66"/>
        <v>Självincheckning</v>
      </c>
      <c r="I1401" s="58" t="str">
        <f t="shared" si="64"/>
        <v>AsynjaVisph, Självincheckning</v>
      </c>
      <c r="J1401" s="41"/>
      <c r="K1401" s="40"/>
    </row>
    <row r="1402" spans="1:11" ht="15" customHeight="1">
      <c r="A1402" s="8" t="s">
        <v>5017</v>
      </c>
      <c r="B1402" s="40" t="s">
        <v>5018</v>
      </c>
      <c r="C1402" s="24"/>
      <c r="D1402" s="24" t="s">
        <v>54</v>
      </c>
      <c r="E1402" s="24" t="s">
        <v>347</v>
      </c>
      <c r="F1402" s="33" t="str">
        <f t="shared" si="65"/>
        <v>AuditBase</v>
      </c>
      <c r="G1402" s="24" t="s">
        <v>531</v>
      </c>
      <c r="H1402" s="33" t="str">
        <f t="shared" si="66"/>
        <v>Självincheckning</v>
      </c>
      <c r="I1402" s="58" t="str">
        <f t="shared" ref="I1402:I1465" si="67">F1402 &amp; ", " &amp; H1402</f>
        <v>AuditBase, Självincheckning</v>
      </c>
      <c r="J1402" s="41"/>
      <c r="K1402" s="40"/>
    </row>
    <row r="1403" spans="1:11" ht="15" customHeight="1">
      <c r="A1403" s="8" t="s">
        <v>5019</v>
      </c>
      <c r="B1403" s="40" t="s">
        <v>5020</v>
      </c>
      <c r="C1403" s="24" t="s">
        <v>35</v>
      </c>
      <c r="D1403" s="24" t="s">
        <v>52</v>
      </c>
      <c r="E1403" s="24" t="s">
        <v>334</v>
      </c>
      <c r="F1403" s="33" t="str">
        <f t="shared" si="65"/>
        <v>AsynjaVisph</v>
      </c>
      <c r="G1403" s="24" t="s">
        <v>531</v>
      </c>
      <c r="H1403" s="33" t="str">
        <f t="shared" si="66"/>
        <v>Självincheckning</v>
      </c>
      <c r="I1403" s="58" t="str">
        <f t="shared" si="67"/>
        <v>AsynjaVisph, Självincheckning</v>
      </c>
      <c r="J1403" s="40"/>
      <c r="K1403" s="40" t="s">
        <v>5021</v>
      </c>
    </row>
    <row r="1404" spans="1:11" ht="15" customHeight="1">
      <c r="A1404" s="8" t="s">
        <v>5022</v>
      </c>
      <c r="B1404" s="40" t="s">
        <v>5023</v>
      </c>
      <c r="C1404" s="24" t="s">
        <v>35</v>
      </c>
      <c r="D1404" s="24" t="s">
        <v>52</v>
      </c>
      <c r="E1404" s="24" t="s">
        <v>531</v>
      </c>
      <c r="F1404" s="33" t="str">
        <f t="shared" si="65"/>
        <v>Självincheckning</v>
      </c>
      <c r="G1404" s="24" t="s">
        <v>347</v>
      </c>
      <c r="H1404" s="33" t="str">
        <f t="shared" si="66"/>
        <v>AuditBase</v>
      </c>
      <c r="I1404" s="58" t="str">
        <f t="shared" si="67"/>
        <v>Självincheckning, AuditBase</v>
      </c>
      <c r="J1404" s="40"/>
      <c r="K1404" s="40" t="s">
        <v>5024</v>
      </c>
    </row>
    <row r="1405" spans="1:11" ht="15" customHeight="1">
      <c r="A1405" s="8" t="s">
        <v>5025</v>
      </c>
      <c r="B1405" s="40" t="s">
        <v>5026</v>
      </c>
      <c r="C1405" s="24" t="s">
        <v>35</v>
      </c>
      <c r="D1405" s="24" t="s">
        <v>52</v>
      </c>
      <c r="E1405" s="24" t="s">
        <v>457</v>
      </c>
      <c r="F1405" s="33" t="str">
        <f t="shared" si="65"/>
        <v>Elvis</v>
      </c>
      <c r="G1405" s="24" t="s">
        <v>531</v>
      </c>
      <c r="H1405" s="33" t="str">
        <f t="shared" si="66"/>
        <v>Självincheckning</v>
      </c>
      <c r="I1405" s="58" t="str">
        <f t="shared" si="67"/>
        <v>Elvis, Självincheckning</v>
      </c>
      <c r="J1405" s="40"/>
      <c r="K1405" s="40" t="s">
        <v>5027</v>
      </c>
    </row>
    <row r="1406" spans="1:11" ht="15" customHeight="1">
      <c r="A1406" s="8" t="s">
        <v>5028</v>
      </c>
      <c r="B1406" s="40" t="s">
        <v>5029</v>
      </c>
      <c r="C1406" s="24" t="s">
        <v>35</v>
      </c>
      <c r="D1406" s="24" t="s">
        <v>52</v>
      </c>
      <c r="E1406" s="24" t="s">
        <v>475</v>
      </c>
      <c r="F1406" s="33" t="str">
        <f t="shared" si="65"/>
        <v>Elvis (SU)</v>
      </c>
      <c r="G1406" s="24" t="s">
        <v>531</v>
      </c>
      <c r="H1406" s="33" t="str">
        <f t="shared" si="66"/>
        <v>Självincheckning</v>
      </c>
      <c r="I1406" s="58" t="str">
        <f t="shared" si="67"/>
        <v>Elvis (SU), Självincheckning</v>
      </c>
      <c r="J1406" s="40"/>
      <c r="K1406" s="40" t="s">
        <v>5030</v>
      </c>
    </row>
    <row r="1407" spans="1:11" ht="15" customHeight="1">
      <c r="A1407" s="8" t="s">
        <v>5031</v>
      </c>
      <c r="B1407" s="40" t="s">
        <v>5032</v>
      </c>
      <c r="C1407" s="24"/>
      <c r="D1407" s="24" t="s">
        <v>54</v>
      </c>
      <c r="E1407" s="24" t="s">
        <v>457</v>
      </c>
      <c r="F1407" s="33" t="str">
        <f t="shared" si="65"/>
        <v>Elvis</v>
      </c>
      <c r="G1407" s="24" t="s">
        <v>531</v>
      </c>
      <c r="H1407" s="33" t="str">
        <f t="shared" si="66"/>
        <v>Självincheckning</v>
      </c>
      <c r="I1407" s="58" t="str">
        <f t="shared" si="67"/>
        <v>Elvis, Självincheckning</v>
      </c>
      <c r="J1407" s="40"/>
      <c r="K1407" s="40"/>
    </row>
    <row r="1408" spans="1:11" ht="15" customHeight="1">
      <c r="A1408" s="8" t="s">
        <v>5033</v>
      </c>
      <c r="B1408" s="40" t="s">
        <v>5034</v>
      </c>
      <c r="C1408" s="24"/>
      <c r="D1408" s="24" t="s">
        <v>54</v>
      </c>
      <c r="E1408" s="24" t="s">
        <v>334</v>
      </c>
      <c r="F1408" s="33" t="str">
        <f t="shared" si="65"/>
        <v>AsynjaVisph</v>
      </c>
      <c r="G1408" s="24" t="s">
        <v>531</v>
      </c>
      <c r="H1408" s="33" t="str">
        <f t="shared" si="66"/>
        <v>Självincheckning</v>
      </c>
      <c r="I1408" s="58" t="str">
        <f t="shared" si="67"/>
        <v>AsynjaVisph, Självincheckning</v>
      </c>
      <c r="J1408" s="40"/>
      <c r="K1408" s="40"/>
    </row>
    <row r="1409" spans="1:11" ht="15" customHeight="1">
      <c r="A1409" s="8" t="s">
        <v>5035</v>
      </c>
      <c r="B1409" s="40" t="s">
        <v>5036</v>
      </c>
      <c r="C1409" s="24"/>
      <c r="D1409" s="24" t="s">
        <v>54</v>
      </c>
      <c r="E1409" s="24" t="s">
        <v>347</v>
      </c>
      <c r="F1409" s="33" t="str">
        <f t="shared" si="65"/>
        <v>AuditBase</v>
      </c>
      <c r="G1409" s="24" t="s">
        <v>531</v>
      </c>
      <c r="H1409" s="33" t="str">
        <f t="shared" si="66"/>
        <v>Självincheckning</v>
      </c>
      <c r="I1409" s="58" t="str">
        <f t="shared" si="67"/>
        <v>AuditBase, Självincheckning</v>
      </c>
      <c r="J1409" s="40"/>
      <c r="K1409" s="40"/>
    </row>
    <row r="1410" spans="1:11" ht="15" customHeight="1">
      <c r="A1410" s="8" t="s">
        <v>5037</v>
      </c>
      <c r="B1410" s="40" t="s">
        <v>5038</v>
      </c>
      <c r="C1410" s="24" t="s">
        <v>35</v>
      </c>
      <c r="D1410" s="24" t="s">
        <v>52</v>
      </c>
      <c r="E1410" s="24" t="s">
        <v>334</v>
      </c>
      <c r="F1410" s="33" t="str">
        <f t="shared" si="65"/>
        <v>AsynjaVisph</v>
      </c>
      <c r="G1410" s="24" t="s">
        <v>531</v>
      </c>
      <c r="H1410" s="33" t="str">
        <f t="shared" si="66"/>
        <v>Självincheckning</v>
      </c>
      <c r="I1410" s="58" t="str">
        <f t="shared" si="67"/>
        <v>AsynjaVisph, Självincheckning</v>
      </c>
      <c r="J1410" s="40"/>
      <c r="K1410" s="40" t="s">
        <v>5039</v>
      </c>
    </row>
    <row r="1411" spans="1:11" ht="15" customHeight="1">
      <c r="A1411" s="8" t="s">
        <v>5040</v>
      </c>
      <c r="B1411" s="40" t="s">
        <v>5041</v>
      </c>
      <c r="C1411" s="24" t="s">
        <v>35</v>
      </c>
      <c r="D1411" s="24" t="s">
        <v>52</v>
      </c>
      <c r="E1411" s="24" t="s">
        <v>347</v>
      </c>
      <c r="F1411" s="33" t="str">
        <f t="shared" si="65"/>
        <v>AuditBase</v>
      </c>
      <c r="G1411" s="24" t="s">
        <v>531</v>
      </c>
      <c r="H1411" s="33" t="str">
        <f t="shared" si="66"/>
        <v>Självincheckning</v>
      </c>
      <c r="I1411" s="58" t="str">
        <f t="shared" si="67"/>
        <v>AuditBase, Självincheckning</v>
      </c>
      <c r="J1411" s="40"/>
      <c r="K1411" s="40" t="s">
        <v>5042</v>
      </c>
    </row>
    <row r="1412" spans="1:11" ht="15" customHeight="1">
      <c r="A1412" s="8" t="s">
        <v>5043</v>
      </c>
      <c r="B1412" s="40" t="s">
        <v>5044</v>
      </c>
      <c r="C1412" s="24"/>
      <c r="D1412" s="24" t="s">
        <v>54</v>
      </c>
      <c r="E1412" s="24" t="s">
        <v>457</v>
      </c>
      <c r="F1412" s="33" t="str">
        <f t="shared" si="65"/>
        <v>Elvis</v>
      </c>
      <c r="G1412" s="24" t="s">
        <v>531</v>
      </c>
      <c r="H1412" s="33" t="str">
        <f t="shared" si="66"/>
        <v>Självincheckning</v>
      </c>
      <c r="I1412" s="58" t="str">
        <f t="shared" si="67"/>
        <v>Elvis, Självincheckning</v>
      </c>
      <c r="J1412" s="40"/>
      <c r="K1412" s="40"/>
    </row>
    <row r="1413" spans="1:11" ht="15" customHeight="1">
      <c r="A1413" s="8" t="s">
        <v>5045</v>
      </c>
      <c r="B1413" s="40" t="s">
        <v>5046</v>
      </c>
      <c r="C1413" s="24"/>
      <c r="D1413" s="24" t="s">
        <v>54</v>
      </c>
      <c r="E1413" s="24" t="s">
        <v>334</v>
      </c>
      <c r="F1413" s="33" t="str">
        <f t="shared" si="65"/>
        <v>AsynjaVisph</v>
      </c>
      <c r="G1413" s="24" t="s">
        <v>531</v>
      </c>
      <c r="H1413" s="33" t="str">
        <f t="shared" si="66"/>
        <v>Självincheckning</v>
      </c>
      <c r="I1413" s="58" t="str">
        <f t="shared" si="67"/>
        <v>AsynjaVisph, Självincheckning</v>
      </c>
      <c r="J1413" s="40"/>
      <c r="K1413" s="40"/>
    </row>
    <row r="1414" spans="1:11" ht="15" customHeight="1">
      <c r="A1414" s="8" t="s">
        <v>5047</v>
      </c>
      <c r="B1414" s="40" t="s">
        <v>5048</v>
      </c>
      <c r="C1414" s="24"/>
      <c r="D1414" s="24" t="s">
        <v>54</v>
      </c>
      <c r="E1414" s="24" t="s">
        <v>347</v>
      </c>
      <c r="F1414" s="33" t="str">
        <f t="shared" ref="F1414:F1477" si="68">VLOOKUP(E1414, _appLookupByAppId, 2, FALSE)</f>
        <v>AuditBase</v>
      </c>
      <c r="G1414" s="24" t="s">
        <v>531</v>
      </c>
      <c r="H1414" s="33" t="str">
        <f t="shared" si="66"/>
        <v>Självincheckning</v>
      </c>
      <c r="I1414" s="58" t="str">
        <f t="shared" si="67"/>
        <v>AuditBase, Självincheckning</v>
      </c>
      <c r="J1414" s="40"/>
      <c r="K1414" s="40"/>
    </row>
    <row r="1415" spans="1:11" ht="17.25" customHeight="1">
      <c r="A1415" s="8" t="s">
        <v>5049</v>
      </c>
      <c r="B1415" s="40" t="s">
        <v>5050</v>
      </c>
      <c r="C1415" s="24" t="s">
        <v>38</v>
      </c>
      <c r="D1415" s="24" t="s">
        <v>52</v>
      </c>
      <c r="E1415" s="24" t="s">
        <v>587</v>
      </c>
      <c r="F1415" s="33" t="str">
        <f t="shared" si="68"/>
        <v>KiV</v>
      </c>
      <c r="G1415" s="24" t="s">
        <v>597</v>
      </c>
      <c r="H1415" s="33" t="str">
        <f t="shared" si="66"/>
        <v>Komet</v>
      </c>
      <c r="I1415" s="58" t="str">
        <f t="shared" si="67"/>
        <v>KiV, Komet</v>
      </c>
      <c r="J1415" s="41" t="s">
        <v>1151</v>
      </c>
      <c r="K1415" s="40" t="s">
        <v>5051</v>
      </c>
    </row>
    <row r="1416" spans="1:11" ht="15" customHeight="1">
      <c r="A1416" s="8" t="s">
        <v>5052</v>
      </c>
      <c r="B1416" s="40" t="s">
        <v>5053</v>
      </c>
      <c r="C1416" s="24" t="s">
        <v>35</v>
      </c>
      <c r="D1416" s="24" t="s">
        <v>52</v>
      </c>
      <c r="E1416" s="24" t="s">
        <v>776</v>
      </c>
      <c r="F1416" s="33" t="str">
        <f t="shared" si="68"/>
        <v>Personuppgiftstjänsten</v>
      </c>
      <c r="G1416" s="24" t="s">
        <v>1013</v>
      </c>
      <c r="H1416" s="33" t="str">
        <f t="shared" si="66"/>
        <v>ViewPoint Hjärtkärlultraljud</v>
      </c>
      <c r="I1416" s="58" t="str">
        <f t="shared" si="67"/>
        <v>Personuppgiftstjänsten, ViewPoint Hjärtkärlultraljud</v>
      </c>
      <c r="J1416" s="40"/>
      <c r="K1416" s="40" t="s">
        <v>5054</v>
      </c>
    </row>
    <row r="1417" spans="1:11" ht="15" customHeight="1">
      <c r="A1417" s="8" t="s">
        <v>5055</v>
      </c>
      <c r="B1417" s="40" t="s">
        <v>5056</v>
      </c>
      <c r="C1417" s="24" t="s">
        <v>35</v>
      </c>
      <c r="D1417" s="24" t="s">
        <v>52</v>
      </c>
      <c r="E1417" s="24" t="s">
        <v>776</v>
      </c>
      <c r="F1417" s="33" t="str">
        <f t="shared" si="68"/>
        <v>Personuppgiftstjänsten</v>
      </c>
      <c r="G1417" s="24" t="s">
        <v>780</v>
      </c>
      <c r="H1417" s="33" t="str">
        <f t="shared" si="66"/>
        <v>Philips IBE</v>
      </c>
      <c r="I1417" s="58" t="str">
        <f t="shared" si="67"/>
        <v>Personuppgiftstjänsten, Philips IBE</v>
      </c>
      <c r="J1417" s="40"/>
      <c r="K1417" s="40" t="s">
        <v>5054</v>
      </c>
    </row>
    <row r="1418" spans="1:11" ht="15" customHeight="1">
      <c r="A1418" s="8" t="s">
        <v>5057</v>
      </c>
      <c r="B1418" s="40" t="s">
        <v>5058</v>
      </c>
      <c r="C1418" s="24"/>
      <c r="D1418" s="24" t="s">
        <v>50</v>
      </c>
      <c r="E1418" s="24" t="s">
        <v>776</v>
      </c>
      <c r="F1418" s="33" t="str">
        <f t="shared" si="68"/>
        <v>Personuppgiftstjänsten</v>
      </c>
      <c r="G1418" s="24" t="s">
        <v>389</v>
      </c>
      <c r="H1418" s="33" t="str">
        <f t="shared" si="66"/>
        <v>CHA</v>
      </c>
      <c r="I1418" s="58" t="str">
        <f t="shared" si="67"/>
        <v>Personuppgiftstjänsten, CHA</v>
      </c>
      <c r="J1418" s="40" t="s">
        <v>5059</v>
      </c>
      <c r="K1418" s="40" t="s">
        <v>5054</v>
      </c>
    </row>
    <row r="1419" spans="1:11" ht="15" customHeight="1">
      <c r="A1419" s="8" t="s">
        <v>5060</v>
      </c>
      <c r="B1419" s="40" t="s">
        <v>5061</v>
      </c>
      <c r="C1419" s="24" t="s">
        <v>35</v>
      </c>
      <c r="D1419" s="24" t="s">
        <v>52</v>
      </c>
      <c r="E1419" s="24" t="s">
        <v>332</v>
      </c>
      <c r="F1419" s="33" t="str">
        <f t="shared" si="68"/>
        <v>Aria OIS/TPS</v>
      </c>
      <c r="G1419" s="24" t="s">
        <v>776</v>
      </c>
      <c r="H1419" s="33" t="str">
        <f t="shared" si="66"/>
        <v>Personuppgiftstjänsten</v>
      </c>
      <c r="I1419" s="58" t="str">
        <f t="shared" si="67"/>
        <v>Aria OIS/TPS, Personuppgiftstjänsten</v>
      </c>
      <c r="J1419" s="40"/>
      <c r="K1419" s="40" t="s">
        <v>5062</v>
      </c>
    </row>
    <row r="1420" spans="1:11" ht="15" customHeight="1">
      <c r="A1420" s="8" t="s">
        <v>5063</v>
      </c>
      <c r="B1420" s="40" t="s">
        <v>5064</v>
      </c>
      <c r="C1420" s="24" t="s">
        <v>35</v>
      </c>
      <c r="D1420" s="24" t="s">
        <v>52</v>
      </c>
      <c r="E1420" s="24" t="s">
        <v>457</v>
      </c>
      <c r="F1420" s="33" t="str">
        <f t="shared" si="68"/>
        <v>Elvis</v>
      </c>
      <c r="G1420" s="24" t="s">
        <v>531</v>
      </c>
      <c r="H1420" s="33" t="str">
        <f t="shared" si="66"/>
        <v>Självincheckning</v>
      </c>
      <c r="I1420" s="58" t="str">
        <f t="shared" si="67"/>
        <v>Elvis, Självincheckning</v>
      </c>
      <c r="J1420" s="40"/>
      <c r="K1420" s="40" t="s">
        <v>5065</v>
      </c>
    </row>
    <row r="1421" spans="1:11" ht="15" customHeight="1">
      <c r="A1421" s="8" t="s">
        <v>5066</v>
      </c>
      <c r="B1421" s="40" t="s">
        <v>5067</v>
      </c>
      <c r="C1421" s="24" t="s">
        <v>35</v>
      </c>
      <c r="D1421" s="24" t="s">
        <v>52</v>
      </c>
      <c r="E1421" s="24" t="s">
        <v>475</v>
      </c>
      <c r="F1421" s="33" t="str">
        <f t="shared" si="68"/>
        <v>Elvis (SU)</v>
      </c>
      <c r="G1421" s="24" t="s">
        <v>531</v>
      </c>
      <c r="H1421" s="33" t="str">
        <f t="shared" si="66"/>
        <v>Självincheckning</v>
      </c>
      <c r="I1421" s="58" t="str">
        <f t="shared" si="67"/>
        <v>Elvis (SU), Självincheckning</v>
      </c>
      <c r="J1421" s="40"/>
      <c r="K1421" s="40" t="s">
        <v>5065</v>
      </c>
    </row>
    <row r="1422" spans="1:11" ht="15" customHeight="1">
      <c r="A1422" s="8" t="s">
        <v>5068</v>
      </c>
      <c r="B1422" s="40" t="s">
        <v>5069</v>
      </c>
      <c r="C1422" s="24" t="s">
        <v>35</v>
      </c>
      <c r="D1422" s="24" t="s">
        <v>52</v>
      </c>
      <c r="E1422" s="24" t="s">
        <v>457</v>
      </c>
      <c r="F1422" s="33" t="str">
        <f t="shared" si="68"/>
        <v>Elvis</v>
      </c>
      <c r="G1422" s="24" t="s">
        <v>531</v>
      </c>
      <c r="H1422" s="33" t="str">
        <f t="shared" si="66"/>
        <v>Självincheckning</v>
      </c>
      <c r="I1422" s="58" t="str">
        <f t="shared" si="67"/>
        <v>Elvis, Självincheckning</v>
      </c>
      <c r="J1422" s="40"/>
      <c r="K1422" s="40" t="s">
        <v>5070</v>
      </c>
    </row>
    <row r="1423" spans="1:11" ht="15" customHeight="1">
      <c r="A1423" s="8" t="s">
        <v>5071</v>
      </c>
      <c r="B1423" s="40" t="s">
        <v>5072</v>
      </c>
      <c r="C1423" s="24" t="s">
        <v>35</v>
      </c>
      <c r="D1423" s="24" t="s">
        <v>52</v>
      </c>
      <c r="E1423" s="24" t="s">
        <v>475</v>
      </c>
      <c r="F1423" s="33" t="str">
        <f t="shared" si="68"/>
        <v>Elvis (SU)</v>
      </c>
      <c r="G1423" s="24" t="s">
        <v>531</v>
      </c>
      <c r="H1423" s="33" t="str">
        <f t="shared" si="66"/>
        <v>Självincheckning</v>
      </c>
      <c r="I1423" s="58" t="str">
        <f t="shared" si="67"/>
        <v>Elvis (SU), Självincheckning</v>
      </c>
      <c r="J1423" s="40"/>
      <c r="K1423" s="40" t="s">
        <v>5070</v>
      </c>
    </row>
    <row r="1424" spans="1:11" ht="15" customHeight="1">
      <c r="A1424" s="8" t="s">
        <v>5073</v>
      </c>
      <c r="B1424" s="40" t="s">
        <v>5074</v>
      </c>
      <c r="C1424" s="24" t="s">
        <v>35</v>
      </c>
      <c r="D1424" s="24" t="s">
        <v>52</v>
      </c>
      <c r="E1424" s="24" t="s">
        <v>457</v>
      </c>
      <c r="F1424" s="33" t="str">
        <f t="shared" si="68"/>
        <v>Elvis</v>
      </c>
      <c r="G1424" s="24" t="s">
        <v>531</v>
      </c>
      <c r="H1424" s="33" t="str">
        <f t="shared" si="66"/>
        <v>Självincheckning</v>
      </c>
      <c r="I1424" s="58" t="str">
        <f t="shared" si="67"/>
        <v>Elvis, Självincheckning</v>
      </c>
      <c r="J1424" s="40"/>
      <c r="K1424" s="40" t="s">
        <v>5075</v>
      </c>
    </row>
    <row r="1425" spans="1:11" ht="15" customHeight="1">
      <c r="A1425" s="8" t="s">
        <v>5076</v>
      </c>
      <c r="B1425" s="40" t="s">
        <v>5077</v>
      </c>
      <c r="C1425" s="24" t="s">
        <v>35</v>
      </c>
      <c r="D1425" s="24" t="s">
        <v>52</v>
      </c>
      <c r="E1425" s="24" t="s">
        <v>475</v>
      </c>
      <c r="F1425" s="33" t="str">
        <f t="shared" si="68"/>
        <v>Elvis (SU)</v>
      </c>
      <c r="G1425" s="24" t="s">
        <v>531</v>
      </c>
      <c r="H1425" s="33" t="str">
        <f t="shared" si="66"/>
        <v>Självincheckning</v>
      </c>
      <c r="I1425" s="58" t="str">
        <f t="shared" si="67"/>
        <v>Elvis (SU), Självincheckning</v>
      </c>
      <c r="J1425" s="40"/>
      <c r="K1425" s="40" t="s">
        <v>5075</v>
      </c>
    </row>
    <row r="1426" spans="1:11" ht="15" customHeight="1">
      <c r="A1426" s="8" t="s">
        <v>5078</v>
      </c>
      <c r="B1426" s="40" t="s">
        <v>5079</v>
      </c>
      <c r="C1426" s="24" t="s">
        <v>35</v>
      </c>
      <c r="D1426" s="24" t="s">
        <v>52</v>
      </c>
      <c r="E1426" s="24" t="s">
        <v>457</v>
      </c>
      <c r="F1426" s="33" t="str">
        <f t="shared" si="68"/>
        <v>Elvis</v>
      </c>
      <c r="G1426" s="24" t="s">
        <v>531</v>
      </c>
      <c r="H1426" s="33" t="str">
        <f t="shared" si="66"/>
        <v>Självincheckning</v>
      </c>
      <c r="I1426" s="58" t="str">
        <f t="shared" si="67"/>
        <v>Elvis, Självincheckning</v>
      </c>
      <c r="J1426" s="40"/>
      <c r="K1426" s="40" t="s">
        <v>5080</v>
      </c>
    </row>
    <row r="1427" spans="1:11" ht="15" customHeight="1">
      <c r="A1427" s="8" t="s">
        <v>5081</v>
      </c>
      <c r="B1427" s="40" t="s">
        <v>5082</v>
      </c>
      <c r="C1427" s="24" t="s">
        <v>35</v>
      </c>
      <c r="D1427" s="24" t="s">
        <v>52</v>
      </c>
      <c r="E1427" s="24" t="s">
        <v>475</v>
      </c>
      <c r="F1427" s="33" t="str">
        <f t="shared" si="68"/>
        <v>Elvis (SU)</v>
      </c>
      <c r="G1427" s="24" t="s">
        <v>531</v>
      </c>
      <c r="H1427" s="33" t="str">
        <f t="shared" ref="H1427:H1490" si="69">VLOOKUP(G1427, _appLookupByAppId, 2, FALSE)</f>
        <v>Självincheckning</v>
      </c>
      <c r="I1427" s="58" t="str">
        <f t="shared" si="67"/>
        <v>Elvis (SU), Självincheckning</v>
      </c>
      <c r="J1427" s="40"/>
      <c r="K1427" s="40" t="s">
        <v>5080</v>
      </c>
    </row>
    <row r="1428" spans="1:11" ht="15" customHeight="1">
      <c r="A1428" s="8" t="s">
        <v>5083</v>
      </c>
      <c r="B1428" s="40" t="s">
        <v>5084</v>
      </c>
      <c r="C1428" s="24" t="s">
        <v>35</v>
      </c>
      <c r="D1428" s="24" t="s">
        <v>52</v>
      </c>
      <c r="E1428" s="24" t="s">
        <v>457</v>
      </c>
      <c r="F1428" s="33" t="str">
        <f t="shared" si="68"/>
        <v>Elvis</v>
      </c>
      <c r="G1428" s="24" t="s">
        <v>531</v>
      </c>
      <c r="H1428" s="33" t="str">
        <f t="shared" si="69"/>
        <v>Självincheckning</v>
      </c>
      <c r="I1428" s="58" t="str">
        <f t="shared" si="67"/>
        <v>Elvis, Självincheckning</v>
      </c>
      <c r="J1428" s="40"/>
      <c r="K1428" s="40" t="s">
        <v>5085</v>
      </c>
    </row>
    <row r="1429" spans="1:11" ht="15" customHeight="1">
      <c r="A1429" s="8" t="s">
        <v>5086</v>
      </c>
      <c r="B1429" s="40" t="s">
        <v>5087</v>
      </c>
      <c r="C1429" s="24" t="s">
        <v>35</v>
      </c>
      <c r="D1429" s="24" t="s">
        <v>52</v>
      </c>
      <c r="E1429" s="24" t="s">
        <v>475</v>
      </c>
      <c r="F1429" s="33" t="str">
        <f t="shared" si="68"/>
        <v>Elvis (SU)</v>
      </c>
      <c r="G1429" s="24" t="s">
        <v>531</v>
      </c>
      <c r="H1429" s="33" t="str">
        <f t="shared" si="69"/>
        <v>Självincheckning</v>
      </c>
      <c r="I1429" s="58" t="str">
        <f t="shared" si="67"/>
        <v>Elvis (SU), Självincheckning</v>
      </c>
      <c r="J1429" s="40"/>
      <c r="K1429" s="40" t="s">
        <v>5085</v>
      </c>
    </row>
    <row r="1430" spans="1:11" ht="15" customHeight="1">
      <c r="A1430" s="8" t="s">
        <v>5088</v>
      </c>
      <c r="B1430" s="40" t="s">
        <v>5089</v>
      </c>
      <c r="C1430" s="24" t="s">
        <v>35</v>
      </c>
      <c r="D1430" s="24" t="s">
        <v>52</v>
      </c>
      <c r="E1430" s="24" t="s">
        <v>531</v>
      </c>
      <c r="F1430" s="33" t="str">
        <f t="shared" si="68"/>
        <v>Självincheckning</v>
      </c>
      <c r="G1430" s="24" t="s">
        <v>334</v>
      </c>
      <c r="H1430" s="33" t="str">
        <f t="shared" si="69"/>
        <v>AsynjaVisph</v>
      </c>
      <c r="I1430" s="58" t="str">
        <f t="shared" si="67"/>
        <v>Självincheckning, AsynjaVisph</v>
      </c>
      <c r="J1430" s="40"/>
      <c r="K1430" s="40" t="s">
        <v>5090</v>
      </c>
    </row>
    <row r="1431" spans="1:11" ht="15" customHeight="1">
      <c r="A1431" s="8" t="s">
        <v>5091</v>
      </c>
      <c r="B1431" s="40" t="s">
        <v>5092</v>
      </c>
      <c r="C1431" s="24" t="s">
        <v>35</v>
      </c>
      <c r="D1431" s="24" t="s">
        <v>52</v>
      </c>
      <c r="E1431" s="24" t="s">
        <v>531</v>
      </c>
      <c r="F1431" s="33" t="str">
        <f t="shared" si="68"/>
        <v>Självincheckning</v>
      </c>
      <c r="G1431" s="24" t="s">
        <v>347</v>
      </c>
      <c r="H1431" s="33" t="str">
        <f t="shared" si="69"/>
        <v>AuditBase</v>
      </c>
      <c r="I1431" s="58" t="str">
        <f t="shared" si="67"/>
        <v>Självincheckning, AuditBase</v>
      </c>
      <c r="J1431" s="40"/>
      <c r="K1431" s="40" t="s">
        <v>5093</v>
      </c>
    </row>
    <row r="1432" spans="1:11" ht="15" customHeight="1">
      <c r="A1432" s="8" t="s">
        <v>5094</v>
      </c>
      <c r="B1432" s="40" t="s">
        <v>5095</v>
      </c>
      <c r="C1432" s="24" t="s">
        <v>35</v>
      </c>
      <c r="D1432" s="24" t="s">
        <v>52</v>
      </c>
      <c r="E1432" s="24" t="s">
        <v>531</v>
      </c>
      <c r="F1432" s="33" t="str">
        <f t="shared" si="68"/>
        <v>Självincheckning</v>
      </c>
      <c r="G1432" s="24" t="s">
        <v>457</v>
      </c>
      <c r="H1432" s="33" t="str">
        <f t="shared" si="69"/>
        <v>Elvis</v>
      </c>
      <c r="I1432" s="58" t="str">
        <f t="shared" si="67"/>
        <v>Självincheckning, Elvis</v>
      </c>
      <c r="J1432" s="40"/>
      <c r="K1432" s="40" t="s">
        <v>5096</v>
      </c>
    </row>
    <row r="1433" spans="1:11" ht="15" customHeight="1">
      <c r="A1433" s="8" t="s">
        <v>5097</v>
      </c>
      <c r="B1433" s="40" t="s">
        <v>5098</v>
      </c>
      <c r="C1433" s="24" t="s">
        <v>35</v>
      </c>
      <c r="D1433" s="24" t="s">
        <v>52</v>
      </c>
      <c r="E1433" s="24" t="s">
        <v>531</v>
      </c>
      <c r="F1433" s="33" t="str">
        <f t="shared" si="68"/>
        <v>Självincheckning</v>
      </c>
      <c r="G1433" s="24" t="s">
        <v>475</v>
      </c>
      <c r="H1433" s="33" t="str">
        <f t="shared" si="69"/>
        <v>Elvis (SU)</v>
      </c>
      <c r="I1433" s="58" t="str">
        <f t="shared" si="67"/>
        <v>Självincheckning, Elvis (SU)</v>
      </c>
      <c r="J1433" s="40"/>
      <c r="K1433" s="40" t="s">
        <v>5099</v>
      </c>
    </row>
    <row r="1434" spans="1:11" ht="15" customHeight="1">
      <c r="A1434" s="8" t="s">
        <v>5100</v>
      </c>
      <c r="B1434" s="40" t="s">
        <v>5101</v>
      </c>
      <c r="C1434" s="24" t="s">
        <v>36</v>
      </c>
      <c r="D1434" s="24" t="s">
        <v>52</v>
      </c>
      <c r="E1434" s="24" t="s">
        <v>353</v>
      </c>
      <c r="F1434" s="33" t="str">
        <f t="shared" si="68"/>
        <v>BaktLIS</v>
      </c>
      <c r="G1434" s="24" t="s">
        <v>457</v>
      </c>
      <c r="H1434" s="33" t="str">
        <f t="shared" si="69"/>
        <v>Elvis</v>
      </c>
      <c r="I1434" s="58" t="str">
        <f t="shared" si="67"/>
        <v>BaktLIS, Elvis</v>
      </c>
      <c r="J1434" s="40"/>
      <c r="K1434" s="40" t="s">
        <v>5102</v>
      </c>
    </row>
    <row r="1435" spans="1:11" ht="15" customHeight="1">
      <c r="A1435" s="8" t="s">
        <v>5103</v>
      </c>
      <c r="B1435" s="40" t="s">
        <v>5104</v>
      </c>
      <c r="C1435" s="24" t="s">
        <v>36</v>
      </c>
      <c r="D1435" s="24" t="s">
        <v>52</v>
      </c>
      <c r="E1435" s="24" t="s">
        <v>457</v>
      </c>
      <c r="F1435" s="33" t="str">
        <f t="shared" si="68"/>
        <v>Elvis</v>
      </c>
      <c r="G1435" s="24" t="s">
        <v>859</v>
      </c>
      <c r="H1435" s="33" t="str">
        <f t="shared" si="69"/>
        <v>SACS-BDS</v>
      </c>
      <c r="I1435" s="58" t="str">
        <f t="shared" si="67"/>
        <v>Elvis, SACS-BDS</v>
      </c>
      <c r="J1435" s="40"/>
      <c r="K1435" s="40" t="s">
        <v>5102</v>
      </c>
    </row>
    <row r="1436" spans="1:11" ht="15" customHeight="1">
      <c r="A1436" s="8" t="s">
        <v>5105</v>
      </c>
      <c r="B1436" s="40" t="s">
        <v>5106</v>
      </c>
      <c r="C1436" s="24" t="s">
        <v>36</v>
      </c>
      <c r="D1436" s="24" t="s">
        <v>52</v>
      </c>
      <c r="E1436" s="24" t="s">
        <v>292</v>
      </c>
      <c r="F1436" s="33" t="str">
        <f t="shared" si="68"/>
        <v>Webadapt</v>
      </c>
      <c r="G1436" s="24" t="s">
        <v>457</v>
      </c>
      <c r="H1436" s="33" t="str">
        <f t="shared" si="69"/>
        <v>Elvis</v>
      </c>
      <c r="I1436" s="58" t="str">
        <f t="shared" si="67"/>
        <v>Webadapt, Elvis</v>
      </c>
      <c r="J1436" s="40"/>
      <c r="K1436" s="40" t="s">
        <v>5102</v>
      </c>
    </row>
    <row r="1437" spans="1:11" ht="15" customHeight="1">
      <c r="A1437" s="8" t="s">
        <v>5107</v>
      </c>
      <c r="B1437" s="40" t="s">
        <v>5108</v>
      </c>
      <c r="C1437" s="24" t="s">
        <v>36</v>
      </c>
      <c r="D1437" s="24" t="s">
        <v>52</v>
      </c>
      <c r="E1437" s="24" t="s">
        <v>457</v>
      </c>
      <c r="F1437" s="33" t="str">
        <f t="shared" si="68"/>
        <v>Elvis</v>
      </c>
      <c r="G1437" s="24" t="s">
        <v>876</v>
      </c>
      <c r="H1437" s="33" t="str">
        <f t="shared" si="69"/>
        <v>Sectra Remiss &amp; bild</v>
      </c>
      <c r="I1437" s="58" t="str">
        <f t="shared" si="67"/>
        <v>Elvis, Sectra Remiss &amp; bild</v>
      </c>
      <c r="J1437" s="40"/>
      <c r="K1437" s="40" t="s">
        <v>5102</v>
      </c>
    </row>
    <row r="1438" spans="1:11" ht="15" customHeight="1">
      <c r="A1438" s="8" t="s">
        <v>5109</v>
      </c>
      <c r="B1438" s="40" t="s">
        <v>5110</v>
      </c>
      <c r="C1438" s="24" t="s">
        <v>36</v>
      </c>
      <c r="D1438" s="24" t="s">
        <v>52</v>
      </c>
      <c r="E1438" s="24" t="s">
        <v>521</v>
      </c>
      <c r="F1438" s="33" t="str">
        <f t="shared" si="68"/>
        <v>Heroma</v>
      </c>
      <c r="G1438" s="24" t="s">
        <v>973</v>
      </c>
      <c r="H1438" s="33" t="str">
        <f t="shared" si="69"/>
        <v>Time care</v>
      </c>
      <c r="I1438" s="58" t="str">
        <f t="shared" si="67"/>
        <v>Heroma, Time care</v>
      </c>
      <c r="J1438" s="40"/>
      <c r="K1438" s="40" t="s">
        <v>5102</v>
      </c>
    </row>
    <row r="1439" spans="1:11" ht="15" customHeight="1">
      <c r="A1439" s="8" t="s">
        <v>5111</v>
      </c>
      <c r="B1439" s="40" t="s">
        <v>5112</v>
      </c>
      <c r="C1439" s="24" t="s">
        <v>36</v>
      </c>
      <c r="D1439" s="24" t="s">
        <v>52</v>
      </c>
      <c r="E1439" s="24" t="s">
        <v>521</v>
      </c>
      <c r="F1439" s="33" t="str">
        <f t="shared" si="68"/>
        <v>Heroma</v>
      </c>
      <c r="G1439" s="24" t="s">
        <v>973</v>
      </c>
      <c r="H1439" s="33" t="str">
        <f t="shared" si="69"/>
        <v>Time care</v>
      </c>
      <c r="I1439" s="58" t="str">
        <f t="shared" si="67"/>
        <v>Heroma, Time care</v>
      </c>
      <c r="J1439" s="40"/>
      <c r="K1439" s="40" t="s">
        <v>5102</v>
      </c>
    </row>
    <row r="1440" spans="1:11" ht="15" customHeight="1">
      <c r="A1440" s="8" t="s">
        <v>5113</v>
      </c>
      <c r="B1440" s="40" t="s">
        <v>5114</v>
      </c>
      <c r="C1440" s="24" t="s">
        <v>36</v>
      </c>
      <c r="D1440" s="24" t="s">
        <v>52</v>
      </c>
      <c r="E1440" s="24" t="s">
        <v>521</v>
      </c>
      <c r="F1440" s="33" t="str">
        <f t="shared" si="68"/>
        <v>Heroma</v>
      </c>
      <c r="G1440" s="24" t="s">
        <v>973</v>
      </c>
      <c r="H1440" s="33" t="str">
        <f t="shared" si="69"/>
        <v>Time care</v>
      </c>
      <c r="I1440" s="58" t="str">
        <f t="shared" si="67"/>
        <v>Heroma, Time care</v>
      </c>
      <c r="J1440" s="40"/>
      <c r="K1440" s="40" t="s">
        <v>5102</v>
      </c>
    </row>
    <row r="1441" spans="1:11" ht="15" customHeight="1">
      <c r="A1441" s="8" t="s">
        <v>5115</v>
      </c>
      <c r="B1441" s="40" t="s">
        <v>5116</v>
      </c>
      <c r="C1441" s="24" t="s">
        <v>36</v>
      </c>
      <c r="D1441" s="24" t="s">
        <v>52</v>
      </c>
      <c r="E1441" s="24" t="s">
        <v>521</v>
      </c>
      <c r="F1441" s="33" t="str">
        <f t="shared" si="68"/>
        <v>Heroma</v>
      </c>
      <c r="G1441" s="24" t="s">
        <v>973</v>
      </c>
      <c r="H1441" s="33" t="str">
        <f t="shared" si="69"/>
        <v>Time care</v>
      </c>
      <c r="I1441" s="58" t="str">
        <f t="shared" si="67"/>
        <v>Heroma, Time care</v>
      </c>
      <c r="J1441" s="40"/>
      <c r="K1441" s="40" t="s">
        <v>5102</v>
      </c>
    </row>
    <row r="1442" spans="1:11" ht="15" customHeight="1">
      <c r="A1442" s="8" t="s">
        <v>5117</v>
      </c>
      <c r="B1442" s="40" t="s">
        <v>5118</v>
      </c>
      <c r="C1442" s="24" t="s">
        <v>36</v>
      </c>
      <c r="D1442" s="24" t="s">
        <v>52</v>
      </c>
      <c r="E1442" s="24" t="s">
        <v>760</v>
      </c>
      <c r="F1442" s="33" t="str">
        <f t="shared" si="68"/>
        <v>Orbit</v>
      </c>
      <c r="G1442" s="24" t="s">
        <v>923</v>
      </c>
      <c r="H1442" s="33" t="str">
        <f t="shared" si="69"/>
        <v>Spor</v>
      </c>
      <c r="I1442" s="58" t="str">
        <f t="shared" si="67"/>
        <v>Orbit, Spor</v>
      </c>
      <c r="J1442" s="40"/>
      <c r="K1442" s="40" t="s">
        <v>5102</v>
      </c>
    </row>
    <row r="1443" spans="1:11" ht="15" customHeight="1">
      <c r="A1443" s="8" t="s">
        <v>5119</v>
      </c>
      <c r="B1443" s="40" t="s">
        <v>5120</v>
      </c>
      <c r="C1443" s="24" t="s">
        <v>36</v>
      </c>
      <c r="D1443" s="24" t="s">
        <v>52</v>
      </c>
      <c r="E1443" s="24" t="s">
        <v>760</v>
      </c>
      <c r="F1443" s="33" t="str">
        <f t="shared" si="68"/>
        <v>Orbit</v>
      </c>
      <c r="G1443" s="24" t="s">
        <v>923</v>
      </c>
      <c r="H1443" s="33" t="str">
        <f t="shared" si="69"/>
        <v>Spor</v>
      </c>
      <c r="I1443" s="58" t="str">
        <f t="shared" si="67"/>
        <v>Orbit, Spor</v>
      </c>
      <c r="J1443" s="40"/>
      <c r="K1443" s="40" t="s">
        <v>5102</v>
      </c>
    </row>
    <row r="1444" spans="1:11" ht="15" customHeight="1">
      <c r="A1444" s="8" t="s">
        <v>5121</v>
      </c>
      <c r="B1444" s="40" t="s">
        <v>5122</v>
      </c>
      <c r="C1444" s="24" t="s">
        <v>36</v>
      </c>
      <c r="D1444" s="24" t="s">
        <v>52</v>
      </c>
      <c r="E1444" s="24" t="s">
        <v>90</v>
      </c>
      <c r="F1444" s="33" t="str">
        <f t="shared" si="68"/>
        <v>(ATEA)</v>
      </c>
      <c r="G1444" s="24" t="s">
        <v>555</v>
      </c>
      <c r="H1444" s="33" t="str">
        <f t="shared" si="69"/>
        <v>ISS</v>
      </c>
      <c r="I1444" s="58" t="str">
        <f t="shared" si="67"/>
        <v>(ATEA), ISS</v>
      </c>
      <c r="J1444" s="40"/>
      <c r="K1444" s="40" t="s">
        <v>5102</v>
      </c>
    </row>
    <row r="1445" spans="1:11" ht="15" customHeight="1">
      <c r="A1445" s="8" t="s">
        <v>5123</v>
      </c>
      <c r="B1445" s="40" t="s">
        <v>5124</v>
      </c>
      <c r="C1445" s="24" t="s">
        <v>36</v>
      </c>
      <c r="D1445" s="24" t="s">
        <v>52</v>
      </c>
      <c r="E1445" s="24" t="s">
        <v>90</v>
      </c>
      <c r="F1445" s="33" t="str">
        <f t="shared" si="68"/>
        <v>(ATEA)</v>
      </c>
      <c r="G1445" s="24" t="s">
        <v>555</v>
      </c>
      <c r="H1445" s="33" t="str">
        <f t="shared" si="69"/>
        <v>ISS</v>
      </c>
      <c r="I1445" s="58" t="str">
        <f t="shared" si="67"/>
        <v>(ATEA), ISS</v>
      </c>
      <c r="J1445" s="40"/>
      <c r="K1445" s="40" t="s">
        <v>5102</v>
      </c>
    </row>
    <row r="1446" spans="1:11" ht="15" customHeight="1">
      <c r="A1446" s="8" t="s">
        <v>5125</v>
      </c>
      <c r="B1446" s="40" t="s">
        <v>5126</v>
      </c>
      <c r="C1446" s="24" t="s">
        <v>36</v>
      </c>
      <c r="D1446" s="24" t="s">
        <v>52</v>
      </c>
      <c r="E1446" s="24" t="s">
        <v>760</v>
      </c>
      <c r="F1446" s="33" t="str">
        <f t="shared" si="68"/>
        <v>Orbit</v>
      </c>
      <c r="G1446" s="24" t="s">
        <v>923</v>
      </c>
      <c r="H1446" s="33" t="str">
        <f t="shared" si="69"/>
        <v>Spor</v>
      </c>
      <c r="I1446" s="58" t="str">
        <f t="shared" si="67"/>
        <v>Orbit, Spor</v>
      </c>
      <c r="J1446" s="40"/>
      <c r="K1446" s="40" t="s">
        <v>5102</v>
      </c>
    </row>
    <row r="1447" spans="1:11" ht="15" customHeight="1">
      <c r="A1447" s="8" t="s">
        <v>5127</v>
      </c>
      <c r="B1447" s="40" t="s">
        <v>5126</v>
      </c>
      <c r="C1447" s="24" t="s">
        <v>36</v>
      </c>
      <c r="D1447" s="24" t="s">
        <v>52</v>
      </c>
      <c r="E1447" s="24" t="s">
        <v>760</v>
      </c>
      <c r="F1447" s="33" t="str">
        <f t="shared" si="68"/>
        <v>Orbit</v>
      </c>
      <c r="G1447" s="24" t="s">
        <v>923</v>
      </c>
      <c r="H1447" s="33" t="str">
        <f t="shared" si="69"/>
        <v>Spor</v>
      </c>
      <c r="I1447" s="58" t="str">
        <f t="shared" si="67"/>
        <v>Orbit, Spor</v>
      </c>
      <c r="J1447" s="40"/>
      <c r="K1447" s="40" t="s">
        <v>5102</v>
      </c>
    </row>
    <row r="1448" spans="1:11" ht="15" customHeight="1">
      <c r="A1448" s="8" t="s">
        <v>5128</v>
      </c>
      <c r="B1448" s="40" t="s">
        <v>5129</v>
      </c>
      <c r="C1448" s="24" t="s">
        <v>36</v>
      </c>
      <c r="D1448" s="24" t="s">
        <v>52</v>
      </c>
      <c r="E1448" s="24" t="s">
        <v>756</v>
      </c>
      <c r="F1448" s="33" t="str">
        <f t="shared" si="68"/>
        <v>Operett</v>
      </c>
      <c r="G1448" s="24" t="s">
        <v>923</v>
      </c>
      <c r="H1448" s="33" t="str">
        <f t="shared" si="69"/>
        <v>Spor</v>
      </c>
      <c r="I1448" s="58" t="str">
        <f t="shared" si="67"/>
        <v>Operett, Spor</v>
      </c>
      <c r="J1448" s="40"/>
      <c r="K1448" s="40" t="s">
        <v>5102</v>
      </c>
    </row>
    <row r="1449" spans="1:11" ht="15" customHeight="1">
      <c r="A1449" s="8" t="s">
        <v>5130</v>
      </c>
      <c r="B1449" s="40" t="s">
        <v>5129</v>
      </c>
      <c r="C1449" s="24" t="s">
        <v>36</v>
      </c>
      <c r="D1449" s="24" t="s">
        <v>52</v>
      </c>
      <c r="E1449" s="24" t="s">
        <v>756</v>
      </c>
      <c r="F1449" s="33" t="str">
        <f t="shared" si="68"/>
        <v>Operett</v>
      </c>
      <c r="G1449" s="24" t="s">
        <v>923</v>
      </c>
      <c r="H1449" s="33" t="str">
        <f t="shared" si="69"/>
        <v>Spor</v>
      </c>
      <c r="I1449" s="58" t="str">
        <f t="shared" si="67"/>
        <v>Operett, Spor</v>
      </c>
      <c r="J1449" s="40"/>
      <c r="K1449" s="40" t="s">
        <v>5102</v>
      </c>
    </row>
    <row r="1450" spans="1:11" ht="15" customHeight="1">
      <c r="A1450" s="8" t="s">
        <v>5131</v>
      </c>
      <c r="B1450" s="40" t="s">
        <v>5118</v>
      </c>
      <c r="C1450" s="24" t="s">
        <v>36</v>
      </c>
      <c r="D1450" s="24" t="s">
        <v>52</v>
      </c>
      <c r="E1450" s="24" t="s">
        <v>760</v>
      </c>
      <c r="F1450" s="33" t="str">
        <f t="shared" si="68"/>
        <v>Orbit</v>
      </c>
      <c r="G1450" s="24" t="s">
        <v>923</v>
      </c>
      <c r="H1450" s="33" t="str">
        <f t="shared" si="69"/>
        <v>Spor</v>
      </c>
      <c r="I1450" s="58" t="str">
        <f t="shared" si="67"/>
        <v>Orbit, Spor</v>
      </c>
      <c r="J1450" s="40"/>
      <c r="K1450" s="40" t="s">
        <v>5102</v>
      </c>
    </row>
    <row r="1451" spans="1:11" ht="15" customHeight="1">
      <c r="A1451" s="8" t="s">
        <v>5132</v>
      </c>
      <c r="B1451" s="40" t="s">
        <v>5120</v>
      </c>
      <c r="C1451" s="24" t="s">
        <v>36</v>
      </c>
      <c r="D1451" s="24" t="s">
        <v>52</v>
      </c>
      <c r="E1451" s="24" t="s">
        <v>760</v>
      </c>
      <c r="F1451" s="33" t="str">
        <f t="shared" si="68"/>
        <v>Orbit</v>
      </c>
      <c r="G1451" s="24" t="s">
        <v>923</v>
      </c>
      <c r="H1451" s="33" t="str">
        <f t="shared" si="69"/>
        <v>Spor</v>
      </c>
      <c r="I1451" s="58" t="str">
        <f t="shared" si="67"/>
        <v>Orbit, Spor</v>
      </c>
      <c r="J1451" s="40"/>
      <c r="K1451" s="40" t="s">
        <v>5102</v>
      </c>
    </row>
    <row r="1452" spans="1:11" ht="15" customHeight="1">
      <c r="A1452" s="8" t="s">
        <v>5133</v>
      </c>
      <c r="B1452" s="40" t="s">
        <v>5134</v>
      </c>
      <c r="C1452" s="24" t="s">
        <v>36</v>
      </c>
      <c r="D1452" s="24" t="s">
        <v>52</v>
      </c>
      <c r="E1452" s="24" t="s">
        <v>457</v>
      </c>
      <c r="F1452" s="33" t="str">
        <f t="shared" si="68"/>
        <v>Elvis</v>
      </c>
      <c r="G1452" s="24" t="s">
        <v>457</v>
      </c>
      <c r="H1452" s="33" t="str">
        <f t="shared" si="69"/>
        <v>Elvis</v>
      </c>
      <c r="I1452" s="58" t="str">
        <f t="shared" si="67"/>
        <v>Elvis, Elvis</v>
      </c>
      <c r="J1452" s="40"/>
      <c r="K1452" s="40" t="s">
        <v>5102</v>
      </c>
    </row>
    <row r="1453" spans="1:11" ht="15" customHeight="1">
      <c r="A1453" s="8" t="s">
        <v>5135</v>
      </c>
      <c r="B1453" s="40" t="s">
        <v>5136</v>
      </c>
      <c r="C1453" s="24" t="s">
        <v>36</v>
      </c>
      <c r="D1453" s="24" t="s">
        <v>54</v>
      </c>
      <c r="E1453" s="24" t="s">
        <v>706</v>
      </c>
      <c r="F1453" s="33" t="str">
        <f t="shared" si="68"/>
        <v>Mequal</v>
      </c>
      <c r="G1453" s="24" t="s">
        <v>938</v>
      </c>
      <c r="H1453" s="33" t="str">
        <f t="shared" si="69"/>
        <v>Swedeheart</v>
      </c>
      <c r="I1453" s="58" t="str">
        <f t="shared" si="67"/>
        <v>Mequal, Swedeheart</v>
      </c>
      <c r="J1453" s="40"/>
      <c r="K1453" s="40" t="s">
        <v>5102</v>
      </c>
    </row>
    <row r="1454" spans="1:11" ht="15" customHeight="1">
      <c r="A1454" s="8" t="s">
        <v>5137</v>
      </c>
      <c r="B1454" s="40" t="s">
        <v>5138</v>
      </c>
      <c r="C1454" s="24" t="s">
        <v>36</v>
      </c>
      <c r="D1454" s="24" t="s">
        <v>54</v>
      </c>
      <c r="E1454" s="24" t="s">
        <v>706</v>
      </c>
      <c r="F1454" s="33" t="str">
        <f t="shared" si="68"/>
        <v>Mequal</v>
      </c>
      <c r="G1454" s="24" t="s">
        <v>938</v>
      </c>
      <c r="H1454" s="33" t="str">
        <f t="shared" si="69"/>
        <v>Swedeheart</v>
      </c>
      <c r="I1454" s="58" t="str">
        <f t="shared" si="67"/>
        <v>Mequal, Swedeheart</v>
      </c>
      <c r="J1454" s="40"/>
      <c r="K1454" s="40" t="s">
        <v>5102</v>
      </c>
    </row>
    <row r="1455" spans="1:11" ht="15" customHeight="1">
      <c r="A1455" s="8" t="s">
        <v>5139</v>
      </c>
      <c r="B1455" s="40" t="s">
        <v>5140</v>
      </c>
      <c r="C1455" s="24" t="s">
        <v>36</v>
      </c>
      <c r="D1455" s="24" t="s">
        <v>52</v>
      </c>
      <c r="E1455" s="24" t="s">
        <v>457</v>
      </c>
      <c r="F1455" s="33" t="str">
        <f t="shared" si="68"/>
        <v>Elvis</v>
      </c>
      <c r="G1455" s="24" t="s">
        <v>592</v>
      </c>
      <c r="H1455" s="33" t="str">
        <f t="shared" si="69"/>
        <v>Klara</v>
      </c>
      <c r="I1455" s="58" t="str">
        <f t="shared" si="67"/>
        <v>Elvis, Klara</v>
      </c>
      <c r="J1455" s="40"/>
      <c r="K1455" s="40" t="s">
        <v>5102</v>
      </c>
    </row>
    <row r="1456" spans="1:11" ht="15" customHeight="1">
      <c r="A1456" s="8" t="s">
        <v>5141</v>
      </c>
      <c r="B1456" s="40" t="s">
        <v>5142</v>
      </c>
      <c r="C1456" s="24" t="s">
        <v>36</v>
      </c>
      <c r="D1456" s="24" t="s">
        <v>52</v>
      </c>
      <c r="E1456" s="24" t="s">
        <v>457</v>
      </c>
      <c r="F1456" s="33" t="str">
        <f t="shared" si="68"/>
        <v>Elvis</v>
      </c>
      <c r="G1456" s="24" t="s">
        <v>592</v>
      </c>
      <c r="H1456" s="33" t="str">
        <f t="shared" si="69"/>
        <v>Klara</v>
      </c>
      <c r="I1456" s="58" t="str">
        <f t="shared" si="67"/>
        <v>Elvis, Klara</v>
      </c>
      <c r="J1456" s="40"/>
      <c r="K1456" s="40" t="s">
        <v>5102</v>
      </c>
    </row>
    <row r="1457" spans="1:11" ht="15" customHeight="1">
      <c r="A1457" s="8" t="s">
        <v>5143</v>
      </c>
      <c r="B1457" s="40" t="s">
        <v>5144</v>
      </c>
      <c r="C1457" s="24" t="s">
        <v>36</v>
      </c>
      <c r="D1457" s="24" t="s">
        <v>52</v>
      </c>
      <c r="E1457" s="24" t="s">
        <v>457</v>
      </c>
      <c r="F1457" s="33" t="str">
        <f t="shared" si="68"/>
        <v>Elvis</v>
      </c>
      <c r="G1457" s="24" t="s">
        <v>1038</v>
      </c>
      <c r="H1457" s="33" t="str">
        <f t="shared" si="69"/>
        <v>WorklistCollector</v>
      </c>
      <c r="I1457" s="58" t="str">
        <f t="shared" si="67"/>
        <v>Elvis, WorklistCollector</v>
      </c>
      <c r="J1457" s="40"/>
      <c r="K1457" s="40" t="s">
        <v>5102</v>
      </c>
    </row>
    <row r="1458" spans="1:11" ht="15" customHeight="1">
      <c r="A1458" s="8" t="s">
        <v>5145</v>
      </c>
      <c r="B1458" s="40" t="s">
        <v>5146</v>
      </c>
      <c r="C1458" s="24" t="s">
        <v>36</v>
      </c>
      <c r="D1458" s="24" t="s">
        <v>52</v>
      </c>
      <c r="E1458" s="24" t="s">
        <v>517</v>
      </c>
      <c r="F1458" s="33" t="str">
        <f t="shared" si="68"/>
        <v>Gurusoft</v>
      </c>
      <c r="G1458" s="24" t="s">
        <v>611</v>
      </c>
      <c r="H1458" s="33" t="str">
        <f t="shared" si="69"/>
        <v>Landlord / VG Faciliate</v>
      </c>
      <c r="I1458" s="58" t="str">
        <f t="shared" si="67"/>
        <v>Gurusoft, Landlord / VG Faciliate</v>
      </c>
      <c r="J1458" s="40"/>
      <c r="K1458" s="40" t="s">
        <v>5102</v>
      </c>
    </row>
    <row r="1459" spans="1:11" ht="15" customHeight="1">
      <c r="A1459" s="8" t="s">
        <v>5147</v>
      </c>
      <c r="B1459" s="40" t="s">
        <v>5148</v>
      </c>
      <c r="C1459" s="24" t="s">
        <v>36</v>
      </c>
      <c r="D1459" s="24" t="s">
        <v>52</v>
      </c>
      <c r="E1459" s="24" t="s">
        <v>304</v>
      </c>
      <c r="F1459" s="33" t="str">
        <f t="shared" si="68"/>
        <v>Agfa RIS (SU)</v>
      </c>
      <c r="G1459" s="24" t="s">
        <v>457</v>
      </c>
      <c r="H1459" s="33" t="str">
        <f t="shared" si="69"/>
        <v>Elvis</v>
      </c>
      <c r="I1459" s="58" t="str">
        <f t="shared" si="67"/>
        <v>Agfa RIS (SU), Elvis</v>
      </c>
      <c r="J1459" s="40"/>
      <c r="K1459" s="40" t="s">
        <v>5102</v>
      </c>
    </row>
    <row r="1460" spans="1:11" ht="15" customHeight="1">
      <c r="A1460" s="8" t="s">
        <v>5149</v>
      </c>
      <c r="B1460" s="40" t="s">
        <v>5150</v>
      </c>
      <c r="C1460" s="24" t="s">
        <v>36</v>
      </c>
      <c r="D1460" s="24" t="s">
        <v>52</v>
      </c>
      <c r="E1460" s="24" t="s">
        <v>750</v>
      </c>
      <c r="F1460" s="33" t="str">
        <f t="shared" si="68"/>
        <v>Okänd</v>
      </c>
      <c r="G1460" s="24" t="s">
        <v>750</v>
      </c>
      <c r="H1460" s="33" t="str">
        <f t="shared" si="69"/>
        <v>Okänd</v>
      </c>
      <c r="I1460" s="58" t="str">
        <f t="shared" si="67"/>
        <v>Okänd, Okänd</v>
      </c>
      <c r="J1460" s="40"/>
      <c r="K1460" s="40" t="s">
        <v>5102</v>
      </c>
    </row>
    <row r="1461" spans="1:11" ht="15" customHeight="1">
      <c r="A1461" s="8" t="s">
        <v>5151</v>
      </c>
      <c r="B1461" s="40" t="s">
        <v>5152</v>
      </c>
      <c r="C1461" s="24" t="s">
        <v>36</v>
      </c>
      <c r="D1461" s="24" t="s">
        <v>52</v>
      </c>
      <c r="E1461" s="24" t="s">
        <v>837</v>
      </c>
      <c r="F1461" s="33" t="str">
        <f t="shared" si="68"/>
        <v>RHK</v>
      </c>
      <c r="G1461" s="24" t="s">
        <v>1034</v>
      </c>
      <c r="H1461" s="33" t="str">
        <f t="shared" si="69"/>
        <v>Västfolket</v>
      </c>
      <c r="I1461" s="58" t="str">
        <f t="shared" si="67"/>
        <v>RHK, Västfolket</v>
      </c>
      <c r="J1461" s="40"/>
      <c r="K1461" s="40" t="s">
        <v>5102</v>
      </c>
    </row>
    <row r="1462" spans="1:11" ht="15" customHeight="1">
      <c r="A1462" s="8" t="s">
        <v>5153</v>
      </c>
      <c r="B1462" s="40" t="s">
        <v>5154</v>
      </c>
      <c r="C1462" s="24" t="s">
        <v>36</v>
      </c>
      <c r="D1462" s="24" t="s">
        <v>52</v>
      </c>
      <c r="E1462" s="24" t="s">
        <v>837</v>
      </c>
      <c r="F1462" s="33" t="str">
        <f t="shared" si="68"/>
        <v>RHK</v>
      </c>
      <c r="G1462" s="24" t="s">
        <v>1034</v>
      </c>
      <c r="H1462" s="33" t="str">
        <f t="shared" si="69"/>
        <v>Västfolket</v>
      </c>
      <c r="I1462" s="58" t="str">
        <f t="shared" si="67"/>
        <v>RHK, Västfolket</v>
      </c>
      <c r="J1462" s="40"/>
      <c r="K1462" s="40" t="s">
        <v>5102</v>
      </c>
    </row>
    <row r="1463" spans="1:11" ht="15" customHeight="1">
      <c r="A1463" s="8" t="s">
        <v>5155</v>
      </c>
      <c r="B1463" s="40" t="s">
        <v>5156</v>
      </c>
      <c r="C1463" s="24"/>
      <c r="D1463" s="24" t="s">
        <v>54</v>
      </c>
      <c r="E1463" s="24" t="s">
        <v>565</v>
      </c>
      <c r="F1463" s="33" t="str">
        <f t="shared" si="68"/>
        <v>Jeeves</v>
      </c>
      <c r="G1463" s="24" t="s">
        <v>754</v>
      </c>
      <c r="H1463" s="33" t="str">
        <f t="shared" si="69"/>
        <v>#OneMed</v>
      </c>
      <c r="I1463" s="58" t="str">
        <f t="shared" si="67"/>
        <v>Jeeves, #OneMed</v>
      </c>
      <c r="J1463" s="40"/>
      <c r="K1463" s="40" t="s">
        <v>5102</v>
      </c>
    </row>
    <row r="1464" spans="1:11" ht="15" customHeight="1">
      <c r="A1464" s="8" t="s">
        <v>5157</v>
      </c>
      <c r="B1464" s="40" t="s">
        <v>5158</v>
      </c>
      <c r="C1464" s="24"/>
      <c r="D1464" s="24" t="s">
        <v>54</v>
      </c>
      <c r="E1464" s="24" t="s">
        <v>565</v>
      </c>
      <c r="F1464" s="33" t="str">
        <f t="shared" si="68"/>
        <v>Jeeves</v>
      </c>
      <c r="G1464" s="24" t="s">
        <v>754</v>
      </c>
      <c r="H1464" s="33" t="str">
        <f t="shared" si="69"/>
        <v>#OneMed</v>
      </c>
      <c r="I1464" s="58" t="str">
        <f t="shared" si="67"/>
        <v>Jeeves, #OneMed</v>
      </c>
      <c r="J1464" s="40"/>
      <c r="K1464" s="40" t="s">
        <v>5102</v>
      </c>
    </row>
    <row r="1465" spans="1:11" ht="15" customHeight="1">
      <c r="A1465" s="8" t="s">
        <v>5159</v>
      </c>
      <c r="B1465" s="40" t="s">
        <v>5160</v>
      </c>
      <c r="C1465" s="24" t="s">
        <v>36</v>
      </c>
      <c r="D1465" s="24" t="s">
        <v>52</v>
      </c>
      <c r="E1465" s="24" t="s">
        <v>487</v>
      </c>
      <c r="F1465" s="33" t="str">
        <f t="shared" si="68"/>
        <v>Evidens</v>
      </c>
      <c r="G1465" s="24" t="s">
        <v>1034</v>
      </c>
      <c r="H1465" s="33" t="str">
        <f t="shared" si="69"/>
        <v>Västfolket</v>
      </c>
      <c r="I1465" s="58" t="str">
        <f t="shared" si="67"/>
        <v>Evidens, Västfolket</v>
      </c>
      <c r="J1465" s="40"/>
      <c r="K1465" s="40" t="s">
        <v>5102</v>
      </c>
    </row>
    <row r="1466" spans="1:11" ht="15" customHeight="1">
      <c r="A1466" s="8" t="s">
        <v>5161</v>
      </c>
      <c r="B1466" s="40" t="s">
        <v>5162</v>
      </c>
      <c r="C1466" s="24" t="s">
        <v>36</v>
      </c>
      <c r="D1466" s="24" t="s">
        <v>52</v>
      </c>
      <c r="E1466" s="24" t="s">
        <v>487</v>
      </c>
      <c r="F1466" s="33" t="str">
        <f t="shared" si="68"/>
        <v>Evidens</v>
      </c>
      <c r="G1466" s="24" t="s">
        <v>1034</v>
      </c>
      <c r="H1466" s="33" t="str">
        <f t="shared" si="69"/>
        <v>Västfolket</v>
      </c>
      <c r="I1466" s="58" t="str">
        <f t="shared" ref="I1466:I1529" si="70">F1466 &amp; ", " &amp; H1466</f>
        <v>Evidens, Västfolket</v>
      </c>
      <c r="J1466" s="40"/>
      <c r="K1466" s="40" t="s">
        <v>5102</v>
      </c>
    </row>
    <row r="1467" spans="1:11" ht="15" customHeight="1">
      <c r="A1467" s="8" t="s">
        <v>5163</v>
      </c>
      <c r="B1467" s="40" t="s">
        <v>5164</v>
      </c>
      <c r="C1467" s="24" t="s">
        <v>36</v>
      </c>
      <c r="D1467" s="24" t="s">
        <v>52</v>
      </c>
      <c r="E1467" s="24" t="s">
        <v>1028</v>
      </c>
      <c r="F1467" s="33" t="str">
        <f t="shared" si="68"/>
        <v>Vårdval Vårdcentral</v>
      </c>
      <c r="G1467" s="24" t="s">
        <v>995</v>
      </c>
      <c r="H1467" s="33" t="str">
        <f t="shared" si="69"/>
        <v>VEGA Webb</v>
      </c>
      <c r="I1467" s="58" t="str">
        <f t="shared" si="70"/>
        <v>Vårdval Vårdcentral, VEGA Webb</v>
      </c>
      <c r="J1467" s="40"/>
      <c r="K1467" s="40" t="s">
        <v>5102</v>
      </c>
    </row>
    <row r="1468" spans="1:11" ht="15" customHeight="1">
      <c r="A1468" s="8" t="s">
        <v>5165</v>
      </c>
      <c r="B1468" s="40" t="s">
        <v>5166</v>
      </c>
      <c r="C1468" s="24" t="s">
        <v>36</v>
      </c>
      <c r="D1468" s="24" t="s">
        <v>52</v>
      </c>
      <c r="E1468" s="24" t="s">
        <v>1028</v>
      </c>
      <c r="F1468" s="33" t="str">
        <f t="shared" si="68"/>
        <v>Vårdval Vårdcentral</v>
      </c>
      <c r="G1468" s="24" t="s">
        <v>995</v>
      </c>
      <c r="H1468" s="33" t="str">
        <f t="shared" si="69"/>
        <v>VEGA Webb</v>
      </c>
      <c r="I1468" s="58" t="str">
        <f t="shared" si="70"/>
        <v>Vårdval Vårdcentral, VEGA Webb</v>
      </c>
      <c r="J1468" s="40"/>
      <c r="K1468" s="40" t="s">
        <v>5102</v>
      </c>
    </row>
    <row r="1469" spans="1:11" ht="15" customHeight="1">
      <c r="A1469" s="8" t="s">
        <v>5167</v>
      </c>
      <c r="B1469" s="40" t="s">
        <v>5168</v>
      </c>
      <c r="C1469" s="24" t="s">
        <v>36</v>
      </c>
      <c r="D1469" s="24" t="s">
        <v>52</v>
      </c>
      <c r="E1469" s="24" t="s">
        <v>653</v>
      </c>
      <c r="F1469" s="33" t="str">
        <f t="shared" si="68"/>
        <v>Medscinet</v>
      </c>
      <c r="G1469" s="24" t="s">
        <v>748</v>
      </c>
      <c r="H1469" s="33" t="str">
        <f t="shared" si="69"/>
        <v>OIS</v>
      </c>
      <c r="I1469" s="58" t="str">
        <f t="shared" si="70"/>
        <v>Medscinet, OIS</v>
      </c>
      <c r="J1469" s="40"/>
      <c r="K1469" s="40" t="s">
        <v>5102</v>
      </c>
    </row>
    <row r="1470" spans="1:11" ht="15" customHeight="1">
      <c r="A1470" s="8" t="s">
        <v>5169</v>
      </c>
      <c r="B1470" s="40" t="s">
        <v>5170</v>
      </c>
      <c r="C1470" s="24" t="s">
        <v>36</v>
      </c>
      <c r="D1470" s="24" t="s">
        <v>52</v>
      </c>
      <c r="E1470" s="24" t="s">
        <v>611</v>
      </c>
      <c r="F1470" s="33" t="str">
        <f t="shared" si="68"/>
        <v>Landlord / VG Faciliate</v>
      </c>
      <c r="G1470" s="24" t="s">
        <v>1003</v>
      </c>
      <c r="H1470" s="33" t="str">
        <f t="shared" si="69"/>
        <v>VF Portal</v>
      </c>
      <c r="I1470" s="58" t="str">
        <f t="shared" si="70"/>
        <v>Landlord / VG Faciliate, VF Portal</v>
      </c>
      <c r="J1470" s="40"/>
      <c r="K1470" s="40" t="s">
        <v>5102</v>
      </c>
    </row>
    <row r="1471" spans="1:11" ht="15" customHeight="1">
      <c r="A1471" s="8" t="s">
        <v>5171</v>
      </c>
      <c r="B1471" s="40" t="s">
        <v>5172</v>
      </c>
      <c r="C1471" s="24" t="s">
        <v>36</v>
      </c>
      <c r="D1471" s="24" t="s">
        <v>52</v>
      </c>
      <c r="E1471" s="24" t="s">
        <v>529</v>
      </c>
      <c r="F1471" s="33" t="str">
        <f t="shared" si="68"/>
        <v>Hyperdoc</v>
      </c>
      <c r="G1471" s="24" t="s">
        <v>1003</v>
      </c>
      <c r="H1471" s="33" t="str">
        <f t="shared" si="69"/>
        <v>VF Portal</v>
      </c>
      <c r="I1471" s="58" t="str">
        <f t="shared" si="70"/>
        <v>Hyperdoc, VF Portal</v>
      </c>
      <c r="J1471" s="40"/>
      <c r="K1471" s="40" t="s">
        <v>5102</v>
      </c>
    </row>
    <row r="1472" spans="1:11" ht="15" customHeight="1">
      <c r="A1472" s="8" t="s">
        <v>5173</v>
      </c>
      <c r="B1472" s="40" t="s">
        <v>5174</v>
      </c>
      <c r="C1472" s="24" t="s">
        <v>36</v>
      </c>
      <c r="D1472" s="24" t="s">
        <v>52</v>
      </c>
      <c r="E1472" s="24" t="s">
        <v>529</v>
      </c>
      <c r="F1472" s="33" t="str">
        <f t="shared" si="68"/>
        <v>Hyperdoc</v>
      </c>
      <c r="G1472" s="24" t="s">
        <v>1003</v>
      </c>
      <c r="H1472" s="33" t="str">
        <f t="shared" si="69"/>
        <v>VF Portal</v>
      </c>
      <c r="I1472" s="58" t="str">
        <f t="shared" si="70"/>
        <v>Hyperdoc, VF Portal</v>
      </c>
      <c r="J1472" s="40"/>
      <c r="K1472" s="40" t="s">
        <v>5102</v>
      </c>
    </row>
    <row r="1473" spans="1:11" ht="15" customHeight="1">
      <c r="A1473" s="8" t="s">
        <v>5175</v>
      </c>
      <c r="B1473" s="40" t="s">
        <v>5176</v>
      </c>
      <c r="C1473" s="24" t="s">
        <v>36</v>
      </c>
      <c r="D1473" s="24" t="s">
        <v>52</v>
      </c>
      <c r="E1473" s="24" t="s">
        <v>529</v>
      </c>
      <c r="F1473" s="33" t="str">
        <f t="shared" si="68"/>
        <v>Hyperdoc</v>
      </c>
      <c r="G1473" s="24" t="s">
        <v>1003</v>
      </c>
      <c r="H1473" s="33" t="str">
        <f t="shared" si="69"/>
        <v>VF Portal</v>
      </c>
      <c r="I1473" s="58" t="str">
        <f t="shared" si="70"/>
        <v>Hyperdoc, VF Portal</v>
      </c>
      <c r="J1473" s="40"/>
      <c r="K1473" s="40" t="s">
        <v>5102</v>
      </c>
    </row>
    <row r="1474" spans="1:11" ht="15" customHeight="1">
      <c r="A1474" s="8" t="s">
        <v>5177</v>
      </c>
      <c r="B1474" s="40" t="s">
        <v>5178</v>
      </c>
      <c r="C1474" s="24" t="s">
        <v>36</v>
      </c>
      <c r="D1474" s="24" t="s">
        <v>52</v>
      </c>
      <c r="E1474" s="24" t="s">
        <v>529</v>
      </c>
      <c r="F1474" s="33" t="str">
        <f t="shared" si="68"/>
        <v>Hyperdoc</v>
      </c>
      <c r="G1474" s="24" t="s">
        <v>1003</v>
      </c>
      <c r="H1474" s="33" t="str">
        <f t="shared" si="69"/>
        <v>VF Portal</v>
      </c>
      <c r="I1474" s="58" t="str">
        <f t="shared" si="70"/>
        <v>Hyperdoc, VF Portal</v>
      </c>
      <c r="J1474" s="40"/>
      <c r="K1474" s="40" t="s">
        <v>5102</v>
      </c>
    </row>
    <row r="1475" spans="1:11" ht="15" customHeight="1">
      <c r="A1475" s="8" t="s">
        <v>5179</v>
      </c>
      <c r="B1475" s="40" t="s">
        <v>5180</v>
      </c>
      <c r="C1475" s="24" t="s">
        <v>36</v>
      </c>
      <c r="D1475" s="24" t="s">
        <v>52</v>
      </c>
      <c r="E1475" s="24" t="s">
        <v>529</v>
      </c>
      <c r="F1475" s="33" t="str">
        <f t="shared" si="68"/>
        <v>Hyperdoc</v>
      </c>
      <c r="G1475" s="24" t="s">
        <v>1003</v>
      </c>
      <c r="H1475" s="33" t="str">
        <f t="shared" si="69"/>
        <v>VF Portal</v>
      </c>
      <c r="I1475" s="58" t="str">
        <f t="shared" si="70"/>
        <v>Hyperdoc, VF Portal</v>
      </c>
      <c r="J1475" s="40"/>
      <c r="K1475" s="40" t="s">
        <v>5102</v>
      </c>
    </row>
    <row r="1476" spans="1:11" ht="15" customHeight="1">
      <c r="A1476" s="8" t="s">
        <v>5181</v>
      </c>
      <c r="B1476" s="40" t="s">
        <v>5182</v>
      </c>
      <c r="C1476" s="24" t="s">
        <v>36</v>
      </c>
      <c r="D1476" s="24" t="s">
        <v>52</v>
      </c>
      <c r="E1476" s="24" t="s">
        <v>529</v>
      </c>
      <c r="F1476" s="33" t="str">
        <f t="shared" si="68"/>
        <v>Hyperdoc</v>
      </c>
      <c r="G1476" s="24" t="s">
        <v>1003</v>
      </c>
      <c r="H1476" s="33" t="str">
        <f t="shared" si="69"/>
        <v>VF Portal</v>
      </c>
      <c r="I1476" s="58" t="str">
        <f t="shared" si="70"/>
        <v>Hyperdoc, VF Portal</v>
      </c>
      <c r="J1476" s="40"/>
      <c r="K1476" s="40" t="s">
        <v>5102</v>
      </c>
    </row>
    <row r="1477" spans="1:11" ht="15" customHeight="1">
      <c r="A1477" s="8" t="s">
        <v>5183</v>
      </c>
      <c r="B1477" s="40" t="s">
        <v>5184</v>
      </c>
      <c r="C1477" s="24" t="s">
        <v>36</v>
      </c>
      <c r="D1477" s="24" t="s">
        <v>52</v>
      </c>
      <c r="E1477" s="24" t="s">
        <v>415</v>
      </c>
      <c r="F1477" s="33" t="str">
        <f t="shared" si="68"/>
        <v>Cytobase</v>
      </c>
      <c r="G1477" s="24" t="s">
        <v>622</v>
      </c>
      <c r="H1477" s="33" t="str">
        <f t="shared" si="69"/>
        <v>Lokal SIL</v>
      </c>
      <c r="I1477" s="58" t="str">
        <f t="shared" si="70"/>
        <v>Cytobase, Lokal SIL</v>
      </c>
      <c r="J1477" s="40"/>
      <c r="K1477" s="40" t="s">
        <v>5102</v>
      </c>
    </row>
    <row r="1478" spans="1:11" ht="15" customHeight="1">
      <c r="A1478" s="8" t="s">
        <v>5185</v>
      </c>
      <c r="B1478" s="40" t="s">
        <v>5186</v>
      </c>
      <c r="C1478" s="24" t="s">
        <v>36</v>
      </c>
      <c r="D1478" s="24" t="s">
        <v>52</v>
      </c>
      <c r="E1478" s="24" t="s">
        <v>729</v>
      </c>
      <c r="F1478" s="33" t="str">
        <f t="shared" ref="F1478:F1541" si="71">VLOOKUP(E1478, _appLookupByAppId, 2, FALSE)</f>
        <v>Mätvärdesappen</v>
      </c>
      <c r="G1478" s="24" t="s">
        <v>657</v>
      </c>
      <c r="H1478" s="33" t="str">
        <f t="shared" si="69"/>
        <v>Melior</v>
      </c>
      <c r="I1478" s="58" t="str">
        <f t="shared" si="70"/>
        <v>Mätvärdesappen, Melior</v>
      </c>
      <c r="J1478" s="40"/>
      <c r="K1478" s="40" t="s">
        <v>5102</v>
      </c>
    </row>
    <row r="1479" spans="1:11" ht="15" customHeight="1">
      <c r="A1479" s="8" t="s">
        <v>5187</v>
      </c>
      <c r="B1479" s="40" t="s">
        <v>5188</v>
      </c>
      <c r="C1479" s="24" t="s">
        <v>36</v>
      </c>
      <c r="D1479" s="24" t="s">
        <v>52</v>
      </c>
      <c r="E1479" s="24" t="s">
        <v>729</v>
      </c>
      <c r="F1479" s="33" t="str">
        <f t="shared" si="71"/>
        <v>Mätvärdesappen</v>
      </c>
      <c r="G1479" s="24" t="s">
        <v>657</v>
      </c>
      <c r="H1479" s="33" t="str">
        <f t="shared" si="69"/>
        <v>Melior</v>
      </c>
      <c r="I1479" s="58" t="str">
        <f t="shared" si="70"/>
        <v>Mätvärdesappen, Melior</v>
      </c>
      <c r="J1479" s="40"/>
      <c r="K1479" s="40" t="s">
        <v>5102</v>
      </c>
    </row>
    <row r="1480" spans="1:11" ht="15" customHeight="1">
      <c r="A1480" s="8" t="s">
        <v>5189</v>
      </c>
      <c r="B1480" s="40" t="s">
        <v>5190</v>
      </c>
      <c r="C1480" s="24" t="s">
        <v>36</v>
      </c>
      <c r="D1480" s="24" t="s">
        <v>52</v>
      </c>
      <c r="E1480" s="24" t="s">
        <v>729</v>
      </c>
      <c r="F1480" s="33" t="str">
        <f t="shared" si="71"/>
        <v>Mätvärdesappen</v>
      </c>
      <c r="G1480" s="24" t="s">
        <v>657</v>
      </c>
      <c r="H1480" s="33" t="str">
        <f t="shared" si="69"/>
        <v>Melior</v>
      </c>
      <c r="I1480" s="58" t="str">
        <f t="shared" si="70"/>
        <v>Mätvärdesappen, Melior</v>
      </c>
      <c r="J1480" s="40"/>
      <c r="K1480" s="40" t="s">
        <v>5102</v>
      </c>
    </row>
    <row r="1481" spans="1:11" ht="15" customHeight="1">
      <c r="A1481" s="8" t="s">
        <v>5191</v>
      </c>
      <c r="B1481" s="40" t="s">
        <v>5192</v>
      </c>
      <c r="C1481" s="24" t="s">
        <v>36</v>
      </c>
      <c r="D1481" s="24" t="s">
        <v>52</v>
      </c>
      <c r="E1481" s="24" t="s">
        <v>729</v>
      </c>
      <c r="F1481" s="33" t="str">
        <f t="shared" si="71"/>
        <v>Mätvärdesappen</v>
      </c>
      <c r="G1481" s="24" t="s">
        <v>657</v>
      </c>
      <c r="H1481" s="33" t="str">
        <f t="shared" si="69"/>
        <v>Melior</v>
      </c>
      <c r="I1481" s="58" t="str">
        <f t="shared" si="70"/>
        <v>Mätvärdesappen, Melior</v>
      </c>
      <c r="J1481" s="40"/>
      <c r="K1481" s="40" t="s">
        <v>5102</v>
      </c>
    </row>
    <row r="1482" spans="1:11" ht="15" customHeight="1">
      <c r="A1482" s="8" t="s">
        <v>5193</v>
      </c>
      <c r="B1482" s="40" t="s">
        <v>5194</v>
      </c>
      <c r="C1482" s="24" t="s">
        <v>36</v>
      </c>
      <c r="D1482" s="24" t="s">
        <v>52</v>
      </c>
      <c r="E1482" s="24" t="s">
        <v>359</v>
      </c>
      <c r="F1482" s="33" t="str">
        <f t="shared" si="71"/>
        <v>Befreg</v>
      </c>
      <c r="G1482" s="24" t="s">
        <v>864</v>
      </c>
      <c r="H1482" s="33" t="str">
        <f t="shared" si="69"/>
        <v>SALA</v>
      </c>
      <c r="I1482" s="58" t="str">
        <f t="shared" si="70"/>
        <v>Befreg, SALA</v>
      </c>
      <c r="J1482" s="40"/>
      <c r="K1482" s="40" t="s">
        <v>5102</v>
      </c>
    </row>
    <row r="1483" spans="1:11" ht="15" customHeight="1">
      <c r="A1483" s="8" t="s">
        <v>5195</v>
      </c>
      <c r="B1483" s="40" t="s">
        <v>5196</v>
      </c>
      <c r="C1483" s="24" t="s">
        <v>36</v>
      </c>
      <c r="D1483" s="24" t="s">
        <v>52</v>
      </c>
      <c r="E1483" s="24" t="s">
        <v>529</v>
      </c>
      <c r="F1483" s="33" t="str">
        <f t="shared" si="71"/>
        <v>Hyperdoc</v>
      </c>
      <c r="G1483" s="24" t="s">
        <v>1003</v>
      </c>
      <c r="H1483" s="33" t="str">
        <f t="shared" si="69"/>
        <v>VF Portal</v>
      </c>
      <c r="I1483" s="58" t="str">
        <f t="shared" si="70"/>
        <v>Hyperdoc, VF Portal</v>
      </c>
      <c r="J1483" s="40"/>
      <c r="K1483" s="40" t="s">
        <v>5102</v>
      </c>
    </row>
    <row r="1484" spans="1:11" ht="15" customHeight="1">
      <c r="A1484" s="8" t="s">
        <v>5197</v>
      </c>
      <c r="B1484" s="40" t="s">
        <v>5198</v>
      </c>
      <c r="C1484" s="24" t="s">
        <v>36</v>
      </c>
      <c r="D1484" s="24" t="s">
        <v>52</v>
      </c>
      <c r="E1484" s="24" t="s">
        <v>657</v>
      </c>
      <c r="F1484" s="33" t="str">
        <f t="shared" si="71"/>
        <v>Melior</v>
      </c>
      <c r="G1484" s="24" t="s">
        <v>706</v>
      </c>
      <c r="H1484" s="33" t="str">
        <f t="shared" si="69"/>
        <v>Mequal</v>
      </c>
      <c r="I1484" s="58" t="str">
        <f t="shared" si="70"/>
        <v>Melior, Mequal</v>
      </c>
      <c r="J1484" s="40"/>
      <c r="K1484" s="40" t="s">
        <v>5102</v>
      </c>
    </row>
    <row r="1485" spans="1:11" ht="15" customHeight="1">
      <c r="A1485" s="8" t="s">
        <v>5199</v>
      </c>
      <c r="B1485" s="40" t="s">
        <v>5200</v>
      </c>
      <c r="C1485" s="24" t="s">
        <v>36</v>
      </c>
      <c r="D1485" s="24" t="s">
        <v>52</v>
      </c>
      <c r="E1485" s="24" t="s">
        <v>657</v>
      </c>
      <c r="F1485" s="33" t="str">
        <f t="shared" si="71"/>
        <v>Melior</v>
      </c>
      <c r="G1485" s="24" t="s">
        <v>706</v>
      </c>
      <c r="H1485" s="33" t="str">
        <f t="shared" si="69"/>
        <v>Mequal</v>
      </c>
      <c r="I1485" s="58" t="str">
        <f t="shared" si="70"/>
        <v>Melior, Mequal</v>
      </c>
      <c r="J1485" s="40"/>
      <c r="K1485" s="40" t="s">
        <v>5102</v>
      </c>
    </row>
    <row r="1486" spans="1:11" ht="15" customHeight="1">
      <c r="A1486" s="8" t="s">
        <v>5201</v>
      </c>
      <c r="B1486" s="40" t="s">
        <v>5202</v>
      </c>
      <c r="C1486" s="24" t="s">
        <v>36</v>
      </c>
      <c r="D1486" s="24" t="s">
        <v>52</v>
      </c>
      <c r="E1486" s="24" t="s">
        <v>657</v>
      </c>
      <c r="F1486" s="33" t="str">
        <f t="shared" si="71"/>
        <v>Melior</v>
      </c>
      <c r="G1486" s="24" t="s">
        <v>706</v>
      </c>
      <c r="H1486" s="33" t="str">
        <f t="shared" si="69"/>
        <v>Mequal</v>
      </c>
      <c r="I1486" s="58" t="str">
        <f t="shared" si="70"/>
        <v>Melior, Mequal</v>
      </c>
      <c r="J1486" s="40"/>
      <c r="K1486" s="40" t="s">
        <v>5102</v>
      </c>
    </row>
    <row r="1487" spans="1:11" ht="15" customHeight="1">
      <c r="A1487" s="8" t="s">
        <v>5203</v>
      </c>
      <c r="B1487" s="40" t="s">
        <v>5204</v>
      </c>
      <c r="C1487" s="24" t="s">
        <v>36</v>
      </c>
      <c r="D1487" s="24" t="s">
        <v>52</v>
      </c>
      <c r="E1487" s="24" t="s">
        <v>657</v>
      </c>
      <c r="F1487" s="33" t="str">
        <f t="shared" si="71"/>
        <v>Melior</v>
      </c>
      <c r="G1487" s="24" t="s">
        <v>706</v>
      </c>
      <c r="H1487" s="33" t="str">
        <f t="shared" si="69"/>
        <v>Mequal</v>
      </c>
      <c r="I1487" s="58" t="str">
        <f t="shared" si="70"/>
        <v>Melior, Mequal</v>
      </c>
      <c r="J1487" s="40"/>
      <c r="K1487" s="40" t="s">
        <v>5102</v>
      </c>
    </row>
    <row r="1488" spans="1:11" ht="15" customHeight="1">
      <c r="A1488" s="8" t="s">
        <v>5205</v>
      </c>
      <c r="B1488" s="40" t="s">
        <v>5206</v>
      </c>
      <c r="C1488" s="24" t="s">
        <v>36</v>
      </c>
      <c r="D1488" s="24" t="s">
        <v>52</v>
      </c>
      <c r="E1488" s="24" t="s">
        <v>611</v>
      </c>
      <c r="F1488" s="33" t="str">
        <f t="shared" si="71"/>
        <v>Landlord / VG Faciliate</v>
      </c>
      <c r="G1488" s="24" t="s">
        <v>1001</v>
      </c>
      <c r="H1488" s="33" t="str">
        <f t="shared" si="69"/>
        <v>VFDW</v>
      </c>
      <c r="I1488" s="58" t="str">
        <f t="shared" si="70"/>
        <v>Landlord / VG Faciliate, VFDW</v>
      </c>
      <c r="J1488" s="40"/>
      <c r="K1488" s="40" t="s">
        <v>5102</v>
      </c>
    </row>
    <row r="1489" spans="1:11" ht="15" customHeight="1">
      <c r="A1489" s="8" t="s">
        <v>5207</v>
      </c>
      <c r="B1489" s="40" t="s">
        <v>5208</v>
      </c>
      <c r="C1489" s="24" t="s">
        <v>36</v>
      </c>
      <c r="D1489" s="24" t="s">
        <v>52</v>
      </c>
      <c r="E1489" s="24" t="s">
        <v>377</v>
      </c>
      <c r="F1489" s="33" t="str">
        <f t="shared" si="71"/>
        <v>Canea VF</v>
      </c>
      <c r="G1489" s="24" t="s">
        <v>1003</v>
      </c>
      <c r="H1489" s="33" t="str">
        <f t="shared" si="69"/>
        <v>VF Portal</v>
      </c>
      <c r="I1489" s="58" t="str">
        <f t="shared" si="70"/>
        <v>Canea VF, VF Portal</v>
      </c>
      <c r="J1489" s="40"/>
      <c r="K1489" s="40" t="s">
        <v>5102</v>
      </c>
    </row>
    <row r="1490" spans="1:11" ht="15" customHeight="1">
      <c r="A1490" s="8" t="s">
        <v>5209</v>
      </c>
      <c r="B1490" s="40" t="s">
        <v>5210</v>
      </c>
      <c r="C1490" s="24" t="s">
        <v>36</v>
      </c>
      <c r="D1490" s="24" t="s">
        <v>52</v>
      </c>
      <c r="E1490" s="24" t="s">
        <v>334</v>
      </c>
      <c r="F1490" s="33" t="str">
        <f t="shared" si="71"/>
        <v>AsynjaVisph</v>
      </c>
      <c r="G1490" s="24" t="s">
        <v>385</v>
      </c>
      <c r="H1490" s="33" t="str">
        <f t="shared" si="69"/>
        <v>CGM ES</v>
      </c>
      <c r="I1490" s="58" t="str">
        <f t="shared" si="70"/>
        <v>AsynjaVisph, CGM ES</v>
      </c>
      <c r="J1490" s="40"/>
      <c r="K1490" s="40" t="s">
        <v>5102</v>
      </c>
    </row>
    <row r="1491" spans="1:11" ht="15" customHeight="1">
      <c r="A1491" s="8" t="s">
        <v>5211</v>
      </c>
      <c r="B1491" s="40" t="s">
        <v>5212</v>
      </c>
      <c r="C1491" s="24" t="s">
        <v>36</v>
      </c>
      <c r="D1491" s="24" t="s">
        <v>52</v>
      </c>
      <c r="E1491" s="24" t="s">
        <v>334</v>
      </c>
      <c r="F1491" s="33" t="str">
        <f t="shared" si="71"/>
        <v>AsynjaVisph</v>
      </c>
      <c r="G1491" s="24" t="s">
        <v>385</v>
      </c>
      <c r="H1491" s="33" t="str">
        <f t="shared" ref="H1491:H1554" si="72">VLOOKUP(G1491, _appLookupByAppId, 2, FALSE)</f>
        <v>CGM ES</v>
      </c>
      <c r="I1491" s="58" t="str">
        <f t="shared" si="70"/>
        <v>AsynjaVisph, CGM ES</v>
      </c>
      <c r="J1491" s="40"/>
      <c r="K1491" s="40" t="s">
        <v>5102</v>
      </c>
    </row>
    <row r="1492" spans="1:11" ht="15" customHeight="1">
      <c r="A1492" s="8" t="s">
        <v>5213</v>
      </c>
      <c r="B1492" s="40" t="s">
        <v>5214</v>
      </c>
      <c r="C1492" s="24" t="s">
        <v>36</v>
      </c>
      <c r="D1492" s="24" t="s">
        <v>52</v>
      </c>
      <c r="E1492" s="24" t="s">
        <v>993</v>
      </c>
      <c r="F1492" s="33" t="str">
        <f t="shared" si="71"/>
        <v>VAS (Region Halland)</v>
      </c>
      <c r="G1492" s="24" t="s">
        <v>750</v>
      </c>
      <c r="H1492" s="33" t="str">
        <f t="shared" si="72"/>
        <v>Okänd</v>
      </c>
      <c r="I1492" s="58" t="str">
        <f t="shared" si="70"/>
        <v>VAS (Region Halland), Okänd</v>
      </c>
      <c r="J1492" s="40"/>
      <c r="K1492" s="40" t="s">
        <v>5102</v>
      </c>
    </row>
    <row r="1493" spans="1:11" ht="15" customHeight="1">
      <c r="A1493" s="8" t="s">
        <v>5215</v>
      </c>
      <c r="B1493" s="40" t="s">
        <v>5216</v>
      </c>
      <c r="C1493" s="24" t="s">
        <v>36</v>
      </c>
      <c r="D1493" s="24" t="s">
        <v>52</v>
      </c>
      <c r="E1493" s="24" t="s">
        <v>655</v>
      </c>
      <c r="F1493" s="33" t="str">
        <f t="shared" si="71"/>
        <v>Medusa</v>
      </c>
      <c r="G1493" s="24" t="s">
        <v>760</v>
      </c>
      <c r="H1493" s="33" t="str">
        <f t="shared" si="72"/>
        <v>Orbit</v>
      </c>
      <c r="I1493" s="58" t="str">
        <f t="shared" si="70"/>
        <v>Medusa, Orbit</v>
      </c>
      <c r="J1493" s="40"/>
      <c r="K1493" s="40" t="s">
        <v>5102</v>
      </c>
    </row>
    <row r="1494" spans="1:11" ht="15" customHeight="1">
      <c r="A1494" s="8" t="s">
        <v>5217</v>
      </c>
      <c r="B1494" s="40" t="s">
        <v>5218</v>
      </c>
      <c r="C1494" s="24" t="s">
        <v>36</v>
      </c>
      <c r="D1494" s="24" t="s">
        <v>52</v>
      </c>
      <c r="E1494" s="24" t="s">
        <v>655</v>
      </c>
      <c r="F1494" s="33" t="str">
        <f t="shared" si="71"/>
        <v>Medusa</v>
      </c>
      <c r="G1494" s="24" t="s">
        <v>760</v>
      </c>
      <c r="H1494" s="33" t="str">
        <f t="shared" si="72"/>
        <v>Orbit</v>
      </c>
      <c r="I1494" s="58" t="str">
        <f t="shared" si="70"/>
        <v>Medusa, Orbit</v>
      </c>
      <c r="J1494" s="40"/>
      <c r="K1494" s="40" t="s">
        <v>5102</v>
      </c>
    </row>
    <row r="1495" spans="1:11" ht="15" customHeight="1">
      <c r="A1495" s="8" t="s">
        <v>5219</v>
      </c>
      <c r="B1495" s="40" t="s">
        <v>5220</v>
      </c>
      <c r="C1495" s="24" t="s">
        <v>36</v>
      </c>
      <c r="D1495" s="24" t="s">
        <v>52</v>
      </c>
      <c r="E1495" s="24" t="s">
        <v>655</v>
      </c>
      <c r="F1495" s="33" t="str">
        <f t="shared" si="71"/>
        <v>Medusa</v>
      </c>
      <c r="G1495" s="24" t="s">
        <v>760</v>
      </c>
      <c r="H1495" s="33" t="str">
        <f t="shared" si="72"/>
        <v>Orbit</v>
      </c>
      <c r="I1495" s="58" t="str">
        <f t="shared" si="70"/>
        <v>Medusa, Orbit</v>
      </c>
      <c r="J1495" s="40"/>
      <c r="K1495" s="40" t="s">
        <v>5102</v>
      </c>
    </row>
    <row r="1496" spans="1:11" ht="15" customHeight="1">
      <c r="A1496" s="8" t="s">
        <v>5221</v>
      </c>
      <c r="B1496" s="40" t="s">
        <v>5222</v>
      </c>
      <c r="C1496" s="24" t="s">
        <v>36</v>
      </c>
      <c r="D1496" s="24" t="s">
        <v>52</v>
      </c>
      <c r="E1496" s="24" t="s">
        <v>655</v>
      </c>
      <c r="F1496" s="33" t="str">
        <f t="shared" si="71"/>
        <v>Medusa</v>
      </c>
      <c r="G1496" s="24" t="s">
        <v>760</v>
      </c>
      <c r="H1496" s="33" t="str">
        <f t="shared" si="72"/>
        <v>Orbit</v>
      </c>
      <c r="I1496" s="58" t="str">
        <f t="shared" si="70"/>
        <v>Medusa, Orbit</v>
      </c>
      <c r="J1496" s="40"/>
      <c r="K1496" s="40" t="s">
        <v>5102</v>
      </c>
    </row>
    <row r="1497" spans="1:11" ht="15" customHeight="1">
      <c r="A1497" s="8" t="s">
        <v>5223</v>
      </c>
      <c r="B1497" s="40" t="s">
        <v>5224</v>
      </c>
      <c r="C1497" s="24" t="s">
        <v>36</v>
      </c>
      <c r="D1497" s="24" t="s">
        <v>52</v>
      </c>
      <c r="E1497" s="24" t="s">
        <v>655</v>
      </c>
      <c r="F1497" s="33" t="str">
        <f t="shared" si="71"/>
        <v>Medusa</v>
      </c>
      <c r="G1497" s="24" t="s">
        <v>760</v>
      </c>
      <c r="H1497" s="33" t="str">
        <f t="shared" si="72"/>
        <v>Orbit</v>
      </c>
      <c r="I1497" s="58" t="str">
        <f t="shared" si="70"/>
        <v>Medusa, Orbit</v>
      </c>
      <c r="J1497" s="40"/>
      <c r="K1497" s="40" t="s">
        <v>5102</v>
      </c>
    </row>
    <row r="1498" spans="1:11" ht="15" customHeight="1">
      <c r="A1498" s="8" t="s">
        <v>5225</v>
      </c>
      <c r="B1498" s="40" t="s">
        <v>5226</v>
      </c>
      <c r="C1498" s="24" t="s">
        <v>36</v>
      </c>
      <c r="D1498" s="24" t="s">
        <v>52</v>
      </c>
      <c r="E1498" s="24" t="s">
        <v>868</v>
      </c>
      <c r="F1498" s="33" t="str">
        <f t="shared" si="71"/>
        <v>SBR</v>
      </c>
      <c r="G1498" s="24" t="s">
        <v>942</v>
      </c>
      <c r="H1498" s="33" t="str">
        <f t="shared" si="72"/>
        <v>Lifecare LIS Chemistry</v>
      </c>
      <c r="I1498" s="58" t="str">
        <f t="shared" si="70"/>
        <v>SBR, Lifecare LIS Chemistry</v>
      </c>
      <c r="J1498" s="40"/>
      <c r="K1498" s="40" t="s">
        <v>5102</v>
      </c>
    </row>
    <row r="1499" spans="1:11" ht="15" customHeight="1">
      <c r="A1499" s="8" t="s">
        <v>5227</v>
      </c>
      <c r="B1499" s="40" t="s">
        <v>5228</v>
      </c>
      <c r="C1499" s="24" t="s">
        <v>36</v>
      </c>
      <c r="D1499" s="24" t="s">
        <v>52</v>
      </c>
      <c r="E1499" s="24" t="s">
        <v>413</v>
      </c>
      <c r="F1499" s="33" t="str">
        <f t="shared" si="71"/>
        <v>Cytburken</v>
      </c>
      <c r="G1499" s="24" t="s">
        <v>942</v>
      </c>
      <c r="H1499" s="33" t="str">
        <f t="shared" si="72"/>
        <v>Lifecare LIS Chemistry</v>
      </c>
      <c r="I1499" s="58" t="str">
        <f t="shared" si="70"/>
        <v>Cytburken, Lifecare LIS Chemistry</v>
      </c>
      <c r="J1499" s="40"/>
      <c r="K1499" s="40" t="s">
        <v>5102</v>
      </c>
    </row>
    <row r="1500" spans="1:11" ht="15" customHeight="1">
      <c r="A1500" s="8" t="s">
        <v>5229</v>
      </c>
      <c r="B1500" s="40" t="s">
        <v>5230</v>
      </c>
      <c r="C1500" s="24" t="s">
        <v>36</v>
      </c>
      <c r="D1500" s="24" t="s">
        <v>52</v>
      </c>
      <c r="E1500" s="24" t="s">
        <v>534</v>
      </c>
      <c r="F1500" s="33" t="str">
        <f t="shared" si="71"/>
        <v>INCA</v>
      </c>
      <c r="G1500" s="24" t="s">
        <v>516</v>
      </c>
      <c r="H1500" s="33" t="str">
        <f t="shared" si="72"/>
        <v>GRAL</v>
      </c>
      <c r="I1500" s="58" t="str">
        <f t="shared" si="70"/>
        <v>INCA, GRAL</v>
      </c>
      <c r="J1500" s="41" t="s">
        <v>1151</v>
      </c>
      <c r="K1500" s="40" t="s">
        <v>5231</v>
      </c>
    </row>
    <row r="1501" spans="1:11" ht="15" customHeight="1">
      <c r="A1501" s="8" t="s">
        <v>5232</v>
      </c>
      <c r="B1501" s="40" t="s">
        <v>5233</v>
      </c>
      <c r="C1501" s="24" t="s">
        <v>36</v>
      </c>
      <c r="D1501" s="24" t="s">
        <v>52</v>
      </c>
      <c r="E1501" s="24" t="s">
        <v>606</v>
      </c>
      <c r="F1501" s="33" t="str">
        <f t="shared" si="71"/>
        <v>LabPortalen ROSP</v>
      </c>
      <c r="G1501" s="24" t="s">
        <v>750</v>
      </c>
      <c r="H1501" s="33" t="str">
        <f t="shared" si="72"/>
        <v>Okänd</v>
      </c>
      <c r="I1501" s="58" t="str">
        <f t="shared" si="70"/>
        <v>LabPortalen ROSP, Okänd</v>
      </c>
      <c r="J1501" s="40"/>
      <c r="K1501" s="40" t="s">
        <v>5102</v>
      </c>
    </row>
    <row r="1502" spans="1:11" ht="15" customHeight="1">
      <c r="A1502" s="8" t="s">
        <v>5234</v>
      </c>
      <c r="B1502" s="40" t="s">
        <v>5235</v>
      </c>
      <c r="C1502" s="24" t="s">
        <v>36</v>
      </c>
      <c r="D1502" s="24" t="s">
        <v>52</v>
      </c>
      <c r="E1502" s="24" t="s">
        <v>511</v>
      </c>
      <c r="F1502" s="33" t="str">
        <f t="shared" si="71"/>
        <v>Frisq</v>
      </c>
      <c r="G1502" s="24" t="s">
        <v>557</v>
      </c>
      <c r="H1502" s="33" t="str">
        <f t="shared" si="72"/>
        <v>ITAM</v>
      </c>
      <c r="I1502" s="58" t="str">
        <f t="shared" si="70"/>
        <v>Frisq, ITAM</v>
      </c>
      <c r="J1502" s="40"/>
      <c r="K1502" s="40" t="s">
        <v>5102</v>
      </c>
    </row>
    <row r="1503" spans="1:11" ht="15" customHeight="1">
      <c r="A1503" s="8" t="s">
        <v>5236</v>
      </c>
      <c r="B1503" s="40" t="s">
        <v>5237</v>
      </c>
      <c r="C1503" s="24" t="s">
        <v>36</v>
      </c>
      <c r="D1503" s="24" t="s">
        <v>52</v>
      </c>
      <c r="E1503" s="24" t="s">
        <v>281</v>
      </c>
      <c r="F1503" s="33" t="str">
        <f t="shared" si="71"/>
        <v>1177 e-tjänster</v>
      </c>
      <c r="G1503" s="24" t="s">
        <v>397</v>
      </c>
      <c r="H1503" s="33" t="str">
        <f t="shared" si="72"/>
        <v>Cognos TM1</v>
      </c>
      <c r="I1503" s="58" t="str">
        <f t="shared" si="70"/>
        <v>1177 e-tjänster, Cognos TM1</v>
      </c>
      <c r="J1503" s="40"/>
      <c r="K1503" s="40" t="s">
        <v>5102</v>
      </c>
    </row>
    <row r="1504" spans="1:11" ht="15" customHeight="1">
      <c r="A1504" s="8" t="s">
        <v>5238</v>
      </c>
      <c r="B1504" s="40" t="s">
        <v>5239</v>
      </c>
      <c r="C1504" s="24" t="s">
        <v>36</v>
      </c>
      <c r="D1504" s="24" t="s">
        <v>52</v>
      </c>
      <c r="E1504" s="24" t="s">
        <v>483</v>
      </c>
      <c r="F1504" s="33" t="str">
        <f t="shared" si="71"/>
        <v>Episerver</v>
      </c>
      <c r="G1504" s="24" t="s">
        <v>983</v>
      </c>
      <c r="H1504" s="33" t="str">
        <f t="shared" si="72"/>
        <v>Trippus</v>
      </c>
      <c r="I1504" s="58" t="str">
        <f t="shared" si="70"/>
        <v>Episerver, Trippus</v>
      </c>
      <c r="J1504" s="40"/>
      <c r="K1504" s="40" t="s">
        <v>5102</v>
      </c>
    </row>
    <row r="1505" spans="1:11" ht="15" customHeight="1">
      <c r="A1505" s="8" t="s">
        <v>5240</v>
      </c>
      <c r="B1505" s="40" t="s">
        <v>5241</v>
      </c>
      <c r="C1505" s="24" t="s">
        <v>36</v>
      </c>
      <c r="D1505" s="24" t="s">
        <v>52</v>
      </c>
      <c r="E1505" s="24" t="s">
        <v>483</v>
      </c>
      <c r="F1505" s="33" t="str">
        <f t="shared" si="71"/>
        <v>Episerver</v>
      </c>
      <c r="G1505" s="24" t="s">
        <v>983</v>
      </c>
      <c r="H1505" s="33" t="str">
        <f t="shared" si="72"/>
        <v>Trippus</v>
      </c>
      <c r="I1505" s="58" t="str">
        <f t="shared" si="70"/>
        <v>Episerver, Trippus</v>
      </c>
      <c r="J1505" s="40"/>
      <c r="K1505" s="40" t="s">
        <v>5102</v>
      </c>
    </row>
    <row r="1506" spans="1:11" ht="15" customHeight="1">
      <c r="A1506" s="8" t="s">
        <v>5242</v>
      </c>
      <c r="B1506" s="40" t="s">
        <v>5243</v>
      </c>
      <c r="C1506" s="24" t="s">
        <v>36</v>
      </c>
      <c r="D1506" s="24" t="s">
        <v>52</v>
      </c>
      <c r="E1506" s="24" t="s">
        <v>622</v>
      </c>
      <c r="F1506" s="33" t="str">
        <f t="shared" si="71"/>
        <v>Lokal SIL</v>
      </c>
      <c r="G1506" s="24" t="s">
        <v>622</v>
      </c>
      <c r="H1506" s="33" t="str">
        <f t="shared" si="72"/>
        <v>Lokal SIL</v>
      </c>
      <c r="I1506" s="58" t="str">
        <f t="shared" si="70"/>
        <v>Lokal SIL, Lokal SIL</v>
      </c>
      <c r="J1506" s="40"/>
      <c r="K1506" s="40" t="s">
        <v>5102</v>
      </c>
    </row>
    <row r="1507" spans="1:11" ht="15" customHeight="1">
      <c r="A1507" s="8" t="s">
        <v>5244</v>
      </c>
      <c r="B1507" s="40" t="s">
        <v>5164</v>
      </c>
      <c r="C1507" s="24" t="s">
        <v>36</v>
      </c>
      <c r="D1507" s="24" t="s">
        <v>52</v>
      </c>
      <c r="E1507" s="24" t="s">
        <v>1028</v>
      </c>
      <c r="F1507" s="33" t="str">
        <f t="shared" si="71"/>
        <v>Vårdval Vårdcentral</v>
      </c>
      <c r="G1507" s="24" t="s">
        <v>995</v>
      </c>
      <c r="H1507" s="33" t="str">
        <f t="shared" si="72"/>
        <v>VEGA Webb</v>
      </c>
      <c r="I1507" s="58" t="str">
        <f t="shared" si="70"/>
        <v>Vårdval Vårdcentral, VEGA Webb</v>
      </c>
      <c r="J1507" s="40"/>
      <c r="K1507" s="40" t="s">
        <v>5102</v>
      </c>
    </row>
    <row r="1508" spans="1:11" ht="15" customHeight="1">
      <c r="A1508" s="8" t="s">
        <v>5245</v>
      </c>
      <c r="B1508" s="40" t="s">
        <v>5166</v>
      </c>
      <c r="C1508" s="24" t="s">
        <v>36</v>
      </c>
      <c r="D1508" s="24" t="s">
        <v>52</v>
      </c>
      <c r="E1508" s="24" t="s">
        <v>1028</v>
      </c>
      <c r="F1508" s="33" t="str">
        <f t="shared" si="71"/>
        <v>Vårdval Vårdcentral</v>
      </c>
      <c r="G1508" s="24" t="s">
        <v>995</v>
      </c>
      <c r="H1508" s="33" t="str">
        <f t="shared" si="72"/>
        <v>VEGA Webb</v>
      </c>
      <c r="I1508" s="58" t="str">
        <f t="shared" si="70"/>
        <v>Vårdval Vårdcentral, VEGA Webb</v>
      </c>
      <c r="J1508" s="40"/>
      <c r="K1508" s="40" t="s">
        <v>5102</v>
      </c>
    </row>
    <row r="1509" spans="1:11" ht="15" customHeight="1">
      <c r="A1509" s="8" t="s">
        <v>5246</v>
      </c>
      <c r="B1509" s="40" t="s">
        <v>5247</v>
      </c>
      <c r="C1509" s="24" t="s">
        <v>36</v>
      </c>
      <c r="D1509" s="24" t="s">
        <v>52</v>
      </c>
      <c r="E1509" s="24" t="s">
        <v>622</v>
      </c>
      <c r="F1509" s="33" t="str">
        <f t="shared" si="71"/>
        <v>Lokal SIL</v>
      </c>
      <c r="G1509" s="24" t="s">
        <v>746</v>
      </c>
      <c r="H1509" s="33" t="str">
        <f t="shared" si="72"/>
        <v>Obstetrix</v>
      </c>
      <c r="I1509" s="58" t="str">
        <f t="shared" si="70"/>
        <v>Lokal SIL, Obstetrix</v>
      </c>
      <c r="J1509" s="40"/>
      <c r="K1509" s="40" t="s">
        <v>5102</v>
      </c>
    </row>
    <row r="1510" spans="1:11" ht="15" customHeight="1">
      <c r="A1510" s="8" t="s">
        <v>5248</v>
      </c>
      <c r="B1510" s="40" t="s">
        <v>5249</v>
      </c>
      <c r="C1510" s="24" t="s">
        <v>36</v>
      </c>
      <c r="D1510" s="24" t="s">
        <v>52</v>
      </c>
      <c r="E1510" s="24" t="s">
        <v>760</v>
      </c>
      <c r="F1510" s="33" t="str">
        <f t="shared" si="71"/>
        <v>Orbit</v>
      </c>
      <c r="G1510" s="24" t="s">
        <v>923</v>
      </c>
      <c r="H1510" s="33" t="str">
        <f t="shared" si="72"/>
        <v>Spor</v>
      </c>
      <c r="I1510" s="58" t="str">
        <f t="shared" si="70"/>
        <v>Orbit, Spor</v>
      </c>
      <c r="J1510" s="40"/>
      <c r="K1510" s="40" t="s">
        <v>5102</v>
      </c>
    </row>
    <row r="1511" spans="1:11" ht="15" customHeight="1">
      <c r="A1511" s="8" t="s">
        <v>5250</v>
      </c>
      <c r="B1511" s="40" t="s">
        <v>5110</v>
      </c>
      <c r="C1511" s="24" t="s">
        <v>36</v>
      </c>
      <c r="D1511" s="24" t="s">
        <v>52</v>
      </c>
      <c r="E1511" s="24" t="s">
        <v>521</v>
      </c>
      <c r="F1511" s="33" t="str">
        <f t="shared" si="71"/>
        <v>Heroma</v>
      </c>
      <c r="G1511" s="24" t="s">
        <v>973</v>
      </c>
      <c r="H1511" s="33" t="str">
        <f t="shared" si="72"/>
        <v>Time care</v>
      </c>
      <c r="I1511" s="58" t="str">
        <f t="shared" si="70"/>
        <v>Heroma, Time care</v>
      </c>
      <c r="J1511" s="40"/>
      <c r="K1511" s="40" t="s">
        <v>5102</v>
      </c>
    </row>
    <row r="1512" spans="1:11" ht="15" customHeight="1">
      <c r="A1512" s="8" t="s">
        <v>5251</v>
      </c>
      <c r="B1512" s="40" t="s">
        <v>5112</v>
      </c>
      <c r="C1512" s="24" t="s">
        <v>36</v>
      </c>
      <c r="D1512" s="24" t="s">
        <v>52</v>
      </c>
      <c r="E1512" s="24" t="s">
        <v>521</v>
      </c>
      <c r="F1512" s="33" t="str">
        <f t="shared" si="71"/>
        <v>Heroma</v>
      </c>
      <c r="G1512" s="24" t="s">
        <v>973</v>
      </c>
      <c r="H1512" s="33" t="str">
        <f t="shared" si="72"/>
        <v>Time care</v>
      </c>
      <c r="I1512" s="58" t="str">
        <f t="shared" si="70"/>
        <v>Heroma, Time care</v>
      </c>
      <c r="J1512" s="40"/>
      <c r="K1512" s="40" t="s">
        <v>5102</v>
      </c>
    </row>
    <row r="1513" spans="1:11" ht="15" customHeight="1">
      <c r="A1513" s="8" t="s">
        <v>5252</v>
      </c>
      <c r="B1513" s="40" t="s">
        <v>5114</v>
      </c>
      <c r="C1513" s="24" t="s">
        <v>36</v>
      </c>
      <c r="D1513" s="24" t="s">
        <v>52</v>
      </c>
      <c r="E1513" s="24" t="s">
        <v>521</v>
      </c>
      <c r="F1513" s="33" t="str">
        <f t="shared" si="71"/>
        <v>Heroma</v>
      </c>
      <c r="G1513" s="24" t="s">
        <v>973</v>
      </c>
      <c r="H1513" s="33" t="str">
        <f t="shared" si="72"/>
        <v>Time care</v>
      </c>
      <c r="I1513" s="58" t="str">
        <f t="shared" si="70"/>
        <v>Heroma, Time care</v>
      </c>
      <c r="J1513" s="40"/>
      <c r="K1513" s="40" t="s">
        <v>5102</v>
      </c>
    </row>
    <row r="1514" spans="1:11" ht="15" customHeight="1">
      <c r="A1514" s="8" t="s">
        <v>5253</v>
      </c>
      <c r="B1514" s="40" t="s">
        <v>5254</v>
      </c>
      <c r="C1514" s="24" t="s">
        <v>36</v>
      </c>
      <c r="D1514" s="24" t="s">
        <v>52</v>
      </c>
      <c r="E1514" s="24" t="s">
        <v>359</v>
      </c>
      <c r="F1514" s="33" t="str">
        <f t="shared" si="71"/>
        <v>Befreg</v>
      </c>
      <c r="G1514" s="24" t="s">
        <v>928</v>
      </c>
      <c r="H1514" s="33" t="str">
        <f t="shared" si="72"/>
        <v>Strecket</v>
      </c>
      <c r="I1514" s="58" t="str">
        <f t="shared" si="70"/>
        <v>Befreg, Strecket</v>
      </c>
      <c r="J1514" s="40"/>
      <c r="K1514" s="40" t="s">
        <v>5102</v>
      </c>
    </row>
    <row r="1515" spans="1:11" ht="15" customHeight="1">
      <c r="A1515" s="8" t="s">
        <v>5255</v>
      </c>
      <c r="B1515" s="40" t="s">
        <v>5256</v>
      </c>
      <c r="C1515" s="24" t="s">
        <v>36</v>
      </c>
      <c r="D1515" s="24" t="s">
        <v>52</v>
      </c>
      <c r="E1515" s="24" t="s">
        <v>511</v>
      </c>
      <c r="F1515" s="33" t="str">
        <f t="shared" si="71"/>
        <v>Frisq</v>
      </c>
      <c r="G1515" s="24" t="s">
        <v>657</v>
      </c>
      <c r="H1515" s="33" t="str">
        <f t="shared" si="72"/>
        <v>Melior</v>
      </c>
      <c r="I1515" s="58" t="str">
        <f t="shared" si="70"/>
        <v>Frisq, Melior</v>
      </c>
      <c r="J1515" s="40"/>
      <c r="K1515" s="40" t="s">
        <v>5257</v>
      </c>
    </row>
    <row r="1516" spans="1:11" ht="15" customHeight="1">
      <c r="A1516" s="8" t="s">
        <v>5258</v>
      </c>
      <c r="B1516" s="40" t="s">
        <v>5259</v>
      </c>
      <c r="C1516" s="24" t="s">
        <v>36</v>
      </c>
      <c r="D1516" s="24" t="s">
        <v>52</v>
      </c>
      <c r="E1516" s="24" t="s">
        <v>511</v>
      </c>
      <c r="F1516" s="33" t="str">
        <f t="shared" si="71"/>
        <v>Frisq</v>
      </c>
      <c r="G1516" s="24" t="s">
        <v>657</v>
      </c>
      <c r="H1516" s="33" t="str">
        <f t="shared" si="72"/>
        <v>Melior</v>
      </c>
      <c r="I1516" s="58" t="str">
        <f t="shared" si="70"/>
        <v>Frisq, Melior</v>
      </c>
      <c r="J1516" s="40"/>
      <c r="K1516" s="40" t="s">
        <v>5257</v>
      </c>
    </row>
    <row r="1517" spans="1:11" ht="15" customHeight="1">
      <c r="A1517" s="8" t="s">
        <v>5260</v>
      </c>
      <c r="B1517" s="40" t="s">
        <v>5261</v>
      </c>
      <c r="C1517" s="24" t="s">
        <v>36</v>
      </c>
      <c r="D1517" s="24" t="s">
        <v>52</v>
      </c>
      <c r="E1517" s="24" t="s">
        <v>511</v>
      </c>
      <c r="F1517" s="33" t="str">
        <f t="shared" si="71"/>
        <v>Frisq</v>
      </c>
      <c r="G1517" s="24" t="s">
        <v>657</v>
      </c>
      <c r="H1517" s="33" t="str">
        <f t="shared" si="72"/>
        <v>Melior</v>
      </c>
      <c r="I1517" s="58" t="str">
        <f t="shared" si="70"/>
        <v>Frisq, Melior</v>
      </c>
      <c r="J1517" s="40"/>
      <c r="K1517" s="40" t="s">
        <v>5257</v>
      </c>
    </row>
    <row r="1518" spans="1:11" ht="15" customHeight="1">
      <c r="A1518" s="8" t="s">
        <v>5262</v>
      </c>
      <c r="B1518" s="40" t="s">
        <v>5263</v>
      </c>
      <c r="C1518" s="24" t="s">
        <v>36</v>
      </c>
      <c r="D1518" s="24" t="s">
        <v>52</v>
      </c>
      <c r="E1518" s="24" t="s">
        <v>511</v>
      </c>
      <c r="F1518" s="33" t="str">
        <f t="shared" si="71"/>
        <v>Frisq</v>
      </c>
      <c r="G1518" s="24" t="s">
        <v>657</v>
      </c>
      <c r="H1518" s="33" t="str">
        <f t="shared" si="72"/>
        <v>Melior</v>
      </c>
      <c r="I1518" s="58" t="str">
        <f t="shared" si="70"/>
        <v>Frisq, Melior</v>
      </c>
      <c r="J1518" s="40"/>
      <c r="K1518" s="40" t="s">
        <v>5257</v>
      </c>
    </row>
    <row r="1519" spans="1:11" ht="15" customHeight="1">
      <c r="A1519" s="8" t="s">
        <v>5264</v>
      </c>
      <c r="B1519" s="40" t="s">
        <v>5265</v>
      </c>
      <c r="C1519" s="24" t="s">
        <v>36</v>
      </c>
      <c r="D1519" s="24" t="s">
        <v>52</v>
      </c>
      <c r="E1519" s="24" t="s">
        <v>511</v>
      </c>
      <c r="F1519" s="33" t="str">
        <f t="shared" si="71"/>
        <v>Frisq</v>
      </c>
      <c r="G1519" s="24" t="s">
        <v>657</v>
      </c>
      <c r="H1519" s="33" t="str">
        <f t="shared" si="72"/>
        <v>Melior</v>
      </c>
      <c r="I1519" s="58" t="str">
        <f t="shared" si="70"/>
        <v>Frisq, Melior</v>
      </c>
      <c r="J1519" s="40"/>
      <c r="K1519" s="40" t="s">
        <v>5257</v>
      </c>
    </row>
    <row r="1520" spans="1:11" ht="15" customHeight="1">
      <c r="A1520" s="8" t="s">
        <v>5266</v>
      </c>
      <c r="B1520" s="40" t="s">
        <v>5267</v>
      </c>
      <c r="C1520" s="24" t="s">
        <v>36</v>
      </c>
      <c r="D1520" s="24" t="s">
        <v>52</v>
      </c>
      <c r="E1520" s="24" t="s">
        <v>511</v>
      </c>
      <c r="F1520" s="33" t="str">
        <f t="shared" si="71"/>
        <v>Frisq</v>
      </c>
      <c r="G1520" s="24" t="s">
        <v>657</v>
      </c>
      <c r="H1520" s="33" t="str">
        <f t="shared" si="72"/>
        <v>Melior</v>
      </c>
      <c r="I1520" s="58" t="str">
        <f t="shared" si="70"/>
        <v>Frisq, Melior</v>
      </c>
      <c r="J1520" s="40"/>
      <c r="K1520" s="40" t="s">
        <v>5257</v>
      </c>
    </row>
    <row r="1521" spans="1:11" ht="15" customHeight="1">
      <c r="A1521" s="8" t="s">
        <v>5268</v>
      </c>
      <c r="B1521" s="40" t="s">
        <v>5269</v>
      </c>
      <c r="C1521" s="24" t="s">
        <v>36</v>
      </c>
      <c r="D1521" s="24" t="s">
        <v>52</v>
      </c>
      <c r="E1521" s="24" t="s">
        <v>511</v>
      </c>
      <c r="F1521" s="33" t="str">
        <f t="shared" si="71"/>
        <v>Frisq</v>
      </c>
      <c r="G1521" s="24" t="s">
        <v>657</v>
      </c>
      <c r="H1521" s="33" t="str">
        <f t="shared" si="72"/>
        <v>Melior</v>
      </c>
      <c r="I1521" s="58" t="str">
        <f t="shared" si="70"/>
        <v>Frisq, Melior</v>
      </c>
      <c r="J1521" s="40"/>
      <c r="K1521" s="40" t="s">
        <v>5257</v>
      </c>
    </row>
    <row r="1522" spans="1:11" ht="15" customHeight="1">
      <c r="A1522" s="8" t="s">
        <v>5270</v>
      </c>
      <c r="B1522" s="40" t="s">
        <v>5210</v>
      </c>
      <c r="C1522" s="24" t="s">
        <v>36</v>
      </c>
      <c r="D1522" s="24" t="s">
        <v>52</v>
      </c>
      <c r="E1522" s="24" t="s">
        <v>334</v>
      </c>
      <c r="F1522" s="33" t="str">
        <f t="shared" si="71"/>
        <v>AsynjaVisph</v>
      </c>
      <c r="G1522" s="24" t="s">
        <v>385</v>
      </c>
      <c r="H1522" s="33" t="str">
        <f t="shared" si="72"/>
        <v>CGM ES</v>
      </c>
      <c r="I1522" s="58" t="str">
        <f t="shared" si="70"/>
        <v>AsynjaVisph, CGM ES</v>
      </c>
      <c r="J1522" s="40"/>
      <c r="K1522" s="40" t="s">
        <v>5102</v>
      </c>
    </row>
    <row r="1523" spans="1:11" ht="15" customHeight="1">
      <c r="A1523" s="8" t="s">
        <v>5271</v>
      </c>
      <c r="B1523" s="40" t="s">
        <v>5272</v>
      </c>
      <c r="C1523" s="24" t="s">
        <v>36</v>
      </c>
      <c r="D1523" s="24" t="s">
        <v>52</v>
      </c>
      <c r="E1523" s="24" t="s">
        <v>334</v>
      </c>
      <c r="F1523" s="33" t="str">
        <f t="shared" si="71"/>
        <v>AsynjaVisph</v>
      </c>
      <c r="G1523" s="24" t="s">
        <v>904</v>
      </c>
      <c r="H1523" s="33" t="str">
        <f t="shared" si="72"/>
        <v>Signe</v>
      </c>
      <c r="I1523" s="58" t="str">
        <f t="shared" si="70"/>
        <v>AsynjaVisph, Signe</v>
      </c>
      <c r="J1523" s="40"/>
      <c r="K1523" s="40" t="s">
        <v>5102</v>
      </c>
    </row>
    <row r="1524" spans="1:11" ht="15" customHeight="1">
      <c r="A1524" s="8" t="s">
        <v>5273</v>
      </c>
      <c r="B1524" s="40" t="s">
        <v>5274</v>
      </c>
      <c r="C1524" s="24" t="s">
        <v>36</v>
      </c>
      <c r="D1524" s="24" t="s">
        <v>52</v>
      </c>
      <c r="E1524" s="24" t="s">
        <v>334</v>
      </c>
      <c r="F1524" s="33" t="str">
        <f t="shared" si="71"/>
        <v>AsynjaVisph</v>
      </c>
      <c r="G1524" s="24" t="s">
        <v>904</v>
      </c>
      <c r="H1524" s="33" t="str">
        <f t="shared" si="72"/>
        <v>Signe</v>
      </c>
      <c r="I1524" s="58" t="str">
        <f t="shared" si="70"/>
        <v>AsynjaVisph, Signe</v>
      </c>
      <c r="J1524" s="40"/>
      <c r="K1524" s="40" t="s">
        <v>5102</v>
      </c>
    </row>
    <row r="1525" spans="1:11" ht="15" customHeight="1">
      <c r="A1525" s="8" t="s">
        <v>5275</v>
      </c>
      <c r="B1525" s="40" t="s">
        <v>5249</v>
      </c>
      <c r="C1525" s="24" t="s">
        <v>36</v>
      </c>
      <c r="D1525" s="24" t="s">
        <v>52</v>
      </c>
      <c r="E1525" s="24" t="s">
        <v>760</v>
      </c>
      <c r="F1525" s="33" t="str">
        <f t="shared" si="71"/>
        <v>Orbit</v>
      </c>
      <c r="G1525" s="24" t="s">
        <v>923</v>
      </c>
      <c r="H1525" s="33" t="str">
        <f t="shared" si="72"/>
        <v>Spor</v>
      </c>
      <c r="I1525" s="58" t="str">
        <f t="shared" si="70"/>
        <v>Orbit, Spor</v>
      </c>
      <c r="J1525" s="40"/>
      <c r="K1525" s="40" t="s">
        <v>5102</v>
      </c>
    </row>
    <row r="1526" spans="1:11" ht="15" customHeight="1">
      <c r="A1526" s="8" t="s">
        <v>5276</v>
      </c>
      <c r="B1526" s="40" t="s">
        <v>5277</v>
      </c>
      <c r="C1526" s="24" t="s">
        <v>36</v>
      </c>
      <c r="D1526" s="24" t="s">
        <v>52</v>
      </c>
      <c r="E1526" s="24" t="s">
        <v>359</v>
      </c>
      <c r="F1526" s="33" t="str">
        <f t="shared" si="71"/>
        <v>Befreg</v>
      </c>
      <c r="G1526" s="24" t="s">
        <v>772</v>
      </c>
      <c r="H1526" s="33" t="str">
        <f t="shared" si="72"/>
        <v>Paslva</v>
      </c>
      <c r="I1526" s="58" t="str">
        <f t="shared" si="70"/>
        <v>Befreg, Paslva</v>
      </c>
      <c r="J1526" s="40"/>
      <c r="K1526" s="40" t="s">
        <v>5102</v>
      </c>
    </row>
    <row r="1527" spans="1:11" ht="15" customHeight="1">
      <c r="A1527" s="8" t="s">
        <v>5278</v>
      </c>
      <c r="B1527" s="40" t="s">
        <v>5208</v>
      </c>
      <c r="C1527" s="24" t="s">
        <v>36</v>
      </c>
      <c r="D1527" s="24" t="s">
        <v>52</v>
      </c>
      <c r="E1527" s="24" t="s">
        <v>377</v>
      </c>
      <c r="F1527" s="33" t="str">
        <f t="shared" si="71"/>
        <v>Canea VF</v>
      </c>
      <c r="G1527" s="24" t="s">
        <v>1003</v>
      </c>
      <c r="H1527" s="33" t="str">
        <f t="shared" si="72"/>
        <v>VF Portal</v>
      </c>
      <c r="I1527" s="58" t="str">
        <f t="shared" si="70"/>
        <v>Canea VF, VF Portal</v>
      </c>
      <c r="J1527" s="40"/>
      <c r="K1527" s="40" t="s">
        <v>5102</v>
      </c>
    </row>
    <row r="1528" spans="1:11" ht="15" customHeight="1">
      <c r="A1528" s="8" t="s">
        <v>5279</v>
      </c>
      <c r="B1528" s="40" t="s">
        <v>5280</v>
      </c>
      <c r="C1528" s="24" t="s">
        <v>41</v>
      </c>
      <c r="D1528" s="24" t="s">
        <v>52</v>
      </c>
      <c r="E1528" s="24" t="s">
        <v>587</v>
      </c>
      <c r="F1528" s="33" t="str">
        <f t="shared" si="71"/>
        <v>KiV</v>
      </c>
      <c r="G1528" s="24" t="s">
        <v>521</v>
      </c>
      <c r="H1528" s="33" t="str">
        <f t="shared" si="72"/>
        <v>Heroma</v>
      </c>
      <c r="I1528" s="58" t="str">
        <f t="shared" si="70"/>
        <v>KiV, Heroma</v>
      </c>
      <c r="J1528" s="41" t="s">
        <v>1151</v>
      </c>
      <c r="K1528" s="40" t="s">
        <v>5281</v>
      </c>
    </row>
    <row r="1529" spans="1:11" ht="15" customHeight="1">
      <c r="A1529" s="8" t="s">
        <v>5282</v>
      </c>
      <c r="B1529" s="40" t="s">
        <v>5283</v>
      </c>
      <c r="C1529" s="24"/>
      <c r="D1529" s="24" t="s">
        <v>54</v>
      </c>
      <c r="E1529" s="24" t="s">
        <v>624</v>
      </c>
      <c r="F1529" s="33" t="str">
        <f t="shared" si="71"/>
        <v>#Lokala Säkerhetstjänster</v>
      </c>
      <c r="G1529" s="24" t="s">
        <v>365</v>
      </c>
      <c r="H1529" s="33" t="str">
        <f t="shared" si="72"/>
        <v>BFR Medicinsk bild</v>
      </c>
      <c r="I1529" s="58" t="str">
        <f t="shared" si="70"/>
        <v>#Lokala Säkerhetstjänster, BFR Medicinsk bild</v>
      </c>
      <c r="J1529" s="40"/>
      <c r="K1529" s="40" t="s">
        <v>5284</v>
      </c>
    </row>
    <row r="1530" spans="1:11" ht="15" customHeight="1">
      <c r="A1530" s="8" t="s">
        <v>5285</v>
      </c>
      <c r="B1530" s="40" t="s">
        <v>5286</v>
      </c>
      <c r="C1530" s="24"/>
      <c r="D1530" s="24" t="s">
        <v>50</v>
      </c>
      <c r="E1530" s="24" t="s">
        <v>713</v>
      </c>
      <c r="F1530" s="33" t="str">
        <f t="shared" si="71"/>
        <v>Millennium</v>
      </c>
      <c r="G1530" s="24" t="s">
        <v>375</v>
      </c>
      <c r="H1530" s="33" t="str">
        <f t="shared" si="72"/>
        <v>Candos</v>
      </c>
      <c r="I1530" s="58" t="str">
        <f t="shared" ref="I1530:I1593" si="73">F1530 &amp; ", " &amp; H1530</f>
        <v>Millennium, Candos</v>
      </c>
      <c r="J1530" s="40"/>
      <c r="K1530" s="40"/>
    </row>
    <row r="1531" spans="1:11" ht="15" customHeight="1">
      <c r="A1531" s="8" t="s">
        <v>5287</v>
      </c>
      <c r="B1531" s="40" t="s">
        <v>5288</v>
      </c>
      <c r="C1531" s="24"/>
      <c r="D1531" s="24" t="s">
        <v>50</v>
      </c>
      <c r="E1531" s="24" t="s">
        <v>375</v>
      </c>
      <c r="F1531" s="33" t="str">
        <f t="shared" si="71"/>
        <v>Candos</v>
      </c>
      <c r="G1531" s="24" t="s">
        <v>713</v>
      </c>
      <c r="H1531" s="33" t="str">
        <f t="shared" si="72"/>
        <v>Millennium</v>
      </c>
      <c r="I1531" s="58" t="str">
        <f t="shared" si="73"/>
        <v>Candos, Millennium</v>
      </c>
      <c r="J1531" s="40"/>
      <c r="K1531" s="40"/>
    </row>
    <row r="1532" spans="1:11" ht="15" customHeight="1">
      <c r="A1532" s="8" t="s">
        <v>5289</v>
      </c>
      <c r="B1532" s="40" t="s">
        <v>5290</v>
      </c>
      <c r="C1532" s="24" t="s">
        <v>41</v>
      </c>
      <c r="D1532" s="24" t="s">
        <v>52</v>
      </c>
      <c r="E1532" s="24" t="s">
        <v>896</v>
      </c>
      <c r="F1532" s="33" t="str">
        <f t="shared" si="71"/>
        <v>Sharepoint</v>
      </c>
      <c r="G1532" s="24" t="s">
        <v>702</v>
      </c>
      <c r="H1532" s="33" t="str">
        <f t="shared" si="72"/>
        <v>Alfresco Mellanarkiv</v>
      </c>
      <c r="I1532" s="58" t="str">
        <f t="shared" si="73"/>
        <v>Sharepoint, Alfresco Mellanarkiv</v>
      </c>
      <c r="J1532" s="41" t="s">
        <v>1151</v>
      </c>
      <c r="K1532" s="40" t="s">
        <v>5291</v>
      </c>
    </row>
    <row r="1533" spans="1:11" ht="15" customHeight="1">
      <c r="A1533" s="8" t="s">
        <v>5292</v>
      </c>
      <c r="B1533" s="40" t="s">
        <v>5293</v>
      </c>
      <c r="C1533" s="24" t="s">
        <v>41</v>
      </c>
      <c r="D1533" s="24" t="s">
        <v>52</v>
      </c>
      <c r="E1533" s="24" t="s">
        <v>702</v>
      </c>
      <c r="F1533" s="33" t="str">
        <f t="shared" si="71"/>
        <v>Alfresco Mellanarkiv</v>
      </c>
      <c r="G1533" s="24" t="s">
        <v>947</v>
      </c>
      <c r="H1533" s="33" t="str">
        <f t="shared" si="72"/>
        <v>Sökmotor</v>
      </c>
      <c r="I1533" s="58" t="str">
        <f t="shared" si="73"/>
        <v>Alfresco Mellanarkiv, Sökmotor</v>
      </c>
      <c r="J1533" s="41" t="s">
        <v>1151</v>
      </c>
      <c r="K1533" s="40" t="s">
        <v>5294</v>
      </c>
    </row>
    <row r="1534" spans="1:11" ht="15" customHeight="1">
      <c r="A1534" s="8" t="s">
        <v>5295</v>
      </c>
      <c r="B1534" s="40" t="s">
        <v>5296</v>
      </c>
      <c r="C1534" s="24" t="s">
        <v>41</v>
      </c>
      <c r="D1534" s="24" t="s">
        <v>52</v>
      </c>
      <c r="E1534" s="24" t="s">
        <v>702</v>
      </c>
      <c r="F1534" s="33" t="str">
        <f t="shared" si="71"/>
        <v>Alfresco Mellanarkiv</v>
      </c>
      <c r="G1534" s="24" t="s">
        <v>947</v>
      </c>
      <c r="H1534" s="33" t="str">
        <f t="shared" si="72"/>
        <v>Sökmotor</v>
      </c>
      <c r="I1534" s="58" t="str">
        <f t="shared" si="73"/>
        <v>Alfresco Mellanarkiv, Sökmotor</v>
      </c>
      <c r="J1534" s="41" t="s">
        <v>1151</v>
      </c>
      <c r="K1534" s="40" t="s">
        <v>5297</v>
      </c>
    </row>
    <row r="1535" spans="1:11" ht="15" customHeight="1">
      <c r="A1535" s="8" t="s">
        <v>5298</v>
      </c>
      <c r="B1535" s="40" t="s">
        <v>5299</v>
      </c>
      <c r="C1535" s="24" t="s">
        <v>41</v>
      </c>
      <c r="D1535" s="24" t="s">
        <v>52</v>
      </c>
      <c r="E1535" s="24" t="s">
        <v>947</v>
      </c>
      <c r="F1535" s="33" t="str">
        <f t="shared" si="71"/>
        <v>Sökmotor</v>
      </c>
      <c r="G1535" s="24" t="s">
        <v>702</v>
      </c>
      <c r="H1535" s="33" t="str">
        <f t="shared" si="72"/>
        <v>Alfresco Mellanarkiv</v>
      </c>
      <c r="I1535" s="58" t="str">
        <f t="shared" si="73"/>
        <v>Sökmotor, Alfresco Mellanarkiv</v>
      </c>
      <c r="J1535" s="41" t="s">
        <v>1151</v>
      </c>
      <c r="K1535" s="40" t="s">
        <v>5300</v>
      </c>
    </row>
    <row r="1536" spans="1:11" ht="15" customHeight="1">
      <c r="A1536" s="8" t="s">
        <v>5301</v>
      </c>
      <c r="B1536" s="40" t="s">
        <v>5302</v>
      </c>
      <c r="C1536" s="24" t="s">
        <v>41</v>
      </c>
      <c r="D1536" s="24" t="s">
        <v>52</v>
      </c>
      <c r="E1536" s="24" t="s">
        <v>702</v>
      </c>
      <c r="F1536" s="33" t="str">
        <f t="shared" si="71"/>
        <v>Alfresco Mellanarkiv</v>
      </c>
      <c r="G1536" s="24" t="s">
        <v>896</v>
      </c>
      <c r="H1536" s="33" t="str">
        <f t="shared" si="72"/>
        <v>Sharepoint</v>
      </c>
      <c r="I1536" s="58" t="str">
        <f t="shared" si="73"/>
        <v>Alfresco Mellanarkiv, Sharepoint</v>
      </c>
      <c r="J1536" s="41" t="s">
        <v>1151</v>
      </c>
      <c r="K1536" s="40" t="s">
        <v>5300</v>
      </c>
    </row>
    <row r="1537" spans="1:11" ht="15" customHeight="1">
      <c r="A1537" s="8" t="s">
        <v>5303</v>
      </c>
      <c r="B1537" s="40" t="s">
        <v>5304</v>
      </c>
      <c r="C1537" s="24"/>
      <c r="D1537" s="24" t="s">
        <v>54</v>
      </c>
      <c r="E1537" s="24" t="s">
        <v>365</v>
      </c>
      <c r="F1537" s="33" t="str">
        <f t="shared" si="71"/>
        <v>BFR Medicinsk bild</v>
      </c>
      <c r="G1537" s="24" t="s">
        <v>624</v>
      </c>
      <c r="H1537" s="33" t="str">
        <f t="shared" si="72"/>
        <v>#Lokala Säkerhetstjänster</v>
      </c>
      <c r="I1537" s="58" t="str">
        <f t="shared" si="73"/>
        <v>BFR Medicinsk bild, #Lokala Säkerhetstjänster</v>
      </c>
      <c r="J1537" s="40"/>
      <c r="K1537" s="40" t="s">
        <v>5305</v>
      </c>
    </row>
    <row r="1538" spans="1:11" ht="15" customHeight="1">
      <c r="A1538" s="8" t="s">
        <v>5306</v>
      </c>
      <c r="B1538" s="40" t="s">
        <v>5307</v>
      </c>
      <c r="C1538" s="24" t="s">
        <v>41</v>
      </c>
      <c r="D1538" s="24" t="s">
        <v>52</v>
      </c>
      <c r="E1538" s="24" t="s">
        <v>587</v>
      </c>
      <c r="F1538" s="33" t="str">
        <f t="shared" si="71"/>
        <v>KiV</v>
      </c>
      <c r="G1538" s="24" t="s">
        <v>1026</v>
      </c>
      <c r="H1538" s="33" t="str">
        <f t="shared" si="72"/>
        <v>Vårdval Rehab</v>
      </c>
      <c r="I1538" s="58" t="str">
        <f t="shared" si="73"/>
        <v>KiV, Vårdval Rehab</v>
      </c>
      <c r="J1538" s="41" t="s">
        <v>1151</v>
      </c>
      <c r="K1538" s="40" t="s">
        <v>5308</v>
      </c>
    </row>
    <row r="1539" spans="1:11" ht="15" customHeight="1">
      <c r="A1539" s="8" t="s">
        <v>5309</v>
      </c>
      <c r="B1539" s="40" t="s">
        <v>5310</v>
      </c>
      <c r="C1539" s="24"/>
      <c r="D1539" s="24" t="s">
        <v>52</v>
      </c>
      <c r="E1539" s="24" t="s">
        <v>606</v>
      </c>
      <c r="F1539" s="33" t="str">
        <f t="shared" si="71"/>
        <v>LabPortalen ROSP</v>
      </c>
      <c r="G1539" s="24" t="s">
        <v>499</v>
      </c>
      <c r="H1539" s="33" t="str">
        <f t="shared" si="72"/>
        <v>FlexLab (SU Klinkem)</v>
      </c>
      <c r="I1539" s="58" t="str">
        <f t="shared" si="73"/>
        <v>LabPortalen ROSP, FlexLab (SU Klinkem)</v>
      </c>
      <c r="J1539" s="41" t="s">
        <v>1151</v>
      </c>
      <c r="K1539" s="40"/>
    </row>
    <row r="1540" spans="1:11" ht="15" customHeight="1">
      <c r="A1540" s="8" t="s">
        <v>5311</v>
      </c>
      <c r="B1540" s="40" t="s">
        <v>5312</v>
      </c>
      <c r="C1540" s="24"/>
      <c r="D1540" s="24" t="s">
        <v>52</v>
      </c>
      <c r="E1540" s="24" t="s">
        <v>499</v>
      </c>
      <c r="F1540" s="33" t="str">
        <f t="shared" si="71"/>
        <v>FlexLab (SU Klinkem)</v>
      </c>
      <c r="G1540" s="24" t="s">
        <v>606</v>
      </c>
      <c r="H1540" s="33" t="str">
        <f t="shared" si="72"/>
        <v>LabPortalen ROSP</v>
      </c>
      <c r="I1540" s="58" t="str">
        <f t="shared" si="73"/>
        <v>FlexLab (SU Klinkem), LabPortalen ROSP</v>
      </c>
      <c r="J1540" s="41" t="s">
        <v>1151</v>
      </c>
      <c r="K1540" s="40"/>
    </row>
    <row r="1541" spans="1:11" ht="15" customHeight="1">
      <c r="A1541" s="8" t="s">
        <v>5313</v>
      </c>
      <c r="B1541" s="40" t="s">
        <v>5314</v>
      </c>
      <c r="C1541" s="24"/>
      <c r="D1541" s="24" t="s">
        <v>52</v>
      </c>
      <c r="E1541" s="24" t="s">
        <v>606</v>
      </c>
      <c r="F1541" s="33" t="str">
        <f t="shared" si="71"/>
        <v>LabPortalen ROSP</v>
      </c>
      <c r="G1541" s="24" t="s">
        <v>499</v>
      </c>
      <c r="H1541" s="33" t="str">
        <f t="shared" si="72"/>
        <v>FlexLab (SU Klinkem)</v>
      </c>
      <c r="I1541" s="58" t="str">
        <f t="shared" si="73"/>
        <v>LabPortalen ROSP, FlexLab (SU Klinkem)</v>
      </c>
      <c r="J1541" s="41" t="s">
        <v>1151</v>
      </c>
      <c r="K1541" s="40"/>
    </row>
    <row r="1542" spans="1:11" ht="15" customHeight="1">
      <c r="A1542" s="8" t="s">
        <v>5315</v>
      </c>
      <c r="B1542" s="40" t="s">
        <v>5316</v>
      </c>
      <c r="C1542" s="24"/>
      <c r="D1542" s="24" t="s">
        <v>52</v>
      </c>
      <c r="E1542" s="24" t="s">
        <v>499</v>
      </c>
      <c r="F1542" s="33" t="str">
        <f t="shared" ref="F1542:F1605" si="74">VLOOKUP(E1542, _appLookupByAppId, 2, FALSE)</f>
        <v>FlexLab (SU Klinkem)</v>
      </c>
      <c r="G1542" s="24" t="s">
        <v>606</v>
      </c>
      <c r="H1542" s="33" t="str">
        <f t="shared" si="72"/>
        <v>LabPortalen ROSP</v>
      </c>
      <c r="I1542" s="58" t="str">
        <f t="shared" si="73"/>
        <v>FlexLab (SU Klinkem), LabPortalen ROSP</v>
      </c>
      <c r="J1542" s="41" t="s">
        <v>1151</v>
      </c>
      <c r="K1542" s="40"/>
    </row>
    <row r="1543" spans="1:11" ht="15" customHeight="1">
      <c r="A1543" s="8" t="s">
        <v>5317</v>
      </c>
      <c r="B1543" s="40" t="s">
        <v>5318</v>
      </c>
      <c r="C1543" s="24" t="s">
        <v>37</v>
      </c>
      <c r="D1543" s="24" t="s">
        <v>52</v>
      </c>
      <c r="E1543" s="24" t="s">
        <v>746</v>
      </c>
      <c r="F1543" s="33" t="str">
        <f t="shared" si="74"/>
        <v>Obstetrix</v>
      </c>
      <c r="G1543" s="24" t="s">
        <v>281</v>
      </c>
      <c r="H1543" s="33" t="str">
        <f t="shared" si="72"/>
        <v>1177 e-tjänster</v>
      </c>
      <c r="I1543" s="58" t="str">
        <f t="shared" si="73"/>
        <v>Obstetrix, 1177 e-tjänster</v>
      </c>
      <c r="J1543" s="41" t="s">
        <v>1151</v>
      </c>
      <c r="K1543" s="40" t="s">
        <v>5319</v>
      </c>
    </row>
    <row r="1544" spans="1:11" ht="15" customHeight="1">
      <c r="A1544" s="8" t="s">
        <v>5320</v>
      </c>
      <c r="B1544" s="40" t="s">
        <v>5321</v>
      </c>
      <c r="C1544" s="24" t="s">
        <v>37</v>
      </c>
      <c r="D1544" s="24" t="s">
        <v>52</v>
      </c>
      <c r="E1544" s="24" t="s">
        <v>746</v>
      </c>
      <c r="F1544" s="33" t="str">
        <f t="shared" si="74"/>
        <v>Obstetrix</v>
      </c>
      <c r="G1544" s="24" t="s">
        <v>736</v>
      </c>
      <c r="H1544" s="33" t="str">
        <f t="shared" si="72"/>
        <v>Nationell Patientöversikt NPÖ (Inera)</v>
      </c>
      <c r="I1544" s="58" t="str">
        <f t="shared" si="73"/>
        <v>Obstetrix, Nationell Patientöversikt NPÖ (Inera)</v>
      </c>
      <c r="J1544" s="41" t="s">
        <v>1151</v>
      </c>
      <c r="K1544" s="40" t="s">
        <v>5319</v>
      </c>
    </row>
    <row r="1545" spans="1:11" ht="15" customHeight="1">
      <c r="A1545" s="8" t="s">
        <v>5322</v>
      </c>
      <c r="B1545" s="40" t="s">
        <v>5323</v>
      </c>
      <c r="C1545" s="24" t="s">
        <v>38</v>
      </c>
      <c r="D1545" s="24" t="s">
        <v>52</v>
      </c>
      <c r="E1545" s="24" t="s">
        <v>521</v>
      </c>
      <c r="F1545" s="33" t="str">
        <f t="shared" si="74"/>
        <v>Heroma</v>
      </c>
      <c r="G1545" s="24" t="s">
        <v>825</v>
      </c>
      <c r="H1545" s="33" t="str">
        <f t="shared" si="72"/>
        <v>Raindance RDVGR</v>
      </c>
      <c r="I1545" s="58" t="str">
        <f t="shared" si="73"/>
        <v>Heroma, Raindance RDVGR</v>
      </c>
      <c r="J1545" s="40"/>
      <c r="K1545" s="40" t="s">
        <v>5324</v>
      </c>
    </row>
    <row r="1546" spans="1:11" ht="15" customHeight="1">
      <c r="A1546" s="8" t="s">
        <v>5325</v>
      </c>
      <c r="B1546" s="40" t="s">
        <v>5326</v>
      </c>
      <c r="C1546" s="24" t="s">
        <v>38</v>
      </c>
      <c r="D1546" s="24" t="s">
        <v>52</v>
      </c>
      <c r="E1546" s="24" t="s">
        <v>521</v>
      </c>
      <c r="F1546" s="33" t="str">
        <f t="shared" si="74"/>
        <v>Heroma</v>
      </c>
      <c r="G1546" s="24" t="s">
        <v>825</v>
      </c>
      <c r="H1546" s="33" t="str">
        <f t="shared" si="72"/>
        <v>Raindance RDVGR</v>
      </c>
      <c r="I1546" s="58" t="str">
        <f t="shared" si="73"/>
        <v>Heroma, Raindance RDVGR</v>
      </c>
      <c r="J1546" s="40"/>
      <c r="K1546" s="40" t="s">
        <v>5327</v>
      </c>
    </row>
    <row r="1547" spans="1:11" ht="15" customHeight="1">
      <c r="A1547" s="8" t="s">
        <v>5328</v>
      </c>
      <c r="B1547" s="40" t="s">
        <v>5329</v>
      </c>
      <c r="C1547" s="24" t="s">
        <v>38</v>
      </c>
      <c r="D1547" s="24" t="s">
        <v>52</v>
      </c>
      <c r="E1547" s="24" t="s">
        <v>521</v>
      </c>
      <c r="F1547" s="33" t="str">
        <f t="shared" si="74"/>
        <v>Heroma</v>
      </c>
      <c r="G1547" s="24" t="s">
        <v>825</v>
      </c>
      <c r="H1547" s="33" t="str">
        <f t="shared" si="72"/>
        <v>Raindance RDVGR</v>
      </c>
      <c r="I1547" s="58" t="str">
        <f t="shared" si="73"/>
        <v>Heroma, Raindance RDVGR</v>
      </c>
      <c r="J1547" s="40"/>
      <c r="K1547" s="40" t="s">
        <v>5330</v>
      </c>
    </row>
    <row r="1548" spans="1:11" ht="15" customHeight="1">
      <c r="A1548" s="8" t="s">
        <v>5331</v>
      </c>
      <c r="B1548" s="40" t="s">
        <v>5332</v>
      </c>
      <c r="C1548" s="24" t="s">
        <v>38</v>
      </c>
      <c r="D1548" s="24" t="s">
        <v>52</v>
      </c>
      <c r="E1548" s="24" t="s">
        <v>521</v>
      </c>
      <c r="F1548" s="33" t="str">
        <f t="shared" si="74"/>
        <v>Heroma</v>
      </c>
      <c r="G1548" s="24" t="s">
        <v>825</v>
      </c>
      <c r="H1548" s="33" t="str">
        <f t="shared" si="72"/>
        <v>Raindance RDVGR</v>
      </c>
      <c r="I1548" s="58" t="str">
        <f t="shared" si="73"/>
        <v>Heroma, Raindance RDVGR</v>
      </c>
      <c r="J1548" s="40"/>
      <c r="K1548" s="40" t="s">
        <v>5333</v>
      </c>
    </row>
    <row r="1549" spans="1:11" ht="15" customHeight="1">
      <c r="A1549" s="8" t="s">
        <v>5334</v>
      </c>
      <c r="B1549" s="40" t="s">
        <v>5335</v>
      </c>
      <c r="C1549" s="24" t="s">
        <v>37</v>
      </c>
      <c r="D1549" s="24" t="s">
        <v>52</v>
      </c>
      <c r="E1549" s="24" t="s">
        <v>713</v>
      </c>
      <c r="F1549" s="33" t="str">
        <f t="shared" si="74"/>
        <v>Millennium</v>
      </c>
      <c r="G1549" s="24" t="s">
        <v>736</v>
      </c>
      <c r="H1549" s="33" t="str">
        <f t="shared" si="72"/>
        <v>Nationell Patientöversikt NPÖ (Inera)</v>
      </c>
      <c r="I1549" s="58" t="str">
        <f t="shared" si="73"/>
        <v>Millennium, Nationell Patientöversikt NPÖ (Inera)</v>
      </c>
      <c r="J1549" s="40"/>
      <c r="K1549" s="40" t="s">
        <v>5336</v>
      </c>
    </row>
    <row r="1550" spans="1:11" ht="15" customHeight="1">
      <c r="A1550" s="8" t="s">
        <v>5337</v>
      </c>
      <c r="B1550" s="40" t="s">
        <v>5338</v>
      </c>
      <c r="C1550" s="24"/>
      <c r="D1550" s="24" t="s">
        <v>52</v>
      </c>
      <c r="E1550" s="24" t="s">
        <v>750</v>
      </c>
      <c r="F1550" s="33" t="str">
        <f t="shared" si="74"/>
        <v>Okänd</v>
      </c>
      <c r="G1550" s="24" t="s">
        <v>876</v>
      </c>
      <c r="H1550" s="33" t="str">
        <f t="shared" si="72"/>
        <v>Sectra Remiss &amp; bild</v>
      </c>
      <c r="I1550" s="58" t="str">
        <f t="shared" si="73"/>
        <v>Okänd, Sectra Remiss &amp; bild</v>
      </c>
      <c r="J1550" s="40"/>
      <c r="K1550" s="40"/>
    </row>
    <row r="1551" spans="1:11" ht="15" customHeight="1">
      <c r="A1551" s="8" t="s">
        <v>5339</v>
      </c>
      <c r="B1551" s="40" t="s">
        <v>5340</v>
      </c>
      <c r="C1551" s="24" t="s">
        <v>34</v>
      </c>
      <c r="D1551" s="24" t="s">
        <v>52</v>
      </c>
      <c r="E1551" s="24" t="s">
        <v>639</v>
      </c>
      <c r="F1551" s="33" t="str">
        <f t="shared" si="74"/>
        <v>Marknadsplatsen</v>
      </c>
      <c r="G1551" s="24" t="s">
        <v>647</v>
      </c>
      <c r="H1551" s="33" t="str">
        <f t="shared" si="72"/>
        <v>MedControl Pro</v>
      </c>
      <c r="I1551" s="58" t="str">
        <f t="shared" si="73"/>
        <v>Marknadsplatsen, MedControl Pro</v>
      </c>
      <c r="J1551" s="41" t="s">
        <v>1151</v>
      </c>
      <c r="K1551" s="40" t="s">
        <v>5341</v>
      </c>
    </row>
    <row r="1552" spans="1:11" ht="15" customHeight="1">
      <c r="A1552" s="8" t="s">
        <v>5342</v>
      </c>
      <c r="B1552" s="40" t="s">
        <v>5343</v>
      </c>
      <c r="C1552" s="24" t="s">
        <v>41</v>
      </c>
      <c r="D1552" s="24" t="s">
        <v>52</v>
      </c>
      <c r="E1552" s="24" t="s">
        <v>788</v>
      </c>
      <c r="F1552" s="33" t="str">
        <f t="shared" si="74"/>
        <v>Plexus</v>
      </c>
      <c r="G1552" s="24" t="s">
        <v>587</v>
      </c>
      <c r="H1552" s="33" t="str">
        <f t="shared" si="72"/>
        <v>KiV</v>
      </c>
      <c r="I1552" s="58" t="str">
        <f t="shared" si="73"/>
        <v>Plexus, KiV</v>
      </c>
      <c r="J1552" s="40"/>
      <c r="K1552" s="40" t="s">
        <v>5344</v>
      </c>
    </row>
    <row r="1553" spans="1:11" ht="15" customHeight="1">
      <c r="A1553" s="8" t="s">
        <v>5345</v>
      </c>
      <c r="B1553" s="40" t="s">
        <v>5346</v>
      </c>
      <c r="C1553" s="24" t="s">
        <v>41</v>
      </c>
      <c r="D1553" s="24" t="s">
        <v>52</v>
      </c>
      <c r="E1553" s="24" t="s">
        <v>788</v>
      </c>
      <c r="F1553" s="33" t="str">
        <f t="shared" si="74"/>
        <v>Plexus</v>
      </c>
      <c r="G1553" s="24" t="s">
        <v>493</v>
      </c>
      <c r="H1553" s="33" t="str">
        <f t="shared" si="72"/>
        <v>Fleas</v>
      </c>
      <c r="I1553" s="58" t="str">
        <f t="shared" si="73"/>
        <v>Plexus, Fleas</v>
      </c>
      <c r="J1553" s="40"/>
      <c r="K1553" s="40" t="s">
        <v>5344</v>
      </c>
    </row>
    <row r="1554" spans="1:11" ht="15" customHeight="1">
      <c r="A1554" s="8" t="s">
        <v>5347</v>
      </c>
      <c r="B1554" s="40" t="s">
        <v>5348</v>
      </c>
      <c r="C1554" s="24" t="s">
        <v>41</v>
      </c>
      <c r="D1554" s="24" t="s">
        <v>52</v>
      </c>
      <c r="E1554" s="24" t="s">
        <v>90</v>
      </c>
      <c r="F1554" s="33" t="str">
        <f t="shared" si="74"/>
        <v>(ATEA)</v>
      </c>
      <c r="G1554" s="24" t="s">
        <v>788</v>
      </c>
      <c r="H1554" s="33" t="str">
        <f t="shared" si="72"/>
        <v>Plexus</v>
      </c>
      <c r="I1554" s="58" t="str">
        <f t="shared" si="73"/>
        <v>(ATEA), Plexus</v>
      </c>
      <c r="J1554" s="40"/>
      <c r="K1554" s="40" t="s">
        <v>5344</v>
      </c>
    </row>
    <row r="1555" spans="1:11" ht="15" customHeight="1">
      <c r="A1555" s="8" t="s">
        <v>5349</v>
      </c>
      <c r="B1555" s="40" t="s">
        <v>5350</v>
      </c>
      <c r="C1555" s="24" t="s">
        <v>41</v>
      </c>
      <c r="D1555" s="24" t="s">
        <v>52</v>
      </c>
      <c r="E1555" s="24" t="s">
        <v>788</v>
      </c>
      <c r="F1555" s="33" t="str">
        <f t="shared" si="74"/>
        <v>Plexus</v>
      </c>
      <c r="G1555" s="24" t="s">
        <v>90</v>
      </c>
      <c r="H1555" s="33" t="str">
        <f t="shared" ref="H1555:H1614" si="75">VLOOKUP(G1555, _appLookupByAppId, 2, FALSE)</f>
        <v>(ATEA)</v>
      </c>
      <c r="I1555" s="58" t="str">
        <f t="shared" si="73"/>
        <v>Plexus, (ATEA)</v>
      </c>
      <c r="J1555" s="40"/>
      <c r="K1555" s="40" t="s">
        <v>5344</v>
      </c>
    </row>
    <row r="1556" spans="1:11" ht="15" customHeight="1">
      <c r="A1556" s="8" t="s">
        <v>5351</v>
      </c>
      <c r="B1556" s="40" t="s">
        <v>5352</v>
      </c>
      <c r="C1556" s="24" t="s">
        <v>41</v>
      </c>
      <c r="D1556" s="24" t="s">
        <v>52</v>
      </c>
      <c r="E1556" s="24" t="s">
        <v>493</v>
      </c>
      <c r="F1556" s="33" t="str">
        <f t="shared" si="74"/>
        <v>Fleas</v>
      </c>
      <c r="G1556" s="24" t="s">
        <v>788</v>
      </c>
      <c r="H1556" s="33" t="str">
        <f t="shared" si="75"/>
        <v>Plexus</v>
      </c>
      <c r="I1556" s="58" t="str">
        <f t="shared" si="73"/>
        <v>Fleas, Plexus</v>
      </c>
      <c r="J1556" s="40"/>
      <c r="K1556" s="40" t="s">
        <v>5344</v>
      </c>
    </row>
    <row r="1557" spans="1:11" ht="15" customHeight="1">
      <c r="A1557" s="8" t="s">
        <v>5353</v>
      </c>
      <c r="B1557" s="40" t="s">
        <v>5354</v>
      </c>
      <c r="C1557" s="24"/>
      <c r="D1557" s="24" t="s">
        <v>52</v>
      </c>
      <c r="E1557" s="24" t="s">
        <v>750</v>
      </c>
      <c r="F1557" s="33" t="str">
        <f t="shared" si="74"/>
        <v>Okänd</v>
      </c>
      <c r="G1557" s="24" t="s">
        <v>750</v>
      </c>
      <c r="H1557" s="33" t="str">
        <f t="shared" si="75"/>
        <v>Okänd</v>
      </c>
      <c r="I1557" s="58" t="str">
        <f t="shared" si="73"/>
        <v>Okänd, Okänd</v>
      </c>
      <c r="J1557" s="40"/>
      <c r="K1557" s="40"/>
    </row>
    <row r="1558" spans="1:11" ht="15" customHeight="1">
      <c r="A1558" s="8" t="s">
        <v>5355</v>
      </c>
      <c r="B1558" s="40" t="s">
        <v>5356</v>
      </c>
      <c r="C1558" s="24" t="s">
        <v>34</v>
      </c>
      <c r="D1558" s="24" t="s">
        <v>50</v>
      </c>
      <c r="E1558" s="24" t="s">
        <v>713</v>
      </c>
      <c r="F1558" s="33" t="str">
        <f t="shared" si="74"/>
        <v>Millennium</v>
      </c>
      <c r="G1558" s="24" t="s">
        <v>1052</v>
      </c>
      <c r="H1558" s="33" t="str">
        <f t="shared" si="75"/>
        <v>Bifrost</v>
      </c>
      <c r="I1558" s="58" t="str">
        <f t="shared" si="73"/>
        <v>Millennium, Bifrost</v>
      </c>
      <c r="J1558" s="41" t="s">
        <v>1151</v>
      </c>
      <c r="K1558" s="40" t="s">
        <v>5357</v>
      </c>
    </row>
    <row r="1559" spans="1:11" ht="15" customHeight="1">
      <c r="A1559" s="8" t="s">
        <v>5358</v>
      </c>
      <c r="B1559" s="40" t="s">
        <v>5359</v>
      </c>
      <c r="C1559" s="24" t="s">
        <v>34</v>
      </c>
      <c r="D1559" s="24" t="s">
        <v>50</v>
      </c>
      <c r="E1559" s="24" t="s">
        <v>713</v>
      </c>
      <c r="F1559" s="33" t="str">
        <f t="shared" si="74"/>
        <v>Millennium</v>
      </c>
      <c r="G1559" s="24" t="s">
        <v>1052</v>
      </c>
      <c r="H1559" s="33" t="str">
        <f t="shared" si="75"/>
        <v>Bifrost</v>
      </c>
      <c r="I1559" s="58" t="str">
        <f t="shared" si="73"/>
        <v>Millennium, Bifrost</v>
      </c>
      <c r="J1559" s="41" t="s">
        <v>1151</v>
      </c>
      <c r="K1559" s="40" t="s">
        <v>5360</v>
      </c>
    </row>
    <row r="1560" spans="1:11" ht="15" customHeight="1">
      <c r="A1560" s="8" t="s">
        <v>5361</v>
      </c>
      <c r="B1560" s="40" t="s">
        <v>5362</v>
      </c>
      <c r="C1560" s="24" t="s">
        <v>34</v>
      </c>
      <c r="D1560" s="24" t="s">
        <v>50</v>
      </c>
      <c r="E1560" s="24" t="s">
        <v>713</v>
      </c>
      <c r="F1560" s="33" t="str">
        <f t="shared" si="74"/>
        <v>Millennium</v>
      </c>
      <c r="G1560" s="24" t="s">
        <v>1052</v>
      </c>
      <c r="H1560" s="33" t="str">
        <f t="shared" si="75"/>
        <v>Bifrost</v>
      </c>
      <c r="I1560" s="58" t="str">
        <f t="shared" si="73"/>
        <v>Millennium, Bifrost</v>
      </c>
      <c r="J1560" s="41" t="s">
        <v>1151</v>
      </c>
      <c r="K1560" s="40" t="s">
        <v>5363</v>
      </c>
    </row>
    <row r="1561" spans="1:11" ht="15" customHeight="1">
      <c r="A1561" s="8" t="s">
        <v>5364</v>
      </c>
      <c r="B1561" s="40" t="s">
        <v>5365</v>
      </c>
      <c r="C1561" s="24" t="s">
        <v>34</v>
      </c>
      <c r="D1561" s="24" t="s">
        <v>54</v>
      </c>
      <c r="E1561" s="24" t="s">
        <v>489</v>
      </c>
      <c r="F1561" s="33" t="str">
        <f t="shared" si="74"/>
        <v>#eyeDoc</v>
      </c>
      <c r="G1561" s="24" t="s">
        <v>579</v>
      </c>
      <c r="H1561" s="33" t="str">
        <f t="shared" si="75"/>
        <v>Journalia</v>
      </c>
      <c r="I1561" s="58" t="str">
        <f t="shared" si="73"/>
        <v>#eyeDoc, Journalia</v>
      </c>
      <c r="J1561" s="41" t="s">
        <v>1151</v>
      </c>
      <c r="K1561" s="40" t="s">
        <v>5366</v>
      </c>
    </row>
    <row r="1562" spans="1:11" ht="15" customHeight="1">
      <c r="A1562" s="8" t="s">
        <v>5367</v>
      </c>
      <c r="B1562" s="40" t="s">
        <v>5368</v>
      </c>
      <c r="C1562" s="24" t="s">
        <v>36</v>
      </c>
      <c r="D1562" s="24" t="s">
        <v>52</v>
      </c>
      <c r="E1562" s="24" t="s">
        <v>932</v>
      </c>
      <c r="F1562" s="33" t="str">
        <f t="shared" si="74"/>
        <v>SURF</v>
      </c>
      <c r="G1562" s="24" t="s">
        <v>1023</v>
      </c>
      <c r="H1562" s="33" t="str">
        <f t="shared" si="75"/>
        <v>VEP</v>
      </c>
      <c r="I1562" s="58" t="str">
        <f t="shared" si="73"/>
        <v>SURF, VEP</v>
      </c>
      <c r="J1562" s="41" t="s">
        <v>1151</v>
      </c>
      <c r="K1562" s="40" t="s">
        <v>5369</v>
      </c>
    </row>
    <row r="1563" spans="1:11" ht="15" customHeight="1">
      <c r="A1563" s="8" t="s">
        <v>5370</v>
      </c>
      <c r="B1563" s="40" t="s">
        <v>5371</v>
      </c>
      <c r="C1563" s="24"/>
      <c r="D1563" s="24" t="s">
        <v>50</v>
      </c>
      <c r="E1563" s="24" t="s">
        <v>713</v>
      </c>
      <c r="F1563" s="33" t="str">
        <f t="shared" si="74"/>
        <v>Millennium</v>
      </c>
      <c r="G1563" s="24" t="s">
        <v>750</v>
      </c>
      <c r="H1563" s="33" t="str">
        <f t="shared" si="75"/>
        <v>Okänd</v>
      </c>
      <c r="I1563" s="58" t="str">
        <f t="shared" si="73"/>
        <v>Millennium, Okänd</v>
      </c>
      <c r="J1563" s="40"/>
      <c r="K1563" s="40"/>
    </row>
    <row r="1564" spans="1:11" ht="15" customHeight="1">
      <c r="A1564" s="8" t="s">
        <v>5372</v>
      </c>
      <c r="B1564" s="40" t="s">
        <v>5373</v>
      </c>
      <c r="C1564" s="24" t="s">
        <v>34</v>
      </c>
      <c r="D1564" s="24" t="s">
        <v>54</v>
      </c>
      <c r="E1564" s="24" t="s">
        <v>489</v>
      </c>
      <c r="F1564" s="33" t="str">
        <f t="shared" si="74"/>
        <v>#eyeDoc</v>
      </c>
      <c r="G1564" s="24" t="s">
        <v>579</v>
      </c>
      <c r="H1564" s="33" t="str">
        <f t="shared" si="75"/>
        <v>Journalia</v>
      </c>
      <c r="I1564" s="58" t="str">
        <f t="shared" si="73"/>
        <v>#eyeDoc, Journalia</v>
      </c>
      <c r="J1564" s="41" t="s">
        <v>1151</v>
      </c>
      <c r="K1564" s="40" t="s">
        <v>5374</v>
      </c>
    </row>
    <row r="1565" spans="1:11" ht="15" customHeight="1">
      <c r="A1565" s="8" t="s">
        <v>5375</v>
      </c>
      <c r="B1565" s="40" t="s">
        <v>5376</v>
      </c>
      <c r="C1565" s="24" t="s">
        <v>34</v>
      </c>
      <c r="D1565" s="24" t="s">
        <v>54</v>
      </c>
      <c r="E1565" s="24" t="s">
        <v>489</v>
      </c>
      <c r="F1565" s="33" t="str">
        <f t="shared" si="74"/>
        <v>#eyeDoc</v>
      </c>
      <c r="G1565" s="24" t="s">
        <v>579</v>
      </c>
      <c r="H1565" s="33" t="str">
        <f t="shared" si="75"/>
        <v>Journalia</v>
      </c>
      <c r="I1565" s="58" t="str">
        <f t="shared" si="73"/>
        <v>#eyeDoc, Journalia</v>
      </c>
      <c r="J1565" s="41" t="s">
        <v>1151</v>
      </c>
      <c r="K1565" s="40" t="s">
        <v>5377</v>
      </c>
    </row>
    <row r="1566" spans="1:11" ht="15" customHeight="1">
      <c r="A1566" s="8" t="s">
        <v>5378</v>
      </c>
      <c r="B1566" s="40" t="s">
        <v>5379</v>
      </c>
      <c r="C1566" s="24" t="s">
        <v>34</v>
      </c>
      <c r="D1566" s="24" t="s">
        <v>52</v>
      </c>
      <c r="E1566" s="24" t="s">
        <v>296</v>
      </c>
      <c r="F1566" s="33" t="str">
        <f t="shared" si="74"/>
        <v>AddMessage Gateway (AMG)</v>
      </c>
      <c r="G1566" s="24" t="s">
        <v>579</v>
      </c>
      <c r="H1566" s="33" t="str">
        <f t="shared" si="75"/>
        <v>Journalia</v>
      </c>
      <c r="I1566" s="58" t="str">
        <f t="shared" si="73"/>
        <v>AddMessage Gateway (AMG), Journalia</v>
      </c>
      <c r="J1566" s="41" t="s">
        <v>1151</v>
      </c>
      <c r="K1566" s="40" t="s">
        <v>5380</v>
      </c>
    </row>
    <row r="1567" spans="1:11" ht="15" customHeight="1">
      <c r="A1567" s="8" t="s">
        <v>5381</v>
      </c>
      <c r="B1567" s="40" t="s">
        <v>5382</v>
      </c>
      <c r="C1567" s="24" t="s">
        <v>34</v>
      </c>
      <c r="D1567" s="24" t="s">
        <v>52</v>
      </c>
      <c r="E1567" s="24" t="s">
        <v>296</v>
      </c>
      <c r="F1567" s="33" t="str">
        <f t="shared" si="74"/>
        <v>AddMessage Gateway (AMG)</v>
      </c>
      <c r="G1567" s="24" t="s">
        <v>579</v>
      </c>
      <c r="H1567" s="33" t="str">
        <f t="shared" si="75"/>
        <v>Journalia</v>
      </c>
      <c r="I1567" s="58" t="str">
        <f t="shared" si="73"/>
        <v>AddMessage Gateway (AMG), Journalia</v>
      </c>
      <c r="J1567" s="41" t="s">
        <v>1151</v>
      </c>
      <c r="K1567" s="40" t="s">
        <v>5383</v>
      </c>
    </row>
    <row r="1568" spans="1:11" ht="15" customHeight="1">
      <c r="A1568" s="8" t="s">
        <v>5384</v>
      </c>
      <c r="B1568" s="40" t="s">
        <v>5385</v>
      </c>
      <c r="C1568" s="24" t="s">
        <v>34</v>
      </c>
      <c r="D1568" s="24" t="s">
        <v>52</v>
      </c>
      <c r="E1568" s="24" t="s">
        <v>825</v>
      </c>
      <c r="F1568" s="33" t="str">
        <f t="shared" si="74"/>
        <v>Raindance RDVGR</v>
      </c>
      <c r="G1568" s="24" t="s">
        <v>949</v>
      </c>
      <c r="H1568" s="33" t="str">
        <f t="shared" si="75"/>
        <v>T4</v>
      </c>
      <c r="I1568" s="58" t="str">
        <f t="shared" si="73"/>
        <v>Raindance RDVGR, T4</v>
      </c>
      <c r="J1568" s="41" t="s">
        <v>1151</v>
      </c>
      <c r="K1568" s="40" t="s">
        <v>5386</v>
      </c>
    </row>
    <row r="1569" spans="1:11" ht="15" customHeight="1">
      <c r="A1569" s="8" t="s">
        <v>5387</v>
      </c>
      <c r="B1569" s="40" t="s">
        <v>5388</v>
      </c>
      <c r="C1569" s="24" t="s">
        <v>34</v>
      </c>
      <c r="D1569" s="24" t="s">
        <v>52</v>
      </c>
      <c r="E1569" s="24" t="s">
        <v>825</v>
      </c>
      <c r="F1569" s="33" t="str">
        <f t="shared" si="74"/>
        <v>Raindance RDVGR</v>
      </c>
      <c r="G1569" s="24" t="s">
        <v>949</v>
      </c>
      <c r="H1569" s="33" t="str">
        <f t="shared" si="75"/>
        <v>T4</v>
      </c>
      <c r="I1569" s="58" t="str">
        <f t="shared" si="73"/>
        <v>Raindance RDVGR, T4</v>
      </c>
      <c r="J1569" s="41" t="s">
        <v>1151</v>
      </c>
      <c r="K1569" s="40" t="s">
        <v>5389</v>
      </c>
    </row>
    <row r="1570" spans="1:11" ht="15" customHeight="1">
      <c r="A1570" s="8" t="s">
        <v>5390</v>
      </c>
      <c r="B1570" s="40" t="s">
        <v>5391</v>
      </c>
      <c r="C1570" s="24" t="s">
        <v>34</v>
      </c>
      <c r="D1570" s="24" t="s">
        <v>52</v>
      </c>
      <c r="E1570" s="24" t="s">
        <v>825</v>
      </c>
      <c r="F1570" s="33" t="str">
        <f t="shared" si="74"/>
        <v>Raindance RDVGR</v>
      </c>
      <c r="G1570" s="24" t="s">
        <v>949</v>
      </c>
      <c r="H1570" s="33" t="str">
        <f t="shared" si="75"/>
        <v>T4</v>
      </c>
      <c r="I1570" s="58" t="str">
        <f t="shared" si="73"/>
        <v>Raindance RDVGR, T4</v>
      </c>
      <c r="J1570" s="41" t="s">
        <v>1151</v>
      </c>
      <c r="K1570" s="40" t="s">
        <v>5392</v>
      </c>
    </row>
    <row r="1571" spans="1:11" ht="15" customHeight="1">
      <c r="A1571" s="8" t="s">
        <v>5393</v>
      </c>
      <c r="B1571" s="40" t="s">
        <v>5394</v>
      </c>
      <c r="C1571" s="24" t="s">
        <v>34</v>
      </c>
      <c r="D1571" s="24" t="s">
        <v>52</v>
      </c>
      <c r="E1571" s="24" t="s">
        <v>825</v>
      </c>
      <c r="F1571" s="33" t="str">
        <f t="shared" si="74"/>
        <v>Raindance RDVGR</v>
      </c>
      <c r="G1571" s="24" t="s">
        <v>949</v>
      </c>
      <c r="H1571" s="33" t="str">
        <f t="shared" si="75"/>
        <v>T4</v>
      </c>
      <c r="I1571" s="58" t="str">
        <f t="shared" si="73"/>
        <v>Raindance RDVGR, T4</v>
      </c>
      <c r="J1571" s="41" t="s">
        <v>1151</v>
      </c>
      <c r="K1571" s="40" t="s">
        <v>5395</v>
      </c>
    </row>
    <row r="1572" spans="1:11" ht="15" customHeight="1">
      <c r="A1572" s="8" t="s">
        <v>5396</v>
      </c>
      <c r="B1572" s="40" t="s">
        <v>5397</v>
      </c>
      <c r="C1572" s="24" t="s">
        <v>34</v>
      </c>
      <c r="D1572" s="24" t="s">
        <v>52</v>
      </c>
      <c r="E1572" s="24" t="s">
        <v>949</v>
      </c>
      <c r="F1572" s="33" t="str">
        <f t="shared" si="74"/>
        <v>T4</v>
      </c>
      <c r="G1572" s="24" t="s">
        <v>959</v>
      </c>
      <c r="H1572" s="33" t="str">
        <f t="shared" si="75"/>
        <v>Tears</v>
      </c>
      <c r="I1572" s="58" t="str">
        <f t="shared" si="73"/>
        <v>T4, Tears</v>
      </c>
      <c r="J1572" s="41" t="s">
        <v>1151</v>
      </c>
      <c r="K1572" s="40" t="s">
        <v>5398</v>
      </c>
    </row>
    <row r="1573" spans="1:11" ht="15" customHeight="1">
      <c r="A1573" s="8" t="s">
        <v>5399</v>
      </c>
      <c r="B1573" s="40" t="s">
        <v>5400</v>
      </c>
      <c r="C1573" s="24" t="s">
        <v>34</v>
      </c>
      <c r="D1573" s="24" t="s">
        <v>52</v>
      </c>
      <c r="E1573" s="24" t="s">
        <v>949</v>
      </c>
      <c r="F1573" s="33" t="str">
        <f t="shared" si="74"/>
        <v>T4</v>
      </c>
      <c r="G1573" s="24" t="s">
        <v>959</v>
      </c>
      <c r="H1573" s="33" t="str">
        <f t="shared" si="75"/>
        <v>Tears</v>
      </c>
      <c r="I1573" s="58" t="str">
        <f t="shared" si="73"/>
        <v>T4, Tears</v>
      </c>
      <c r="J1573" s="41" t="s">
        <v>1151</v>
      </c>
      <c r="K1573" s="40" t="s">
        <v>5401</v>
      </c>
    </row>
    <row r="1574" spans="1:11" ht="15" customHeight="1">
      <c r="A1574" s="8" t="s">
        <v>5402</v>
      </c>
      <c r="B1574" s="40" t="s">
        <v>5403</v>
      </c>
      <c r="C1574" s="24" t="s">
        <v>34</v>
      </c>
      <c r="D1574" s="24" t="s">
        <v>52</v>
      </c>
      <c r="E1574" s="24" t="s">
        <v>949</v>
      </c>
      <c r="F1574" s="33" t="str">
        <f t="shared" si="74"/>
        <v>T4</v>
      </c>
      <c r="G1574" s="24" t="s">
        <v>959</v>
      </c>
      <c r="H1574" s="33" t="str">
        <f t="shared" si="75"/>
        <v>Tears</v>
      </c>
      <c r="I1574" s="58" t="str">
        <f t="shared" si="73"/>
        <v>T4, Tears</v>
      </c>
      <c r="J1574" s="41" t="s">
        <v>1151</v>
      </c>
      <c r="K1574" s="40" t="s">
        <v>5404</v>
      </c>
    </row>
    <row r="1575" spans="1:11" ht="15" customHeight="1">
      <c r="A1575" s="8" t="s">
        <v>5405</v>
      </c>
      <c r="B1575" s="40" t="s">
        <v>5406</v>
      </c>
      <c r="C1575" s="24" t="s">
        <v>34</v>
      </c>
      <c r="D1575" s="24" t="s">
        <v>52</v>
      </c>
      <c r="E1575" s="24" t="s">
        <v>949</v>
      </c>
      <c r="F1575" s="33" t="str">
        <f t="shared" si="74"/>
        <v>T4</v>
      </c>
      <c r="G1575" s="24" t="s">
        <v>999</v>
      </c>
      <c r="H1575" s="33" t="str">
        <f t="shared" si="75"/>
        <v>Vera</v>
      </c>
      <c r="I1575" s="58" t="str">
        <f t="shared" si="73"/>
        <v>T4, Vera</v>
      </c>
      <c r="J1575" s="41" t="s">
        <v>1151</v>
      </c>
      <c r="K1575" s="40" t="s">
        <v>5407</v>
      </c>
    </row>
    <row r="1576" spans="1:11" ht="15" customHeight="1">
      <c r="A1576" s="8" t="s">
        <v>5408</v>
      </c>
      <c r="B1576" s="40" t="s">
        <v>5409</v>
      </c>
      <c r="C1576" s="24" t="s">
        <v>34</v>
      </c>
      <c r="D1576" s="24" t="s">
        <v>52</v>
      </c>
      <c r="E1576" s="24" t="s">
        <v>825</v>
      </c>
      <c r="F1576" s="33" t="str">
        <f t="shared" si="74"/>
        <v>Raindance RDVGR</v>
      </c>
      <c r="G1576" s="24" t="s">
        <v>949</v>
      </c>
      <c r="H1576" s="33" t="str">
        <f t="shared" si="75"/>
        <v>T4</v>
      </c>
      <c r="I1576" s="58" t="str">
        <f t="shared" si="73"/>
        <v>Raindance RDVGR, T4</v>
      </c>
      <c r="J1576" s="41" t="s">
        <v>1151</v>
      </c>
      <c r="K1576" s="40" t="s">
        <v>5410</v>
      </c>
    </row>
    <row r="1577" spans="1:11" ht="15" customHeight="1">
      <c r="A1577" s="8" t="s">
        <v>5411</v>
      </c>
      <c r="B1577" s="40" t="s">
        <v>5412</v>
      </c>
      <c r="C1577" s="24" t="s">
        <v>34</v>
      </c>
      <c r="D1577" s="24" t="s">
        <v>52</v>
      </c>
      <c r="E1577" s="24" t="s">
        <v>876</v>
      </c>
      <c r="F1577" s="33" t="str">
        <f t="shared" si="74"/>
        <v>Sectra Remiss &amp; bild</v>
      </c>
      <c r="G1577" s="24" t="s">
        <v>949</v>
      </c>
      <c r="H1577" s="33" t="str">
        <f t="shared" si="75"/>
        <v>T4</v>
      </c>
      <c r="I1577" s="58" t="str">
        <f t="shared" si="73"/>
        <v>Sectra Remiss &amp; bild, T4</v>
      </c>
      <c r="J1577" s="41" t="s">
        <v>1151</v>
      </c>
      <c r="K1577" s="40" t="s">
        <v>5413</v>
      </c>
    </row>
    <row r="1578" spans="1:11" ht="15" customHeight="1">
      <c r="A1578" s="8" t="s">
        <v>5414</v>
      </c>
      <c r="B1578" s="40" t="s">
        <v>5415</v>
      </c>
      <c r="C1578" s="24" t="s">
        <v>38</v>
      </c>
      <c r="D1578" s="24" t="s">
        <v>52</v>
      </c>
      <c r="E1578" s="24" t="s">
        <v>876</v>
      </c>
      <c r="F1578" s="33" t="str">
        <f t="shared" si="74"/>
        <v>Sectra Remiss &amp; bild</v>
      </c>
      <c r="G1578" s="24" t="s">
        <v>949</v>
      </c>
      <c r="H1578" s="33" t="str">
        <f t="shared" si="75"/>
        <v>T4</v>
      </c>
      <c r="I1578" s="58" t="str">
        <f t="shared" si="73"/>
        <v>Sectra Remiss &amp; bild, T4</v>
      </c>
      <c r="J1578" s="41" t="s">
        <v>1151</v>
      </c>
      <c r="K1578" s="40" t="s">
        <v>5416</v>
      </c>
    </row>
    <row r="1579" spans="1:11" ht="15" customHeight="1">
      <c r="A1579" s="8" t="s">
        <v>5417</v>
      </c>
      <c r="B1579" s="40" t="s">
        <v>5418</v>
      </c>
      <c r="C1579" s="24" t="s">
        <v>38</v>
      </c>
      <c r="D1579" s="24" t="s">
        <v>52</v>
      </c>
      <c r="E1579" s="24" t="s">
        <v>876</v>
      </c>
      <c r="F1579" s="33" t="str">
        <f t="shared" si="74"/>
        <v>Sectra Remiss &amp; bild</v>
      </c>
      <c r="G1579" s="24" t="s">
        <v>949</v>
      </c>
      <c r="H1579" s="33" t="str">
        <f t="shared" si="75"/>
        <v>T4</v>
      </c>
      <c r="I1579" s="58" t="str">
        <f t="shared" si="73"/>
        <v>Sectra Remiss &amp; bild, T4</v>
      </c>
      <c r="J1579" s="41" t="s">
        <v>1151</v>
      </c>
      <c r="K1579" s="40" t="s">
        <v>5419</v>
      </c>
    </row>
    <row r="1580" spans="1:11" ht="15" customHeight="1">
      <c r="A1580" s="8" t="s">
        <v>5420</v>
      </c>
      <c r="B1580" s="40" t="s">
        <v>5421</v>
      </c>
      <c r="C1580" s="24" t="s">
        <v>38</v>
      </c>
      <c r="D1580" s="24" t="s">
        <v>52</v>
      </c>
      <c r="E1580" s="24" t="s">
        <v>876</v>
      </c>
      <c r="F1580" s="33" t="str">
        <f t="shared" si="74"/>
        <v>Sectra Remiss &amp; bild</v>
      </c>
      <c r="G1580" s="24" t="s">
        <v>949</v>
      </c>
      <c r="H1580" s="33" t="str">
        <f t="shared" si="75"/>
        <v>T4</v>
      </c>
      <c r="I1580" s="58" t="str">
        <f t="shared" si="73"/>
        <v>Sectra Remiss &amp; bild, T4</v>
      </c>
      <c r="J1580" s="41" t="s">
        <v>1151</v>
      </c>
      <c r="K1580" s="40" t="s">
        <v>5422</v>
      </c>
    </row>
    <row r="1581" spans="1:11" ht="15" customHeight="1">
      <c r="A1581" s="8" t="s">
        <v>5423</v>
      </c>
      <c r="B1581" s="40" t="s">
        <v>5424</v>
      </c>
      <c r="C1581" s="24" t="s">
        <v>38</v>
      </c>
      <c r="D1581" s="24" t="s">
        <v>52</v>
      </c>
      <c r="E1581" s="24" t="s">
        <v>876</v>
      </c>
      <c r="F1581" s="33" t="str">
        <f t="shared" si="74"/>
        <v>Sectra Remiss &amp; bild</v>
      </c>
      <c r="G1581" s="24" t="s">
        <v>949</v>
      </c>
      <c r="H1581" s="33" t="str">
        <f t="shared" si="75"/>
        <v>T4</v>
      </c>
      <c r="I1581" s="58" t="str">
        <f t="shared" si="73"/>
        <v>Sectra Remiss &amp; bild, T4</v>
      </c>
      <c r="J1581" s="41" t="s">
        <v>1151</v>
      </c>
      <c r="K1581" s="40" t="s">
        <v>5425</v>
      </c>
    </row>
    <row r="1582" spans="1:11" ht="15" customHeight="1">
      <c r="A1582" s="8" t="s">
        <v>5426</v>
      </c>
      <c r="B1582" s="40" t="s">
        <v>5427</v>
      </c>
      <c r="C1582" s="24" t="s">
        <v>38</v>
      </c>
      <c r="D1582" s="24" t="s">
        <v>52</v>
      </c>
      <c r="E1582" s="24" t="s">
        <v>876</v>
      </c>
      <c r="F1582" s="33" t="str">
        <f t="shared" si="74"/>
        <v>Sectra Remiss &amp; bild</v>
      </c>
      <c r="G1582" s="24" t="s">
        <v>949</v>
      </c>
      <c r="H1582" s="33" t="str">
        <f t="shared" si="75"/>
        <v>T4</v>
      </c>
      <c r="I1582" s="58" t="str">
        <f t="shared" si="73"/>
        <v>Sectra Remiss &amp; bild, T4</v>
      </c>
      <c r="J1582" s="41" t="s">
        <v>1151</v>
      </c>
      <c r="K1582" s="40" t="s">
        <v>5428</v>
      </c>
    </row>
    <row r="1583" spans="1:11" ht="15" customHeight="1">
      <c r="A1583" s="8" t="s">
        <v>5429</v>
      </c>
      <c r="B1583" s="40" t="s">
        <v>5430</v>
      </c>
      <c r="C1583" s="24" t="s">
        <v>38</v>
      </c>
      <c r="D1583" s="24" t="s">
        <v>52</v>
      </c>
      <c r="E1583" s="24" t="s">
        <v>876</v>
      </c>
      <c r="F1583" s="33" t="str">
        <f t="shared" si="74"/>
        <v>Sectra Remiss &amp; bild</v>
      </c>
      <c r="G1583" s="24" t="s">
        <v>949</v>
      </c>
      <c r="H1583" s="33" t="str">
        <f t="shared" si="75"/>
        <v>T4</v>
      </c>
      <c r="I1583" s="58" t="str">
        <f t="shared" si="73"/>
        <v>Sectra Remiss &amp; bild, T4</v>
      </c>
      <c r="J1583" s="41" t="s">
        <v>1151</v>
      </c>
      <c r="K1583" s="40" t="s">
        <v>5431</v>
      </c>
    </row>
    <row r="1584" spans="1:11" ht="15" customHeight="1">
      <c r="A1584" s="8" t="s">
        <v>5432</v>
      </c>
      <c r="B1584" s="40" t="s">
        <v>5433</v>
      </c>
      <c r="C1584" s="24" t="s">
        <v>38</v>
      </c>
      <c r="D1584" s="24" t="s">
        <v>52</v>
      </c>
      <c r="E1584" s="24" t="s">
        <v>876</v>
      </c>
      <c r="F1584" s="33" t="str">
        <f t="shared" si="74"/>
        <v>Sectra Remiss &amp; bild</v>
      </c>
      <c r="G1584" s="24" t="s">
        <v>949</v>
      </c>
      <c r="H1584" s="33" t="str">
        <f t="shared" si="75"/>
        <v>T4</v>
      </c>
      <c r="I1584" s="58" t="str">
        <f t="shared" si="73"/>
        <v>Sectra Remiss &amp; bild, T4</v>
      </c>
      <c r="J1584" s="41" t="s">
        <v>1151</v>
      </c>
      <c r="K1584" s="40" t="s">
        <v>5434</v>
      </c>
    </row>
    <row r="1585" spans="1:11" ht="15" customHeight="1">
      <c r="A1585" s="8" t="s">
        <v>5435</v>
      </c>
      <c r="B1585" s="40" t="s">
        <v>5436</v>
      </c>
      <c r="C1585" s="24" t="s">
        <v>34</v>
      </c>
      <c r="D1585" s="24" t="s">
        <v>52</v>
      </c>
      <c r="E1585" s="24" t="s">
        <v>876</v>
      </c>
      <c r="F1585" s="33" t="str">
        <f t="shared" si="74"/>
        <v>Sectra Remiss &amp; bild</v>
      </c>
      <c r="G1585" s="24" t="s">
        <v>949</v>
      </c>
      <c r="H1585" s="33" t="str">
        <f t="shared" si="75"/>
        <v>T4</v>
      </c>
      <c r="I1585" s="58" t="str">
        <f t="shared" si="73"/>
        <v>Sectra Remiss &amp; bild, T4</v>
      </c>
      <c r="J1585" s="41" t="s">
        <v>1151</v>
      </c>
      <c r="K1585" s="40" t="s">
        <v>5437</v>
      </c>
    </row>
    <row r="1586" spans="1:11" ht="15" customHeight="1">
      <c r="A1586" s="8" t="s">
        <v>5438</v>
      </c>
      <c r="B1586" s="40" t="s">
        <v>5439</v>
      </c>
      <c r="C1586" s="24" t="s">
        <v>38</v>
      </c>
      <c r="D1586" s="24" t="s">
        <v>52</v>
      </c>
      <c r="E1586" s="24" t="s">
        <v>876</v>
      </c>
      <c r="F1586" s="33" t="str">
        <f t="shared" si="74"/>
        <v>Sectra Remiss &amp; bild</v>
      </c>
      <c r="G1586" s="24" t="s">
        <v>949</v>
      </c>
      <c r="H1586" s="33" t="str">
        <f t="shared" si="75"/>
        <v>T4</v>
      </c>
      <c r="I1586" s="58" t="str">
        <f t="shared" si="73"/>
        <v>Sectra Remiss &amp; bild, T4</v>
      </c>
      <c r="J1586" s="41" t="s">
        <v>1151</v>
      </c>
      <c r="K1586" s="40" t="s">
        <v>5440</v>
      </c>
    </row>
    <row r="1587" spans="1:11" ht="15" customHeight="1">
      <c r="A1587" s="8" t="s">
        <v>5441</v>
      </c>
      <c r="B1587" s="40" t="s">
        <v>5442</v>
      </c>
      <c r="C1587" s="24" t="s">
        <v>38</v>
      </c>
      <c r="D1587" s="24" t="s">
        <v>52</v>
      </c>
      <c r="E1587" s="24" t="s">
        <v>876</v>
      </c>
      <c r="F1587" s="33" t="str">
        <f t="shared" si="74"/>
        <v>Sectra Remiss &amp; bild</v>
      </c>
      <c r="G1587" s="24" t="s">
        <v>949</v>
      </c>
      <c r="H1587" s="33" t="str">
        <f t="shared" si="75"/>
        <v>T4</v>
      </c>
      <c r="I1587" s="58" t="str">
        <f t="shared" si="73"/>
        <v>Sectra Remiss &amp; bild, T4</v>
      </c>
      <c r="J1587" s="41" t="s">
        <v>1151</v>
      </c>
      <c r="K1587" s="40" t="s">
        <v>5443</v>
      </c>
    </row>
    <row r="1588" spans="1:11" ht="15" customHeight="1">
      <c r="A1588" s="8" t="s">
        <v>5444</v>
      </c>
      <c r="B1588" s="40" t="s">
        <v>5445</v>
      </c>
      <c r="C1588" s="24" t="s">
        <v>38</v>
      </c>
      <c r="D1588" s="24" t="s">
        <v>52</v>
      </c>
      <c r="E1588" s="24" t="s">
        <v>497</v>
      </c>
      <c r="F1588" s="33" t="str">
        <f t="shared" si="74"/>
        <v>FlexLab (NU Klinkem)</v>
      </c>
      <c r="G1588" s="24" t="s">
        <v>680</v>
      </c>
      <c r="H1588" s="33" t="str">
        <f t="shared" si="75"/>
        <v>Melior (SU)</v>
      </c>
      <c r="I1588" s="58" t="str">
        <f t="shared" si="73"/>
        <v>FlexLab (NU Klinkem), Melior (SU)</v>
      </c>
      <c r="J1588" s="41" t="s">
        <v>1151</v>
      </c>
      <c r="K1588" s="40" t="s">
        <v>5446</v>
      </c>
    </row>
    <row r="1589" spans="1:11" ht="15" customHeight="1">
      <c r="A1589" s="8" t="s">
        <v>5447</v>
      </c>
      <c r="B1589" s="40" t="s">
        <v>5448</v>
      </c>
      <c r="C1589" s="24" t="s">
        <v>34</v>
      </c>
      <c r="D1589" s="24" t="s">
        <v>52</v>
      </c>
      <c r="E1589" s="24" t="s">
        <v>497</v>
      </c>
      <c r="F1589" s="33" t="str">
        <f t="shared" si="74"/>
        <v>FlexLab (NU Klinkem)</v>
      </c>
      <c r="G1589" s="24" t="s">
        <v>680</v>
      </c>
      <c r="H1589" s="33" t="str">
        <f t="shared" si="75"/>
        <v>Melior (SU)</v>
      </c>
      <c r="I1589" s="58" t="str">
        <f t="shared" si="73"/>
        <v>FlexLab (NU Klinkem), Melior (SU)</v>
      </c>
      <c r="J1589" s="41" t="s">
        <v>1151</v>
      </c>
      <c r="K1589" s="40" t="s">
        <v>5449</v>
      </c>
    </row>
    <row r="1590" spans="1:11" ht="15" customHeight="1">
      <c r="A1590" s="8" t="s">
        <v>5450</v>
      </c>
      <c r="B1590" s="40" t="s">
        <v>5451</v>
      </c>
      <c r="C1590" s="24" t="s">
        <v>34</v>
      </c>
      <c r="D1590" s="24" t="s">
        <v>52</v>
      </c>
      <c r="E1590" s="24" t="s">
        <v>438</v>
      </c>
      <c r="F1590" s="33" t="str">
        <f t="shared" si="74"/>
        <v>DiaVu</v>
      </c>
      <c r="G1590" s="24" t="s">
        <v>711</v>
      </c>
      <c r="H1590" s="33" t="str">
        <f t="shared" si="75"/>
        <v>MikroLIS (SU Mikro)</v>
      </c>
      <c r="I1590" s="58" t="str">
        <f t="shared" si="73"/>
        <v>DiaVu, MikroLIS (SU Mikro)</v>
      </c>
      <c r="J1590" s="41" t="s">
        <v>1151</v>
      </c>
      <c r="K1590" s="40" t="s">
        <v>5452</v>
      </c>
    </row>
    <row r="1591" spans="1:11" ht="15" customHeight="1">
      <c r="A1591" s="8" t="s">
        <v>5453</v>
      </c>
      <c r="B1591" s="40" t="s">
        <v>5454</v>
      </c>
      <c r="C1591" s="24"/>
      <c r="D1591" s="24" t="s">
        <v>54</v>
      </c>
      <c r="E1591" s="24" t="s">
        <v>750</v>
      </c>
      <c r="F1591" s="33" t="str">
        <f t="shared" si="74"/>
        <v>Okänd</v>
      </c>
      <c r="G1591" s="24" t="s">
        <v>750</v>
      </c>
      <c r="H1591" s="33" t="str">
        <f t="shared" si="75"/>
        <v>Okänd</v>
      </c>
      <c r="I1591" s="58" t="str">
        <f t="shared" si="73"/>
        <v>Okänd, Okänd</v>
      </c>
      <c r="J1591" s="40"/>
      <c r="K1591" s="40"/>
    </row>
    <row r="1592" spans="1:11" ht="15" customHeight="1">
      <c r="A1592" s="8" t="s">
        <v>5455</v>
      </c>
      <c r="B1592" s="40" t="s">
        <v>5456</v>
      </c>
      <c r="C1592" s="24" t="s">
        <v>38</v>
      </c>
      <c r="D1592" s="24" t="s">
        <v>52</v>
      </c>
      <c r="E1592" s="24" t="s">
        <v>825</v>
      </c>
      <c r="F1592" s="33" t="str">
        <f t="shared" si="74"/>
        <v>Raindance RDVGR</v>
      </c>
      <c r="G1592" s="24" t="s">
        <v>426</v>
      </c>
      <c r="H1592" s="33" t="str">
        <f t="shared" si="75"/>
        <v>Dataportal Väst</v>
      </c>
      <c r="I1592" s="58" t="str">
        <f t="shared" si="73"/>
        <v>Raindance RDVGR, Dataportal Väst</v>
      </c>
      <c r="J1592" s="41" t="s">
        <v>1151</v>
      </c>
      <c r="K1592" s="40"/>
    </row>
    <row r="1593" spans="1:11" ht="15" customHeight="1">
      <c r="A1593" s="8" t="s">
        <v>5457</v>
      </c>
      <c r="B1593" s="40" t="s">
        <v>5458</v>
      </c>
      <c r="C1593" s="24" t="s">
        <v>38</v>
      </c>
      <c r="D1593" s="24" t="s">
        <v>52</v>
      </c>
      <c r="E1593" s="24" t="s">
        <v>334</v>
      </c>
      <c r="F1593" s="33" t="str">
        <f t="shared" si="74"/>
        <v>AsynjaVisph</v>
      </c>
      <c r="G1593" s="24" t="s">
        <v>876</v>
      </c>
      <c r="H1593" s="33" t="str">
        <f t="shared" si="75"/>
        <v>Sectra Remiss &amp; bild</v>
      </c>
      <c r="I1593" s="58" t="str">
        <f t="shared" si="73"/>
        <v>AsynjaVisph, Sectra Remiss &amp; bild</v>
      </c>
      <c r="J1593" s="41" t="s">
        <v>1151</v>
      </c>
      <c r="K1593" s="40" t="s">
        <v>5459</v>
      </c>
    </row>
    <row r="1594" spans="1:11" ht="15" customHeight="1">
      <c r="A1594" s="8" t="s">
        <v>5460</v>
      </c>
      <c r="B1594" s="40" t="s">
        <v>5461</v>
      </c>
      <c r="C1594" s="24" t="s">
        <v>38</v>
      </c>
      <c r="D1594" s="24" t="s">
        <v>52</v>
      </c>
      <c r="E1594" s="24" t="s">
        <v>334</v>
      </c>
      <c r="F1594" s="33" t="str">
        <f t="shared" si="74"/>
        <v>AsynjaVisph</v>
      </c>
      <c r="G1594" s="24" t="s">
        <v>876</v>
      </c>
      <c r="H1594" s="33" t="str">
        <f t="shared" si="75"/>
        <v>Sectra Remiss &amp; bild</v>
      </c>
      <c r="I1594" s="58" t="str">
        <f t="shared" ref="I1594:I1657" si="76">F1594 &amp; ", " &amp; H1594</f>
        <v>AsynjaVisph, Sectra Remiss &amp; bild</v>
      </c>
      <c r="J1594" s="41" t="s">
        <v>1151</v>
      </c>
      <c r="K1594" s="40" t="s">
        <v>5462</v>
      </c>
    </row>
    <row r="1595" spans="1:11" ht="15" customHeight="1">
      <c r="A1595" s="8" t="s">
        <v>5463</v>
      </c>
      <c r="B1595" s="40" t="s">
        <v>5464</v>
      </c>
      <c r="C1595" s="24" t="s">
        <v>38</v>
      </c>
      <c r="D1595" s="24" t="s">
        <v>52</v>
      </c>
      <c r="E1595" s="24" t="s">
        <v>334</v>
      </c>
      <c r="F1595" s="33" t="str">
        <f t="shared" si="74"/>
        <v>AsynjaVisph</v>
      </c>
      <c r="G1595" s="24" t="s">
        <v>876</v>
      </c>
      <c r="H1595" s="33" t="str">
        <f t="shared" si="75"/>
        <v>Sectra Remiss &amp; bild</v>
      </c>
      <c r="I1595" s="58" t="str">
        <f t="shared" si="76"/>
        <v>AsynjaVisph, Sectra Remiss &amp; bild</v>
      </c>
      <c r="J1595" s="41" t="s">
        <v>1151</v>
      </c>
      <c r="K1595" s="40" t="s">
        <v>5465</v>
      </c>
    </row>
    <row r="1596" spans="1:11" ht="15" customHeight="1">
      <c r="A1596" s="8" t="s">
        <v>5466</v>
      </c>
      <c r="B1596" s="40" t="s">
        <v>5467</v>
      </c>
      <c r="C1596" s="24" t="s">
        <v>38</v>
      </c>
      <c r="D1596" s="24" t="s">
        <v>52</v>
      </c>
      <c r="E1596" s="24" t="s">
        <v>334</v>
      </c>
      <c r="F1596" s="33" t="str">
        <f t="shared" si="74"/>
        <v>AsynjaVisph</v>
      </c>
      <c r="G1596" s="24" t="s">
        <v>876</v>
      </c>
      <c r="H1596" s="33" t="str">
        <f t="shared" si="75"/>
        <v>Sectra Remiss &amp; bild</v>
      </c>
      <c r="I1596" s="58" t="str">
        <f t="shared" si="76"/>
        <v>AsynjaVisph, Sectra Remiss &amp; bild</v>
      </c>
      <c r="J1596" s="41" t="s">
        <v>1151</v>
      </c>
      <c r="K1596" s="40" t="s">
        <v>5468</v>
      </c>
    </row>
    <row r="1597" spans="1:11" ht="15" customHeight="1">
      <c r="A1597" s="8" t="s">
        <v>5469</v>
      </c>
      <c r="B1597" s="40" t="s">
        <v>5470</v>
      </c>
      <c r="C1597" s="24" t="s">
        <v>36</v>
      </c>
      <c r="D1597" s="24" t="s">
        <v>52</v>
      </c>
      <c r="E1597" s="24" t="s">
        <v>597</v>
      </c>
      <c r="F1597" s="33" t="str">
        <f t="shared" si="74"/>
        <v>Komet</v>
      </c>
      <c r="G1597" s="24" t="s">
        <v>631</v>
      </c>
      <c r="H1597" s="33" t="str">
        <f t="shared" si="75"/>
        <v>Lärportalen</v>
      </c>
      <c r="I1597" s="58" t="str">
        <f t="shared" si="76"/>
        <v>Komet, Lärportalen</v>
      </c>
      <c r="J1597" s="41" t="s">
        <v>1151</v>
      </c>
      <c r="K1597" s="40" t="s">
        <v>5471</v>
      </c>
    </row>
    <row r="1598" spans="1:11" ht="15" customHeight="1">
      <c r="A1598" s="8" t="s">
        <v>5472</v>
      </c>
      <c r="B1598" s="40" t="s">
        <v>5473</v>
      </c>
      <c r="C1598" s="24"/>
      <c r="D1598" s="24" t="s">
        <v>52</v>
      </c>
      <c r="E1598" s="24" t="s">
        <v>811</v>
      </c>
      <c r="F1598" s="33" t="str">
        <f t="shared" si="74"/>
        <v>Public 360</v>
      </c>
      <c r="G1598" s="24" t="s">
        <v>750</v>
      </c>
      <c r="H1598" s="33" t="str">
        <f t="shared" si="75"/>
        <v>Okänd</v>
      </c>
      <c r="I1598" s="58" t="str">
        <f t="shared" si="76"/>
        <v>Public 360, Okänd</v>
      </c>
      <c r="J1598" s="40"/>
      <c r="K1598" s="40"/>
    </row>
    <row r="1599" spans="1:11" ht="15" customHeight="1">
      <c r="A1599" s="8" t="s">
        <v>5474</v>
      </c>
      <c r="B1599" s="40" t="s">
        <v>5475</v>
      </c>
      <c r="C1599" s="24"/>
      <c r="D1599" s="24" t="s">
        <v>50</v>
      </c>
      <c r="E1599" s="24" t="s">
        <v>1052</v>
      </c>
      <c r="F1599" s="33" t="str">
        <f t="shared" si="74"/>
        <v>Bifrost</v>
      </c>
      <c r="G1599" s="24" t="s">
        <v>823</v>
      </c>
      <c r="H1599" s="33" t="str">
        <f t="shared" si="75"/>
        <v>Raindance RDSRP</v>
      </c>
      <c r="I1599" s="58" t="str">
        <f t="shared" si="76"/>
        <v>Bifrost, Raindance RDSRP</v>
      </c>
      <c r="J1599" s="41" t="s">
        <v>1151</v>
      </c>
      <c r="K1599" s="40" t="s">
        <v>5476</v>
      </c>
    </row>
    <row r="1600" spans="1:11" ht="15" customHeight="1">
      <c r="A1600" s="8" t="s">
        <v>5477</v>
      </c>
      <c r="B1600" s="40" t="s">
        <v>5478</v>
      </c>
      <c r="C1600" s="24"/>
      <c r="D1600" s="24" t="s">
        <v>52</v>
      </c>
      <c r="E1600" s="24" t="s">
        <v>606</v>
      </c>
      <c r="F1600" s="33" t="str">
        <f t="shared" si="74"/>
        <v>LabPortalen ROSP</v>
      </c>
      <c r="G1600" s="24" t="s">
        <v>1044</v>
      </c>
      <c r="H1600" s="33" t="str">
        <f t="shared" si="75"/>
        <v>wwLab (SÄS Mikro)</v>
      </c>
      <c r="I1600" s="58" t="str">
        <f t="shared" si="76"/>
        <v>LabPortalen ROSP, wwLab (SÄS Mikro)</v>
      </c>
      <c r="J1600" s="41" t="s">
        <v>1151</v>
      </c>
      <c r="K1600" s="40"/>
    </row>
    <row r="1601" spans="1:11" ht="15" customHeight="1">
      <c r="A1601" s="8" t="s">
        <v>5479</v>
      </c>
      <c r="B1601" s="40" t="s">
        <v>5480</v>
      </c>
      <c r="C1601" s="24"/>
      <c r="D1601" s="24" t="s">
        <v>52</v>
      </c>
      <c r="E1601" s="24" t="s">
        <v>1042</v>
      </c>
      <c r="F1601" s="33" t="str">
        <f t="shared" si="74"/>
        <v>wwLab (NU Mikro)</v>
      </c>
      <c r="G1601" s="24" t="s">
        <v>606</v>
      </c>
      <c r="H1601" s="33" t="str">
        <f t="shared" si="75"/>
        <v>LabPortalen ROSP</v>
      </c>
      <c r="I1601" s="58" t="str">
        <f t="shared" si="76"/>
        <v>wwLab (NU Mikro), LabPortalen ROSP</v>
      </c>
      <c r="J1601" s="41" t="s">
        <v>1151</v>
      </c>
      <c r="K1601" s="40"/>
    </row>
    <row r="1602" spans="1:11" ht="15" customHeight="1">
      <c r="A1602" s="8" t="s">
        <v>5481</v>
      </c>
      <c r="B1602" s="40" t="s">
        <v>5482</v>
      </c>
      <c r="C1602" s="24" t="s">
        <v>37</v>
      </c>
      <c r="D1602" s="24" t="s">
        <v>52</v>
      </c>
      <c r="E1602" s="24" t="s">
        <v>281</v>
      </c>
      <c r="F1602" s="33" t="str">
        <f t="shared" si="74"/>
        <v>1177 e-tjänster</v>
      </c>
      <c r="G1602" s="24" t="s">
        <v>1028</v>
      </c>
      <c r="H1602" s="33" t="str">
        <f t="shared" si="75"/>
        <v>Vårdval Vårdcentral</v>
      </c>
      <c r="I1602" s="58" t="str">
        <f t="shared" si="76"/>
        <v>1177 e-tjänster, Vårdval Vårdcentral</v>
      </c>
      <c r="J1602" s="40"/>
      <c r="K1602" s="40"/>
    </row>
    <row r="1603" spans="1:11" ht="15" customHeight="1">
      <c r="A1603" s="8" t="s">
        <v>5483</v>
      </c>
      <c r="B1603" s="40" t="s">
        <v>5484</v>
      </c>
      <c r="C1603" s="24" t="s">
        <v>37</v>
      </c>
      <c r="D1603" s="24" t="s">
        <v>52</v>
      </c>
      <c r="E1603" s="24" t="s">
        <v>1028</v>
      </c>
      <c r="F1603" s="33" t="str">
        <f t="shared" si="74"/>
        <v>Vårdval Vårdcentral</v>
      </c>
      <c r="G1603" s="24" t="s">
        <v>281</v>
      </c>
      <c r="H1603" s="33" t="str">
        <f t="shared" si="75"/>
        <v>1177 e-tjänster</v>
      </c>
      <c r="I1603" s="58" t="str">
        <f t="shared" si="76"/>
        <v>Vårdval Vårdcentral, 1177 e-tjänster</v>
      </c>
      <c r="J1603" s="40"/>
      <c r="K1603" s="40" t="s">
        <v>5485</v>
      </c>
    </row>
    <row r="1604" spans="1:11" ht="15" customHeight="1">
      <c r="A1604" s="8" t="s">
        <v>5486</v>
      </c>
      <c r="B1604" s="40" t="s">
        <v>5487</v>
      </c>
      <c r="C1604" s="24"/>
      <c r="D1604" s="24" t="s">
        <v>52</v>
      </c>
      <c r="E1604" s="24" t="s">
        <v>750</v>
      </c>
      <c r="F1604" s="33" t="str">
        <f t="shared" si="74"/>
        <v>Okänd</v>
      </c>
      <c r="G1604" s="24" t="s">
        <v>750</v>
      </c>
      <c r="H1604" s="33" t="str">
        <f t="shared" si="75"/>
        <v>Okänd</v>
      </c>
      <c r="I1604" s="58" t="str">
        <f t="shared" si="76"/>
        <v>Okänd, Okänd</v>
      </c>
      <c r="J1604" s="40"/>
      <c r="K1604" s="40"/>
    </row>
    <row r="1605" spans="1:11" ht="15" customHeight="1">
      <c r="A1605" s="8" t="s">
        <v>5488</v>
      </c>
      <c r="B1605" s="40" t="s">
        <v>5489</v>
      </c>
      <c r="C1605" s="24"/>
      <c r="D1605" s="24" t="s">
        <v>50</v>
      </c>
      <c r="E1605" s="24" t="s">
        <v>479</v>
      </c>
      <c r="F1605" s="33" t="str">
        <f t="shared" si="74"/>
        <v>Heimdall</v>
      </c>
      <c r="G1605" s="24" t="s">
        <v>823</v>
      </c>
      <c r="H1605" s="33" t="str">
        <f t="shared" si="75"/>
        <v>Raindance RDSRP</v>
      </c>
      <c r="I1605" s="58" t="str">
        <f t="shared" si="76"/>
        <v>Heimdall, Raindance RDSRP</v>
      </c>
      <c r="J1605" s="41" t="s">
        <v>1151</v>
      </c>
      <c r="K1605" s="40" t="s">
        <v>5490</v>
      </c>
    </row>
    <row r="1606" spans="1:11" ht="15" customHeight="1">
      <c r="A1606" s="8" t="s">
        <v>5491</v>
      </c>
      <c r="B1606" s="40" t="s">
        <v>5492</v>
      </c>
      <c r="C1606" s="24"/>
      <c r="D1606" s="24" t="s">
        <v>54</v>
      </c>
      <c r="E1606" s="24" t="s">
        <v>713</v>
      </c>
      <c r="F1606" s="33" t="str">
        <f t="shared" ref="F1606:F1614" si="77">VLOOKUP(E1606, _appLookupByAppId, 2, FALSE)</f>
        <v>Millennium</v>
      </c>
      <c r="G1606" s="24" t="s">
        <v>1063</v>
      </c>
      <c r="H1606" s="33" t="str">
        <f t="shared" si="75"/>
        <v>Tillväxtkurvan</v>
      </c>
      <c r="I1606" s="58" t="str">
        <f t="shared" si="76"/>
        <v>Millennium, Tillväxtkurvan</v>
      </c>
      <c r="J1606" s="41" t="s">
        <v>1151</v>
      </c>
      <c r="K1606" s="40"/>
    </row>
    <row r="1607" spans="1:11" ht="15" customHeight="1">
      <c r="A1607" s="8" t="s">
        <v>5493</v>
      </c>
      <c r="B1607" s="40" t="s">
        <v>5494</v>
      </c>
      <c r="C1607" s="24"/>
      <c r="D1607" s="24" t="s">
        <v>52</v>
      </c>
      <c r="E1607" s="24" t="s">
        <v>606</v>
      </c>
      <c r="F1607" s="33" t="str">
        <f t="shared" si="77"/>
        <v>LabPortalen ROSP</v>
      </c>
      <c r="G1607" s="24" t="s">
        <v>497</v>
      </c>
      <c r="H1607" s="33" t="str">
        <f t="shared" si="75"/>
        <v>FlexLab (NU Klinkem)</v>
      </c>
      <c r="I1607" s="58" t="str">
        <f t="shared" si="76"/>
        <v>LabPortalen ROSP, FlexLab (NU Klinkem)</v>
      </c>
      <c r="J1607" s="40"/>
      <c r="K1607" s="40"/>
    </row>
    <row r="1608" spans="1:11" ht="15" customHeight="1">
      <c r="A1608" s="8" t="s">
        <v>5495</v>
      </c>
      <c r="B1608" s="40" t="s">
        <v>5496</v>
      </c>
      <c r="C1608" s="24"/>
      <c r="D1608" s="24" t="s">
        <v>52</v>
      </c>
      <c r="E1608" s="24" t="s">
        <v>497</v>
      </c>
      <c r="F1608" s="33" t="str">
        <f t="shared" si="77"/>
        <v>FlexLab (NU Klinkem)</v>
      </c>
      <c r="G1608" s="24" t="s">
        <v>606</v>
      </c>
      <c r="H1608" s="33" t="str">
        <f t="shared" si="75"/>
        <v>LabPortalen ROSP</v>
      </c>
      <c r="I1608" s="58" t="str">
        <f t="shared" si="76"/>
        <v>FlexLab (NU Klinkem), LabPortalen ROSP</v>
      </c>
      <c r="J1608" s="40"/>
      <c r="K1608" s="40"/>
    </row>
    <row r="1609" spans="1:11" ht="15" customHeight="1">
      <c r="A1609" s="8" t="s">
        <v>5497</v>
      </c>
      <c r="B1609" s="40" t="s">
        <v>5498</v>
      </c>
      <c r="C1609" s="24"/>
      <c r="D1609" s="24" t="s">
        <v>52</v>
      </c>
      <c r="E1609" s="24" t="s">
        <v>497</v>
      </c>
      <c r="F1609" s="33" t="str">
        <f t="shared" si="77"/>
        <v>FlexLab (NU Klinkem)</v>
      </c>
      <c r="G1609" s="24" t="s">
        <v>606</v>
      </c>
      <c r="H1609" s="33" t="str">
        <f t="shared" si="75"/>
        <v>LabPortalen ROSP</v>
      </c>
      <c r="I1609" s="58" t="str">
        <f t="shared" si="76"/>
        <v>FlexLab (NU Klinkem), LabPortalen ROSP</v>
      </c>
      <c r="J1609" s="40"/>
      <c r="K1609" s="40"/>
    </row>
    <row r="1610" spans="1:11" ht="15" customHeight="1">
      <c r="A1610" s="8" t="s">
        <v>5499</v>
      </c>
      <c r="B1610" s="40" t="s">
        <v>5500</v>
      </c>
      <c r="C1610" s="24"/>
      <c r="D1610" s="24" t="s">
        <v>52</v>
      </c>
      <c r="E1610" s="24" t="s">
        <v>606</v>
      </c>
      <c r="F1610" s="33" t="str">
        <f t="shared" si="77"/>
        <v>LabPortalen ROSP</v>
      </c>
      <c r="G1610" s="24" t="s">
        <v>497</v>
      </c>
      <c r="H1610" s="33" t="str">
        <f t="shared" si="75"/>
        <v>FlexLab (NU Klinkem)</v>
      </c>
      <c r="I1610" s="58" t="str">
        <f t="shared" si="76"/>
        <v>LabPortalen ROSP, FlexLab (NU Klinkem)</v>
      </c>
      <c r="J1610" s="40"/>
      <c r="K1610" s="40"/>
    </row>
    <row r="1611" spans="1:11" ht="15" customHeight="1">
      <c r="A1611" s="8" t="s">
        <v>5501</v>
      </c>
      <c r="B1611" s="40" t="s">
        <v>5502</v>
      </c>
      <c r="C1611" s="24"/>
      <c r="D1611" s="24" t="s">
        <v>52</v>
      </c>
      <c r="E1611" s="24" t="s">
        <v>587</v>
      </c>
      <c r="F1611" s="33" t="str">
        <f t="shared" si="77"/>
        <v>KiV</v>
      </c>
      <c r="G1611" s="24" t="s">
        <v>444</v>
      </c>
      <c r="H1611" s="33" t="str">
        <f t="shared" si="75"/>
        <v>EFA-ACG</v>
      </c>
      <c r="I1611" s="58" t="str">
        <f t="shared" si="76"/>
        <v>KiV, EFA-ACG</v>
      </c>
      <c r="J1611" s="41" t="s">
        <v>1151</v>
      </c>
      <c r="K1611" s="40"/>
    </row>
    <row r="1612" spans="1:11" ht="15" customHeight="1">
      <c r="A1612" s="8" t="s">
        <v>5503</v>
      </c>
      <c r="B1612" s="40" t="s">
        <v>5504</v>
      </c>
      <c r="C1612" s="24" t="s">
        <v>36</v>
      </c>
      <c r="D1612" s="24" t="s">
        <v>52</v>
      </c>
      <c r="E1612" s="24" t="s">
        <v>444</v>
      </c>
      <c r="F1612" s="33" t="str">
        <f t="shared" si="77"/>
        <v>EFA-ACG</v>
      </c>
      <c r="G1612" s="24" t="s">
        <v>1066</v>
      </c>
      <c r="H1612" s="33" t="str">
        <f t="shared" si="75"/>
        <v>CapsLock</v>
      </c>
      <c r="I1612" s="58" t="str">
        <f t="shared" si="76"/>
        <v>EFA-ACG, CapsLock</v>
      </c>
      <c r="J1612" s="41" t="s">
        <v>1151</v>
      </c>
      <c r="K1612" s="40" t="s">
        <v>5505</v>
      </c>
    </row>
    <row r="1613" spans="1:11" ht="15" customHeight="1">
      <c r="A1613" s="8" t="s">
        <v>5506</v>
      </c>
      <c r="B1613" s="40" t="s">
        <v>5507</v>
      </c>
      <c r="C1613" s="24" t="s">
        <v>36</v>
      </c>
      <c r="D1613" s="24" t="s">
        <v>52</v>
      </c>
      <c r="E1613" s="24" t="s">
        <v>1066</v>
      </c>
      <c r="F1613" s="33" t="str">
        <f t="shared" si="77"/>
        <v>CapsLock</v>
      </c>
      <c r="G1613" s="24" t="s">
        <v>444</v>
      </c>
      <c r="H1613" s="33" t="str">
        <f t="shared" si="75"/>
        <v>EFA-ACG</v>
      </c>
      <c r="I1613" s="58" t="str">
        <f t="shared" si="76"/>
        <v>CapsLock, EFA-ACG</v>
      </c>
      <c r="J1613" s="41" t="s">
        <v>1151</v>
      </c>
      <c r="K1613" s="40" t="s">
        <v>5508</v>
      </c>
    </row>
    <row r="1614" spans="1:11" ht="15" customHeight="1">
      <c r="A1614" s="8" t="s">
        <v>5509</v>
      </c>
      <c r="B1614" s="52" t="s">
        <v>5510</v>
      </c>
      <c r="C1614" s="24"/>
      <c r="D1614" s="24" t="s">
        <v>52</v>
      </c>
      <c r="E1614" s="24" t="s">
        <v>760</v>
      </c>
      <c r="F1614" s="33" t="str">
        <f t="shared" si="77"/>
        <v>Orbit</v>
      </c>
      <c r="G1614" s="24" t="s">
        <v>296</v>
      </c>
      <c r="H1614" s="33" t="str">
        <f t="shared" si="75"/>
        <v>AddMessage Gateway (AMG)</v>
      </c>
      <c r="I1614" s="58" t="str">
        <f t="shared" si="76"/>
        <v>Orbit, AddMessage Gateway (AMG)</v>
      </c>
      <c r="J1614" s="40" t="s">
        <v>5511</v>
      </c>
      <c r="K1614" s="40" t="s">
        <v>5512</v>
      </c>
    </row>
    <row r="1615" spans="1:11" ht="15" customHeight="1">
      <c r="A1615" s="8" t="s">
        <v>5513</v>
      </c>
      <c r="B1615" s="40" t="s">
        <v>5514</v>
      </c>
      <c r="C1615" s="24"/>
      <c r="D1615" s="24" t="s">
        <v>52</v>
      </c>
      <c r="E1615" s="24" t="s">
        <v>825</v>
      </c>
      <c r="F1615" s="33" t="s">
        <v>826</v>
      </c>
      <c r="G1615" s="24" t="s">
        <v>639</v>
      </c>
      <c r="H1615" s="33" t="s">
        <v>640</v>
      </c>
      <c r="I1615" s="58" t="str">
        <f t="shared" si="76"/>
        <v>Raindance RDVGR, Marknadsplatsen</v>
      </c>
      <c r="J1615" s="41" t="s">
        <v>5515</v>
      </c>
      <c r="K1615" s="40" t="s">
        <v>5516</v>
      </c>
    </row>
    <row r="1616" spans="1:11" ht="15" customHeight="1">
      <c r="A1616" s="8" t="s">
        <v>5517</v>
      </c>
      <c r="B1616" s="40" t="s">
        <v>5518</v>
      </c>
      <c r="C1616" s="24"/>
      <c r="D1616" s="24" t="s">
        <v>52</v>
      </c>
      <c r="E1616" s="24" t="s">
        <v>829</v>
      </c>
      <c r="F1616" s="33" t="str">
        <f t="shared" ref="F1616:F1679" si="78">VLOOKUP(E1616, _appLookupByAppId, 2, FALSE)</f>
        <v>Readsoft Fakturascanning</v>
      </c>
      <c r="G1616" s="24" t="s">
        <v>825</v>
      </c>
      <c r="H1616" s="33" t="str">
        <f t="shared" ref="H1616:H1679" si="79">VLOOKUP(G1616, _appLookupByAppId, 2, FALSE)</f>
        <v>Raindance RDVGR</v>
      </c>
      <c r="I1616" s="58" t="str">
        <f t="shared" si="76"/>
        <v>Readsoft Fakturascanning, Raindance RDVGR</v>
      </c>
      <c r="J1616" s="41" t="s">
        <v>5519</v>
      </c>
      <c r="K1616" s="40" t="s">
        <v>5520</v>
      </c>
    </row>
    <row r="1617" spans="1:11" ht="15" customHeight="1">
      <c r="A1617" s="8" t="s">
        <v>5521</v>
      </c>
      <c r="B1617" s="40" t="s">
        <v>5522</v>
      </c>
      <c r="C1617" s="24"/>
      <c r="D1617" s="24" t="s">
        <v>52</v>
      </c>
      <c r="E1617" s="24" t="s">
        <v>760</v>
      </c>
      <c r="F1617" s="33" t="str">
        <f t="shared" si="78"/>
        <v>Orbit</v>
      </c>
      <c r="G1617" s="24" t="s">
        <v>281</v>
      </c>
      <c r="H1617" s="33" t="str">
        <f t="shared" si="79"/>
        <v>1177 e-tjänster</v>
      </c>
      <c r="I1617" s="58" t="str">
        <f t="shared" si="76"/>
        <v>Orbit, 1177 e-tjänster</v>
      </c>
      <c r="J1617" s="40"/>
      <c r="K1617" s="40"/>
    </row>
    <row r="1618" spans="1:11" ht="15" customHeight="1">
      <c r="A1618" s="8" t="s">
        <v>5523</v>
      </c>
      <c r="B1618" s="40" t="s">
        <v>5524</v>
      </c>
      <c r="C1618" s="24"/>
      <c r="D1618" s="24" t="s">
        <v>52</v>
      </c>
      <c r="E1618" s="24" t="s">
        <v>829</v>
      </c>
      <c r="F1618" s="33" t="str">
        <f t="shared" si="78"/>
        <v>Readsoft Fakturascanning</v>
      </c>
      <c r="G1618" s="24" t="s">
        <v>639</v>
      </c>
      <c r="H1618" s="33" t="str">
        <f t="shared" si="79"/>
        <v>Marknadsplatsen</v>
      </c>
      <c r="I1618" s="58" t="str">
        <f t="shared" si="76"/>
        <v>Readsoft Fakturascanning, Marknadsplatsen</v>
      </c>
      <c r="J1618" s="41" t="s">
        <v>5525</v>
      </c>
      <c r="K1618" s="40" t="s">
        <v>5526</v>
      </c>
    </row>
    <row r="1619" spans="1:11" ht="15" customHeight="1">
      <c r="A1619" s="8" t="s">
        <v>5527</v>
      </c>
      <c r="B1619" s="40" t="s">
        <v>5528</v>
      </c>
      <c r="C1619" s="24"/>
      <c r="D1619" s="24" t="s">
        <v>52</v>
      </c>
      <c r="E1619" s="24" t="s">
        <v>760</v>
      </c>
      <c r="F1619" s="33" t="str">
        <f t="shared" si="78"/>
        <v>Orbit</v>
      </c>
      <c r="G1619" s="24" t="s">
        <v>281</v>
      </c>
      <c r="H1619" s="33" t="str">
        <f t="shared" si="79"/>
        <v>1177 e-tjänster</v>
      </c>
      <c r="I1619" s="58" t="str">
        <f t="shared" si="76"/>
        <v>Orbit, 1177 e-tjänster</v>
      </c>
      <c r="J1619" s="40"/>
      <c r="K1619" s="40"/>
    </row>
    <row r="1620" spans="1:11" ht="15" customHeight="1">
      <c r="A1620" s="8" t="s">
        <v>5529</v>
      </c>
      <c r="B1620" s="40" t="s">
        <v>5530</v>
      </c>
      <c r="C1620" s="24"/>
      <c r="D1620" s="24" t="s">
        <v>52</v>
      </c>
      <c r="E1620" s="24" t="s">
        <v>296</v>
      </c>
      <c r="F1620" s="33" t="str">
        <f t="shared" si="78"/>
        <v>AddMessage Gateway (AMG)</v>
      </c>
      <c r="G1620" s="24" t="s">
        <v>281</v>
      </c>
      <c r="H1620" s="33" t="str">
        <f t="shared" si="79"/>
        <v>1177 e-tjänster</v>
      </c>
      <c r="I1620" s="58" t="str">
        <f t="shared" si="76"/>
        <v>AddMessage Gateway (AMG), 1177 e-tjänster</v>
      </c>
      <c r="J1620" s="40"/>
      <c r="K1620" s="40"/>
    </row>
    <row r="1621" spans="1:11" ht="15" customHeight="1">
      <c r="A1621" s="8" t="s">
        <v>5531</v>
      </c>
      <c r="B1621" s="40" t="s">
        <v>5532</v>
      </c>
      <c r="C1621" s="24"/>
      <c r="D1621" s="24" t="s">
        <v>52</v>
      </c>
      <c r="E1621" s="24" t="s">
        <v>281</v>
      </c>
      <c r="F1621" s="33" t="str">
        <f t="shared" si="78"/>
        <v>1177 e-tjänster</v>
      </c>
      <c r="G1621" s="24" t="s">
        <v>760</v>
      </c>
      <c r="H1621" s="33" t="str">
        <f t="shared" si="79"/>
        <v>Orbit</v>
      </c>
      <c r="I1621" s="58" t="str">
        <f t="shared" si="76"/>
        <v>1177 e-tjänster, Orbit</v>
      </c>
      <c r="J1621" s="40"/>
      <c r="K1621" s="40" t="s">
        <v>5533</v>
      </c>
    </row>
    <row r="1622" spans="1:11" ht="15" customHeight="1">
      <c r="A1622" s="8" t="s">
        <v>5534</v>
      </c>
      <c r="B1622" s="40" t="s">
        <v>5535</v>
      </c>
      <c r="C1622" s="24" t="s">
        <v>37</v>
      </c>
      <c r="D1622" s="24" t="s">
        <v>52</v>
      </c>
      <c r="E1622" s="24" t="s">
        <v>281</v>
      </c>
      <c r="F1622" s="33" t="str">
        <f t="shared" si="78"/>
        <v>1177 e-tjänster</v>
      </c>
      <c r="G1622" s="24" t="s">
        <v>760</v>
      </c>
      <c r="H1622" s="33" t="str">
        <f t="shared" si="79"/>
        <v>Orbit</v>
      </c>
      <c r="I1622" s="58" t="str">
        <f t="shared" si="76"/>
        <v>1177 e-tjänster, Orbit</v>
      </c>
      <c r="J1622" s="40"/>
      <c r="K1622" s="40" t="s">
        <v>5536</v>
      </c>
    </row>
    <row r="1623" spans="1:11" ht="15" customHeight="1">
      <c r="A1623" s="8" t="s">
        <v>5537</v>
      </c>
      <c r="B1623" s="40" t="s">
        <v>5538</v>
      </c>
      <c r="C1623" s="24"/>
      <c r="D1623" s="24" t="s">
        <v>52</v>
      </c>
      <c r="E1623" s="24" t="s">
        <v>774</v>
      </c>
      <c r="F1623" s="33" t="str">
        <f t="shared" si="78"/>
        <v>Personuppgiftstjänst (Inera)</v>
      </c>
      <c r="G1623" s="24" t="s">
        <v>365</v>
      </c>
      <c r="H1623" s="33" t="str">
        <f t="shared" si="79"/>
        <v>BFR Medicinsk bild</v>
      </c>
      <c r="I1623" s="58" t="str">
        <f t="shared" si="76"/>
        <v>Personuppgiftstjänst (Inera), BFR Medicinsk bild</v>
      </c>
      <c r="J1623" s="40"/>
      <c r="K1623" s="40"/>
    </row>
    <row r="1624" spans="1:11" ht="15" customHeight="1">
      <c r="A1624" s="8" t="s">
        <v>5539</v>
      </c>
      <c r="B1624" s="40" t="s">
        <v>5540</v>
      </c>
      <c r="C1624" s="24"/>
      <c r="D1624" s="24" t="s">
        <v>52</v>
      </c>
      <c r="E1624" s="24" t="s">
        <v>587</v>
      </c>
      <c r="F1624" s="33" t="str">
        <f t="shared" si="78"/>
        <v>KiV</v>
      </c>
      <c r="G1624" s="24" t="s">
        <v>874</v>
      </c>
      <c r="H1624" s="33" t="str">
        <f t="shared" si="79"/>
        <v>SDK</v>
      </c>
      <c r="I1624" s="58" t="str">
        <f t="shared" si="76"/>
        <v>KiV, SDK</v>
      </c>
      <c r="J1624" s="40"/>
      <c r="K1624" s="40"/>
    </row>
    <row r="1625" spans="1:11" ht="15" customHeight="1">
      <c r="A1625" s="8" t="s">
        <v>5541</v>
      </c>
      <c r="B1625" s="40" t="s">
        <v>5542</v>
      </c>
      <c r="C1625" s="24" t="s">
        <v>36</v>
      </c>
      <c r="D1625" s="24" t="s">
        <v>52</v>
      </c>
      <c r="E1625" s="24" t="s">
        <v>281</v>
      </c>
      <c r="F1625" s="33" t="str">
        <f t="shared" si="78"/>
        <v>1177 e-tjänster</v>
      </c>
      <c r="G1625" s="24" t="s">
        <v>383</v>
      </c>
      <c r="H1625" s="33" t="str">
        <f t="shared" si="79"/>
        <v>Vård och Hälsa</v>
      </c>
      <c r="I1625" s="58" t="str">
        <f t="shared" si="76"/>
        <v>1177 e-tjänster, Vård och Hälsa</v>
      </c>
      <c r="J1625" s="41" t="s">
        <v>1151</v>
      </c>
      <c r="K1625" s="40" t="s">
        <v>5543</v>
      </c>
    </row>
    <row r="1626" spans="1:11" ht="15" customHeight="1">
      <c r="A1626" s="8" t="s">
        <v>5544</v>
      </c>
      <c r="B1626" s="40" t="s">
        <v>5545</v>
      </c>
      <c r="C1626" s="24"/>
      <c r="D1626" s="24" t="s">
        <v>52</v>
      </c>
      <c r="E1626" s="24" t="s">
        <v>587</v>
      </c>
      <c r="F1626" s="33" t="str">
        <f t="shared" si="78"/>
        <v>KiV</v>
      </c>
      <c r="G1626" s="24" t="s">
        <v>874</v>
      </c>
      <c r="H1626" s="33" t="str">
        <f t="shared" si="79"/>
        <v>SDK</v>
      </c>
      <c r="I1626" s="58" t="str">
        <f t="shared" si="76"/>
        <v>KiV, SDK</v>
      </c>
      <c r="J1626" s="40"/>
      <c r="K1626" s="40"/>
    </row>
    <row r="1627" spans="1:11" ht="15" customHeight="1">
      <c r="A1627" s="8" t="s">
        <v>5546</v>
      </c>
      <c r="B1627" s="40" t="s">
        <v>5547</v>
      </c>
      <c r="C1627" s="24"/>
      <c r="D1627" s="24" t="s">
        <v>52</v>
      </c>
      <c r="E1627" s="24" t="s">
        <v>587</v>
      </c>
      <c r="F1627" s="33" t="str">
        <f t="shared" si="78"/>
        <v>KiV</v>
      </c>
      <c r="G1627" s="24" t="s">
        <v>874</v>
      </c>
      <c r="H1627" s="33" t="str">
        <f t="shared" si="79"/>
        <v>SDK</v>
      </c>
      <c r="I1627" s="58" t="str">
        <f t="shared" si="76"/>
        <v>KiV, SDK</v>
      </c>
      <c r="J1627" s="40"/>
      <c r="K1627" s="40"/>
    </row>
    <row r="1628" spans="1:11" ht="15" customHeight="1">
      <c r="A1628" s="8" t="s">
        <v>5548</v>
      </c>
      <c r="B1628" s="40" t="s">
        <v>5549</v>
      </c>
      <c r="C1628" s="24"/>
      <c r="D1628" s="24" t="s">
        <v>52</v>
      </c>
      <c r="E1628" s="24" t="s">
        <v>829</v>
      </c>
      <c r="F1628" s="33" t="str">
        <f t="shared" si="78"/>
        <v>Readsoft Fakturascanning</v>
      </c>
      <c r="G1628" s="24" t="s">
        <v>639</v>
      </c>
      <c r="H1628" s="33" t="str">
        <f t="shared" si="79"/>
        <v>Marknadsplatsen</v>
      </c>
      <c r="I1628" s="58" t="str">
        <f t="shared" si="76"/>
        <v>Readsoft Fakturascanning, Marknadsplatsen</v>
      </c>
      <c r="J1628" s="41" t="s">
        <v>5525</v>
      </c>
      <c r="K1628" s="40" t="s">
        <v>5550</v>
      </c>
    </row>
    <row r="1629" spans="1:11" ht="15" customHeight="1">
      <c r="A1629" s="8" t="s">
        <v>5551</v>
      </c>
      <c r="B1629" s="40" t="s">
        <v>5552</v>
      </c>
      <c r="C1629" s="24" t="s">
        <v>36</v>
      </c>
      <c r="D1629" s="24" t="s">
        <v>50</v>
      </c>
      <c r="E1629" s="24" t="s">
        <v>479</v>
      </c>
      <c r="F1629" s="33" t="str">
        <f t="shared" si="78"/>
        <v>Heimdall</v>
      </c>
      <c r="G1629" s="24" t="s">
        <v>1054</v>
      </c>
      <c r="H1629" s="33" t="str">
        <f t="shared" si="79"/>
        <v>Idun</v>
      </c>
      <c r="I1629" s="58" t="str">
        <f t="shared" si="76"/>
        <v>Heimdall, Idun</v>
      </c>
      <c r="J1629" s="41" t="s">
        <v>1151</v>
      </c>
      <c r="K1629" s="40" t="s">
        <v>5553</v>
      </c>
    </row>
    <row r="1630" spans="1:11" ht="15" customHeight="1">
      <c r="A1630" s="8" t="s">
        <v>5554</v>
      </c>
      <c r="B1630" s="40" t="s">
        <v>5555</v>
      </c>
      <c r="C1630" s="24" t="s">
        <v>36</v>
      </c>
      <c r="D1630" s="24" t="s">
        <v>52</v>
      </c>
      <c r="E1630" s="24" t="s">
        <v>1052</v>
      </c>
      <c r="F1630" s="33" t="str">
        <f t="shared" si="78"/>
        <v>Bifrost</v>
      </c>
      <c r="G1630" s="24" t="s">
        <v>1054</v>
      </c>
      <c r="H1630" s="33" t="str">
        <f t="shared" si="79"/>
        <v>Idun</v>
      </c>
      <c r="I1630" s="58" t="str">
        <f t="shared" si="76"/>
        <v>Bifrost, Idun</v>
      </c>
      <c r="J1630" s="41" t="s">
        <v>1151</v>
      </c>
      <c r="K1630" s="40" t="s">
        <v>5553</v>
      </c>
    </row>
    <row r="1631" spans="1:11" ht="15" customHeight="1">
      <c r="A1631" s="8" t="s">
        <v>5556</v>
      </c>
      <c r="B1631" s="40" t="s">
        <v>5557</v>
      </c>
      <c r="C1631" s="24" t="s">
        <v>36</v>
      </c>
      <c r="D1631" s="24" t="s">
        <v>50</v>
      </c>
      <c r="E1631" s="24" t="s">
        <v>1054</v>
      </c>
      <c r="F1631" s="33" t="str">
        <f t="shared" si="78"/>
        <v>Idun</v>
      </c>
      <c r="G1631" s="24" t="s">
        <v>1023</v>
      </c>
      <c r="H1631" s="33" t="str">
        <f t="shared" si="79"/>
        <v>VEP</v>
      </c>
      <c r="I1631" s="58" t="str">
        <f t="shared" si="76"/>
        <v>Idun, VEP</v>
      </c>
      <c r="J1631" s="40"/>
      <c r="K1631" s="40" t="s">
        <v>5553</v>
      </c>
    </row>
    <row r="1632" spans="1:11" ht="15" customHeight="1">
      <c r="A1632" s="8" t="s">
        <v>5558</v>
      </c>
      <c r="B1632" s="40" t="s">
        <v>5559</v>
      </c>
      <c r="C1632" s="24" t="s">
        <v>36</v>
      </c>
      <c r="D1632" s="24" t="s">
        <v>52</v>
      </c>
      <c r="E1632" s="24" t="s">
        <v>1054</v>
      </c>
      <c r="F1632" s="33" t="str">
        <f t="shared" si="78"/>
        <v>Idun</v>
      </c>
      <c r="G1632" s="24" t="s">
        <v>1028</v>
      </c>
      <c r="H1632" s="33" t="str">
        <f t="shared" si="79"/>
        <v>Vårdval Vårdcentral</v>
      </c>
      <c r="I1632" s="58" t="str">
        <f t="shared" si="76"/>
        <v>Idun, Vårdval Vårdcentral</v>
      </c>
      <c r="J1632" s="40" t="s">
        <v>5511</v>
      </c>
      <c r="K1632" s="40" t="s">
        <v>5553</v>
      </c>
    </row>
    <row r="1633" spans="1:11" ht="15" customHeight="1">
      <c r="A1633" s="8" t="s">
        <v>5560</v>
      </c>
      <c r="B1633" s="40" t="s">
        <v>5561</v>
      </c>
      <c r="C1633" s="24" t="s">
        <v>34</v>
      </c>
      <c r="D1633" s="24" t="s">
        <v>52</v>
      </c>
      <c r="E1633" s="24" t="s">
        <v>379</v>
      </c>
      <c r="F1633" s="33" t="str">
        <f t="shared" si="78"/>
        <v>Cardiolex</v>
      </c>
      <c r="G1633" s="24" t="s">
        <v>870</v>
      </c>
      <c r="H1633" s="33" t="str">
        <f t="shared" si="79"/>
        <v>Scapis 2 (GU)</v>
      </c>
      <c r="I1633" s="58" t="str">
        <f t="shared" si="76"/>
        <v>Cardiolex, Scapis 2 (GU)</v>
      </c>
      <c r="J1633" s="41" t="s">
        <v>1151</v>
      </c>
      <c r="K1633" s="40" t="s">
        <v>5562</v>
      </c>
    </row>
    <row r="1634" spans="1:11" ht="15" customHeight="1">
      <c r="A1634" s="8" t="s">
        <v>5563</v>
      </c>
      <c r="B1634" s="40" t="s">
        <v>5564</v>
      </c>
      <c r="C1634" s="24"/>
      <c r="D1634" s="24" t="s">
        <v>52</v>
      </c>
      <c r="E1634" s="24" t="s">
        <v>493</v>
      </c>
      <c r="F1634" s="33" t="str">
        <f t="shared" si="78"/>
        <v>Fleas</v>
      </c>
      <c r="G1634" s="24" t="s">
        <v>434</v>
      </c>
      <c r="H1634" s="33" t="str">
        <f t="shared" si="79"/>
        <v>Denodo</v>
      </c>
      <c r="I1634" s="58" t="str">
        <f t="shared" si="76"/>
        <v>Fleas, Denodo</v>
      </c>
      <c r="J1634" s="41" t="s">
        <v>1151</v>
      </c>
      <c r="K1634" s="40"/>
    </row>
    <row r="1635" spans="1:11" ht="15" customHeight="1">
      <c r="A1635" s="8" t="s">
        <v>5565</v>
      </c>
      <c r="B1635" s="40" t="s">
        <v>1239</v>
      </c>
      <c r="C1635" s="24" t="s">
        <v>37</v>
      </c>
      <c r="D1635" s="24" t="s">
        <v>52</v>
      </c>
      <c r="E1635" s="24" t="s">
        <v>866</v>
      </c>
      <c r="F1635" s="33" t="str">
        <f t="shared" si="78"/>
        <v>SAMSA</v>
      </c>
      <c r="G1635" s="24" t="s">
        <v>281</v>
      </c>
      <c r="H1635" s="33" t="str">
        <f t="shared" si="79"/>
        <v>1177 e-tjänster</v>
      </c>
      <c r="I1635" s="58" t="str">
        <f t="shared" si="76"/>
        <v>SAMSA, 1177 e-tjänster</v>
      </c>
      <c r="J1635" s="40"/>
      <c r="K1635" s="40" t="s">
        <v>5566</v>
      </c>
    </row>
    <row r="1636" spans="1:11" ht="15" customHeight="1">
      <c r="A1636" s="8" t="s">
        <v>5567</v>
      </c>
      <c r="B1636" s="40" t="s">
        <v>5568</v>
      </c>
      <c r="C1636" s="24" t="s">
        <v>37</v>
      </c>
      <c r="D1636" s="24" t="s">
        <v>52</v>
      </c>
      <c r="E1636" s="24" t="s">
        <v>866</v>
      </c>
      <c r="F1636" s="33" t="str">
        <f t="shared" si="78"/>
        <v>SAMSA</v>
      </c>
      <c r="G1636" s="24" t="s">
        <v>736</v>
      </c>
      <c r="H1636" s="33" t="str">
        <f t="shared" si="79"/>
        <v>Nationell Patientöversikt NPÖ (Inera)</v>
      </c>
      <c r="I1636" s="58" t="str">
        <f t="shared" si="76"/>
        <v>SAMSA, Nationell Patientöversikt NPÖ (Inera)</v>
      </c>
      <c r="J1636" s="40"/>
      <c r="K1636" s="40" t="s">
        <v>5566</v>
      </c>
    </row>
    <row r="1637" spans="1:11" ht="15" customHeight="1">
      <c r="A1637" s="8" t="s">
        <v>5569</v>
      </c>
      <c r="B1637" s="40" t="s">
        <v>5570</v>
      </c>
      <c r="C1637" s="24"/>
      <c r="D1637" s="24" t="s">
        <v>50</v>
      </c>
      <c r="E1637" s="24" t="s">
        <v>713</v>
      </c>
      <c r="F1637" s="33" t="str">
        <f t="shared" si="78"/>
        <v>Millennium</v>
      </c>
      <c r="G1637" s="24" t="s">
        <v>281</v>
      </c>
      <c r="H1637" s="33" t="str">
        <f t="shared" si="79"/>
        <v>1177 e-tjänster</v>
      </c>
      <c r="I1637" s="58" t="str">
        <f t="shared" si="76"/>
        <v>Millennium, 1177 e-tjänster</v>
      </c>
      <c r="J1637" s="40"/>
      <c r="K1637" s="40" t="s">
        <v>5571</v>
      </c>
    </row>
    <row r="1638" spans="1:11" ht="15" customHeight="1">
      <c r="A1638" s="8" t="s">
        <v>5572</v>
      </c>
      <c r="B1638" s="40" t="s">
        <v>5573</v>
      </c>
      <c r="C1638" s="24"/>
      <c r="D1638" s="24" t="s">
        <v>52</v>
      </c>
      <c r="E1638" s="24" t="s">
        <v>825</v>
      </c>
      <c r="F1638" s="33" t="str">
        <f t="shared" si="78"/>
        <v>Raindance RDVGR</v>
      </c>
      <c r="G1638" s="24" t="s">
        <v>825</v>
      </c>
      <c r="H1638" s="33" t="str">
        <f t="shared" si="79"/>
        <v>Raindance RDVGR</v>
      </c>
      <c r="I1638" s="58" t="str">
        <f t="shared" si="76"/>
        <v>Raindance RDVGR, Raindance RDVGR</v>
      </c>
      <c r="J1638" s="40"/>
      <c r="K1638" s="40" t="s">
        <v>5574</v>
      </c>
    </row>
    <row r="1639" spans="1:11" ht="15" customHeight="1">
      <c r="A1639" s="8" t="s">
        <v>5575</v>
      </c>
      <c r="B1639" s="40" t="s">
        <v>5576</v>
      </c>
      <c r="C1639" s="24"/>
      <c r="D1639" s="24" t="s">
        <v>54</v>
      </c>
      <c r="E1639" s="24" t="s">
        <v>825</v>
      </c>
      <c r="F1639" s="33" t="str">
        <f t="shared" si="78"/>
        <v>Raindance RDVGR</v>
      </c>
      <c r="G1639" s="24" t="s">
        <v>491</v>
      </c>
      <c r="H1639" s="33" t="str">
        <f t="shared" si="79"/>
        <v>FFSS</v>
      </c>
      <c r="I1639" s="58" t="str">
        <f t="shared" si="76"/>
        <v>Raindance RDVGR, FFSS</v>
      </c>
      <c r="J1639" s="40"/>
      <c r="K1639" s="40" t="s">
        <v>4412</v>
      </c>
    </row>
    <row r="1640" spans="1:11" ht="15" customHeight="1">
      <c r="A1640" s="8" t="s">
        <v>5577</v>
      </c>
      <c r="B1640" s="40" t="s">
        <v>5578</v>
      </c>
      <c r="C1640" s="24"/>
      <c r="D1640" s="24" t="s">
        <v>54</v>
      </c>
      <c r="E1640" s="24" t="s">
        <v>491</v>
      </c>
      <c r="F1640" s="33" t="str">
        <f t="shared" si="78"/>
        <v>FFSS</v>
      </c>
      <c r="G1640" s="24" t="s">
        <v>823</v>
      </c>
      <c r="H1640" s="33" t="str">
        <f t="shared" si="79"/>
        <v>Raindance RDSRP</v>
      </c>
      <c r="I1640" s="58" t="str">
        <f t="shared" si="76"/>
        <v>FFSS, Raindance RDSRP</v>
      </c>
      <c r="J1640" s="40"/>
      <c r="K1640" s="40" t="s">
        <v>4412</v>
      </c>
    </row>
    <row r="1641" spans="1:11" ht="15" customHeight="1">
      <c r="A1641" s="8" t="s">
        <v>5579</v>
      </c>
      <c r="B1641" s="40" t="s">
        <v>5580</v>
      </c>
      <c r="C1641" s="24" t="s">
        <v>36</v>
      </c>
      <c r="D1641" s="24" t="s">
        <v>52</v>
      </c>
      <c r="E1641" s="24" t="s">
        <v>1085</v>
      </c>
      <c r="F1641" s="33" t="str">
        <f t="shared" si="78"/>
        <v>Labbutbud</v>
      </c>
      <c r="G1641" s="24" t="s">
        <v>1082</v>
      </c>
      <c r="H1641" s="33" t="str">
        <f t="shared" si="79"/>
        <v>Centuri</v>
      </c>
      <c r="I1641" s="58" t="str">
        <f t="shared" si="76"/>
        <v>Labbutbud, Centuri</v>
      </c>
      <c r="J1641" s="41" t="s">
        <v>5581</v>
      </c>
      <c r="K1641" s="40" t="s">
        <v>5582</v>
      </c>
    </row>
    <row r="1642" spans="1:11" ht="15" customHeight="1">
      <c r="A1642" s="8" t="s">
        <v>5583</v>
      </c>
      <c r="B1642" s="40" t="s">
        <v>5584</v>
      </c>
      <c r="C1642" s="24" t="s">
        <v>34</v>
      </c>
      <c r="D1642" s="24" t="s">
        <v>52</v>
      </c>
      <c r="E1642" s="24" t="s">
        <v>497</v>
      </c>
      <c r="F1642" s="33" t="str">
        <f t="shared" si="78"/>
        <v>FlexLab (NU Klinkem)</v>
      </c>
      <c r="G1642" s="24" t="s">
        <v>606</v>
      </c>
      <c r="H1642" s="33" t="str">
        <f t="shared" si="79"/>
        <v>LabPortalen ROSP</v>
      </c>
      <c r="I1642" s="58" t="str">
        <f t="shared" si="76"/>
        <v>FlexLab (NU Klinkem), LabPortalen ROSP</v>
      </c>
      <c r="J1642" s="41" t="s">
        <v>1151</v>
      </c>
      <c r="K1642" s="40" t="s">
        <v>5585</v>
      </c>
    </row>
    <row r="1643" spans="1:11" ht="15" customHeight="1">
      <c r="A1643" s="8" t="s">
        <v>5586</v>
      </c>
      <c r="B1643" s="40" t="s">
        <v>5587</v>
      </c>
      <c r="C1643" s="24"/>
      <c r="D1643" s="24" t="s">
        <v>52</v>
      </c>
      <c r="E1643" s="24" t="s">
        <v>497</v>
      </c>
      <c r="F1643" s="33" t="str">
        <f t="shared" si="78"/>
        <v>FlexLab (NU Klinkem)</v>
      </c>
      <c r="G1643" s="24" t="s">
        <v>606</v>
      </c>
      <c r="H1643" s="33" t="str">
        <f t="shared" si="79"/>
        <v>LabPortalen ROSP</v>
      </c>
      <c r="I1643" s="58" t="str">
        <f t="shared" si="76"/>
        <v>FlexLab (NU Klinkem), LabPortalen ROSP</v>
      </c>
      <c r="J1643" s="41" t="s">
        <v>1151</v>
      </c>
      <c r="K1643" s="40"/>
    </row>
    <row r="1644" spans="1:11" ht="15" customHeight="1">
      <c r="A1644" s="8" t="s">
        <v>5588</v>
      </c>
      <c r="B1644" s="40" t="s">
        <v>5589</v>
      </c>
      <c r="C1644" s="24" t="s">
        <v>34</v>
      </c>
      <c r="D1644" s="24" t="s">
        <v>52</v>
      </c>
      <c r="E1644" s="24" t="s">
        <v>493</v>
      </c>
      <c r="F1644" s="33" t="str">
        <f t="shared" si="78"/>
        <v>Fleas</v>
      </c>
      <c r="G1644" s="24" t="s">
        <v>639</v>
      </c>
      <c r="H1644" s="33" t="str">
        <f t="shared" si="79"/>
        <v>Marknadsplatsen</v>
      </c>
      <c r="I1644" s="58" t="str">
        <f t="shared" si="76"/>
        <v>Fleas, Marknadsplatsen</v>
      </c>
      <c r="J1644" s="41" t="s">
        <v>1151</v>
      </c>
      <c r="K1644" s="40" t="s">
        <v>5590</v>
      </c>
    </row>
    <row r="1645" spans="1:11" ht="15" customHeight="1">
      <c r="A1645" s="8" t="s">
        <v>5591</v>
      </c>
      <c r="B1645" s="40" t="s">
        <v>5592</v>
      </c>
      <c r="C1645" s="24"/>
      <c r="D1645" s="24" t="s">
        <v>50</v>
      </c>
      <c r="E1645" s="24" t="s">
        <v>713</v>
      </c>
      <c r="F1645" s="33" t="str">
        <f t="shared" si="78"/>
        <v>Millennium</v>
      </c>
      <c r="G1645" s="24" t="s">
        <v>149</v>
      </c>
      <c r="H1645" s="33" t="str">
        <f t="shared" si="79"/>
        <v>(NH Ekonomikontor)</v>
      </c>
      <c r="I1645" s="58" t="str">
        <f t="shared" si="76"/>
        <v>Millennium, (NH Ekonomikontor)</v>
      </c>
      <c r="J1645" s="41" t="s">
        <v>1151</v>
      </c>
      <c r="K1645" s="40" t="s">
        <v>5593</v>
      </c>
    </row>
    <row r="1646" spans="1:11" ht="15" customHeight="1">
      <c r="A1646" s="8" t="s">
        <v>5594</v>
      </c>
      <c r="B1646" s="40" t="s">
        <v>5595</v>
      </c>
      <c r="C1646" s="24"/>
      <c r="D1646" s="24" t="s">
        <v>50</v>
      </c>
      <c r="E1646" s="24" t="s">
        <v>423</v>
      </c>
      <c r="F1646" s="33" t="str">
        <f t="shared" si="78"/>
        <v>Metadatakatalog</v>
      </c>
      <c r="G1646" s="24" t="s">
        <v>713</v>
      </c>
      <c r="H1646" s="33" t="str">
        <f t="shared" si="79"/>
        <v>Millennium</v>
      </c>
      <c r="I1646" s="58" t="str">
        <f t="shared" si="76"/>
        <v>Metadatakatalog, Millennium</v>
      </c>
      <c r="J1646" s="41" t="s">
        <v>1151</v>
      </c>
      <c r="K1646" s="40" t="s">
        <v>5596</v>
      </c>
    </row>
    <row r="1647" spans="1:11" ht="15" customHeight="1">
      <c r="A1647" s="8" t="s">
        <v>5597</v>
      </c>
      <c r="B1647" s="40" t="s">
        <v>5598</v>
      </c>
      <c r="C1647" s="24" t="s">
        <v>36</v>
      </c>
      <c r="D1647" s="24" t="s">
        <v>52</v>
      </c>
      <c r="E1647" s="24" t="s">
        <v>788</v>
      </c>
      <c r="F1647" s="33" t="str">
        <f t="shared" si="78"/>
        <v>Plexus</v>
      </c>
      <c r="G1647" s="24" t="s">
        <v>1061</v>
      </c>
      <c r="H1647" s="33" t="str">
        <f t="shared" si="79"/>
        <v>Remedy</v>
      </c>
      <c r="I1647" s="58" t="str">
        <f t="shared" si="76"/>
        <v>Plexus, Remedy</v>
      </c>
      <c r="J1647" s="41" t="s">
        <v>1151</v>
      </c>
      <c r="K1647" s="40" t="s">
        <v>5599</v>
      </c>
    </row>
    <row r="1648" spans="1:11" ht="15" customHeight="1">
      <c r="A1648" s="8" t="s">
        <v>5600</v>
      </c>
      <c r="B1648" s="40" t="s">
        <v>5601</v>
      </c>
      <c r="C1648" s="24"/>
      <c r="D1648" s="24" t="s">
        <v>50</v>
      </c>
      <c r="E1648" s="24" t="s">
        <v>713</v>
      </c>
      <c r="F1648" s="33" t="str">
        <f t="shared" si="78"/>
        <v>Millennium</v>
      </c>
      <c r="G1648" s="24" t="s">
        <v>876</v>
      </c>
      <c r="H1648" s="33" t="str">
        <f t="shared" si="79"/>
        <v>Sectra Remiss &amp; bild</v>
      </c>
      <c r="I1648" s="58" t="str">
        <f t="shared" si="76"/>
        <v>Millennium, Sectra Remiss &amp; bild</v>
      </c>
      <c r="J1648" s="40"/>
      <c r="K1648" s="40"/>
    </row>
    <row r="1649" spans="1:11" ht="15" customHeight="1">
      <c r="A1649" s="8" t="s">
        <v>5602</v>
      </c>
      <c r="B1649" s="40" t="s">
        <v>5603</v>
      </c>
      <c r="C1649" s="24" t="s">
        <v>34</v>
      </c>
      <c r="D1649" s="24" t="s">
        <v>52</v>
      </c>
      <c r="E1649" s="24" t="s">
        <v>281</v>
      </c>
      <c r="F1649" s="33" t="str">
        <f t="shared" si="78"/>
        <v>1177 e-tjänster</v>
      </c>
      <c r="G1649" s="24" t="s">
        <v>239</v>
      </c>
      <c r="H1649" s="33" t="str">
        <f t="shared" si="79"/>
        <v>(SU)</v>
      </c>
      <c r="I1649" s="58" t="str">
        <f t="shared" si="76"/>
        <v>1177 e-tjänster, (SU)</v>
      </c>
      <c r="J1649" s="41" t="s">
        <v>1151</v>
      </c>
      <c r="K1649" s="40" t="s">
        <v>5604</v>
      </c>
    </row>
    <row r="1650" spans="1:11" ht="15" customHeight="1">
      <c r="A1650" s="8" t="s">
        <v>5605</v>
      </c>
      <c r="B1650" s="40" t="s">
        <v>5606</v>
      </c>
      <c r="C1650" s="24"/>
      <c r="D1650" s="24" t="s">
        <v>50</v>
      </c>
      <c r="E1650" s="24" t="s">
        <v>876</v>
      </c>
      <c r="F1650" s="33" t="str">
        <f t="shared" si="78"/>
        <v>Sectra Remiss &amp; bild</v>
      </c>
      <c r="G1650" s="24" t="s">
        <v>713</v>
      </c>
      <c r="H1650" s="33" t="str">
        <f t="shared" si="79"/>
        <v>Millennium</v>
      </c>
      <c r="I1650" s="58" t="str">
        <f t="shared" si="76"/>
        <v>Sectra Remiss &amp; bild, Millennium</v>
      </c>
      <c r="J1650" s="40"/>
      <c r="K1650" s="40"/>
    </row>
    <row r="1651" spans="1:11" ht="15" customHeight="1">
      <c r="A1651" s="8" t="s">
        <v>5607</v>
      </c>
      <c r="B1651" s="40" t="s">
        <v>5608</v>
      </c>
      <c r="C1651" s="24"/>
      <c r="D1651" s="24" t="s">
        <v>50</v>
      </c>
      <c r="E1651" s="24" t="s">
        <v>713</v>
      </c>
      <c r="F1651" s="33" t="str">
        <f t="shared" si="78"/>
        <v>Millennium</v>
      </c>
      <c r="G1651" s="24" t="s">
        <v>876</v>
      </c>
      <c r="H1651" s="33" t="str">
        <f t="shared" si="79"/>
        <v>Sectra Remiss &amp; bild</v>
      </c>
      <c r="I1651" s="58" t="str">
        <f t="shared" si="76"/>
        <v>Millennium, Sectra Remiss &amp; bild</v>
      </c>
      <c r="J1651" s="40"/>
      <c r="K1651" s="40"/>
    </row>
    <row r="1652" spans="1:11" ht="15" customHeight="1">
      <c r="A1652" s="8" t="s">
        <v>5609</v>
      </c>
      <c r="B1652" s="40" t="s">
        <v>5610</v>
      </c>
      <c r="C1652" s="24"/>
      <c r="D1652" s="24" t="s">
        <v>50</v>
      </c>
      <c r="E1652" s="24" t="s">
        <v>876</v>
      </c>
      <c r="F1652" s="33" t="str">
        <f t="shared" si="78"/>
        <v>Sectra Remiss &amp; bild</v>
      </c>
      <c r="G1652" s="24" t="s">
        <v>713</v>
      </c>
      <c r="H1652" s="33" t="str">
        <f t="shared" si="79"/>
        <v>Millennium</v>
      </c>
      <c r="I1652" s="58" t="str">
        <f t="shared" si="76"/>
        <v>Sectra Remiss &amp; bild, Millennium</v>
      </c>
      <c r="J1652" s="40"/>
      <c r="K1652" s="40"/>
    </row>
    <row r="1653" spans="1:11" ht="15" customHeight="1">
      <c r="A1653" s="8" t="s">
        <v>5611</v>
      </c>
      <c r="B1653" s="40" t="s">
        <v>5612</v>
      </c>
      <c r="C1653" s="24"/>
      <c r="D1653" s="24" t="s">
        <v>50</v>
      </c>
      <c r="E1653" s="24" t="s">
        <v>876</v>
      </c>
      <c r="F1653" s="33" t="str">
        <f t="shared" si="78"/>
        <v>Sectra Remiss &amp; bild</v>
      </c>
      <c r="G1653" s="24" t="s">
        <v>713</v>
      </c>
      <c r="H1653" s="33" t="str">
        <f t="shared" si="79"/>
        <v>Millennium</v>
      </c>
      <c r="I1653" s="58" t="str">
        <f t="shared" si="76"/>
        <v>Sectra Remiss &amp; bild, Millennium</v>
      </c>
      <c r="J1653" s="40"/>
      <c r="K1653" s="40"/>
    </row>
    <row r="1654" spans="1:11" ht="15" customHeight="1">
      <c r="A1654" s="8" t="s">
        <v>5613</v>
      </c>
      <c r="B1654" s="40" t="s">
        <v>5614</v>
      </c>
      <c r="C1654" s="24"/>
      <c r="D1654" s="24" t="s">
        <v>50</v>
      </c>
      <c r="E1654" s="24" t="s">
        <v>876</v>
      </c>
      <c r="F1654" s="33" t="str">
        <f t="shared" si="78"/>
        <v>Sectra Remiss &amp; bild</v>
      </c>
      <c r="G1654" s="24" t="s">
        <v>713</v>
      </c>
      <c r="H1654" s="33" t="str">
        <f t="shared" si="79"/>
        <v>Millennium</v>
      </c>
      <c r="I1654" s="58" t="str">
        <f t="shared" si="76"/>
        <v>Sectra Remiss &amp; bild, Millennium</v>
      </c>
      <c r="J1654" s="40"/>
      <c r="K1654" s="40"/>
    </row>
    <row r="1655" spans="1:11" ht="15" customHeight="1">
      <c r="A1655" s="8" t="s">
        <v>5615</v>
      </c>
      <c r="B1655" s="40" t="s">
        <v>5616</v>
      </c>
      <c r="C1655" s="24"/>
      <c r="D1655" s="24" t="s">
        <v>50</v>
      </c>
      <c r="E1655" s="24" t="s">
        <v>876</v>
      </c>
      <c r="F1655" s="33" t="str">
        <f t="shared" si="78"/>
        <v>Sectra Remiss &amp; bild</v>
      </c>
      <c r="G1655" s="24" t="s">
        <v>713</v>
      </c>
      <c r="H1655" s="33" t="str">
        <f t="shared" si="79"/>
        <v>Millennium</v>
      </c>
      <c r="I1655" s="58" t="str">
        <f t="shared" si="76"/>
        <v>Sectra Remiss &amp; bild, Millennium</v>
      </c>
      <c r="J1655" s="40"/>
      <c r="K1655" s="40"/>
    </row>
    <row r="1656" spans="1:11" ht="15" customHeight="1">
      <c r="A1656" s="8" t="s">
        <v>5617</v>
      </c>
      <c r="B1656" s="40" t="s">
        <v>5618</v>
      </c>
      <c r="C1656" s="24"/>
      <c r="D1656" s="24" t="s">
        <v>50</v>
      </c>
      <c r="E1656" s="24" t="s">
        <v>713</v>
      </c>
      <c r="F1656" s="33" t="str">
        <f t="shared" si="78"/>
        <v>Millennium</v>
      </c>
      <c r="G1656" s="24" t="s">
        <v>876</v>
      </c>
      <c r="H1656" s="33" t="str">
        <f t="shared" si="79"/>
        <v>Sectra Remiss &amp; bild</v>
      </c>
      <c r="I1656" s="58" t="str">
        <f t="shared" si="76"/>
        <v>Millennium, Sectra Remiss &amp; bild</v>
      </c>
      <c r="J1656" s="40"/>
      <c r="K1656" s="40"/>
    </row>
    <row r="1657" spans="1:11" ht="15" customHeight="1">
      <c r="A1657" s="8" t="s">
        <v>5619</v>
      </c>
      <c r="B1657" s="40" t="s">
        <v>5620</v>
      </c>
      <c r="C1657" s="24"/>
      <c r="D1657" s="24" t="s">
        <v>50</v>
      </c>
      <c r="E1657" s="24" t="s">
        <v>713</v>
      </c>
      <c r="F1657" s="33" t="str">
        <f t="shared" si="78"/>
        <v>Millennium</v>
      </c>
      <c r="G1657" s="24" t="s">
        <v>876</v>
      </c>
      <c r="H1657" s="33" t="str">
        <f t="shared" si="79"/>
        <v>Sectra Remiss &amp; bild</v>
      </c>
      <c r="I1657" s="58" t="str">
        <f t="shared" si="76"/>
        <v>Millennium, Sectra Remiss &amp; bild</v>
      </c>
      <c r="J1657" s="40"/>
      <c r="K1657" s="40"/>
    </row>
    <row r="1658" spans="1:11" ht="15" customHeight="1">
      <c r="A1658" s="8" t="s">
        <v>5621</v>
      </c>
      <c r="B1658" s="40" t="s">
        <v>5622</v>
      </c>
      <c r="C1658" s="24"/>
      <c r="D1658" s="24" t="s">
        <v>50</v>
      </c>
      <c r="E1658" s="24" t="s">
        <v>281</v>
      </c>
      <c r="F1658" s="33" t="str">
        <f t="shared" si="78"/>
        <v>1177 e-tjänster</v>
      </c>
      <c r="G1658" s="24" t="s">
        <v>657</v>
      </c>
      <c r="H1658" s="33" t="str">
        <f t="shared" si="79"/>
        <v>Melior</v>
      </c>
      <c r="I1658" s="58" t="str">
        <f t="shared" ref="I1658:I1721" si="80">F1658 &amp; ", " &amp; H1658</f>
        <v>1177 e-tjänster, Melior</v>
      </c>
      <c r="J1658" s="41" t="s">
        <v>1151</v>
      </c>
      <c r="K1658" s="40"/>
    </row>
    <row r="1659" spans="1:11" ht="15" customHeight="1">
      <c r="A1659" s="8" t="s">
        <v>5623</v>
      </c>
      <c r="B1659" s="40" t="s">
        <v>5624</v>
      </c>
      <c r="C1659" s="24"/>
      <c r="D1659" s="24" t="s">
        <v>50</v>
      </c>
      <c r="E1659" s="24" t="s">
        <v>281</v>
      </c>
      <c r="F1659" s="33" t="str">
        <f t="shared" si="78"/>
        <v>1177 e-tjänster</v>
      </c>
      <c r="G1659" s="24" t="s">
        <v>657</v>
      </c>
      <c r="H1659" s="33" t="str">
        <f t="shared" si="79"/>
        <v>Melior</v>
      </c>
      <c r="I1659" s="58" t="str">
        <f t="shared" si="80"/>
        <v>1177 e-tjänster, Melior</v>
      </c>
      <c r="J1659" s="41" t="s">
        <v>1151</v>
      </c>
      <c r="K1659" s="40"/>
    </row>
    <row r="1660" spans="1:11" ht="15" customHeight="1">
      <c r="A1660" s="8" t="s">
        <v>5625</v>
      </c>
      <c r="B1660" s="40" t="s">
        <v>5626</v>
      </c>
      <c r="C1660" s="24"/>
      <c r="D1660" s="24" t="s">
        <v>50</v>
      </c>
      <c r="E1660" s="24" t="s">
        <v>713</v>
      </c>
      <c r="F1660" s="33" t="str">
        <f t="shared" si="78"/>
        <v>Millennium</v>
      </c>
      <c r="G1660" s="24" t="s">
        <v>876</v>
      </c>
      <c r="H1660" s="33" t="str">
        <f t="shared" si="79"/>
        <v>Sectra Remiss &amp; bild</v>
      </c>
      <c r="I1660" s="58" t="str">
        <f t="shared" si="80"/>
        <v>Millennium, Sectra Remiss &amp; bild</v>
      </c>
      <c r="J1660" s="40"/>
      <c r="K1660" s="40"/>
    </row>
    <row r="1661" spans="1:11" ht="15" customHeight="1">
      <c r="A1661" s="8" t="s">
        <v>5627</v>
      </c>
      <c r="B1661" s="40" t="s">
        <v>5628</v>
      </c>
      <c r="C1661" s="24"/>
      <c r="D1661" s="24" t="s">
        <v>50</v>
      </c>
      <c r="E1661" s="24" t="s">
        <v>713</v>
      </c>
      <c r="F1661" s="33" t="str">
        <f t="shared" si="78"/>
        <v>Millennium</v>
      </c>
      <c r="G1661" s="24" t="s">
        <v>876</v>
      </c>
      <c r="H1661" s="33" t="str">
        <f t="shared" si="79"/>
        <v>Sectra Remiss &amp; bild</v>
      </c>
      <c r="I1661" s="58" t="str">
        <f t="shared" si="80"/>
        <v>Millennium, Sectra Remiss &amp; bild</v>
      </c>
      <c r="J1661" s="40"/>
      <c r="K1661" s="40"/>
    </row>
    <row r="1662" spans="1:11" ht="15" customHeight="1">
      <c r="A1662" s="8" t="s">
        <v>5629</v>
      </c>
      <c r="B1662" s="40" t="s">
        <v>5630</v>
      </c>
      <c r="C1662" s="24"/>
      <c r="D1662" s="24" t="s">
        <v>50</v>
      </c>
      <c r="E1662" s="24" t="s">
        <v>713</v>
      </c>
      <c r="F1662" s="33" t="str">
        <f t="shared" si="78"/>
        <v>Millennium</v>
      </c>
      <c r="G1662" s="24" t="s">
        <v>876</v>
      </c>
      <c r="H1662" s="33" t="str">
        <f t="shared" si="79"/>
        <v>Sectra Remiss &amp; bild</v>
      </c>
      <c r="I1662" s="58" t="str">
        <f t="shared" si="80"/>
        <v>Millennium, Sectra Remiss &amp; bild</v>
      </c>
      <c r="J1662" s="40"/>
      <c r="K1662" s="40"/>
    </row>
    <row r="1663" spans="1:11" ht="15" customHeight="1">
      <c r="A1663" s="8" t="s">
        <v>5631</v>
      </c>
      <c r="B1663" s="40" t="s">
        <v>5632</v>
      </c>
      <c r="C1663" s="24"/>
      <c r="D1663" s="24" t="s">
        <v>50</v>
      </c>
      <c r="E1663" s="24" t="s">
        <v>713</v>
      </c>
      <c r="F1663" s="33" t="str">
        <f t="shared" si="78"/>
        <v>Millennium</v>
      </c>
      <c r="G1663" s="24" t="s">
        <v>876</v>
      </c>
      <c r="H1663" s="33" t="str">
        <f t="shared" si="79"/>
        <v>Sectra Remiss &amp; bild</v>
      </c>
      <c r="I1663" s="58" t="str">
        <f t="shared" si="80"/>
        <v>Millennium, Sectra Remiss &amp; bild</v>
      </c>
      <c r="J1663" s="40"/>
      <c r="K1663" s="40"/>
    </row>
    <row r="1664" spans="1:11" ht="15" customHeight="1">
      <c r="A1664" s="8" t="s">
        <v>5633</v>
      </c>
      <c r="B1664" s="40" t="s">
        <v>5634</v>
      </c>
      <c r="C1664" s="24"/>
      <c r="D1664" s="24" t="s">
        <v>50</v>
      </c>
      <c r="E1664" s="24" t="s">
        <v>713</v>
      </c>
      <c r="F1664" s="33" t="str">
        <f t="shared" si="78"/>
        <v>Millennium</v>
      </c>
      <c r="G1664" s="24" t="s">
        <v>876</v>
      </c>
      <c r="H1664" s="33" t="str">
        <f t="shared" si="79"/>
        <v>Sectra Remiss &amp; bild</v>
      </c>
      <c r="I1664" s="58" t="str">
        <f t="shared" si="80"/>
        <v>Millennium, Sectra Remiss &amp; bild</v>
      </c>
      <c r="J1664" s="40"/>
      <c r="K1664" s="40"/>
    </row>
    <row r="1665" spans="1:11" ht="15" customHeight="1">
      <c r="A1665" s="8" t="s">
        <v>5635</v>
      </c>
      <c r="B1665" s="40" t="s">
        <v>5636</v>
      </c>
      <c r="C1665" s="24"/>
      <c r="D1665" s="24" t="s">
        <v>52</v>
      </c>
      <c r="E1665" s="24" t="s">
        <v>734</v>
      </c>
      <c r="F1665" s="33" t="str">
        <f t="shared" si="78"/>
        <v>Nationell Läkemedelslista (EHM)</v>
      </c>
      <c r="G1665" s="24" t="s">
        <v>657</v>
      </c>
      <c r="H1665" s="33" t="str">
        <f t="shared" si="79"/>
        <v>Melior</v>
      </c>
      <c r="I1665" s="58" t="str">
        <f t="shared" si="80"/>
        <v>Nationell Läkemedelslista (EHM), Melior</v>
      </c>
      <c r="J1665" s="40"/>
      <c r="K1665" s="40"/>
    </row>
    <row r="1666" spans="1:11" ht="15" customHeight="1">
      <c r="A1666" s="8" t="s">
        <v>5637</v>
      </c>
      <c r="B1666" s="40" t="s">
        <v>5638</v>
      </c>
      <c r="C1666" s="24"/>
      <c r="D1666" s="24" t="s">
        <v>50</v>
      </c>
      <c r="E1666" s="24" t="s">
        <v>713</v>
      </c>
      <c r="F1666" s="33" t="str">
        <f t="shared" si="78"/>
        <v>Millennium</v>
      </c>
      <c r="G1666" s="24" t="s">
        <v>876</v>
      </c>
      <c r="H1666" s="33" t="str">
        <f t="shared" si="79"/>
        <v>Sectra Remiss &amp; bild</v>
      </c>
      <c r="I1666" s="58" t="str">
        <f t="shared" si="80"/>
        <v>Millennium, Sectra Remiss &amp; bild</v>
      </c>
      <c r="J1666" s="40"/>
      <c r="K1666" s="40"/>
    </row>
    <row r="1667" spans="1:11" ht="15" customHeight="1">
      <c r="A1667" s="8" t="s">
        <v>5639</v>
      </c>
      <c r="B1667" s="40" t="s">
        <v>5640</v>
      </c>
      <c r="C1667" s="24"/>
      <c r="D1667" s="24" t="s">
        <v>50</v>
      </c>
      <c r="E1667" s="24" t="s">
        <v>713</v>
      </c>
      <c r="F1667" s="33" t="str">
        <f t="shared" si="78"/>
        <v>Millennium</v>
      </c>
      <c r="G1667" s="24" t="s">
        <v>876</v>
      </c>
      <c r="H1667" s="33" t="str">
        <f t="shared" si="79"/>
        <v>Sectra Remiss &amp; bild</v>
      </c>
      <c r="I1667" s="58" t="str">
        <f t="shared" si="80"/>
        <v>Millennium, Sectra Remiss &amp; bild</v>
      </c>
      <c r="J1667" s="40"/>
      <c r="K1667" s="40"/>
    </row>
    <row r="1668" spans="1:11" ht="15" customHeight="1">
      <c r="A1668" s="8" t="s">
        <v>5641</v>
      </c>
      <c r="B1668" s="40" t="s">
        <v>5642</v>
      </c>
      <c r="C1668" s="24"/>
      <c r="D1668" s="24" t="s">
        <v>52</v>
      </c>
      <c r="E1668" s="24" t="s">
        <v>900</v>
      </c>
      <c r="F1668" s="33" t="str">
        <f t="shared" si="78"/>
        <v>SIE Intyg</v>
      </c>
      <c r="G1668" s="24" t="s">
        <v>550</v>
      </c>
      <c r="H1668" s="33" t="str">
        <f t="shared" si="79"/>
        <v>Intygstjänster (Inera)</v>
      </c>
      <c r="I1668" s="58" t="str">
        <f t="shared" si="80"/>
        <v>SIE Intyg, Intygstjänster (Inera)</v>
      </c>
      <c r="J1668" s="41" t="s">
        <v>1151</v>
      </c>
      <c r="K1668" s="40"/>
    </row>
    <row r="1669" spans="1:11" ht="15" customHeight="1">
      <c r="A1669" s="8" t="s">
        <v>5643</v>
      </c>
      <c r="B1669" s="40" t="s">
        <v>5644</v>
      </c>
      <c r="C1669" s="24"/>
      <c r="D1669" s="24" t="s">
        <v>52</v>
      </c>
      <c r="E1669" s="24" t="s">
        <v>499</v>
      </c>
      <c r="F1669" s="33" t="str">
        <f t="shared" si="78"/>
        <v>FlexLab (SU Klinkem)</v>
      </c>
      <c r="G1669" s="24" t="s">
        <v>870</v>
      </c>
      <c r="H1669" s="33" t="str">
        <f t="shared" si="79"/>
        <v>Scapis 2 (GU)</v>
      </c>
      <c r="I1669" s="58" t="str">
        <f t="shared" si="80"/>
        <v>FlexLab (SU Klinkem), Scapis 2 (GU)</v>
      </c>
      <c r="J1669" s="40"/>
      <c r="K1669" s="40"/>
    </row>
    <row r="1670" spans="1:11" ht="15" customHeight="1">
      <c r="A1670" s="8" t="s">
        <v>5645</v>
      </c>
      <c r="B1670" s="40" t="s">
        <v>5646</v>
      </c>
      <c r="C1670" s="24"/>
      <c r="D1670" s="24" t="s">
        <v>50</v>
      </c>
      <c r="E1670" s="24" t="s">
        <v>479</v>
      </c>
      <c r="F1670" s="33" t="str">
        <f t="shared" si="78"/>
        <v>Heimdall</v>
      </c>
      <c r="G1670" s="24" t="s">
        <v>825</v>
      </c>
      <c r="H1670" s="33" t="str">
        <f t="shared" si="79"/>
        <v>Raindance RDVGR</v>
      </c>
      <c r="I1670" s="58" t="str">
        <f t="shared" si="80"/>
        <v>Heimdall, Raindance RDVGR</v>
      </c>
      <c r="J1670" s="41" t="s">
        <v>1151</v>
      </c>
      <c r="K1670" s="40" t="s">
        <v>5647</v>
      </c>
    </row>
    <row r="1671" spans="1:11" ht="15" customHeight="1">
      <c r="A1671" s="8" t="s">
        <v>5648</v>
      </c>
      <c r="B1671" s="40" t="s">
        <v>5649</v>
      </c>
      <c r="C1671" s="24"/>
      <c r="D1671" s="24" t="s">
        <v>50</v>
      </c>
      <c r="E1671" s="24" t="s">
        <v>1048</v>
      </c>
      <c r="F1671" s="33" t="str">
        <f t="shared" si="78"/>
        <v>IBC NM</v>
      </c>
      <c r="G1671" s="24" t="s">
        <v>298</v>
      </c>
      <c r="H1671" s="33" t="str">
        <f t="shared" si="79"/>
        <v>Agfa BFM</v>
      </c>
      <c r="I1671" s="58" t="str">
        <f t="shared" si="80"/>
        <v>IBC NM, Agfa BFM</v>
      </c>
      <c r="J1671" s="41" t="s">
        <v>1151</v>
      </c>
      <c r="K1671" s="40"/>
    </row>
    <row r="1672" spans="1:11" ht="15" customHeight="1">
      <c r="A1672" s="8" t="s">
        <v>5650</v>
      </c>
      <c r="B1672" s="40" t="s">
        <v>5651</v>
      </c>
      <c r="C1672" s="24"/>
      <c r="D1672" s="24" t="s">
        <v>50</v>
      </c>
      <c r="E1672" s="24" t="s">
        <v>1048</v>
      </c>
      <c r="F1672" s="33" t="str">
        <f t="shared" si="78"/>
        <v>IBC NM</v>
      </c>
      <c r="G1672" s="24" t="s">
        <v>298</v>
      </c>
      <c r="H1672" s="33" t="str">
        <f t="shared" si="79"/>
        <v>Agfa BFM</v>
      </c>
      <c r="I1672" s="58" t="str">
        <f t="shared" si="80"/>
        <v>IBC NM, Agfa BFM</v>
      </c>
      <c r="J1672" s="41" t="s">
        <v>1151</v>
      </c>
      <c r="K1672" s="40"/>
    </row>
    <row r="1673" spans="1:11" ht="15" customHeight="1">
      <c r="A1673" s="8" t="s">
        <v>5652</v>
      </c>
      <c r="B1673" s="40" t="s">
        <v>5653</v>
      </c>
      <c r="C1673" s="24"/>
      <c r="D1673" s="24" t="s">
        <v>50</v>
      </c>
      <c r="E1673" s="24" t="s">
        <v>1048</v>
      </c>
      <c r="F1673" s="33" t="str">
        <f t="shared" si="78"/>
        <v>IBC NM</v>
      </c>
      <c r="G1673" s="24" t="s">
        <v>876</v>
      </c>
      <c r="H1673" s="33" t="str">
        <f t="shared" si="79"/>
        <v>Sectra Remiss &amp; bild</v>
      </c>
      <c r="I1673" s="58" t="str">
        <f t="shared" si="80"/>
        <v>IBC NM, Sectra Remiss &amp; bild</v>
      </c>
      <c r="J1673" s="41" t="s">
        <v>1151</v>
      </c>
      <c r="K1673" s="40"/>
    </row>
    <row r="1674" spans="1:11" ht="15" customHeight="1">
      <c r="A1674" s="8" t="s">
        <v>5654</v>
      </c>
      <c r="B1674" s="40" t="s">
        <v>5655</v>
      </c>
      <c r="C1674" s="24"/>
      <c r="D1674" s="24" t="s">
        <v>50</v>
      </c>
      <c r="E1674" s="24" t="s">
        <v>1048</v>
      </c>
      <c r="F1674" s="33" t="str">
        <f t="shared" si="78"/>
        <v>IBC NM</v>
      </c>
      <c r="G1674" s="24" t="s">
        <v>876</v>
      </c>
      <c r="H1674" s="33" t="str">
        <f t="shared" si="79"/>
        <v>Sectra Remiss &amp; bild</v>
      </c>
      <c r="I1674" s="58" t="str">
        <f t="shared" si="80"/>
        <v>IBC NM, Sectra Remiss &amp; bild</v>
      </c>
      <c r="J1674" s="41" t="s">
        <v>1151</v>
      </c>
      <c r="K1674" s="40"/>
    </row>
    <row r="1675" spans="1:11" ht="15" customHeight="1">
      <c r="A1675" s="8" t="s">
        <v>5656</v>
      </c>
      <c r="B1675" s="40" t="s">
        <v>5657</v>
      </c>
      <c r="C1675" s="24"/>
      <c r="D1675" s="24" t="s">
        <v>50</v>
      </c>
      <c r="E1675" s="24" t="s">
        <v>1048</v>
      </c>
      <c r="F1675" s="33" t="str">
        <f t="shared" si="78"/>
        <v>IBC NM</v>
      </c>
      <c r="G1675" s="24" t="s">
        <v>876</v>
      </c>
      <c r="H1675" s="33" t="str">
        <f t="shared" si="79"/>
        <v>Sectra Remiss &amp; bild</v>
      </c>
      <c r="I1675" s="58" t="str">
        <f t="shared" si="80"/>
        <v>IBC NM, Sectra Remiss &amp; bild</v>
      </c>
      <c r="J1675" s="41" t="s">
        <v>1151</v>
      </c>
      <c r="K1675" s="40"/>
    </row>
    <row r="1676" spans="1:11" ht="15" customHeight="1">
      <c r="A1676" s="8" t="s">
        <v>5658</v>
      </c>
      <c r="B1676" s="40" t="s">
        <v>5659</v>
      </c>
      <c r="C1676" s="24"/>
      <c r="D1676" s="24" t="s">
        <v>50</v>
      </c>
      <c r="E1676" s="24" t="s">
        <v>1048</v>
      </c>
      <c r="F1676" s="33" t="str">
        <f t="shared" si="78"/>
        <v>IBC NM</v>
      </c>
      <c r="G1676" s="24" t="s">
        <v>876</v>
      </c>
      <c r="H1676" s="33" t="str">
        <f t="shared" si="79"/>
        <v>Sectra Remiss &amp; bild</v>
      </c>
      <c r="I1676" s="58" t="str">
        <f t="shared" si="80"/>
        <v>IBC NM, Sectra Remiss &amp; bild</v>
      </c>
      <c r="J1676" s="41" t="s">
        <v>1151</v>
      </c>
      <c r="K1676" s="40"/>
    </row>
    <row r="1677" spans="1:11" ht="15" customHeight="1">
      <c r="A1677" s="8" t="s">
        <v>5660</v>
      </c>
      <c r="B1677" s="40" t="s">
        <v>5661</v>
      </c>
      <c r="C1677" s="24"/>
      <c r="D1677" s="24" t="s">
        <v>52</v>
      </c>
      <c r="E1677" s="24" t="s">
        <v>516</v>
      </c>
      <c r="F1677" s="33" t="str">
        <f t="shared" si="78"/>
        <v>GRAL</v>
      </c>
      <c r="G1677" s="24" t="s">
        <v>934</v>
      </c>
      <c r="H1677" s="33" t="str">
        <f t="shared" si="79"/>
        <v>Svenska akutvårdsregistret</v>
      </c>
      <c r="I1677" s="58" t="str">
        <f t="shared" si="80"/>
        <v>GRAL, Svenska akutvårdsregistret</v>
      </c>
      <c r="J1677" s="40"/>
      <c r="K1677" s="40"/>
    </row>
    <row r="1678" spans="1:11" ht="15" customHeight="1">
      <c r="A1678" s="8" t="s">
        <v>5662</v>
      </c>
      <c r="B1678" s="40" t="s">
        <v>5663</v>
      </c>
      <c r="C1678" s="24"/>
      <c r="D1678" s="24" t="s">
        <v>52</v>
      </c>
      <c r="E1678" s="24" t="s">
        <v>497</v>
      </c>
      <c r="F1678" s="33" t="str">
        <f t="shared" si="78"/>
        <v>FlexLab (NU Klinkem)</v>
      </c>
      <c r="G1678" s="24" t="s">
        <v>606</v>
      </c>
      <c r="H1678" s="33" t="str">
        <f t="shared" si="79"/>
        <v>LabPortalen ROSP</v>
      </c>
      <c r="I1678" s="58" t="str">
        <f t="shared" si="80"/>
        <v>FlexLab (NU Klinkem), LabPortalen ROSP</v>
      </c>
      <c r="J1678" s="41" t="s">
        <v>1151</v>
      </c>
      <c r="K1678" s="40"/>
    </row>
    <row r="1679" spans="1:11" ht="15" customHeight="1">
      <c r="A1679" s="8" t="s">
        <v>5664</v>
      </c>
      <c r="B1679" s="40" t="s">
        <v>5665</v>
      </c>
      <c r="C1679" s="24"/>
      <c r="D1679" s="24" t="s">
        <v>52</v>
      </c>
      <c r="E1679" s="24" t="s">
        <v>606</v>
      </c>
      <c r="F1679" s="33" t="str">
        <f t="shared" si="78"/>
        <v>LabPortalen ROSP</v>
      </c>
      <c r="G1679" s="24" t="s">
        <v>497</v>
      </c>
      <c r="H1679" s="33" t="str">
        <f t="shared" si="79"/>
        <v>FlexLab (NU Klinkem)</v>
      </c>
      <c r="I1679" s="58" t="str">
        <f t="shared" si="80"/>
        <v>LabPortalen ROSP, FlexLab (NU Klinkem)</v>
      </c>
      <c r="J1679" s="41" t="s">
        <v>1151</v>
      </c>
      <c r="K1679" s="40"/>
    </row>
    <row r="1680" spans="1:11" ht="15" customHeight="1">
      <c r="A1680" s="8" t="s">
        <v>5666</v>
      </c>
      <c r="B1680" s="40" t="s">
        <v>5667</v>
      </c>
      <c r="C1680" s="24"/>
      <c r="D1680" s="24" t="s">
        <v>52</v>
      </c>
      <c r="E1680" s="24" t="s">
        <v>606</v>
      </c>
      <c r="F1680" s="33" t="str">
        <f t="shared" ref="F1680:F1743" si="81">VLOOKUP(E1680, _appLookupByAppId, 2, FALSE)</f>
        <v>LabPortalen ROSP</v>
      </c>
      <c r="G1680" s="24" t="s">
        <v>1042</v>
      </c>
      <c r="H1680" s="33" t="str">
        <f t="shared" ref="H1680:H1743" si="82">VLOOKUP(G1680, _appLookupByAppId, 2, FALSE)</f>
        <v>wwLab (NU Mikro)</v>
      </c>
      <c r="I1680" s="58" t="str">
        <f t="shared" si="80"/>
        <v>LabPortalen ROSP, wwLab (NU Mikro)</v>
      </c>
      <c r="J1680" s="41" t="s">
        <v>1151</v>
      </c>
      <c r="K1680" s="40"/>
    </row>
    <row r="1681" spans="1:11" ht="15" customHeight="1">
      <c r="A1681" s="8" t="s">
        <v>5668</v>
      </c>
      <c r="B1681" s="40" t="s">
        <v>5669</v>
      </c>
      <c r="C1681" s="24"/>
      <c r="D1681" s="24" t="s">
        <v>52</v>
      </c>
      <c r="E1681" s="24" t="s">
        <v>1042</v>
      </c>
      <c r="F1681" s="33" t="str">
        <f t="shared" si="81"/>
        <v>wwLab (NU Mikro)</v>
      </c>
      <c r="G1681" s="24" t="s">
        <v>606</v>
      </c>
      <c r="H1681" s="33" t="str">
        <f t="shared" si="82"/>
        <v>LabPortalen ROSP</v>
      </c>
      <c r="I1681" s="58" t="str">
        <f t="shared" si="80"/>
        <v>wwLab (NU Mikro), LabPortalen ROSP</v>
      </c>
      <c r="J1681" s="41" t="s">
        <v>1151</v>
      </c>
      <c r="K1681" s="40"/>
    </row>
    <row r="1682" spans="1:11" ht="15" customHeight="1">
      <c r="A1682" s="8" t="s">
        <v>5670</v>
      </c>
      <c r="B1682" s="40" t="s">
        <v>5671</v>
      </c>
      <c r="C1682" s="24"/>
      <c r="D1682" s="24" t="s">
        <v>52</v>
      </c>
      <c r="E1682" s="24" t="s">
        <v>179</v>
      </c>
      <c r="F1682" s="33" t="str">
        <f t="shared" si="81"/>
        <v>(Servicedesk)</v>
      </c>
      <c r="G1682" s="24" t="s">
        <v>813</v>
      </c>
      <c r="H1682" s="33" t="str">
        <f t="shared" si="82"/>
        <v>Puzzel</v>
      </c>
      <c r="I1682" s="58" t="str">
        <f t="shared" si="80"/>
        <v>(Servicedesk), Puzzel</v>
      </c>
      <c r="J1682" s="41" t="s">
        <v>1151</v>
      </c>
      <c r="K1682" s="40"/>
    </row>
    <row r="1683" spans="1:11" ht="15" customHeight="1">
      <c r="A1683" s="8" t="s">
        <v>5672</v>
      </c>
      <c r="B1683" s="40" t="s">
        <v>5673</v>
      </c>
      <c r="C1683" s="24"/>
      <c r="D1683" s="24" t="s">
        <v>52</v>
      </c>
      <c r="E1683" s="24" t="s">
        <v>750</v>
      </c>
      <c r="F1683" s="33" t="str">
        <f t="shared" si="81"/>
        <v>Okänd</v>
      </c>
      <c r="G1683" s="24" t="s">
        <v>811</v>
      </c>
      <c r="H1683" s="33" t="str">
        <f t="shared" si="82"/>
        <v>Public 360</v>
      </c>
      <c r="I1683" s="58" t="str">
        <f t="shared" si="80"/>
        <v>Okänd, Public 360</v>
      </c>
      <c r="J1683" s="41"/>
      <c r="K1683" s="40"/>
    </row>
    <row r="1684" spans="1:11" ht="15" customHeight="1">
      <c r="A1684" s="8" t="s">
        <v>5674</v>
      </c>
      <c r="B1684" s="40" t="s">
        <v>5675</v>
      </c>
      <c r="C1684" s="24"/>
      <c r="D1684" s="24" t="s">
        <v>52</v>
      </c>
      <c r="E1684" s="24" t="s">
        <v>281</v>
      </c>
      <c r="F1684" s="33" t="str">
        <f t="shared" si="81"/>
        <v>1177 e-tjänster</v>
      </c>
      <c r="G1684" s="24" t="s">
        <v>750</v>
      </c>
      <c r="H1684" s="33" t="str">
        <f t="shared" si="82"/>
        <v>Okänd</v>
      </c>
      <c r="I1684" s="58" t="str">
        <f t="shared" si="80"/>
        <v>1177 e-tjänster, Okänd</v>
      </c>
      <c r="J1684" s="40"/>
      <c r="K1684" s="40"/>
    </row>
    <row r="1685" spans="1:11" ht="15" customHeight="1">
      <c r="A1685" s="8" t="s">
        <v>5676</v>
      </c>
      <c r="B1685" s="40" t="s">
        <v>5677</v>
      </c>
      <c r="C1685" s="24"/>
      <c r="D1685" s="24" t="s">
        <v>52</v>
      </c>
      <c r="E1685" s="24" t="s">
        <v>281</v>
      </c>
      <c r="F1685" s="33" t="str">
        <f t="shared" si="81"/>
        <v>1177 e-tjänster</v>
      </c>
      <c r="G1685" s="24" t="s">
        <v>247</v>
      </c>
      <c r="H1685" s="33" t="str">
        <f t="shared" si="82"/>
        <v>(SÄS)</v>
      </c>
      <c r="I1685" s="58" t="str">
        <f t="shared" si="80"/>
        <v>1177 e-tjänster, (SÄS)</v>
      </c>
      <c r="J1685" s="40"/>
      <c r="K1685" s="40"/>
    </row>
    <row r="1686" spans="1:11" ht="15" customHeight="1">
      <c r="A1686" s="8" t="s">
        <v>5678</v>
      </c>
      <c r="B1686" s="40" t="s">
        <v>5679</v>
      </c>
      <c r="C1686" s="24"/>
      <c r="D1686" s="24" t="s">
        <v>52</v>
      </c>
      <c r="E1686" s="24" t="s">
        <v>281</v>
      </c>
      <c r="F1686" s="33" t="str">
        <f t="shared" si="81"/>
        <v>1177 e-tjänster</v>
      </c>
      <c r="G1686" s="24" t="s">
        <v>750</v>
      </c>
      <c r="H1686" s="33" t="str">
        <f t="shared" si="82"/>
        <v>Okänd</v>
      </c>
      <c r="I1686" s="58" t="str">
        <f t="shared" si="80"/>
        <v>1177 e-tjänster, Okänd</v>
      </c>
      <c r="J1686" s="40"/>
      <c r="K1686" s="40"/>
    </row>
    <row r="1687" spans="1:11" ht="15" customHeight="1">
      <c r="A1687" s="8" t="s">
        <v>5680</v>
      </c>
      <c r="B1687" s="40" t="s">
        <v>5681</v>
      </c>
      <c r="C1687" s="24"/>
      <c r="D1687" s="24" t="s">
        <v>52</v>
      </c>
      <c r="E1687" s="24" t="s">
        <v>281</v>
      </c>
      <c r="F1687" s="33" t="str">
        <f t="shared" si="81"/>
        <v>1177 e-tjänster</v>
      </c>
      <c r="G1687" s="24" t="s">
        <v>239</v>
      </c>
      <c r="H1687" s="33" t="str">
        <f t="shared" si="82"/>
        <v>(SU)</v>
      </c>
      <c r="I1687" s="58" t="str">
        <f t="shared" si="80"/>
        <v>1177 e-tjänster, (SU)</v>
      </c>
      <c r="J1687" s="41" t="s">
        <v>1151</v>
      </c>
      <c r="K1687" s="40"/>
    </row>
    <row r="1688" spans="1:11" ht="15" customHeight="1">
      <c r="A1688" s="8" t="s">
        <v>5682</v>
      </c>
      <c r="B1688" s="40" t="s">
        <v>5683</v>
      </c>
      <c r="C1688" s="24"/>
      <c r="D1688" s="24" t="s">
        <v>52</v>
      </c>
      <c r="E1688" s="24" t="s">
        <v>281</v>
      </c>
      <c r="F1688" s="33" t="str">
        <f t="shared" si="81"/>
        <v>1177 e-tjänster</v>
      </c>
      <c r="G1688" s="24" t="s">
        <v>239</v>
      </c>
      <c r="H1688" s="33" t="str">
        <f t="shared" si="82"/>
        <v>(SU)</v>
      </c>
      <c r="I1688" s="58" t="str">
        <f t="shared" si="80"/>
        <v>1177 e-tjänster, (SU)</v>
      </c>
      <c r="J1688" s="41" t="s">
        <v>1151</v>
      </c>
      <c r="K1688" s="40"/>
    </row>
    <row r="1689" spans="1:11" ht="15" customHeight="1">
      <c r="A1689" s="8" t="s">
        <v>5684</v>
      </c>
      <c r="B1689" s="40" t="s">
        <v>5685</v>
      </c>
      <c r="C1689" s="24"/>
      <c r="D1689" s="24" t="s">
        <v>52</v>
      </c>
      <c r="E1689" s="24" t="s">
        <v>281</v>
      </c>
      <c r="F1689" s="33" t="str">
        <f t="shared" si="81"/>
        <v>1177 e-tjänster</v>
      </c>
      <c r="G1689" s="24" t="s">
        <v>239</v>
      </c>
      <c r="H1689" s="33" t="str">
        <f t="shared" si="82"/>
        <v>(SU)</v>
      </c>
      <c r="I1689" s="58" t="str">
        <f t="shared" si="80"/>
        <v>1177 e-tjänster, (SU)</v>
      </c>
      <c r="J1689" s="41" t="s">
        <v>1151</v>
      </c>
      <c r="K1689" s="40"/>
    </row>
    <row r="1690" spans="1:11" ht="15" customHeight="1">
      <c r="A1690" s="8" t="s">
        <v>5686</v>
      </c>
      <c r="B1690" s="40" t="s">
        <v>5687</v>
      </c>
      <c r="C1690" s="24"/>
      <c r="D1690" s="24" t="s">
        <v>52</v>
      </c>
      <c r="E1690" s="24" t="s">
        <v>262</v>
      </c>
      <c r="F1690" s="33" t="str">
        <f t="shared" si="81"/>
        <v>(Unilabs)</v>
      </c>
      <c r="G1690" s="24" t="s">
        <v>579</v>
      </c>
      <c r="H1690" s="33" t="str">
        <f t="shared" si="82"/>
        <v>Journalia</v>
      </c>
      <c r="I1690" s="58" t="str">
        <f t="shared" si="80"/>
        <v>(Unilabs), Journalia</v>
      </c>
      <c r="J1690" s="40"/>
      <c r="K1690" s="40"/>
    </row>
    <row r="1691" spans="1:11" ht="15" customHeight="1">
      <c r="A1691" s="8" t="s">
        <v>5688</v>
      </c>
      <c r="B1691" s="40" t="s">
        <v>5689</v>
      </c>
      <c r="C1691" s="24"/>
      <c r="D1691" s="24" t="s">
        <v>52</v>
      </c>
      <c r="E1691" s="24" t="s">
        <v>579</v>
      </c>
      <c r="F1691" s="33" t="str">
        <f t="shared" si="81"/>
        <v>Journalia</v>
      </c>
      <c r="G1691" s="24" t="s">
        <v>750</v>
      </c>
      <c r="H1691" s="33" t="str">
        <f t="shared" si="82"/>
        <v>Okänd</v>
      </c>
      <c r="I1691" s="58" t="str">
        <f t="shared" si="80"/>
        <v>Journalia, Okänd</v>
      </c>
      <c r="J1691" s="40"/>
      <c r="K1691" s="40"/>
    </row>
    <row r="1692" spans="1:11" ht="15" customHeight="1">
      <c r="A1692" s="8" t="s">
        <v>5690</v>
      </c>
      <c r="B1692" s="40" t="s">
        <v>5691</v>
      </c>
      <c r="C1692" s="24"/>
      <c r="D1692" s="24" t="s">
        <v>52</v>
      </c>
      <c r="E1692" s="24" t="s">
        <v>581</v>
      </c>
      <c r="F1692" s="33" t="str">
        <f t="shared" si="81"/>
        <v>Kalkylverktyg</v>
      </c>
      <c r="G1692" s="24" t="s">
        <v>750</v>
      </c>
      <c r="H1692" s="33" t="str">
        <f t="shared" si="82"/>
        <v>Okänd</v>
      </c>
      <c r="I1692" s="58" t="str">
        <f t="shared" si="80"/>
        <v>Kalkylverktyg, Okänd</v>
      </c>
      <c r="J1692" s="40"/>
      <c r="K1692" s="40"/>
    </row>
    <row r="1693" spans="1:11" ht="15" customHeight="1">
      <c r="A1693" s="8" t="s">
        <v>5692</v>
      </c>
      <c r="B1693" s="40" t="s">
        <v>5693</v>
      </c>
      <c r="C1693" s="24"/>
      <c r="D1693" s="24" t="s">
        <v>52</v>
      </c>
      <c r="E1693" s="24" t="s">
        <v>622</v>
      </c>
      <c r="F1693" s="33" t="str">
        <f t="shared" si="81"/>
        <v>Lokal SIL</v>
      </c>
      <c r="G1693" s="24" t="s">
        <v>750</v>
      </c>
      <c r="H1693" s="33" t="str">
        <f t="shared" si="82"/>
        <v>Okänd</v>
      </c>
      <c r="I1693" s="58" t="str">
        <f t="shared" si="80"/>
        <v>Lokal SIL, Okänd</v>
      </c>
      <c r="J1693" s="40"/>
      <c r="K1693" s="40"/>
    </row>
    <row r="1694" spans="1:11" ht="15" customHeight="1">
      <c r="A1694" s="8" t="s">
        <v>5694</v>
      </c>
      <c r="B1694" s="40" t="s">
        <v>5695</v>
      </c>
      <c r="C1694" s="24"/>
      <c r="D1694" s="24" t="s">
        <v>52</v>
      </c>
      <c r="E1694" s="24" t="s">
        <v>827</v>
      </c>
      <c r="F1694" s="33" t="str">
        <f t="shared" si="81"/>
        <v>RCC</v>
      </c>
      <c r="G1694" s="24" t="s">
        <v>298</v>
      </c>
      <c r="H1694" s="33" t="str">
        <f t="shared" si="82"/>
        <v>Agfa BFM</v>
      </c>
      <c r="I1694" s="58" t="str">
        <f t="shared" si="80"/>
        <v>RCC, Agfa BFM</v>
      </c>
      <c r="J1694" s="40"/>
      <c r="K1694" s="40"/>
    </row>
    <row r="1695" spans="1:11" ht="15" customHeight="1">
      <c r="A1695" s="8" t="s">
        <v>5696</v>
      </c>
      <c r="B1695" s="40" t="s">
        <v>5697</v>
      </c>
      <c r="C1695" s="24"/>
      <c r="D1695" s="24" t="s">
        <v>52</v>
      </c>
      <c r="E1695" s="24" t="s">
        <v>298</v>
      </c>
      <c r="F1695" s="33" t="str">
        <f t="shared" si="81"/>
        <v>Agfa BFM</v>
      </c>
      <c r="G1695" s="24" t="s">
        <v>827</v>
      </c>
      <c r="H1695" s="33" t="str">
        <f t="shared" si="82"/>
        <v>RCC</v>
      </c>
      <c r="I1695" s="58" t="str">
        <f t="shared" si="80"/>
        <v>Agfa BFM, RCC</v>
      </c>
      <c r="J1695" s="40"/>
      <c r="K1695" s="40"/>
    </row>
    <row r="1696" spans="1:11" ht="15" customHeight="1">
      <c r="A1696" s="8" t="s">
        <v>5698</v>
      </c>
      <c r="B1696" s="40" t="s">
        <v>5699</v>
      </c>
      <c r="C1696" s="24" t="s">
        <v>37</v>
      </c>
      <c r="D1696" s="24" t="s">
        <v>52</v>
      </c>
      <c r="E1696" s="24" t="s">
        <v>281</v>
      </c>
      <c r="F1696" s="33" t="str">
        <f t="shared" si="81"/>
        <v>1177 e-tjänster</v>
      </c>
      <c r="G1696" s="24" t="s">
        <v>296</v>
      </c>
      <c r="H1696" s="33" t="str">
        <f t="shared" si="82"/>
        <v>AddMessage Gateway (AMG)</v>
      </c>
      <c r="I1696" s="58" t="str">
        <f t="shared" si="80"/>
        <v>1177 e-tjänster, AddMessage Gateway (AMG)</v>
      </c>
      <c r="J1696" s="40"/>
      <c r="K1696" s="40" t="s">
        <v>5700</v>
      </c>
    </row>
    <row r="1697" spans="1:11" ht="15" customHeight="1">
      <c r="A1697" s="8" t="s">
        <v>5701</v>
      </c>
      <c r="B1697" s="40" t="s">
        <v>5702</v>
      </c>
      <c r="C1697" s="24"/>
      <c r="D1697" s="24" t="s">
        <v>50</v>
      </c>
      <c r="E1697" s="24" t="s">
        <v>497</v>
      </c>
      <c r="F1697" s="33" t="str">
        <f t="shared" si="81"/>
        <v>FlexLab (NU Klinkem)</v>
      </c>
      <c r="G1697" s="24" t="s">
        <v>389</v>
      </c>
      <c r="H1697" s="33" t="str">
        <f t="shared" si="82"/>
        <v>CHA</v>
      </c>
      <c r="I1697" s="58" t="str">
        <f t="shared" si="80"/>
        <v>FlexLab (NU Klinkem), CHA</v>
      </c>
      <c r="J1697" s="40" t="s">
        <v>5703</v>
      </c>
      <c r="K1697" s="40"/>
    </row>
    <row r="1698" spans="1:11" ht="15" customHeight="1">
      <c r="A1698" s="8" t="s">
        <v>5704</v>
      </c>
      <c r="B1698" s="40" t="s">
        <v>5705</v>
      </c>
      <c r="C1698" s="24"/>
      <c r="D1698" s="24" t="s">
        <v>50</v>
      </c>
      <c r="E1698" s="24" t="s">
        <v>389</v>
      </c>
      <c r="F1698" s="33" t="str">
        <f t="shared" si="81"/>
        <v>CHA</v>
      </c>
      <c r="G1698" s="24" t="s">
        <v>497</v>
      </c>
      <c r="H1698" s="33" t="str">
        <f t="shared" si="82"/>
        <v>FlexLab (NU Klinkem)</v>
      </c>
      <c r="I1698" s="58" t="str">
        <f t="shared" si="80"/>
        <v>CHA, FlexLab (NU Klinkem)</v>
      </c>
      <c r="J1698" s="40" t="s">
        <v>5706</v>
      </c>
      <c r="K1698" s="40"/>
    </row>
    <row r="1699" spans="1:11" ht="15" customHeight="1">
      <c r="A1699" s="8" t="s">
        <v>5707</v>
      </c>
      <c r="B1699" s="40" t="s">
        <v>5708</v>
      </c>
      <c r="C1699" s="24" t="s">
        <v>36</v>
      </c>
      <c r="D1699" s="24" t="s">
        <v>50</v>
      </c>
      <c r="E1699" s="24" t="s">
        <v>389</v>
      </c>
      <c r="F1699" s="33" t="str">
        <f t="shared" si="81"/>
        <v>CHA</v>
      </c>
      <c r="G1699" s="24" t="s">
        <v>1077</v>
      </c>
      <c r="H1699" s="33" t="str">
        <f t="shared" si="82"/>
        <v>SIR</v>
      </c>
      <c r="I1699" s="58" t="str">
        <f t="shared" si="80"/>
        <v>CHA, SIR</v>
      </c>
      <c r="J1699" s="41" t="s">
        <v>5709</v>
      </c>
      <c r="K1699" s="40" t="s">
        <v>5710</v>
      </c>
    </row>
    <row r="1700" spans="1:11" ht="15" customHeight="1">
      <c r="A1700" s="8" t="s">
        <v>5711</v>
      </c>
      <c r="B1700" s="40" t="s">
        <v>5712</v>
      </c>
      <c r="C1700" s="24"/>
      <c r="D1700" s="24" t="s">
        <v>52</v>
      </c>
      <c r="E1700" s="24" t="s">
        <v>1028</v>
      </c>
      <c r="F1700" s="33" t="str">
        <f t="shared" si="81"/>
        <v>Vårdval Vårdcentral</v>
      </c>
      <c r="G1700" s="24" t="s">
        <v>651</v>
      </c>
      <c r="H1700" s="33" t="str">
        <f t="shared" si="82"/>
        <v>Medrave</v>
      </c>
      <c r="I1700" s="58" t="str">
        <f t="shared" si="80"/>
        <v>Vårdval Vårdcentral, Medrave</v>
      </c>
      <c r="J1700" s="40"/>
      <c r="K1700" s="40"/>
    </row>
    <row r="1701" spans="1:11" ht="15" customHeight="1">
      <c r="A1701" s="8" t="s">
        <v>5713</v>
      </c>
      <c r="B1701" s="40" t="s">
        <v>5714</v>
      </c>
      <c r="C1701" s="24"/>
      <c r="D1701" s="24" t="s">
        <v>50</v>
      </c>
      <c r="E1701" s="24" t="s">
        <v>713</v>
      </c>
      <c r="F1701" s="33" t="str">
        <f t="shared" si="81"/>
        <v>Millennium</v>
      </c>
      <c r="G1701" s="24" t="s">
        <v>499</v>
      </c>
      <c r="H1701" s="33" t="str">
        <f t="shared" si="82"/>
        <v>FlexLab (SU Klinkem)</v>
      </c>
      <c r="I1701" s="58" t="str">
        <f t="shared" si="80"/>
        <v>Millennium, FlexLab (SU Klinkem)</v>
      </c>
      <c r="J1701" s="40"/>
      <c r="K1701" s="40"/>
    </row>
    <row r="1702" spans="1:11" ht="15" customHeight="1">
      <c r="A1702" s="8" t="s">
        <v>5715</v>
      </c>
      <c r="B1702" s="40" t="s">
        <v>5716</v>
      </c>
      <c r="C1702" s="24"/>
      <c r="D1702" s="24" t="s">
        <v>50</v>
      </c>
      <c r="E1702" s="24" t="s">
        <v>499</v>
      </c>
      <c r="F1702" s="33" t="str">
        <f t="shared" si="81"/>
        <v>FlexLab (SU Klinkem)</v>
      </c>
      <c r="G1702" s="24" t="s">
        <v>713</v>
      </c>
      <c r="H1702" s="33" t="str">
        <f t="shared" si="82"/>
        <v>Millennium</v>
      </c>
      <c r="I1702" s="58" t="str">
        <f t="shared" si="80"/>
        <v>FlexLab (SU Klinkem), Millennium</v>
      </c>
      <c r="J1702" s="40"/>
      <c r="K1702" s="40"/>
    </row>
    <row r="1703" spans="1:11" ht="15" customHeight="1">
      <c r="A1703" s="8" t="s">
        <v>5717</v>
      </c>
      <c r="B1703" s="40" t="s">
        <v>5718</v>
      </c>
      <c r="C1703" s="24"/>
      <c r="D1703" s="24" t="s">
        <v>52</v>
      </c>
      <c r="E1703" s="24" t="s">
        <v>499</v>
      </c>
      <c r="F1703" s="33" t="str">
        <f t="shared" si="81"/>
        <v>FlexLab (SU Klinkem)</v>
      </c>
      <c r="G1703" s="24" t="s">
        <v>913</v>
      </c>
      <c r="H1703" s="33" t="str">
        <f t="shared" si="82"/>
        <v>SLIMS (GU)</v>
      </c>
      <c r="I1703" s="58" t="str">
        <f t="shared" si="80"/>
        <v>FlexLab (SU Klinkem), SLIMS (GU)</v>
      </c>
      <c r="J1703" s="40"/>
      <c r="K1703" s="40"/>
    </row>
    <row r="1704" spans="1:11" ht="15" customHeight="1">
      <c r="A1704" s="8" t="s">
        <v>5719</v>
      </c>
      <c r="B1704" s="40" t="s">
        <v>5720</v>
      </c>
      <c r="C1704" s="24"/>
      <c r="D1704" s="24" t="s">
        <v>52</v>
      </c>
      <c r="E1704" s="24" t="s">
        <v>942</v>
      </c>
      <c r="F1704" s="33" t="str">
        <f t="shared" si="81"/>
        <v>Lifecare LIS Chemistry</v>
      </c>
      <c r="G1704" s="24" t="s">
        <v>913</v>
      </c>
      <c r="H1704" s="33" t="str">
        <f t="shared" si="82"/>
        <v>SLIMS (GU)</v>
      </c>
      <c r="I1704" s="58" t="str">
        <f t="shared" si="80"/>
        <v>Lifecare LIS Chemistry, SLIMS (GU)</v>
      </c>
      <c r="J1704" s="40"/>
      <c r="K1704" s="40"/>
    </row>
    <row r="1705" spans="1:11" ht="15" customHeight="1">
      <c r="A1705" s="8" t="s">
        <v>5721</v>
      </c>
      <c r="B1705" s="40" t="s">
        <v>5722</v>
      </c>
      <c r="C1705" s="24"/>
      <c r="D1705" s="24" t="s">
        <v>52</v>
      </c>
      <c r="E1705" s="24" t="s">
        <v>294</v>
      </c>
      <c r="F1705" s="33" t="str">
        <f t="shared" si="81"/>
        <v>ADB</v>
      </c>
      <c r="G1705" s="24" t="s">
        <v>913</v>
      </c>
      <c r="H1705" s="33" t="str">
        <f t="shared" si="82"/>
        <v>SLIMS (GU)</v>
      </c>
      <c r="I1705" s="58" t="str">
        <f t="shared" si="80"/>
        <v>ADB, SLIMS (GU)</v>
      </c>
      <c r="J1705" s="40"/>
      <c r="K1705" s="40"/>
    </row>
    <row r="1706" spans="1:11" ht="15" customHeight="1">
      <c r="A1706" s="8" t="s">
        <v>5723</v>
      </c>
      <c r="B1706" s="40" t="s">
        <v>5724</v>
      </c>
      <c r="C1706" s="24"/>
      <c r="D1706" s="24" t="s">
        <v>54</v>
      </c>
      <c r="E1706" s="24" t="s">
        <v>965</v>
      </c>
      <c r="F1706" s="33" t="str">
        <f t="shared" si="81"/>
        <v>Tessa</v>
      </c>
      <c r="G1706" s="24" t="s">
        <v>750</v>
      </c>
      <c r="H1706" s="33" t="str">
        <f t="shared" si="82"/>
        <v>Okänd</v>
      </c>
      <c r="I1706" s="58" t="str">
        <f t="shared" si="80"/>
        <v>Tessa, Okänd</v>
      </c>
      <c r="J1706" s="40"/>
      <c r="K1706" s="40"/>
    </row>
    <row r="1707" spans="1:11" ht="15" customHeight="1">
      <c r="A1707" s="8" t="s">
        <v>5725</v>
      </c>
      <c r="B1707" s="40" t="s">
        <v>5726</v>
      </c>
      <c r="C1707" s="24"/>
      <c r="D1707" s="24" t="s">
        <v>50</v>
      </c>
      <c r="E1707" s="24" t="s">
        <v>587</v>
      </c>
      <c r="F1707" s="33" t="str">
        <f t="shared" si="81"/>
        <v>KiV</v>
      </c>
      <c r="G1707" s="24" t="s">
        <v>965</v>
      </c>
      <c r="H1707" s="33" t="str">
        <f t="shared" si="82"/>
        <v>Tessa</v>
      </c>
      <c r="I1707" s="58" t="str">
        <f t="shared" si="80"/>
        <v>KiV, Tessa</v>
      </c>
      <c r="J1707" s="41" t="s">
        <v>1151</v>
      </c>
      <c r="K1707" s="40"/>
    </row>
    <row r="1708" spans="1:11" ht="15" customHeight="1">
      <c r="A1708" s="8" t="s">
        <v>5727</v>
      </c>
      <c r="B1708" s="40" t="s">
        <v>5728</v>
      </c>
      <c r="C1708" s="24"/>
      <c r="D1708" s="24" t="s">
        <v>50</v>
      </c>
      <c r="E1708" s="24" t="s">
        <v>587</v>
      </c>
      <c r="F1708" s="33" t="str">
        <f t="shared" si="81"/>
        <v>KiV</v>
      </c>
      <c r="G1708" s="24" t="s">
        <v>965</v>
      </c>
      <c r="H1708" s="33" t="str">
        <f t="shared" si="82"/>
        <v>Tessa</v>
      </c>
      <c r="I1708" s="58" t="str">
        <f t="shared" si="80"/>
        <v>KiV, Tessa</v>
      </c>
      <c r="J1708" s="41" t="s">
        <v>1151</v>
      </c>
      <c r="K1708" s="40"/>
    </row>
    <row r="1709" spans="1:11" ht="15" customHeight="1">
      <c r="A1709" s="8" t="s">
        <v>5729</v>
      </c>
      <c r="B1709" s="40" t="s">
        <v>5730</v>
      </c>
      <c r="C1709" s="24"/>
      <c r="D1709" s="24" t="s">
        <v>50</v>
      </c>
      <c r="E1709" s="24" t="s">
        <v>965</v>
      </c>
      <c r="F1709" s="33" t="str">
        <f t="shared" si="81"/>
        <v>Tessa</v>
      </c>
      <c r="G1709" s="24" t="s">
        <v>521</v>
      </c>
      <c r="H1709" s="33" t="str">
        <f t="shared" si="82"/>
        <v>Heroma</v>
      </c>
      <c r="I1709" s="58" t="str">
        <f t="shared" si="80"/>
        <v>Tessa, Heroma</v>
      </c>
      <c r="J1709" s="40"/>
      <c r="K1709" s="40"/>
    </row>
    <row r="1710" spans="1:11" ht="15" customHeight="1">
      <c r="A1710" s="8" t="s">
        <v>5731</v>
      </c>
      <c r="B1710" s="40" t="s">
        <v>5732</v>
      </c>
      <c r="C1710" s="24" t="s">
        <v>34</v>
      </c>
      <c r="D1710" s="24" t="s">
        <v>52</v>
      </c>
      <c r="E1710" s="24" t="s">
        <v>839</v>
      </c>
      <c r="F1710" s="33" t="str">
        <f t="shared" si="81"/>
        <v>RHKS</v>
      </c>
      <c r="G1710" s="24" t="s">
        <v>942</v>
      </c>
      <c r="H1710" s="33" t="str">
        <f t="shared" si="82"/>
        <v>Lifecare LIS Chemistry</v>
      </c>
      <c r="I1710" s="58" t="str">
        <f t="shared" si="80"/>
        <v>RHKS, Lifecare LIS Chemistry</v>
      </c>
      <c r="J1710" s="40"/>
      <c r="K1710" s="40" t="s">
        <v>5733</v>
      </c>
    </row>
    <row r="1711" spans="1:11" ht="15" customHeight="1">
      <c r="A1711" s="8" t="s">
        <v>5734</v>
      </c>
      <c r="B1711" s="40" t="s">
        <v>5735</v>
      </c>
      <c r="C1711" s="24" t="s">
        <v>34</v>
      </c>
      <c r="D1711" s="24" t="s">
        <v>52</v>
      </c>
      <c r="E1711" s="24" t="s">
        <v>839</v>
      </c>
      <c r="F1711" s="33" t="str">
        <f t="shared" si="81"/>
        <v>RHKS</v>
      </c>
      <c r="G1711" s="24" t="s">
        <v>942</v>
      </c>
      <c r="H1711" s="33" t="str">
        <f t="shared" si="82"/>
        <v>Lifecare LIS Chemistry</v>
      </c>
      <c r="I1711" s="58" t="str">
        <f t="shared" si="80"/>
        <v>RHKS, Lifecare LIS Chemistry</v>
      </c>
      <c r="J1711" s="40"/>
      <c r="K1711" s="40" t="s">
        <v>5733</v>
      </c>
    </row>
    <row r="1712" spans="1:11" ht="15" customHeight="1">
      <c r="A1712" s="8" t="s">
        <v>5736</v>
      </c>
      <c r="B1712" s="40" t="s">
        <v>5737</v>
      </c>
      <c r="C1712" s="24" t="s">
        <v>34</v>
      </c>
      <c r="D1712" s="24" t="s">
        <v>52</v>
      </c>
      <c r="E1712" s="24" t="s">
        <v>839</v>
      </c>
      <c r="F1712" s="33" t="str">
        <f t="shared" si="81"/>
        <v>RHKS</v>
      </c>
      <c r="G1712" s="24" t="s">
        <v>942</v>
      </c>
      <c r="H1712" s="33" t="str">
        <f t="shared" si="82"/>
        <v>Lifecare LIS Chemistry</v>
      </c>
      <c r="I1712" s="58" t="str">
        <f t="shared" si="80"/>
        <v>RHKS, Lifecare LIS Chemistry</v>
      </c>
      <c r="J1712" s="40"/>
      <c r="K1712" s="40" t="s">
        <v>5733</v>
      </c>
    </row>
    <row r="1713" spans="1:11" ht="15" customHeight="1">
      <c r="A1713" s="8" t="s">
        <v>5738</v>
      </c>
      <c r="B1713" s="40" t="s">
        <v>5739</v>
      </c>
      <c r="C1713" s="24" t="s">
        <v>34</v>
      </c>
      <c r="D1713" s="24" t="s">
        <v>52</v>
      </c>
      <c r="E1713" s="24" t="s">
        <v>839</v>
      </c>
      <c r="F1713" s="33" t="str">
        <f t="shared" si="81"/>
        <v>RHKS</v>
      </c>
      <c r="G1713" s="24" t="s">
        <v>942</v>
      </c>
      <c r="H1713" s="33" t="str">
        <f t="shared" si="82"/>
        <v>Lifecare LIS Chemistry</v>
      </c>
      <c r="I1713" s="58" t="str">
        <f t="shared" si="80"/>
        <v>RHKS, Lifecare LIS Chemistry</v>
      </c>
      <c r="J1713" s="40"/>
      <c r="K1713" s="40" t="s">
        <v>5733</v>
      </c>
    </row>
    <row r="1714" spans="1:11" ht="15" customHeight="1">
      <c r="A1714" s="8" t="s">
        <v>5740</v>
      </c>
      <c r="B1714" s="40" t="s">
        <v>5741</v>
      </c>
      <c r="C1714" s="24" t="s">
        <v>34</v>
      </c>
      <c r="D1714" s="24" t="s">
        <v>52</v>
      </c>
      <c r="E1714" s="24" t="s">
        <v>942</v>
      </c>
      <c r="F1714" s="33" t="str">
        <f t="shared" si="81"/>
        <v>Lifecare LIS Chemistry</v>
      </c>
      <c r="G1714" s="24" t="s">
        <v>839</v>
      </c>
      <c r="H1714" s="33" t="str">
        <f t="shared" si="82"/>
        <v>RHKS</v>
      </c>
      <c r="I1714" s="58" t="str">
        <f t="shared" si="80"/>
        <v>Lifecare LIS Chemistry, RHKS</v>
      </c>
      <c r="J1714" s="40"/>
      <c r="K1714" s="40" t="s">
        <v>5742</v>
      </c>
    </row>
    <row r="1715" spans="1:11" ht="15" customHeight="1">
      <c r="A1715" s="8" t="s">
        <v>5743</v>
      </c>
      <c r="B1715" s="40" t="s">
        <v>5744</v>
      </c>
      <c r="C1715" s="24"/>
      <c r="D1715" s="24" t="s">
        <v>50</v>
      </c>
      <c r="E1715" s="24" t="s">
        <v>942</v>
      </c>
      <c r="F1715" s="33" t="str">
        <f t="shared" si="81"/>
        <v>Lifecare LIS Chemistry</v>
      </c>
      <c r="G1715" s="24" t="s">
        <v>839</v>
      </c>
      <c r="H1715" s="33" t="str">
        <f t="shared" si="82"/>
        <v>RHKS</v>
      </c>
      <c r="I1715" s="58" t="str">
        <f t="shared" si="80"/>
        <v>Lifecare LIS Chemistry, RHKS</v>
      </c>
      <c r="J1715" s="40"/>
      <c r="K1715" s="40"/>
    </row>
    <row r="1716" spans="1:11" ht="15" customHeight="1">
      <c r="A1716" s="8" t="s">
        <v>5745</v>
      </c>
      <c r="B1716" s="40" t="s">
        <v>5746</v>
      </c>
      <c r="C1716" s="24" t="s">
        <v>34</v>
      </c>
      <c r="D1716" s="24" t="s">
        <v>52</v>
      </c>
      <c r="E1716" s="24" t="s">
        <v>839</v>
      </c>
      <c r="F1716" s="33" t="str">
        <f t="shared" si="81"/>
        <v>RHKS</v>
      </c>
      <c r="G1716" s="24" t="s">
        <v>209</v>
      </c>
      <c r="H1716" s="33" t="str">
        <f t="shared" si="82"/>
        <v>(Strålfors)</v>
      </c>
      <c r="I1716" s="58" t="str">
        <f t="shared" si="80"/>
        <v>RHKS, (Strålfors)</v>
      </c>
      <c r="J1716" s="40"/>
      <c r="K1716" s="40" t="s">
        <v>5747</v>
      </c>
    </row>
    <row r="1717" spans="1:11" ht="15" customHeight="1">
      <c r="A1717" s="8" t="s">
        <v>5748</v>
      </c>
      <c r="B1717" s="40" t="s">
        <v>5749</v>
      </c>
      <c r="C1717" s="24" t="s">
        <v>34</v>
      </c>
      <c r="D1717" s="24" t="s">
        <v>52</v>
      </c>
      <c r="E1717" s="24" t="s">
        <v>839</v>
      </c>
      <c r="F1717" s="33" t="str">
        <f t="shared" si="81"/>
        <v>RHKS</v>
      </c>
      <c r="G1717" s="24" t="s">
        <v>209</v>
      </c>
      <c r="H1717" s="33" t="str">
        <f t="shared" si="82"/>
        <v>(Strålfors)</v>
      </c>
      <c r="I1717" s="58" t="str">
        <f t="shared" si="80"/>
        <v>RHKS, (Strålfors)</v>
      </c>
      <c r="J1717" s="40"/>
      <c r="K1717" s="40" t="s">
        <v>5750</v>
      </c>
    </row>
    <row r="1718" spans="1:11" ht="15" customHeight="1">
      <c r="A1718" s="8" t="s">
        <v>5751</v>
      </c>
      <c r="B1718" s="40" t="s">
        <v>5752</v>
      </c>
      <c r="C1718" s="24" t="s">
        <v>34</v>
      </c>
      <c r="D1718" s="24" t="s">
        <v>50</v>
      </c>
      <c r="E1718" s="24" t="s">
        <v>839</v>
      </c>
      <c r="F1718" s="33" t="str">
        <f t="shared" si="81"/>
        <v>RHKS</v>
      </c>
      <c r="G1718" s="24" t="s">
        <v>164</v>
      </c>
      <c r="H1718" s="33" t="str">
        <f t="shared" si="82"/>
        <v>(Parajett)</v>
      </c>
      <c r="I1718" s="58" t="str">
        <f t="shared" si="80"/>
        <v>RHKS, (Parajett)</v>
      </c>
      <c r="J1718" s="40"/>
      <c r="K1718" s="40"/>
    </row>
    <row r="1719" spans="1:11" ht="15" customHeight="1">
      <c r="A1719" s="8" t="s">
        <v>5753</v>
      </c>
      <c r="B1719" s="40" t="s">
        <v>5754</v>
      </c>
      <c r="C1719" s="24" t="s">
        <v>41</v>
      </c>
      <c r="D1719" s="24" t="s">
        <v>52</v>
      </c>
      <c r="E1719" s="24" t="s">
        <v>702</v>
      </c>
      <c r="F1719" s="33" t="str">
        <f t="shared" si="81"/>
        <v>Alfresco Mellanarkiv</v>
      </c>
      <c r="G1719" s="24" t="s">
        <v>896</v>
      </c>
      <c r="H1719" s="33" t="str">
        <f t="shared" si="82"/>
        <v>Sharepoint</v>
      </c>
      <c r="I1719" s="58" t="str">
        <f t="shared" si="80"/>
        <v>Alfresco Mellanarkiv, Sharepoint</v>
      </c>
      <c r="J1719" s="40"/>
      <c r="K1719" s="40" t="s">
        <v>5300</v>
      </c>
    </row>
    <row r="1720" spans="1:11" ht="15" customHeight="1">
      <c r="A1720" s="8" t="s">
        <v>5755</v>
      </c>
      <c r="B1720" s="40" t="s">
        <v>5756</v>
      </c>
      <c r="C1720" s="24"/>
      <c r="D1720" s="24" t="s">
        <v>52</v>
      </c>
      <c r="E1720" s="24" t="s">
        <v>587</v>
      </c>
      <c r="F1720" s="33" t="str">
        <f t="shared" si="81"/>
        <v>KiV</v>
      </c>
      <c r="G1720" s="24" t="s">
        <v>436</v>
      </c>
      <c r="H1720" s="33" t="str">
        <f t="shared" si="82"/>
        <v>Dialog+</v>
      </c>
      <c r="I1720" s="58" t="str">
        <f t="shared" si="80"/>
        <v>KiV, Dialog+</v>
      </c>
      <c r="J1720" s="40"/>
      <c r="K1720" s="40"/>
    </row>
    <row r="1721" spans="1:11" ht="15" customHeight="1">
      <c r="A1721" s="8" t="s">
        <v>5757</v>
      </c>
      <c r="B1721" s="40" t="s">
        <v>5758</v>
      </c>
      <c r="C1721" s="24"/>
      <c r="D1721" s="24" t="s">
        <v>52</v>
      </c>
      <c r="E1721" s="24" t="s">
        <v>760</v>
      </c>
      <c r="F1721" s="33" t="str">
        <f t="shared" si="81"/>
        <v>Orbit</v>
      </c>
      <c r="G1721" s="24" t="s">
        <v>389</v>
      </c>
      <c r="H1721" s="33" t="str">
        <f t="shared" si="82"/>
        <v>CHA</v>
      </c>
      <c r="I1721" s="58" t="str">
        <f t="shared" si="80"/>
        <v>Orbit, CHA</v>
      </c>
      <c r="J1721" s="40"/>
      <c r="K1721" s="40"/>
    </row>
    <row r="1722" spans="1:11" ht="15" customHeight="1">
      <c r="A1722" s="8" t="s">
        <v>5759</v>
      </c>
      <c r="B1722" s="40" t="s">
        <v>5760</v>
      </c>
      <c r="C1722" s="24"/>
      <c r="D1722" s="24" t="s">
        <v>52</v>
      </c>
      <c r="E1722" s="24" t="s">
        <v>760</v>
      </c>
      <c r="F1722" s="33" t="str">
        <f t="shared" si="81"/>
        <v>Orbit</v>
      </c>
      <c r="G1722" s="24" t="s">
        <v>389</v>
      </c>
      <c r="H1722" s="33" t="str">
        <f t="shared" si="82"/>
        <v>CHA</v>
      </c>
      <c r="I1722" s="58" t="str">
        <f t="shared" ref="I1722:I1785" si="83">F1722 &amp; ", " &amp; H1722</f>
        <v>Orbit, CHA</v>
      </c>
      <c r="J1722" s="40"/>
      <c r="K1722" s="40"/>
    </row>
    <row r="1723" spans="1:11" ht="15" customHeight="1">
      <c r="A1723" s="8" t="s">
        <v>5761</v>
      </c>
      <c r="B1723" s="40" t="s">
        <v>5762</v>
      </c>
      <c r="C1723" s="24"/>
      <c r="D1723" s="24" t="s">
        <v>52</v>
      </c>
      <c r="E1723" s="24" t="s">
        <v>389</v>
      </c>
      <c r="F1723" s="33" t="str">
        <f t="shared" si="81"/>
        <v>CHA</v>
      </c>
      <c r="G1723" s="24" t="s">
        <v>760</v>
      </c>
      <c r="H1723" s="33" t="str">
        <f t="shared" si="82"/>
        <v>Orbit</v>
      </c>
      <c r="I1723" s="58" t="str">
        <f t="shared" si="83"/>
        <v>CHA, Orbit</v>
      </c>
      <c r="J1723" s="40"/>
      <c r="K1723" s="40"/>
    </row>
    <row r="1724" spans="1:11" ht="15" customHeight="1">
      <c r="A1724" s="8" t="s">
        <v>5763</v>
      </c>
      <c r="B1724" s="40" t="s">
        <v>5764</v>
      </c>
      <c r="C1724" s="24"/>
      <c r="D1724" s="24" t="s">
        <v>52</v>
      </c>
      <c r="E1724" s="24" t="s">
        <v>389</v>
      </c>
      <c r="F1724" s="33" t="str">
        <f t="shared" si="81"/>
        <v>CHA</v>
      </c>
      <c r="G1724" s="24" t="s">
        <v>760</v>
      </c>
      <c r="H1724" s="33" t="str">
        <f t="shared" si="82"/>
        <v>Orbit</v>
      </c>
      <c r="I1724" s="58" t="str">
        <f t="shared" si="83"/>
        <v>CHA, Orbit</v>
      </c>
      <c r="J1724" s="40"/>
      <c r="K1724" s="40"/>
    </row>
    <row r="1725" spans="1:11" ht="15" customHeight="1">
      <c r="A1725" s="8" t="s">
        <v>5765</v>
      </c>
      <c r="B1725" s="40" t="s">
        <v>5766</v>
      </c>
      <c r="C1725" s="24"/>
      <c r="D1725" s="24" t="s">
        <v>52</v>
      </c>
      <c r="E1725" s="24" t="s">
        <v>760</v>
      </c>
      <c r="F1725" s="33" t="str">
        <f t="shared" si="81"/>
        <v>Orbit</v>
      </c>
      <c r="G1725" s="24" t="s">
        <v>389</v>
      </c>
      <c r="H1725" s="33" t="str">
        <f t="shared" si="82"/>
        <v>CHA</v>
      </c>
      <c r="I1725" s="58" t="str">
        <f t="shared" si="83"/>
        <v>Orbit, CHA</v>
      </c>
      <c r="J1725" s="40"/>
      <c r="K1725" s="40"/>
    </row>
    <row r="1726" spans="1:11" ht="15" customHeight="1">
      <c r="A1726" s="8" t="s">
        <v>5767</v>
      </c>
      <c r="B1726" s="40" t="s">
        <v>5768</v>
      </c>
      <c r="C1726" s="24"/>
      <c r="D1726" s="24" t="s">
        <v>52</v>
      </c>
      <c r="E1726" s="24" t="s">
        <v>750</v>
      </c>
      <c r="F1726" s="33" t="str">
        <f t="shared" si="81"/>
        <v>Okänd</v>
      </c>
      <c r="G1726" s="24" t="s">
        <v>750</v>
      </c>
      <c r="H1726" s="33" t="str">
        <f t="shared" si="82"/>
        <v>Okänd</v>
      </c>
      <c r="I1726" s="58" t="str">
        <f t="shared" si="83"/>
        <v>Okänd, Okänd</v>
      </c>
      <c r="J1726" s="40"/>
      <c r="K1726" s="40"/>
    </row>
    <row r="1727" spans="1:11" ht="15" customHeight="1">
      <c r="A1727" s="8" t="s">
        <v>5769</v>
      </c>
      <c r="B1727" s="40" t="s">
        <v>5770</v>
      </c>
      <c r="C1727" s="24"/>
      <c r="D1727" s="24" t="s">
        <v>50</v>
      </c>
      <c r="E1727" s="24" t="s">
        <v>565</v>
      </c>
      <c r="F1727" s="33" t="str">
        <f t="shared" si="81"/>
        <v>Jeeves</v>
      </c>
      <c r="G1727" s="24" t="s">
        <v>825</v>
      </c>
      <c r="H1727" s="33" t="str">
        <f t="shared" si="82"/>
        <v>Raindance RDVGR</v>
      </c>
      <c r="I1727" s="58" t="str">
        <f t="shared" si="83"/>
        <v>Jeeves, Raindance RDVGR</v>
      </c>
      <c r="J1727" s="40" t="s">
        <v>5511</v>
      </c>
      <c r="K1727" s="40" t="s">
        <v>5512</v>
      </c>
    </row>
    <row r="1728" spans="1:11" ht="15" customHeight="1">
      <c r="A1728" s="8" t="s">
        <v>5771</v>
      </c>
      <c r="B1728" s="40" t="s">
        <v>5772</v>
      </c>
      <c r="C1728" s="24"/>
      <c r="D1728" s="24" t="s">
        <v>50</v>
      </c>
      <c r="E1728" s="24" t="s">
        <v>565</v>
      </c>
      <c r="F1728" s="33" t="str">
        <f t="shared" si="81"/>
        <v>Jeeves</v>
      </c>
      <c r="G1728" s="24" t="s">
        <v>825</v>
      </c>
      <c r="H1728" s="33" t="str">
        <f t="shared" si="82"/>
        <v>Raindance RDVGR</v>
      </c>
      <c r="I1728" s="58" t="str">
        <f t="shared" si="83"/>
        <v>Jeeves, Raindance RDVGR</v>
      </c>
      <c r="J1728" s="40" t="s">
        <v>5511</v>
      </c>
      <c r="K1728" s="40" t="s">
        <v>5512</v>
      </c>
    </row>
    <row r="1729" spans="1:11" ht="15" customHeight="1">
      <c r="A1729" s="8" t="s">
        <v>5773</v>
      </c>
      <c r="B1729" s="40" t="s">
        <v>5774</v>
      </c>
      <c r="C1729" s="24"/>
      <c r="D1729" s="24" t="s">
        <v>50</v>
      </c>
      <c r="E1729" s="24" t="s">
        <v>565</v>
      </c>
      <c r="F1729" s="33" t="str">
        <f t="shared" si="81"/>
        <v>Jeeves</v>
      </c>
      <c r="G1729" s="24" t="s">
        <v>825</v>
      </c>
      <c r="H1729" s="33" t="str">
        <f t="shared" si="82"/>
        <v>Raindance RDVGR</v>
      </c>
      <c r="I1729" s="58" t="str">
        <f t="shared" si="83"/>
        <v>Jeeves, Raindance RDVGR</v>
      </c>
      <c r="J1729" s="40" t="s">
        <v>5511</v>
      </c>
      <c r="K1729" s="40" t="s">
        <v>5512</v>
      </c>
    </row>
    <row r="1730" spans="1:11" ht="15" customHeight="1">
      <c r="A1730" s="8" t="s">
        <v>5775</v>
      </c>
      <c r="B1730" s="40" t="s">
        <v>5776</v>
      </c>
      <c r="C1730" s="24"/>
      <c r="D1730" s="24" t="s">
        <v>52</v>
      </c>
      <c r="E1730" s="24" t="s">
        <v>583</v>
      </c>
      <c r="F1730" s="33" t="str">
        <f t="shared" si="81"/>
        <v>Katalogtjänst HSA (Inera)</v>
      </c>
      <c r="G1730" s="24" t="s">
        <v>604</v>
      </c>
      <c r="H1730" s="33" t="str">
        <f t="shared" si="82"/>
        <v>Kundregister</v>
      </c>
      <c r="I1730" s="58" t="str">
        <f t="shared" si="83"/>
        <v>Katalogtjänst HSA (Inera), Kundregister</v>
      </c>
      <c r="J1730" s="40" t="s">
        <v>5777</v>
      </c>
      <c r="K1730" s="40" t="s">
        <v>5778</v>
      </c>
    </row>
    <row r="1731" spans="1:11" ht="15" customHeight="1">
      <c r="A1731" s="8" t="s">
        <v>5779</v>
      </c>
      <c r="B1731" s="40" t="s">
        <v>5780</v>
      </c>
      <c r="C1731" s="24"/>
      <c r="D1731" s="24" t="s">
        <v>52</v>
      </c>
      <c r="E1731" s="24" t="s">
        <v>750</v>
      </c>
      <c r="F1731" s="33" t="str">
        <f t="shared" si="81"/>
        <v>Okänd</v>
      </c>
      <c r="G1731" s="24" t="s">
        <v>750</v>
      </c>
      <c r="H1731" s="33" t="str">
        <f t="shared" si="82"/>
        <v>Okänd</v>
      </c>
      <c r="I1731" s="58" t="str">
        <f t="shared" si="83"/>
        <v>Okänd, Okänd</v>
      </c>
      <c r="J1731" s="40"/>
      <c r="K1731" s="40"/>
    </row>
    <row r="1732" spans="1:11" ht="15" customHeight="1">
      <c r="A1732" s="8" t="s">
        <v>5781</v>
      </c>
      <c r="B1732" s="40" t="s">
        <v>5782</v>
      </c>
      <c r="C1732" s="24"/>
      <c r="D1732" s="24" t="s">
        <v>52</v>
      </c>
      <c r="E1732" s="24" t="s">
        <v>949</v>
      </c>
      <c r="F1732" s="33" t="str">
        <f t="shared" si="81"/>
        <v>T4</v>
      </c>
      <c r="G1732" s="24" t="s">
        <v>725</v>
      </c>
      <c r="H1732" s="33" t="str">
        <f t="shared" si="82"/>
        <v>Mitt folktandvården</v>
      </c>
      <c r="I1732" s="58" t="str">
        <f t="shared" si="83"/>
        <v>T4, Mitt folktandvården</v>
      </c>
      <c r="J1732" s="40"/>
      <c r="K1732" s="40"/>
    </row>
    <row r="1733" spans="1:11" ht="15" customHeight="1">
      <c r="A1733" s="8" t="s">
        <v>5783</v>
      </c>
      <c r="B1733" s="40" t="s">
        <v>5784</v>
      </c>
      <c r="C1733" s="24"/>
      <c r="D1733" s="24" t="s">
        <v>52</v>
      </c>
      <c r="E1733" s="24" t="s">
        <v>750</v>
      </c>
      <c r="F1733" s="33" t="str">
        <f t="shared" si="81"/>
        <v>Okänd</v>
      </c>
      <c r="G1733" s="24" t="s">
        <v>193</v>
      </c>
      <c r="H1733" s="33" t="str">
        <f t="shared" si="82"/>
        <v>(SKR)</v>
      </c>
      <c r="I1733" s="58" t="str">
        <f t="shared" si="83"/>
        <v>Okänd, (SKR)</v>
      </c>
      <c r="J1733" s="40"/>
      <c r="K1733" s="40"/>
    </row>
    <row r="1734" spans="1:11" ht="15" customHeight="1">
      <c r="A1734" s="8" t="s">
        <v>5785</v>
      </c>
      <c r="B1734" s="40" t="s">
        <v>5786</v>
      </c>
      <c r="C1734" s="24"/>
      <c r="D1734" s="24" t="s">
        <v>52</v>
      </c>
      <c r="E1734" s="24" t="s">
        <v>262</v>
      </c>
      <c r="F1734" s="33" t="str">
        <f t="shared" si="81"/>
        <v>(Unilabs)</v>
      </c>
      <c r="G1734" s="24" t="s">
        <v>876</v>
      </c>
      <c r="H1734" s="33" t="str">
        <f t="shared" si="82"/>
        <v>Sectra Remiss &amp; bild</v>
      </c>
      <c r="I1734" s="58" t="str">
        <f t="shared" si="83"/>
        <v>(Unilabs), Sectra Remiss &amp; bild</v>
      </c>
      <c r="J1734" s="40"/>
      <c r="K1734" s="40" t="s">
        <v>5787</v>
      </c>
    </row>
    <row r="1735" spans="1:11" ht="15" customHeight="1">
      <c r="A1735" s="8" t="s">
        <v>5788</v>
      </c>
      <c r="B1735" s="40" t="s">
        <v>5789</v>
      </c>
      <c r="C1735" s="24"/>
      <c r="D1735" s="24" t="s">
        <v>52</v>
      </c>
      <c r="E1735" s="24" t="s">
        <v>750</v>
      </c>
      <c r="F1735" s="33" t="str">
        <f t="shared" si="81"/>
        <v>Okänd</v>
      </c>
      <c r="G1735" s="24" t="s">
        <v>750</v>
      </c>
      <c r="H1735" s="33" t="str">
        <f t="shared" si="82"/>
        <v>Okänd</v>
      </c>
      <c r="I1735" s="58" t="str">
        <f t="shared" si="83"/>
        <v>Okänd, Okänd</v>
      </c>
      <c r="J1735" s="40"/>
      <c r="K1735" s="40"/>
    </row>
    <row r="1736" spans="1:11" ht="15" customHeight="1">
      <c r="A1736" s="8" t="s">
        <v>5790</v>
      </c>
      <c r="B1736" s="40" t="s">
        <v>5791</v>
      </c>
      <c r="C1736" s="24"/>
      <c r="D1736" s="24" t="s">
        <v>52</v>
      </c>
      <c r="E1736" s="24" t="s">
        <v>403</v>
      </c>
      <c r="F1736" s="33" t="str">
        <f t="shared" si="81"/>
        <v>ConnectedCars</v>
      </c>
      <c r="G1736" s="24" t="s">
        <v>750</v>
      </c>
      <c r="H1736" s="33" t="str">
        <f t="shared" si="82"/>
        <v>Okänd</v>
      </c>
      <c r="I1736" s="58" t="str">
        <f t="shared" si="83"/>
        <v>ConnectedCars, Okänd</v>
      </c>
      <c r="J1736" s="40"/>
      <c r="K1736" s="40"/>
    </row>
    <row r="1737" spans="1:11" ht="15" customHeight="1">
      <c r="A1737" s="8" t="s">
        <v>5792</v>
      </c>
      <c r="B1737" s="40" t="s">
        <v>5793</v>
      </c>
      <c r="C1737" s="24"/>
      <c r="D1737" s="24" t="s">
        <v>52</v>
      </c>
      <c r="E1737" s="24" t="s">
        <v>587</v>
      </c>
      <c r="F1737" s="33" t="str">
        <f t="shared" si="81"/>
        <v>KiV</v>
      </c>
      <c r="G1737" s="24" t="s">
        <v>725</v>
      </c>
      <c r="H1737" s="33" t="str">
        <f t="shared" si="82"/>
        <v>Mitt folktandvården</v>
      </c>
      <c r="I1737" s="58" t="str">
        <f t="shared" si="83"/>
        <v>KiV, Mitt folktandvården</v>
      </c>
      <c r="J1737" s="40"/>
      <c r="K1737" s="40"/>
    </row>
    <row r="1738" spans="1:11" ht="15" customHeight="1">
      <c r="A1738" s="8" t="s">
        <v>5794</v>
      </c>
      <c r="B1738" s="40" t="s">
        <v>5795</v>
      </c>
      <c r="C1738" s="24"/>
      <c r="D1738" s="24" t="s">
        <v>50</v>
      </c>
      <c r="E1738" s="24" t="s">
        <v>639</v>
      </c>
      <c r="F1738" s="33" t="str">
        <f t="shared" si="81"/>
        <v>Marknadsplatsen</v>
      </c>
      <c r="G1738" s="24" t="s">
        <v>565</v>
      </c>
      <c r="H1738" s="33" t="str">
        <f t="shared" si="82"/>
        <v>Jeeves</v>
      </c>
      <c r="I1738" s="58" t="str">
        <f t="shared" si="83"/>
        <v>Marknadsplatsen, Jeeves</v>
      </c>
      <c r="J1738" s="40"/>
      <c r="K1738" s="40"/>
    </row>
    <row r="1739" spans="1:11" ht="15" customHeight="1">
      <c r="A1739" s="8" t="s">
        <v>5796</v>
      </c>
      <c r="B1739" s="40" t="s">
        <v>5797</v>
      </c>
      <c r="C1739" s="24"/>
      <c r="D1739" s="24" t="s">
        <v>50</v>
      </c>
      <c r="E1739" s="24" t="s">
        <v>565</v>
      </c>
      <c r="F1739" s="33" t="str">
        <f t="shared" si="81"/>
        <v>Jeeves</v>
      </c>
      <c r="G1739" s="24" t="s">
        <v>639</v>
      </c>
      <c r="H1739" s="33" t="str">
        <f t="shared" si="82"/>
        <v>Marknadsplatsen</v>
      </c>
      <c r="I1739" s="58" t="str">
        <f t="shared" si="83"/>
        <v>Jeeves, Marknadsplatsen</v>
      </c>
      <c r="J1739" s="40"/>
      <c r="K1739" s="40"/>
    </row>
    <row r="1740" spans="1:11" ht="15" customHeight="1">
      <c r="A1740" s="8" t="s">
        <v>5798</v>
      </c>
      <c r="B1740" s="40" t="s">
        <v>5799</v>
      </c>
      <c r="C1740" s="24"/>
      <c r="D1740" s="24" t="s">
        <v>50</v>
      </c>
      <c r="E1740" s="24" t="s">
        <v>639</v>
      </c>
      <c r="F1740" s="33" t="str">
        <f t="shared" si="81"/>
        <v>Marknadsplatsen</v>
      </c>
      <c r="G1740" s="24" t="s">
        <v>565</v>
      </c>
      <c r="H1740" s="33" t="str">
        <f t="shared" si="82"/>
        <v>Jeeves</v>
      </c>
      <c r="I1740" s="58" t="str">
        <f t="shared" si="83"/>
        <v>Marknadsplatsen, Jeeves</v>
      </c>
      <c r="J1740" s="40"/>
      <c r="K1740" s="40"/>
    </row>
    <row r="1741" spans="1:11" ht="15" customHeight="1">
      <c r="A1741" s="8" t="s">
        <v>5800</v>
      </c>
      <c r="B1741" s="40" t="s">
        <v>5801</v>
      </c>
      <c r="C1741" s="24"/>
      <c r="D1741" s="24" t="s">
        <v>50</v>
      </c>
      <c r="E1741" s="24" t="s">
        <v>639</v>
      </c>
      <c r="F1741" s="33" t="str">
        <f t="shared" si="81"/>
        <v>Marknadsplatsen</v>
      </c>
      <c r="G1741" s="24" t="s">
        <v>565</v>
      </c>
      <c r="H1741" s="33" t="str">
        <f t="shared" si="82"/>
        <v>Jeeves</v>
      </c>
      <c r="I1741" s="58" t="str">
        <f t="shared" si="83"/>
        <v>Marknadsplatsen, Jeeves</v>
      </c>
      <c r="J1741" s="40"/>
      <c r="K1741" s="40"/>
    </row>
    <row r="1742" spans="1:11" ht="15" customHeight="1">
      <c r="A1742" s="8" t="s">
        <v>5802</v>
      </c>
      <c r="B1742" s="40" t="s">
        <v>5803</v>
      </c>
      <c r="C1742" s="24"/>
      <c r="D1742" s="24" t="s">
        <v>50</v>
      </c>
      <c r="E1742" s="24" t="s">
        <v>565</v>
      </c>
      <c r="F1742" s="33" t="str">
        <f t="shared" si="81"/>
        <v>Jeeves</v>
      </c>
      <c r="G1742" s="24" t="s">
        <v>639</v>
      </c>
      <c r="H1742" s="33" t="str">
        <f t="shared" si="82"/>
        <v>Marknadsplatsen</v>
      </c>
      <c r="I1742" s="58" t="str">
        <f t="shared" si="83"/>
        <v>Jeeves, Marknadsplatsen</v>
      </c>
      <c r="J1742" s="40"/>
      <c r="K1742" s="40"/>
    </row>
    <row r="1743" spans="1:11" ht="15" customHeight="1">
      <c r="A1743" s="8" t="s">
        <v>5804</v>
      </c>
      <c r="B1743" s="40" t="s">
        <v>5805</v>
      </c>
      <c r="C1743" s="24"/>
      <c r="D1743" s="24" t="s">
        <v>50</v>
      </c>
      <c r="E1743" s="24" t="s">
        <v>516</v>
      </c>
      <c r="F1743" s="33" t="str">
        <f t="shared" si="81"/>
        <v>GRAL</v>
      </c>
      <c r="G1743" s="24" t="s">
        <v>750</v>
      </c>
      <c r="H1743" s="33" t="str">
        <f t="shared" si="82"/>
        <v>Okänd</v>
      </c>
      <c r="I1743" s="58" t="str">
        <f t="shared" si="83"/>
        <v>GRAL, Okänd</v>
      </c>
      <c r="J1743" s="40" t="s">
        <v>5511</v>
      </c>
      <c r="K1743" s="40" t="s">
        <v>5806</v>
      </c>
    </row>
    <row r="1744" spans="1:11" ht="15" customHeight="1">
      <c r="A1744" s="8" t="s">
        <v>5807</v>
      </c>
      <c r="B1744" s="40" t="s">
        <v>5808</v>
      </c>
      <c r="C1744" s="24" t="s">
        <v>34</v>
      </c>
      <c r="D1744" s="24" t="s">
        <v>52</v>
      </c>
      <c r="E1744" s="24" t="s">
        <v>829</v>
      </c>
      <c r="F1744" s="33" t="str">
        <f t="shared" ref="F1744:F1807" si="84">VLOOKUP(E1744, _appLookupByAppId, 2, FALSE)</f>
        <v>Readsoft Fakturascanning</v>
      </c>
      <c r="G1744" s="24" t="s">
        <v>819</v>
      </c>
      <c r="H1744" s="33" t="str">
        <f t="shared" ref="H1744:H1807" si="85">VLOOKUP(G1744, _appLookupByAppId, 2, FALSE)</f>
        <v>Raindance Dokhuset</v>
      </c>
      <c r="I1744" s="58" t="str">
        <f t="shared" si="83"/>
        <v>Readsoft Fakturascanning, Raindance Dokhuset</v>
      </c>
      <c r="J1744" s="40" t="s">
        <v>5511</v>
      </c>
      <c r="K1744" s="40" t="s">
        <v>5809</v>
      </c>
    </row>
    <row r="1745" spans="1:11" ht="15" customHeight="1">
      <c r="A1745" s="8" t="s">
        <v>5810</v>
      </c>
      <c r="B1745" s="40" t="s">
        <v>5811</v>
      </c>
      <c r="C1745" s="24"/>
      <c r="D1745" s="24" t="s">
        <v>50</v>
      </c>
      <c r="E1745" s="24" t="s">
        <v>587</v>
      </c>
      <c r="F1745" s="33" t="str">
        <f t="shared" si="84"/>
        <v>KiV</v>
      </c>
      <c r="G1745" s="24" t="s">
        <v>565</v>
      </c>
      <c r="H1745" s="33" t="str">
        <f t="shared" si="85"/>
        <v>Jeeves</v>
      </c>
      <c r="I1745" s="58" t="str">
        <f t="shared" si="83"/>
        <v>KiV, Jeeves</v>
      </c>
      <c r="J1745" s="40" t="s">
        <v>5511</v>
      </c>
      <c r="K1745" s="40" t="s">
        <v>5512</v>
      </c>
    </row>
    <row r="1746" spans="1:11" ht="15" customHeight="1">
      <c r="A1746" s="8" t="s">
        <v>5812</v>
      </c>
      <c r="B1746" s="40" t="s">
        <v>5813</v>
      </c>
      <c r="C1746" s="24"/>
      <c r="D1746" s="24" t="s">
        <v>52</v>
      </c>
      <c r="E1746" s="24" t="s">
        <v>281</v>
      </c>
      <c r="F1746" s="33" t="str">
        <f t="shared" si="84"/>
        <v>1177 e-tjänster</v>
      </c>
      <c r="G1746" s="24" t="s">
        <v>239</v>
      </c>
      <c r="H1746" s="33" t="str">
        <f t="shared" si="85"/>
        <v>(SU)</v>
      </c>
      <c r="I1746" s="58" t="str">
        <f t="shared" si="83"/>
        <v>1177 e-tjänster, (SU)</v>
      </c>
      <c r="J1746" s="41" t="s">
        <v>1151</v>
      </c>
      <c r="K1746" s="40" t="s">
        <v>5814</v>
      </c>
    </row>
    <row r="1747" spans="1:11" ht="15" customHeight="1">
      <c r="A1747" s="8" t="s">
        <v>5815</v>
      </c>
      <c r="B1747" s="40" t="s">
        <v>5816</v>
      </c>
      <c r="C1747" s="24"/>
      <c r="D1747" s="24" t="s">
        <v>50</v>
      </c>
      <c r="E1747" s="24" t="s">
        <v>583</v>
      </c>
      <c r="F1747" s="33" t="str">
        <f t="shared" si="84"/>
        <v>Katalogtjänst HSA (Inera)</v>
      </c>
      <c r="G1747" s="24" t="s">
        <v>750</v>
      </c>
      <c r="H1747" s="33" t="str">
        <f t="shared" si="85"/>
        <v>Okänd</v>
      </c>
      <c r="I1747" s="58" t="str">
        <f t="shared" si="83"/>
        <v>Katalogtjänst HSA (Inera), Okänd</v>
      </c>
      <c r="J1747" s="40" t="s">
        <v>5511</v>
      </c>
      <c r="K1747" s="40" t="s">
        <v>5512</v>
      </c>
    </row>
    <row r="1748" spans="1:11" ht="15" customHeight="1">
      <c r="A1748" s="8" t="s">
        <v>5817</v>
      </c>
      <c r="B1748" s="40" t="s">
        <v>5818</v>
      </c>
      <c r="C1748" s="24"/>
      <c r="D1748" s="24" t="s">
        <v>50</v>
      </c>
      <c r="E1748" s="24" t="s">
        <v>262</v>
      </c>
      <c r="F1748" s="33" t="str">
        <f t="shared" si="84"/>
        <v>(Unilabs)</v>
      </c>
      <c r="G1748" s="24" t="s">
        <v>579</v>
      </c>
      <c r="H1748" s="33" t="str">
        <f t="shared" si="85"/>
        <v>Journalia</v>
      </c>
      <c r="I1748" s="58" t="str">
        <f t="shared" si="83"/>
        <v>(Unilabs), Journalia</v>
      </c>
      <c r="J1748" s="40" t="s">
        <v>5511</v>
      </c>
      <c r="K1748" s="40" t="s">
        <v>5512</v>
      </c>
    </row>
    <row r="1749" spans="1:11" ht="15" customHeight="1">
      <c r="A1749" s="8" t="s">
        <v>5819</v>
      </c>
      <c r="B1749" s="40" t="s">
        <v>5820</v>
      </c>
      <c r="C1749" s="24"/>
      <c r="D1749" s="24" t="s">
        <v>50</v>
      </c>
      <c r="E1749" s="24" t="s">
        <v>262</v>
      </c>
      <c r="F1749" s="33" t="str">
        <f t="shared" si="84"/>
        <v>(Unilabs)</v>
      </c>
      <c r="G1749" s="24" t="s">
        <v>579</v>
      </c>
      <c r="H1749" s="33" t="str">
        <f t="shared" si="85"/>
        <v>Journalia</v>
      </c>
      <c r="I1749" s="58" t="str">
        <f t="shared" si="83"/>
        <v>(Unilabs), Journalia</v>
      </c>
      <c r="J1749" s="40" t="s">
        <v>5511</v>
      </c>
      <c r="K1749" s="40" t="s">
        <v>5512</v>
      </c>
    </row>
    <row r="1750" spans="1:11" ht="15" customHeight="1">
      <c r="A1750" s="8" t="s">
        <v>5821</v>
      </c>
      <c r="B1750" s="40" t="s">
        <v>5822</v>
      </c>
      <c r="C1750" s="24"/>
      <c r="D1750" s="24" t="s">
        <v>50</v>
      </c>
      <c r="E1750" s="24" t="s">
        <v>565</v>
      </c>
      <c r="F1750" s="33" t="str">
        <f t="shared" si="84"/>
        <v>Jeeves</v>
      </c>
      <c r="G1750" s="24" t="s">
        <v>519</v>
      </c>
      <c r="H1750" s="33" t="str">
        <f t="shared" si="85"/>
        <v>Hamlet</v>
      </c>
      <c r="I1750" s="58" t="str">
        <f t="shared" si="83"/>
        <v>Jeeves, Hamlet</v>
      </c>
      <c r="J1750" s="40" t="s">
        <v>5511</v>
      </c>
      <c r="K1750" s="40" t="s">
        <v>5512</v>
      </c>
    </row>
    <row r="1751" spans="1:11" ht="15" customHeight="1">
      <c r="A1751" s="8" t="s">
        <v>5823</v>
      </c>
      <c r="B1751" s="40" t="s">
        <v>5824</v>
      </c>
      <c r="C1751" s="24"/>
      <c r="D1751" s="24" t="s">
        <v>50</v>
      </c>
      <c r="E1751" s="24" t="s">
        <v>519</v>
      </c>
      <c r="F1751" s="33" t="str">
        <f t="shared" si="84"/>
        <v>Hamlet</v>
      </c>
      <c r="G1751" s="24" t="s">
        <v>565</v>
      </c>
      <c r="H1751" s="33" t="str">
        <f t="shared" si="85"/>
        <v>Jeeves</v>
      </c>
      <c r="I1751" s="58" t="str">
        <f t="shared" si="83"/>
        <v>Hamlet, Jeeves</v>
      </c>
      <c r="J1751" s="40" t="s">
        <v>5511</v>
      </c>
      <c r="K1751" s="40" t="s">
        <v>5512</v>
      </c>
    </row>
    <row r="1752" spans="1:11" ht="15" customHeight="1">
      <c r="A1752" s="8" t="s">
        <v>5825</v>
      </c>
      <c r="B1752" s="40" t="s">
        <v>5826</v>
      </c>
      <c r="C1752" s="24"/>
      <c r="D1752" s="24" t="s">
        <v>50</v>
      </c>
      <c r="E1752" s="24" t="s">
        <v>565</v>
      </c>
      <c r="F1752" s="33" t="str">
        <f t="shared" si="84"/>
        <v>Jeeves</v>
      </c>
      <c r="G1752" s="24" t="s">
        <v>519</v>
      </c>
      <c r="H1752" s="33" t="str">
        <f t="shared" si="85"/>
        <v>Hamlet</v>
      </c>
      <c r="I1752" s="58" t="str">
        <f t="shared" si="83"/>
        <v>Jeeves, Hamlet</v>
      </c>
      <c r="J1752" s="40" t="s">
        <v>5511</v>
      </c>
      <c r="K1752" s="40" t="s">
        <v>5512</v>
      </c>
    </row>
    <row r="1753" spans="1:11" ht="15" customHeight="1">
      <c r="A1753" s="8" t="s">
        <v>5827</v>
      </c>
      <c r="B1753" s="40" t="s">
        <v>5828</v>
      </c>
      <c r="C1753" s="24"/>
      <c r="D1753" s="24" t="s">
        <v>50</v>
      </c>
      <c r="E1753" s="24" t="s">
        <v>565</v>
      </c>
      <c r="F1753" s="33" t="str">
        <f t="shared" si="84"/>
        <v>Jeeves</v>
      </c>
      <c r="G1753" s="24" t="s">
        <v>519</v>
      </c>
      <c r="H1753" s="33" t="str">
        <f t="shared" si="85"/>
        <v>Hamlet</v>
      </c>
      <c r="I1753" s="58" t="str">
        <f t="shared" si="83"/>
        <v>Jeeves, Hamlet</v>
      </c>
      <c r="J1753" s="40" t="s">
        <v>5511</v>
      </c>
      <c r="K1753" s="40" t="s">
        <v>5512</v>
      </c>
    </row>
    <row r="1754" spans="1:11" ht="15" customHeight="1">
      <c r="A1754" s="8" t="s">
        <v>5829</v>
      </c>
      <c r="B1754" s="40" t="s">
        <v>5830</v>
      </c>
      <c r="C1754" s="24"/>
      <c r="D1754" s="24" t="s">
        <v>50</v>
      </c>
      <c r="E1754" s="24" t="s">
        <v>519</v>
      </c>
      <c r="F1754" s="33" t="str">
        <f t="shared" si="84"/>
        <v>Hamlet</v>
      </c>
      <c r="G1754" s="24" t="s">
        <v>565</v>
      </c>
      <c r="H1754" s="33" t="str">
        <f t="shared" si="85"/>
        <v>Jeeves</v>
      </c>
      <c r="I1754" s="58" t="str">
        <f t="shared" si="83"/>
        <v>Hamlet, Jeeves</v>
      </c>
      <c r="J1754" s="40" t="s">
        <v>5511</v>
      </c>
      <c r="K1754" s="40" t="s">
        <v>5512</v>
      </c>
    </row>
    <row r="1755" spans="1:11" ht="15" customHeight="1">
      <c r="A1755" s="8" t="s">
        <v>5831</v>
      </c>
      <c r="B1755" s="40" t="s">
        <v>5832</v>
      </c>
      <c r="C1755" s="24"/>
      <c r="D1755" s="24" t="s">
        <v>50</v>
      </c>
      <c r="E1755" s="24" t="s">
        <v>565</v>
      </c>
      <c r="F1755" s="33" t="str">
        <f t="shared" si="84"/>
        <v>Jeeves</v>
      </c>
      <c r="G1755" s="24" t="s">
        <v>519</v>
      </c>
      <c r="H1755" s="33" t="str">
        <f t="shared" si="85"/>
        <v>Hamlet</v>
      </c>
      <c r="I1755" s="58" t="str">
        <f t="shared" si="83"/>
        <v>Jeeves, Hamlet</v>
      </c>
      <c r="J1755" s="40" t="s">
        <v>5511</v>
      </c>
      <c r="K1755" s="40" t="s">
        <v>5512</v>
      </c>
    </row>
    <row r="1756" spans="1:11" ht="15" customHeight="1">
      <c r="A1756" s="8" t="s">
        <v>5833</v>
      </c>
      <c r="B1756" s="40" t="s">
        <v>5791</v>
      </c>
      <c r="C1756" s="24"/>
      <c r="D1756" s="24" t="s">
        <v>52</v>
      </c>
      <c r="E1756" s="24" t="s">
        <v>403</v>
      </c>
      <c r="F1756" s="33" t="str">
        <f t="shared" si="84"/>
        <v>ConnectedCars</v>
      </c>
      <c r="G1756" s="24" t="s">
        <v>750</v>
      </c>
      <c r="H1756" s="33" t="str">
        <f t="shared" si="85"/>
        <v>Okänd</v>
      </c>
      <c r="I1756" s="58" t="str">
        <f t="shared" si="83"/>
        <v>ConnectedCars, Okänd</v>
      </c>
      <c r="J1756" s="40"/>
      <c r="K1756" s="40"/>
    </row>
    <row r="1757" spans="1:11" ht="15" customHeight="1">
      <c r="A1757" s="8" t="s">
        <v>5834</v>
      </c>
      <c r="B1757" s="40" t="s">
        <v>5835</v>
      </c>
      <c r="C1757" s="24"/>
      <c r="D1757" s="24" t="s">
        <v>52</v>
      </c>
      <c r="E1757" s="24" t="s">
        <v>587</v>
      </c>
      <c r="F1757" s="33" t="str">
        <f t="shared" si="84"/>
        <v>KiV</v>
      </c>
      <c r="G1757" s="24" t="s">
        <v>411</v>
      </c>
      <c r="H1757" s="33" t="str">
        <f t="shared" si="85"/>
        <v>CSAM e-Arkiv</v>
      </c>
      <c r="I1757" s="58" t="str">
        <f t="shared" si="83"/>
        <v>KiV, CSAM e-Arkiv</v>
      </c>
      <c r="J1757" s="41" t="s">
        <v>1151</v>
      </c>
      <c r="K1757" s="40" t="s">
        <v>5836</v>
      </c>
    </row>
    <row r="1758" spans="1:11" ht="15" customHeight="1">
      <c r="A1758" s="8" t="s">
        <v>5837</v>
      </c>
      <c r="B1758" s="40" t="s">
        <v>5838</v>
      </c>
      <c r="C1758" s="24"/>
      <c r="D1758" s="24" t="s">
        <v>52</v>
      </c>
      <c r="E1758" s="24" t="s">
        <v>587</v>
      </c>
      <c r="F1758" s="33" t="str">
        <f t="shared" si="84"/>
        <v>KiV</v>
      </c>
      <c r="G1758" s="24" t="s">
        <v>411</v>
      </c>
      <c r="H1758" s="33" t="str">
        <f t="shared" si="85"/>
        <v>CSAM e-Arkiv</v>
      </c>
      <c r="I1758" s="58" t="str">
        <f t="shared" si="83"/>
        <v>KiV, CSAM e-Arkiv</v>
      </c>
      <c r="J1758" s="41" t="s">
        <v>1151</v>
      </c>
      <c r="K1758" s="40" t="s">
        <v>5839</v>
      </c>
    </row>
    <row r="1759" spans="1:11" ht="15" customHeight="1">
      <c r="A1759" s="8" t="s">
        <v>5840</v>
      </c>
      <c r="B1759" s="40" t="s">
        <v>5841</v>
      </c>
      <c r="C1759" s="24"/>
      <c r="D1759" s="24" t="s">
        <v>50</v>
      </c>
      <c r="E1759" s="24" t="s">
        <v>750</v>
      </c>
      <c r="F1759" s="33" t="str">
        <f t="shared" si="84"/>
        <v>Okänd</v>
      </c>
      <c r="G1759" s="24" t="s">
        <v>750</v>
      </c>
      <c r="H1759" s="33" t="str">
        <f t="shared" si="85"/>
        <v>Okänd</v>
      </c>
      <c r="I1759" s="58" t="str">
        <f t="shared" si="83"/>
        <v>Okänd, Okänd</v>
      </c>
      <c r="J1759" s="40" t="s">
        <v>5511</v>
      </c>
      <c r="K1759" s="40" t="s">
        <v>5512</v>
      </c>
    </row>
    <row r="1760" spans="1:11" ht="15" customHeight="1">
      <c r="A1760" s="8" t="s">
        <v>5842</v>
      </c>
      <c r="B1760" s="40" t="s">
        <v>5843</v>
      </c>
      <c r="C1760" s="24"/>
      <c r="D1760" s="24" t="s">
        <v>52</v>
      </c>
      <c r="E1760" s="24" t="s">
        <v>604</v>
      </c>
      <c r="F1760" s="33" t="str">
        <f t="shared" si="84"/>
        <v>Kundregister</v>
      </c>
      <c r="G1760" s="24" t="s">
        <v>825</v>
      </c>
      <c r="H1760" s="33" t="str">
        <f t="shared" si="85"/>
        <v>Raindance RDVGR</v>
      </c>
      <c r="I1760" s="58" t="str">
        <f t="shared" si="83"/>
        <v>Kundregister, Raindance RDVGR</v>
      </c>
      <c r="J1760" s="41" t="s">
        <v>5844</v>
      </c>
      <c r="K1760" s="40" t="s">
        <v>5845</v>
      </c>
    </row>
    <row r="1761" spans="1:11" ht="15" customHeight="1">
      <c r="A1761" s="8" t="s">
        <v>5846</v>
      </c>
      <c r="B1761" s="40" t="s">
        <v>5847</v>
      </c>
      <c r="C1761" s="24"/>
      <c r="D1761" s="24" t="s">
        <v>52</v>
      </c>
      <c r="E1761" s="24" t="s">
        <v>825</v>
      </c>
      <c r="F1761" s="33" t="str">
        <f t="shared" si="84"/>
        <v>Raindance RDVGR</v>
      </c>
      <c r="G1761" s="24" t="s">
        <v>604</v>
      </c>
      <c r="H1761" s="33" t="str">
        <f t="shared" si="85"/>
        <v>Kundregister</v>
      </c>
      <c r="I1761" s="58" t="str">
        <f t="shared" si="83"/>
        <v>Raindance RDVGR, Kundregister</v>
      </c>
      <c r="J1761" s="41" t="s">
        <v>5848</v>
      </c>
      <c r="K1761" s="40" t="s">
        <v>5849</v>
      </c>
    </row>
    <row r="1762" spans="1:11" ht="15" customHeight="1">
      <c r="A1762" s="8" t="s">
        <v>5850</v>
      </c>
      <c r="B1762" s="40" t="s">
        <v>5851</v>
      </c>
      <c r="C1762" s="24"/>
      <c r="D1762" s="24" t="s">
        <v>50</v>
      </c>
      <c r="E1762" s="24" t="s">
        <v>827</v>
      </c>
      <c r="F1762" s="33" t="str">
        <f t="shared" si="84"/>
        <v>RCC</v>
      </c>
      <c r="G1762" s="24" t="s">
        <v>298</v>
      </c>
      <c r="H1762" s="33" t="str">
        <f t="shared" si="85"/>
        <v>Agfa BFM</v>
      </c>
      <c r="I1762" s="58" t="str">
        <f t="shared" si="83"/>
        <v>RCC, Agfa BFM</v>
      </c>
      <c r="J1762" s="40" t="s">
        <v>5511</v>
      </c>
      <c r="K1762" s="40" t="s">
        <v>5512</v>
      </c>
    </row>
    <row r="1763" spans="1:11" ht="15" customHeight="1">
      <c r="A1763" s="8" t="s">
        <v>5852</v>
      </c>
      <c r="B1763" s="40" t="s">
        <v>5853</v>
      </c>
      <c r="C1763" s="24"/>
      <c r="D1763" s="24" t="s">
        <v>50</v>
      </c>
      <c r="E1763" s="24" t="s">
        <v>298</v>
      </c>
      <c r="F1763" s="33" t="str">
        <f t="shared" si="84"/>
        <v>Agfa BFM</v>
      </c>
      <c r="G1763" s="24" t="s">
        <v>827</v>
      </c>
      <c r="H1763" s="33" t="str">
        <f t="shared" si="85"/>
        <v>RCC</v>
      </c>
      <c r="I1763" s="58" t="str">
        <f t="shared" si="83"/>
        <v>Agfa BFM, RCC</v>
      </c>
      <c r="J1763" s="40" t="s">
        <v>5511</v>
      </c>
      <c r="K1763" s="40" t="s">
        <v>5512</v>
      </c>
    </row>
    <row r="1764" spans="1:11" ht="15" customHeight="1">
      <c r="A1764" s="8" t="s">
        <v>5854</v>
      </c>
      <c r="B1764" s="40" t="s">
        <v>5855</v>
      </c>
      <c r="C1764" s="24"/>
      <c r="D1764" s="24" t="s">
        <v>50</v>
      </c>
      <c r="E1764" s="24" t="s">
        <v>827</v>
      </c>
      <c r="F1764" s="33" t="str">
        <f t="shared" si="84"/>
        <v>RCC</v>
      </c>
      <c r="G1764" s="24" t="s">
        <v>876</v>
      </c>
      <c r="H1764" s="33" t="str">
        <f t="shared" si="85"/>
        <v>Sectra Remiss &amp; bild</v>
      </c>
      <c r="I1764" s="58" t="str">
        <f t="shared" si="83"/>
        <v>RCC, Sectra Remiss &amp; bild</v>
      </c>
      <c r="J1764" s="40" t="s">
        <v>5511</v>
      </c>
      <c r="K1764" s="40" t="s">
        <v>5512</v>
      </c>
    </row>
    <row r="1765" spans="1:11" ht="15" customHeight="1">
      <c r="A1765" s="8" t="s">
        <v>5856</v>
      </c>
      <c r="B1765" s="40" t="s">
        <v>5857</v>
      </c>
      <c r="C1765" s="24"/>
      <c r="D1765" s="24" t="s">
        <v>50</v>
      </c>
      <c r="E1765" s="24" t="s">
        <v>876</v>
      </c>
      <c r="F1765" s="33" t="str">
        <f t="shared" si="84"/>
        <v>Sectra Remiss &amp; bild</v>
      </c>
      <c r="G1765" s="24" t="s">
        <v>827</v>
      </c>
      <c r="H1765" s="33" t="str">
        <f t="shared" si="85"/>
        <v>RCC</v>
      </c>
      <c r="I1765" s="58" t="str">
        <f t="shared" si="83"/>
        <v>Sectra Remiss &amp; bild, RCC</v>
      </c>
      <c r="J1765" s="40" t="s">
        <v>5511</v>
      </c>
      <c r="K1765" s="40" t="s">
        <v>5512</v>
      </c>
    </row>
    <row r="1766" spans="1:11" ht="15" customHeight="1">
      <c r="A1766" s="8" t="s">
        <v>5858</v>
      </c>
      <c r="B1766" s="40" t="s">
        <v>5859</v>
      </c>
      <c r="C1766" s="24"/>
      <c r="D1766" s="24" t="s">
        <v>52</v>
      </c>
      <c r="E1766" s="24" t="s">
        <v>281</v>
      </c>
      <c r="F1766" s="33" t="str">
        <f t="shared" si="84"/>
        <v>1177 e-tjänster</v>
      </c>
      <c r="G1766" s="24" t="s">
        <v>750</v>
      </c>
      <c r="H1766" s="33" t="str">
        <f t="shared" si="85"/>
        <v>Okänd</v>
      </c>
      <c r="I1766" s="58" t="str">
        <f t="shared" si="83"/>
        <v>1177 e-tjänster, Okänd</v>
      </c>
      <c r="J1766" s="41" t="s">
        <v>1151</v>
      </c>
      <c r="K1766" s="40" t="s">
        <v>5860</v>
      </c>
    </row>
    <row r="1767" spans="1:11" ht="15" customHeight="1">
      <c r="A1767" s="8" t="s">
        <v>5861</v>
      </c>
      <c r="B1767" s="40" t="s">
        <v>5862</v>
      </c>
      <c r="C1767" s="24"/>
      <c r="D1767" s="24" t="s">
        <v>52</v>
      </c>
      <c r="E1767" s="24" t="s">
        <v>511</v>
      </c>
      <c r="F1767" s="33" t="str">
        <f t="shared" si="84"/>
        <v>Frisq</v>
      </c>
      <c r="G1767" s="24" t="s">
        <v>657</v>
      </c>
      <c r="H1767" s="33" t="str">
        <f t="shared" si="85"/>
        <v>Melior</v>
      </c>
      <c r="I1767" s="58" t="str">
        <f t="shared" si="83"/>
        <v>Frisq, Melior</v>
      </c>
      <c r="J1767" s="40" t="s">
        <v>5511</v>
      </c>
      <c r="K1767" s="40" t="s">
        <v>5512</v>
      </c>
    </row>
    <row r="1768" spans="1:11" ht="15" customHeight="1">
      <c r="A1768" s="8" t="s">
        <v>5863</v>
      </c>
      <c r="B1768" s="40" t="s">
        <v>5864</v>
      </c>
      <c r="C1768" s="24"/>
      <c r="D1768" s="24" t="s">
        <v>52</v>
      </c>
      <c r="E1768" s="24" t="s">
        <v>942</v>
      </c>
      <c r="F1768" s="33" t="str">
        <f t="shared" si="84"/>
        <v>Lifecare LIS Chemistry</v>
      </c>
      <c r="G1768" s="24" t="s">
        <v>750</v>
      </c>
      <c r="H1768" s="33" t="str">
        <f t="shared" si="85"/>
        <v>Okänd</v>
      </c>
      <c r="I1768" s="58" t="str">
        <f t="shared" si="83"/>
        <v>Lifecare LIS Chemistry, Okänd</v>
      </c>
      <c r="J1768" s="41" t="s">
        <v>1151</v>
      </c>
      <c r="K1768" s="40" t="s">
        <v>5865</v>
      </c>
    </row>
    <row r="1769" spans="1:11" ht="15" customHeight="1">
      <c r="A1769" s="8" t="s">
        <v>5866</v>
      </c>
      <c r="B1769" s="40" t="s">
        <v>5867</v>
      </c>
      <c r="C1769" s="24"/>
      <c r="D1769" s="24" t="s">
        <v>50</v>
      </c>
      <c r="E1769" s="24" t="s">
        <v>1058</v>
      </c>
      <c r="F1769" s="33" t="str">
        <f t="shared" si="84"/>
        <v>Öppna data (Läkemedelsverket)</v>
      </c>
      <c r="G1769" s="24" t="s">
        <v>519</v>
      </c>
      <c r="H1769" s="33" t="str">
        <f t="shared" si="85"/>
        <v>Hamlet</v>
      </c>
      <c r="I1769" s="58" t="str">
        <f t="shared" si="83"/>
        <v>Öppna data (Läkemedelsverket), Hamlet</v>
      </c>
      <c r="J1769" s="40" t="s">
        <v>5511</v>
      </c>
      <c r="K1769" s="40" t="s">
        <v>5512</v>
      </c>
    </row>
    <row r="1770" spans="1:11" ht="15" customHeight="1">
      <c r="A1770" s="8" t="s">
        <v>5868</v>
      </c>
      <c r="B1770" s="40" t="s">
        <v>5869</v>
      </c>
      <c r="C1770" s="24"/>
      <c r="D1770" s="24" t="s">
        <v>52</v>
      </c>
      <c r="E1770" s="24" t="s">
        <v>516</v>
      </c>
      <c r="F1770" s="33" t="str">
        <f t="shared" si="84"/>
        <v>GRAL</v>
      </c>
      <c r="G1770" s="24" t="s">
        <v>516</v>
      </c>
      <c r="H1770" s="33" t="str">
        <f t="shared" si="85"/>
        <v>GRAL</v>
      </c>
      <c r="I1770" s="58" t="str">
        <f t="shared" si="83"/>
        <v>GRAL, GRAL</v>
      </c>
      <c r="J1770" s="41" t="s">
        <v>1151</v>
      </c>
      <c r="K1770" s="40" t="s">
        <v>5870</v>
      </c>
    </row>
    <row r="1771" spans="1:11" ht="15" customHeight="1">
      <c r="A1771" s="8" t="s">
        <v>5871</v>
      </c>
      <c r="B1771" s="40" t="s">
        <v>5872</v>
      </c>
      <c r="C1771" s="24"/>
      <c r="D1771" s="24" t="s">
        <v>52</v>
      </c>
      <c r="E1771" s="24" t="s">
        <v>750</v>
      </c>
      <c r="F1771" s="33" t="str">
        <f t="shared" si="84"/>
        <v>Okänd</v>
      </c>
      <c r="G1771" s="24" t="s">
        <v>750</v>
      </c>
      <c r="H1771" s="33" t="str">
        <f t="shared" si="85"/>
        <v>Okänd</v>
      </c>
      <c r="I1771" s="58" t="str">
        <f t="shared" si="83"/>
        <v>Okänd, Okänd</v>
      </c>
      <c r="J1771" s="40"/>
      <c r="K1771" s="40"/>
    </row>
    <row r="1772" spans="1:11" ht="15" customHeight="1">
      <c r="A1772" s="8" t="s">
        <v>5873</v>
      </c>
      <c r="B1772" s="40" t="s">
        <v>5874</v>
      </c>
      <c r="C1772" s="24" t="s">
        <v>38</v>
      </c>
      <c r="D1772" s="24" t="s">
        <v>52</v>
      </c>
      <c r="E1772" s="24" t="s">
        <v>587</v>
      </c>
      <c r="F1772" s="33" t="str">
        <f t="shared" si="84"/>
        <v>KiV</v>
      </c>
      <c r="G1772" s="24" t="s">
        <v>788</v>
      </c>
      <c r="H1772" s="33" t="str">
        <f t="shared" si="85"/>
        <v>Plexus</v>
      </c>
      <c r="I1772" s="58" t="str">
        <f t="shared" si="83"/>
        <v>KiV, Plexus</v>
      </c>
      <c r="J1772" s="40" t="s">
        <v>5875</v>
      </c>
      <c r="K1772" s="40" t="s">
        <v>5876</v>
      </c>
    </row>
    <row r="1773" spans="1:11" ht="15" customHeight="1">
      <c r="A1773" s="8" t="s">
        <v>5877</v>
      </c>
      <c r="B1773" s="40" t="s">
        <v>5878</v>
      </c>
      <c r="C1773" s="24"/>
      <c r="D1773" s="24" t="s">
        <v>50</v>
      </c>
      <c r="E1773" s="24" t="s">
        <v>389</v>
      </c>
      <c r="F1773" s="33" t="str">
        <f t="shared" si="84"/>
        <v>CHA</v>
      </c>
      <c r="G1773" s="24" t="s">
        <v>411</v>
      </c>
      <c r="H1773" s="33" t="str">
        <f t="shared" si="85"/>
        <v>CSAM e-Arkiv</v>
      </c>
      <c r="I1773" s="58" t="str">
        <f t="shared" si="83"/>
        <v>CHA, CSAM e-Arkiv</v>
      </c>
      <c r="J1773" s="40" t="s">
        <v>5511</v>
      </c>
      <c r="K1773" s="40" t="s">
        <v>5512</v>
      </c>
    </row>
    <row r="1774" spans="1:11" ht="15" customHeight="1">
      <c r="A1774" s="8" t="s">
        <v>5879</v>
      </c>
      <c r="B1774" s="40" t="s">
        <v>5880</v>
      </c>
      <c r="C1774" s="24"/>
      <c r="D1774" s="24" t="s">
        <v>50</v>
      </c>
      <c r="E1774" s="24" t="s">
        <v>565</v>
      </c>
      <c r="F1774" s="33" t="str">
        <f t="shared" si="84"/>
        <v>Jeeves</v>
      </c>
      <c r="G1774" s="24" t="s">
        <v>519</v>
      </c>
      <c r="H1774" s="33" t="str">
        <f t="shared" si="85"/>
        <v>Hamlet</v>
      </c>
      <c r="I1774" s="58" t="str">
        <f t="shared" si="83"/>
        <v>Jeeves, Hamlet</v>
      </c>
      <c r="J1774" s="40" t="s">
        <v>5511</v>
      </c>
      <c r="K1774" s="40" t="s">
        <v>5512</v>
      </c>
    </row>
    <row r="1775" spans="1:11" ht="15" customHeight="1">
      <c r="A1775" s="8" t="s">
        <v>5881</v>
      </c>
      <c r="B1775" s="40" t="s">
        <v>5882</v>
      </c>
      <c r="C1775" s="24"/>
      <c r="D1775" s="24" t="s">
        <v>50</v>
      </c>
      <c r="E1775" s="24" t="s">
        <v>750</v>
      </c>
      <c r="F1775" s="33" t="str">
        <f t="shared" si="84"/>
        <v>Okänd</v>
      </c>
      <c r="G1775" s="24" t="s">
        <v>581</v>
      </c>
      <c r="H1775" s="33" t="str">
        <f t="shared" si="85"/>
        <v>Kalkylverktyg</v>
      </c>
      <c r="I1775" s="58" t="str">
        <f t="shared" si="83"/>
        <v>Okänd, Kalkylverktyg</v>
      </c>
      <c r="J1775" s="40" t="s">
        <v>5511</v>
      </c>
      <c r="K1775" s="40" t="s">
        <v>5512</v>
      </c>
    </row>
    <row r="1776" spans="1:11">
      <c r="A1776" s="8" t="s">
        <v>5883</v>
      </c>
      <c r="B1776" s="40" t="s">
        <v>5884</v>
      </c>
      <c r="C1776" s="24"/>
      <c r="D1776" s="24" t="s">
        <v>50</v>
      </c>
      <c r="E1776" s="24" t="s">
        <v>750</v>
      </c>
      <c r="F1776" s="33" t="str">
        <f t="shared" si="84"/>
        <v>Okänd</v>
      </c>
      <c r="G1776" s="24" t="s">
        <v>581</v>
      </c>
      <c r="H1776" s="33" t="str">
        <f t="shared" si="85"/>
        <v>Kalkylverktyg</v>
      </c>
      <c r="I1776" s="58" t="str">
        <f t="shared" si="83"/>
        <v>Okänd, Kalkylverktyg</v>
      </c>
      <c r="J1776" s="40" t="s">
        <v>5511</v>
      </c>
      <c r="K1776" s="40" t="s">
        <v>5512</v>
      </c>
    </row>
    <row r="1777" spans="1:11">
      <c r="A1777" s="8" t="s">
        <v>5885</v>
      </c>
      <c r="B1777" s="40" t="s">
        <v>5886</v>
      </c>
      <c r="C1777" s="24"/>
      <c r="D1777" s="24" t="s">
        <v>50</v>
      </c>
      <c r="E1777" s="24" t="s">
        <v>645</v>
      </c>
      <c r="F1777" s="33" t="str">
        <f t="shared" si="84"/>
        <v>Matilda</v>
      </c>
      <c r="G1777" s="24" t="s">
        <v>645</v>
      </c>
      <c r="H1777" s="33" t="str">
        <f t="shared" si="85"/>
        <v>Matilda</v>
      </c>
      <c r="I1777" s="58" t="str">
        <f t="shared" si="83"/>
        <v>Matilda, Matilda</v>
      </c>
      <c r="J1777" s="41" t="s">
        <v>1151</v>
      </c>
      <c r="K1777" s="40" t="s">
        <v>5512</v>
      </c>
    </row>
    <row r="1778" spans="1:11">
      <c r="A1778" s="8" t="s">
        <v>5887</v>
      </c>
      <c r="B1778" s="40" t="s">
        <v>5888</v>
      </c>
      <c r="C1778" s="24"/>
      <c r="D1778" s="24" t="s">
        <v>52</v>
      </c>
      <c r="E1778" s="24" t="s">
        <v>645</v>
      </c>
      <c r="F1778" s="33" t="str">
        <f t="shared" si="84"/>
        <v>Matilda</v>
      </c>
      <c r="G1778" s="24" t="s">
        <v>645</v>
      </c>
      <c r="H1778" s="33" t="str">
        <f t="shared" si="85"/>
        <v>Matilda</v>
      </c>
      <c r="I1778" s="58" t="str">
        <f t="shared" si="83"/>
        <v>Matilda, Matilda</v>
      </c>
      <c r="J1778" s="41" t="s">
        <v>1151</v>
      </c>
      <c r="K1778" s="40" t="s">
        <v>5512</v>
      </c>
    </row>
    <row r="1779" spans="1:11">
      <c r="A1779" s="8" t="s">
        <v>5889</v>
      </c>
      <c r="B1779" s="40" t="s">
        <v>5890</v>
      </c>
      <c r="C1779" s="24"/>
      <c r="D1779" s="24" t="s">
        <v>52</v>
      </c>
      <c r="E1779" s="24" t="s">
        <v>645</v>
      </c>
      <c r="F1779" s="33" t="str">
        <f t="shared" si="84"/>
        <v>Matilda</v>
      </c>
      <c r="G1779" s="24" t="s">
        <v>645</v>
      </c>
      <c r="H1779" s="33" t="str">
        <f t="shared" si="85"/>
        <v>Matilda</v>
      </c>
      <c r="I1779" s="58" t="str">
        <f t="shared" si="83"/>
        <v>Matilda, Matilda</v>
      </c>
      <c r="J1779" s="41" t="s">
        <v>1151</v>
      </c>
      <c r="K1779" s="40" t="s">
        <v>5512</v>
      </c>
    </row>
    <row r="1780" spans="1:11">
      <c r="A1780" s="8" t="s">
        <v>5891</v>
      </c>
      <c r="B1780" s="40" t="s">
        <v>5892</v>
      </c>
      <c r="C1780" s="24"/>
      <c r="D1780" s="24" t="s">
        <v>52</v>
      </c>
      <c r="E1780" s="24" t="s">
        <v>645</v>
      </c>
      <c r="F1780" s="33" t="str">
        <f t="shared" si="84"/>
        <v>Matilda</v>
      </c>
      <c r="G1780" s="24" t="s">
        <v>645</v>
      </c>
      <c r="H1780" s="33" t="str">
        <f t="shared" si="85"/>
        <v>Matilda</v>
      </c>
      <c r="I1780" s="58" t="str">
        <f t="shared" si="83"/>
        <v>Matilda, Matilda</v>
      </c>
      <c r="J1780" s="41" t="s">
        <v>1151</v>
      </c>
      <c r="K1780" s="40" t="s">
        <v>5512</v>
      </c>
    </row>
    <row r="1781" spans="1:11" ht="15" customHeight="1">
      <c r="A1781" s="8" t="s">
        <v>5893</v>
      </c>
      <c r="B1781" s="40" t="s">
        <v>5894</v>
      </c>
      <c r="C1781" s="24"/>
      <c r="D1781" s="24" t="s">
        <v>52</v>
      </c>
      <c r="E1781" s="24" t="s">
        <v>645</v>
      </c>
      <c r="F1781" s="33" t="str">
        <f t="shared" si="84"/>
        <v>Matilda</v>
      </c>
      <c r="G1781" s="24" t="s">
        <v>645</v>
      </c>
      <c r="H1781" s="33" t="str">
        <f t="shared" si="85"/>
        <v>Matilda</v>
      </c>
      <c r="I1781" s="58" t="str">
        <f t="shared" si="83"/>
        <v>Matilda, Matilda</v>
      </c>
      <c r="J1781" s="41" t="s">
        <v>1151</v>
      </c>
      <c r="K1781" s="40" t="s">
        <v>5512</v>
      </c>
    </row>
    <row r="1782" spans="1:11" ht="15" customHeight="1">
      <c r="A1782" s="8" t="s">
        <v>5895</v>
      </c>
      <c r="B1782" s="40" t="s">
        <v>5896</v>
      </c>
      <c r="C1782" s="24"/>
      <c r="D1782" s="24" t="s">
        <v>52</v>
      </c>
      <c r="E1782" s="24" t="s">
        <v>645</v>
      </c>
      <c r="F1782" s="33" t="str">
        <f t="shared" si="84"/>
        <v>Matilda</v>
      </c>
      <c r="G1782" s="24" t="s">
        <v>645</v>
      </c>
      <c r="H1782" s="33" t="str">
        <f t="shared" si="85"/>
        <v>Matilda</v>
      </c>
      <c r="I1782" s="58" t="str">
        <f t="shared" si="83"/>
        <v>Matilda, Matilda</v>
      </c>
      <c r="J1782" s="41" t="s">
        <v>1151</v>
      </c>
      <c r="K1782" s="40" t="s">
        <v>5512</v>
      </c>
    </row>
    <row r="1783" spans="1:11" ht="15" customHeight="1">
      <c r="A1783" s="8" t="s">
        <v>5897</v>
      </c>
      <c r="B1783" s="40" t="s">
        <v>5898</v>
      </c>
      <c r="C1783" s="24"/>
      <c r="D1783" s="24" t="s">
        <v>52</v>
      </c>
      <c r="E1783" s="24" t="s">
        <v>645</v>
      </c>
      <c r="F1783" s="33" t="str">
        <f t="shared" si="84"/>
        <v>Matilda</v>
      </c>
      <c r="G1783" s="24" t="s">
        <v>645</v>
      </c>
      <c r="H1783" s="33" t="str">
        <f t="shared" si="85"/>
        <v>Matilda</v>
      </c>
      <c r="I1783" s="58" t="str">
        <f t="shared" si="83"/>
        <v>Matilda, Matilda</v>
      </c>
      <c r="J1783" s="41" t="s">
        <v>1151</v>
      </c>
      <c r="K1783" s="40" t="s">
        <v>5512</v>
      </c>
    </row>
    <row r="1784" spans="1:11" ht="15" customHeight="1">
      <c r="A1784" s="8" t="s">
        <v>5899</v>
      </c>
      <c r="B1784" s="40" t="s">
        <v>5900</v>
      </c>
      <c r="C1784" s="24"/>
      <c r="D1784" s="24" t="s">
        <v>52</v>
      </c>
      <c r="E1784" s="24" t="s">
        <v>645</v>
      </c>
      <c r="F1784" s="33" t="str">
        <f t="shared" si="84"/>
        <v>Matilda</v>
      </c>
      <c r="G1784" s="24" t="s">
        <v>645</v>
      </c>
      <c r="H1784" s="33" t="str">
        <f t="shared" si="85"/>
        <v>Matilda</v>
      </c>
      <c r="I1784" s="58" t="str">
        <f t="shared" si="83"/>
        <v>Matilda, Matilda</v>
      </c>
      <c r="J1784" s="41" t="s">
        <v>1151</v>
      </c>
      <c r="K1784" s="40" t="s">
        <v>5512</v>
      </c>
    </row>
    <row r="1785" spans="1:11" ht="15" customHeight="1">
      <c r="A1785" s="8" t="s">
        <v>5901</v>
      </c>
      <c r="B1785" s="40" t="s">
        <v>5902</v>
      </c>
      <c r="C1785" s="24"/>
      <c r="D1785" s="24" t="s">
        <v>52</v>
      </c>
      <c r="E1785" s="24" t="s">
        <v>645</v>
      </c>
      <c r="F1785" s="33" t="str">
        <f t="shared" si="84"/>
        <v>Matilda</v>
      </c>
      <c r="G1785" s="24" t="s">
        <v>645</v>
      </c>
      <c r="H1785" s="33" t="str">
        <f t="shared" si="85"/>
        <v>Matilda</v>
      </c>
      <c r="I1785" s="58" t="str">
        <f t="shared" si="83"/>
        <v>Matilda, Matilda</v>
      </c>
      <c r="J1785" s="41" t="s">
        <v>1151</v>
      </c>
      <c r="K1785" s="40" t="s">
        <v>5512</v>
      </c>
    </row>
    <row r="1786" spans="1:11" ht="15" customHeight="1">
      <c r="A1786" s="8" t="s">
        <v>5903</v>
      </c>
      <c r="B1786" s="40" t="s">
        <v>5904</v>
      </c>
      <c r="C1786" s="24"/>
      <c r="D1786" s="24" t="s">
        <v>52</v>
      </c>
      <c r="E1786" s="24" t="s">
        <v>645</v>
      </c>
      <c r="F1786" s="33" t="str">
        <f t="shared" si="84"/>
        <v>Matilda</v>
      </c>
      <c r="G1786" s="24" t="s">
        <v>645</v>
      </c>
      <c r="H1786" s="33" t="str">
        <f t="shared" si="85"/>
        <v>Matilda</v>
      </c>
      <c r="I1786" s="58" t="str">
        <f t="shared" ref="I1786:I1849" si="86">F1786 &amp; ", " &amp; H1786</f>
        <v>Matilda, Matilda</v>
      </c>
      <c r="J1786" s="41" t="s">
        <v>1151</v>
      </c>
      <c r="K1786" s="40" t="s">
        <v>5512</v>
      </c>
    </row>
    <row r="1787" spans="1:11" ht="15" customHeight="1">
      <c r="A1787" s="8" t="s">
        <v>5905</v>
      </c>
      <c r="B1787" s="40" t="s">
        <v>5906</v>
      </c>
      <c r="C1787" s="24"/>
      <c r="D1787" s="24" t="s">
        <v>52</v>
      </c>
      <c r="E1787" s="24" t="s">
        <v>645</v>
      </c>
      <c r="F1787" s="33" t="str">
        <f t="shared" si="84"/>
        <v>Matilda</v>
      </c>
      <c r="G1787" s="24" t="s">
        <v>645</v>
      </c>
      <c r="H1787" s="33" t="str">
        <f t="shared" si="85"/>
        <v>Matilda</v>
      </c>
      <c r="I1787" s="58" t="str">
        <f t="shared" si="86"/>
        <v>Matilda, Matilda</v>
      </c>
      <c r="J1787" s="41" t="s">
        <v>1151</v>
      </c>
      <c r="K1787" s="40" t="s">
        <v>5512</v>
      </c>
    </row>
    <row r="1788" spans="1:11" ht="15" customHeight="1">
      <c r="A1788" s="8" t="s">
        <v>5907</v>
      </c>
      <c r="B1788" s="40" t="s">
        <v>5908</v>
      </c>
      <c r="C1788" s="24"/>
      <c r="D1788" s="24" t="s">
        <v>52</v>
      </c>
      <c r="E1788" s="24" t="s">
        <v>639</v>
      </c>
      <c r="F1788" s="33" t="str">
        <f t="shared" si="84"/>
        <v>Marknadsplatsen</v>
      </c>
      <c r="G1788" s="24" t="s">
        <v>645</v>
      </c>
      <c r="H1788" s="33" t="str">
        <f t="shared" si="85"/>
        <v>Matilda</v>
      </c>
      <c r="I1788" s="58" t="str">
        <f t="shared" si="86"/>
        <v>Marknadsplatsen, Matilda</v>
      </c>
      <c r="J1788" s="41" t="s">
        <v>1151</v>
      </c>
      <c r="K1788" s="40" t="s">
        <v>5512</v>
      </c>
    </row>
    <row r="1789" spans="1:11" ht="15" customHeight="1">
      <c r="A1789" s="8" t="s">
        <v>5909</v>
      </c>
      <c r="B1789" s="40" t="s">
        <v>5910</v>
      </c>
      <c r="C1789" s="24"/>
      <c r="D1789" s="24" t="s">
        <v>52</v>
      </c>
      <c r="E1789" s="24" t="s">
        <v>639</v>
      </c>
      <c r="F1789" s="33" t="str">
        <f t="shared" si="84"/>
        <v>Marknadsplatsen</v>
      </c>
      <c r="G1789" s="24" t="s">
        <v>645</v>
      </c>
      <c r="H1789" s="33" t="str">
        <f t="shared" si="85"/>
        <v>Matilda</v>
      </c>
      <c r="I1789" s="58" t="str">
        <f t="shared" si="86"/>
        <v>Marknadsplatsen, Matilda</v>
      </c>
      <c r="J1789" s="41" t="s">
        <v>1151</v>
      </c>
      <c r="K1789" s="40" t="s">
        <v>5512</v>
      </c>
    </row>
    <row r="1790" spans="1:11" ht="15" customHeight="1">
      <c r="A1790" s="8" t="s">
        <v>5911</v>
      </c>
      <c r="B1790" s="40" t="s">
        <v>5912</v>
      </c>
      <c r="C1790" s="24"/>
      <c r="D1790" s="24" t="s">
        <v>52</v>
      </c>
      <c r="E1790" s="24" t="s">
        <v>639</v>
      </c>
      <c r="F1790" s="33" t="str">
        <f t="shared" si="84"/>
        <v>Marknadsplatsen</v>
      </c>
      <c r="G1790" s="24" t="s">
        <v>645</v>
      </c>
      <c r="H1790" s="33" t="str">
        <f t="shared" si="85"/>
        <v>Matilda</v>
      </c>
      <c r="I1790" s="58" t="str">
        <f t="shared" si="86"/>
        <v>Marknadsplatsen, Matilda</v>
      </c>
      <c r="J1790" s="41" t="s">
        <v>1151</v>
      </c>
      <c r="K1790" s="40" t="s">
        <v>5512</v>
      </c>
    </row>
    <row r="1791" spans="1:11" ht="15" customHeight="1">
      <c r="A1791" s="8" t="s">
        <v>5913</v>
      </c>
      <c r="B1791" s="40" t="s">
        <v>5914</v>
      </c>
      <c r="C1791" s="24"/>
      <c r="D1791" s="24" t="s">
        <v>52</v>
      </c>
      <c r="E1791" s="24" t="s">
        <v>639</v>
      </c>
      <c r="F1791" s="33" t="str">
        <f t="shared" si="84"/>
        <v>Marknadsplatsen</v>
      </c>
      <c r="G1791" s="24" t="s">
        <v>645</v>
      </c>
      <c r="H1791" s="33" t="str">
        <f t="shared" si="85"/>
        <v>Matilda</v>
      </c>
      <c r="I1791" s="58" t="str">
        <f t="shared" si="86"/>
        <v>Marknadsplatsen, Matilda</v>
      </c>
      <c r="J1791" s="41" t="s">
        <v>1151</v>
      </c>
      <c r="K1791" s="40" t="s">
        <v>5512</v>
      </c>
    </row>
    <row r="1792" spans="1:11" ht="15" customHeight="1">
      <c r="A1792" s="8" t="s">
        <v>5915</v>
      </c>
      <c r="B1792" s="40" t="s">
        <v>5916</v>
      </c>
      <c r="C1792" s="24"/>
      <c r="D1792" s="24" t="s">
        <v>52</v>
      </c>
      <c r="E1792" s="24" t="s">
        <v>645</v>
      </c>
      <c r="F1792" s="33" t="str">
        <f t="shared" si="84"/>
        <v>Matilda</v>
      </c>
      <c r="G1792" s="24" t="s">
        <v>639</v>
      </c>
      <c r="H1792" s="33" t="str">
        <f t="shared" si="85"/>
        <v>Marknadsplatsen</v>
      </c>
      <c r="I1792" s="58" t="str">
        <f t="shared" si="86"/>
        <v>Matilda, Marknadsplatsen</v>
      </c>
      <c r="J1792" s="41" t="s">
        <v>1151</v>
      </c>
      <c r="K1792" s="40" t="s">
        <v>5512</v>
      </c>
    </row>
    <row r="1793" spans="1:11" ht="15" customHeight="1">
      <c r="A1793" s="8" t="s">
        <v>5917</v>
      </c>
      <c r="B1793" s="40" t="s">
        <v>5918</v>
      </c>
      <c r="C1793" s="24"/>
      <c r="D1793" s="24" t="s">
        <v>52</v>
      </c>
      <c r="E1793" s="24" t="s">
        <v>645</v>
      </c>
      <c r="F1793" s="33" t="str">
        <f t="shared" si="84"/>
        <v>Matilda</v>
      </c>
      <c r="G1793" s="24" t="s">
        <v>825</v>
      </c>
      <c r="H1793" s="33" t="str">
        <f t="shared" si="85"/>
        <v>Raindance RDVGR</v>
      </c>
      <c r="I1793" s="58" t="str">
        <f t="shared" si="86"/>
        <v>Matilda, Raindance RDVGR</v>
      </c>
      <c r="J1793" s="41" t="s">
        <v>1151</v>
      </c>
      <c r="K1793" s="40" t="s">
        <v>5512</v>
      </c>
    </row>
    <row r="1794" spans="1:11" ht="15" customHeight="1">
      <c r="A1794" s="8" t="s">
        <v>5919</v>
      </c>
      <c r="B1794" s="40" t="s">
        <v>5920</v>
      </c>
      <c r="C1794" s="24"/>
      <c r="D1794" s="24" t="s">
        <v>52</v>
      </c>
      <c r="E1794" s="24" t="s">
        <v>645</v>
      </c>
      <c r="F1794" s="33" t="str">
        <f t="shared" si="84"/>
        <v>Matilda</v>
      </c>
      <c r="G1794" s="24" t="s">
        <v>825</v>
      </c>
      <c r="H1794" s="33" t="str">
        <f t="shared" si="85"/>
        <v>Raindance RDVGR</v>
      </c>
      <c r="I1794" s="58" t="str">
        <f t="shared" si="86"/>
        <v>Matilda, Raindance RDVGR</v>
      </c>
      <c r="J1794" s="41" t="s">
        <v>1151</v>
      </c>
      <c r="K1794" s="40" t="s">
        <v>5512</v>
      </c>
    </row>
    <row r="1795" spans="1:11" ht="15" customHeight="1">
      <c r="A1795" s="8" t="s">
        <v>5921</v>
      </c>
      <c r="B1795" s="40" t="s">
        <v>5922</v>
      </c>
      <c r="C1795" s="24"/>
      <c r="D1795" s="24" t="s">
        <v>52</v>
      </c>
      <c r="E1795" s="24" t="s">
        <v>645</v>
      </c>
      <c r="F1795" s="33" t="str">
        <f t="shared" si="84"/>
        <v>Matilda</v>
      </c>
      <c r="G1795" s="24" t="s">
        <v>825</v>
      </c>
      <c r="H1795" s="33" t="str">
        <f t="shared" si="85"/>
        <v>Raindance RDVGR</v>
      </c>
      <c r="I1795" s="58" t="str">
        <f t="shared" si="86"/>
        <v>Matilda, Raindance RDVGR</v>
      </c>
      <c r="J1795" s="41" t="s">
        <v>1151</v>
      </c>
      <c r="K1795" s="40" t="s">
        <v>5512</v>
      </c>
    </row>
    <row r="1796" spans="1:11" ht="15" customHeight="1">
      <c r="A1796" s="8" t="s">
        <v>5923</v>
      </c>
      <c r="B1796" s="40" t="s">
        <v>5924</v>
      </c>
      <c r="C1796" s="24"/>
      <c r="D1796" s="24" t="s">
        <v>50</v>
      </c>
      <c r="E1796" s="24" t="s">
        <v>645</v>
      </c>
      <c r="F1796" s="33" t="str">
        <f t="shared" si="84"/>
        <v>Matilda</v>
      </c>
      <c r="G1796" s="24" t="s">
        <v>825</v>
      </c>
      <c r="H1796" s="33" t="str">
        <f t="shared" si="85"/>
        <v>Raindance RDVGR</v>
      </c>
      <c r="I1796" s="58" t="str">
        <f t="shared" si="86"/>
        <v>Matilda, Raindance RDVGR</v>
      </c>
      <c r="J1796" s="40" t="s">
        <v>5511</v>
      </c>
      <c r="K1796" s="40" t="s">
        <v>5512</v>
      </c>
    </row>
    <row r="1797" spans="1:11" ht="15" customHeight="1">
      <c r="A1797" s="8" t="s">
        <v>5925</v>
      </c>
      <c r="B1797" s="40" t="s">
        <v>5622</v>
      </c>
      <c r="C1797" s="24"/>
      <c r="D1797" s="24" t="s">
        <v>50</v>
      </c>
      <c r="E1797" s="24" t="s">
        <v>750</v>
      </c>
      <c r="F1797" s="33" t="str">
        <f t="shared" si="84"/>
        <v>Okänd</v>
      </c>
      <c r="G1797" s="24" t="s">
        <v>657</v>
      </c>
      <c r="H1797" s="33" t="str">
        <f t="shared" si="85"/>
        <v>Melior</v>
      </c>
      <c r="I1797" s="58" t="str">
        <f t="shared" si="86"/>
        <v>Okänd, Melior</v>
      </c>
      <c r="J1797" s="40" t="s">
        <v>5511</v>
      </c>
      <c r="K1797" s="40" t="s">
        <v>5512</v>
      </c>
    </row>
    <row r="1798" spans="1:11" ht="15" customHeight="1">
      <c r="A1798" s="8" t="s">
        <v>5926</v>
      </c>
      <c r="B1798" s="40" t="s">
        <v>5927</v>
      </c>
      <c r="C1798" s="24"/>
      <c r="D1798" s="24" t="s">
        <v>50</v>
      </c>
      <c r="E1798" s="24" t="s">
        <v>788</v>
      </c>
      <c r="F1798" s="33" t="str">
        <f t="shared" si="84"/>
        <v>Plexus</v>
      </c>
      <c r="G1798" s="24" t="s">
        <v>844</v>
      </c>
      <c r="H1798" s="33" t="str">
        <f t="shared" si="85"/>
        <v>Ricoh</v>
      </c>
      <c r="I1798" s="58" t="str">
        <f t="shared" si="86"/>
        <v>Plexus, Ricoh</v>
      </c>
      <c r="J1798" s="40" t="s">
        <v>5511</v>
      </c>
      <c r="K1798" s="40" t="s">
        <v>5512</v>
      </c>
    </row>
    <row r="1799" spans="1:11" ht="15" customHeight="1">
      <c r="A1799" s="8" t="s">
        <v>5928</v>
      </c>
      <c r="B1799" s="40" t="s">
        <v>5929</v>
      </c>
      <c r="C1799" s="24"/>
      <c r="D1799" s="24" t="s">
        <v>50</v>
      </c>
      <c r="E1799" s="24" t="s">
        <v>750</v>
      </c>
      <c r="F1799" s="33" t="str">
        <f t="shared" si="84"/>
        <v>Okänd</v>
      </c>
      <c r="G1799" s="24" t="s">
        <v>516</v>
      </c>
      <c r="H1799" s="33" t="str">
        <f t="shared" si="85"/>
        <v>GRAL</v>
      </c>
      <c r="I1799" s="58" t="str">
        <f t="shared" si="86"/>
        <v>Okänd, GRAL</v>
      </c>
      <c r="J1799" s="40" t="s">
        <v>5511</v>
      </c>
      <c r="K1799" s="40" t="s">
        <v>5512</v>
      </c>
    </row>
    <row r="1800" spans="1:11" ht="15" customHeight="1">
      <c r="A1800" s="8" t="s">
        <v>5930</v>
      </c>
      <c r="B1800" s="40" t="s">
        <v>5931</v>
      </c>
      <c r="C1800" s="24"/>
      <c r="D1800" s="24" t="s">
        <v>50</v>
      </c>
      <c r="E1800" s="24" t="s">
        <v>516</v>
      </c>
      <c r="F1800" s="33" t="str">
        <f t="shared" si="84"/>
        <v>GRAL</v>
      </c>
      <c r="G1800" s="24" t="s">
        <v>750</v>
      </c>
      <c r="H1800" s="33" t="str">
        <f t="shared" si="85"/>
        <v>Okänd</v>
      </c>
      <c r="I1800" s="58" t="str">
        <f t="shared" si="86"/>
        <v>GRAL, Okänd</v>
      </c>
      <c r="J1800" s="40" t="s">
        <v>5511</v>
      </c>
      <c r="K1800" s="40" t="s">
        <v>5512</v>
      </c>
    </row>
    <row r="1801" spans="1:11" ht="15" customHeight="1">
      <c r="A1801" s="8" t="s">
        <v>5932</v>
      </c>
      <c r="B1801" s="40" t="s">
        <v>5933</v>
      </c>
      <c r="C1801" s="24"/>
      <c r="D1801" s="24" t="s">
        <v>50</v>
      </c>
      <c r="E1801" s="24" t="s">
        <v>1050</v>
      </c>
      <c r="F1801" s="33" t="str">
        <f t="shared" si="84"/>
        <v>Axel Encounter</v>
      </c>
      <c r="G1801" s="24" t="s">
        <v>334</v>
      </c>
      <c r="H1801" s="33" t="str">
        <f t="shared" si="85"/>
        <v>AsynjaVisph</v>
      </c>
      <c r="I1801" s="58" t="str">
        <f t="shared" si="86"/>
        <v>Axel Encounter, AsynjaVisph</v>
      </c>
      <c r="J1801" s="40" t="s">
        <v>5511</v>
      </c>
      <c r="K1801" s="40" t="s">
        <v>5512</v>
      </c>
    </row>
    <row r="1802" spans="1:11" ht="15" customHeight="1">
      <c r="A1802" s="8" t="s">
        <v>5934</v>
      </c>
      <c r="B1802" s="40" t="s">
        <v>5935</v>
      </c>
      <c r="C1802" s="24"/>
      <c r="D1802" s="24" t="s">
        <v>50</v>
      </c>
      <c r="E1802" s="24" t="s">
        <v>1050</v>
      </c>
      <c r="F1802" s="33" t="str">
        <f t="shared" si="84"/>
        <v>Axel Encounter</v>
      </c>
      <c r="G1802" s="24" t="s">
        <v>457</v>
      </c>
      <c r="H1802" s="33" t="str">
        <f t="shared" si="85"/>
        <v>Elvis</v>
      </c>
      <c r="I1802" s="58" t="str">
        <f t="shared" si="86"/>
        <v>Axel Encounter, Elvis</v>
      </c>
      <c r="J1802" s="40" t="s">
        <v>5511</v>
      </c>
      <c r="K1802" s="40" t="s">
        <v>5512</v>
      </c>
    </row>
    <row r="1803" spans="1:11" ht="15" customHeight="1">
      <c r="A1803" s="8" t="s">
        <v>5936</v>
      </c>
      <c r="B1803" s="40" t="s">
        <v>5937</v>
      </c>
      <c r="C1803" s="24"/>
      <c r="D1803" s="24" t="s">
        <v>50</v>
      </c>
      <c r="E1803" s="24" t="s">
        <v>1050</v>
      </c>
      <c r="F1803" s="33" t="str">
        <f t="shared" si="84"/>
        <v>Axel Encounter</v>
      </c>
      <c r="G1803" s="24" t="s">
        <v>475</v>
      </c>
      <c r="H1803" s="33" t="str">
        <f t="shared" si="85"/>
        <v>Elvis (SU)</v>
      </c>
      <c r="I1803" s="58" t="str">
        <f t="shared" si="86"/>
        <v>Axel Encounter, Elvis (SU)</v>
      </c>
      <c r="J1803" s="40" t="s">
        <v>5511</v>
      </c>
      <c r="K1803" s="40" t="s">
        <v>5512</v>
      </c>
    </row>
    <row r="1804" spans="1:11" ht="15" customHeight="1">
      <c r="A1804" s="8" t="s">
        <v>5938</v>
      </c>
      <c r="B1804" s="40" t="s">
        <v>5939</v>
      </c>
      <c r="C1804" s="24"/>
      <c r="D1804" s="24" t="s">
        <v>50</v>
      </c>
      <c r="E1804" s="24" t="s">
        <v>1050</v>
      </c>
      <c r="F1804" s="33" t="str">
        <f t="shared" si="84"/>
        <v>Axel Encounter</v>
      </c>
      <c r="G1804" s="24" t="s">
        <v>347</v>
      </c>
      <c r="H1804" s="33" t="str">
        <f t="shared" si="85"/>
        <v>AuditBase</v>
      </c>
      <c r="I1804" s="58" t="str">
        <f t="shared" si="86"/>
        <v>Axel Encounter, AuditBase</v>
      </c>
      <c r="J1804" s="40" t="s">
        <v>5511</v>
      </c>
      <c r="K1804" s="40" t="s">
        <v>5512</v>
      </c>
    </row>
    <row r="1805" spans="1:11" ht="15" customHeight="1">
      <c r="A1805" s="8" t="s">
        <v>5940</v>
      </c>
      <c r="B1805" s="40" t="s">
        <v>5941</v>
      </c>
      <c r="C1805" s="24"/>
      <c r="D1805" s="24" t="s">
        <v>50</v>
      </c>
      <c r="E1805" s="24" t="s">
        <v>1050</v>
      </c>
      <c r="F1805" s="33" t="str">
        <f t="shared" si="84"/>
        <v>Axel Encounter</v>
      </c>
      <c r="G1805" s="24" t="s">
        <v>334</v>
      </c>
      <c r="H1805" s="33" t="str">
        <f t="shared" si="85"/>
        <v>AsynjaVisph</v>
      </c>
      <c r="I1805" s="58" t="str">
        <f t="shared" si="86"/>
        <v>Axel Encounter, AsynjaVisph</v>
      </c>
      <c r="J1805" s="40" t="s">
        <v>5511</v>
      </c>
      <c r="K1805" s="40" t="s">
        <v>5512</v>
      </c>
    </row>
    <row r="1806" spans="1:11" ht="15" customHeight="1">
      <c r="A1806" s="8" t="s">
        <v>5942</v>
      </c>
      <c r="B1806" s="40" t="s">
        <v>5943</v>
      </c>
      <c r="C1806" s="24"/>
      <c r="D1806" s="24" t="s">
        <v>50</v>
      </c>
      <c r="E1806" s="24" t="s">
        <v>1050</v>
      </c>
      <c r="F1806" s="33" t="str">
        <f t="shared" si="84"/>
        <v>Axel Encounter</v>
      </c>
      <c r="G1806" s="24" t="s">
        <v>457</v>
      </c>
      <c r="H1806" s="33" t="str">
        <f t="shared" si="85"/>
        <v>Elvis</v>
      </c>
      <c r="I1806" s="58" t="str">
        <f t="shared" si="86"/>
        <v>Axel Encounter, Elvis</v>
      </c>
      <c r="J1806" s="40" t="s">
        <v>5511</v>
      </c>
      <c r="K1806" s="40" t="s">
        <v>5512</v>
      </c>
    </row>
    <row r="1807" spans="1:11" ht="15" customHeight="1">
      <c r="A1807" s="8" t="s">
        <v>5944</v>
      </c>
      <c r="B1807" s="40" t="s">
        <v>5945</v>
      </c>
      <c r="C1807" s="24"/>
      <c r="D1807" s="24" t="s">
        <v>50</v>
      </c>
      <c r="E1807" s="24" t="s">
        <v>1050</v>
      </c>
      <c r="F1807" s="33" t="str">
        <f t="shared" si="84"/>
        <v>Axel Encounter</v>
      </c>
      <c r="G1807" s="24" t="s">
        <v>475</v>
      </c>
      <c r="H1807" s="33" t="str">
        <f t="shared" si="85"/>
        <v>Elvis (SU)</v>
      </c>
      <c r="I1807" s="58" t="str">
        <f t="shared" si="86"/>
        <v>Axel Encounter, Elvis (SU)</v>
      </c>
      <c r="J1807" s="40" t="s">
        <v>5511</v>
      </c>
      <c r="K1807" s="40" t="s">
        <v>5512</v>
      </c>
    </row>
    <row r="1808" spans="1:11" ht="15" customHeight="1">
      <c r="A1808" s="8" t="s">
        <v>5946</v>
      </c>
      <c r="B1808" s="40" t="s">
        <v>5947</v>
      </c>
      <c r="C1808" s="24"/>
      <c r="D1808" s="24" t="s">
        <v>50</v>
      </c>
      <c r="E1808" s="24" t="s">
        <v>1050</v>
      </c>
      <c r="F1808" s="33" t="str">
        <f t="shared" ref="F1808:F1871" si="87">VLOOKUP(E1808, _appLookupByAppId, 2, FALSE)</f>
        <v>Axel Encounter</v>
      </c>
      <c r="G1808" s="24" t="s">
        <v>347</v>
      </c>
      <c r="H1808" s="33" t="str">
        <f t="shared" ref="H1808:H1871" si="88">VLOOKUP(G1808, _appLookupByAppId, 2, FALSE)</f>
        <v>AuditBase</v>
      </c>
      <c r="I1808" s="58" t="str">
        <f t="shared" si="86"/>
        <v>Axel Encounter, AuditBase</v>
      </c>
      <c r="J1808" s="40" t="s">
        <v>5511</v>
      </c>
      <c r="K1808" s="40" t="s">
        <v>5512</v>
      </c>
    </row>
    <row r="1809" spans="1:11" ht="15" customHeight="1">
      <c r="A1809" s="8" t="s">
        <v>5948</v>
      </c>
      <c r="B1809" s="40" t="s">
        <v>5949</v>
      </c>
      <c r="C1809" s="24"/>
      <c r="D1809" s="24" t="s">
        <v>50</v>
      </c>
      <c r="E1809" s="24" t="s">
        <v>457</v>
      </c>
      <c r="F1809" s="33" t="str">
        <f t="shared" si="87"/>
        <v>Elvis</v>
      </c>
      <c r="G1809" s="24" t="s">
        <v>1050</v>
      </c>
      <c r="H1809" s="33" t="str">
        <f t="shared" si="88"/>
        <v>Axel Encounter</v>
      </c>
      <c r="I1809" s="58" t="str">
        <f t="shared" si="86"/>
        <v>Elvis, Axel Encounter</v>
      </c>
      <c r="J1809" s="40" t="s">
        <v>5511</v>
      </c>
      <c r="K1809" s="40" t="s">
        <v>5512</v>
      </c>
    </row>
    <row r="1810" spans="1:11" ht="15" customHeight="1">
      <c r="A1810" s="8" t="s">
        <v>5950</v>
      </c>
      <c r="B1810" s="40" t="s">
        <v>5951</v>
      </c>
      <c r="C1810" s="24"/>
      <c r="D1810" s="24" t="s">
        <v>50</v>
      </c>
      <c r="E1810" s="24" t="s">
        <v>475</v>
      </c>
      <c r="F1810" s="33" t="str">
        <f t="shared" si="87"/>
        <v>Elvis (SU)</v>
      </c>
      <c r="G1810" s="24" t="s">
        <v>1050</v>
      </c>
      <c r="H1810" s="33" t="str">
        <f t="shared" si="88"/>
        <v>Axel Encounter</v>
      </c>
      <c r="I1810" s="58" t="str">
        <f t="shared" si="86"/>
        <v>Elvis (SU), Axel Encounter</v>
      </c>
      <c r="J1810" s="40" t="s">
        <v>5511</v>
      </c>
      <c r="K1810" s="40" t="s">
        <v>5512</v>
      </c>
    </row>
    <row r="1811" spans="1:11" ht="15" customHeight="1">
      <c r="A1811" s="8" t="s">
        <v>5952</v>
      </c>
      <c r="B1811" s="40" t="s">
        <v>5953</v>
      </c>
      <c r="C1811" s="24"/>
      <c r="D1811" s="24" t="s">
        <v>50</v>
      </c>
      <c r="E1811" s="24" t="s">
        <v>594</v>
      </c>
      <c r="F1811" s="33" t="str">
        <f t="shared" si="87"/>
        <v>SMS-tjänst</v>
      </c>
      <c r="G1811" s="24" t="s">
        <v>1050</v>
      </c>
      <c r="H1811" s="33" t="str">
        <f t="shared" si="88"/>
        <v>Axel Encounter</v>
      </c>
      <c r="I1811" s="58" t="str">
        <f t="shared" si="86"/>
        <v>SMS-tjänst, Axel Encounter</v>
      </c>
      <c r="J1811" s="40" t="s">
        <v>5511</v>
      </c>
      <c r="K1811" s="40" t="s">
        <v>5512</v>
      </c>
    </row>
    <row r="1812" spans="1:11" ht="15" customHeight="1">
      <c r="A1812" s="8" t="s">
        <v>5954</v>
      </c>
      <c r="B1812" s="40" t="s">
        <v>5955</v>
      </c>
      <c r="C1812" s="24"/>
      <c r="D1812" s="24" t="s">
        <v>52</v>
      </c>
      <c r="E1812" s="24" t="s">
        <v>825</v>
      </c>
      <c r="F1812" s="33" t="str">
        <f t="shared" si="87"/>
        <v>Raindance RDVGR</v>
      </c>
      <c r="G1812" s="24" t="s">
        <v>639</v>
      </c>
      <c r="H1812" s="33" t="str">
        <f t="shared" si="88"/>
        <v>Marknadsplatsen</v>
      </c>
      <c r="I1812" s="58" t="str">
        <f t="shared" si="86"/>
        <v>Raindance RDVGR, Marknadsplatsen</v>
      </c>
      <c r="J1812" s="40" t="s">
        <v>5511</v>
      </c>
      <c r="K1812" s="40" t="s">
        <v>5956</v>
      </c>
    </row>
    <row r="1813" spans="1:11" ht="15" customHeight="1">
      <c r="A1813" s="8" t="s">
        <v>5957</v>
      </c>
      <c r="B1813" s="40" t="s">
        <v>5958</v>
      </c>
      <c r="C1813" s="24"/>
      <c r="D1813" s="24" t="s">
        <v>52</v>
      </c>
      <c r="E1813" s="24" t="s">
        <v>829</v>
      </c>
      <c r="F1813" s="33" t="str">
        <f t="shared" si="87"/>
        <v>Readsoft Fakturascanning</v>
      </c>
      <c r="G1813" s="24" t="s">
        <v>639</v>
      </c>
      <c r="H1813" s="33" t="str">
        <f t="shared" si="88"/>
        <v>Marknadsplatsen</v>
      </c>
      <c r="I1813" s="58" t="str">
        <f t="shared" si="86"/>
        <v>Readsoft Fakturascanning, Marknadsplatsen</v>
      </c>
      <c r="J1813" s="40" t="s">
        <v>5511</v>
      </c>
      <c r="K1813" s="40" t="s">
        <v>5512</v>
      </c>
    </row>
    <row r="1814" spans="1:11" ht="15" customHeight="1">
      <c r="A1814" s="8" t="s">
        <v>5959</v>
      </c>
      <c r="B1814" s="40" t="s">
        <v>5960</v>
      </c>
      <c r="C1814" s="24" t="s">
        <v>37</v>
      </c>
      <c r="D1814" s="24" t="s">
        <v>50</v>
      </c>
      <c r="E1814" s="24" t="s">
        <v>583</v>
      </c>
      <c r="F1814" s="33" t="str">
        <f t="shared" si="87"/>
        <v>Katalogtjänst HSA (Inera)</v>
      </c>
      <c r="G1814" s="24" t="s">
        <v>334</v>
      </c>
      <c r="H1814" s="33" t="str">
        <f t="shared" si="88"/>
        <v>AsynjaVisph</v>
      </c>
      <c r="I1814" s="58" t="str">
        <f t="shared" si="86"/>
        <v>Katalogtjänst HSA (Inera), AsynjaVisph</v>
      </c>
      <c r="J1814" s="41" t="s">
        <v>1151</v>
      </c>
      <c r="K1814" s="40" t="s">
        <v>5961</v>
      </c>
    </row>
    <row r="1815" spans="1:11" ht="15" customHeight="1">
      <c r="A1815" s="8" t="s">
        <v>5962</v>
      </c>
      <c r="B1815" s="40" t="s">
        <v>5963</v>
      </c>
      <c r="C1815" s="24"/>
      <c r="D1815" s="24" t="s">
        <v>50</v>
      </c>
      <c r="E1815" s="24" t="s">
        <v>734</v>
      </c>
      <c r="F1815" s="33" t="str">
        <f t="shared" si="87"/>
        <v>Nationell Läkemedelslista (EHM)</v>
      </c>
      <c r="G1815" s="24" t="s">
        <v>334</v>
      </c>
      <c r="H1815" s="33" t="str">
        <f t="shared" si="88"/>
        <v>AsynjaVisph</v>
      </c>
      <c r="I1815" s="58" t="str">
        <f t="shared" si="86"/>
        <v>Nationell Läkemedelslista (EHM), AsynjaVisph</v>
      </c>
      <c r="J1815" s="41" t="s">
        <v>1151</v>
      </c>
      <c r="K1815" s="40"/>
    </row>
    <row r="1816" spans="1:11" ht="15" customHeight="1">
      <c r="A1816" s="8" t="s">
        <v>5964</v>
      </c>
      <c r="B1816" s="40" t="s">
        <v>5965</v>
      </c>
      <c r="C1816" s="24"/>
      <c r="D1816" s="24" t="s">
        <v>50</v>
      </c>
      <c r="E1816" s="24" t="s">
        <v>587</v>
      </c>
      <c r="F1816" s="33" t="str">
        <f t="shared" si="87"/>
        <v>KiV</v>
      </c>
      <c r="G1816" s="24" t="s">
        <v>565</v>
      </c>
      <c r="H1816" s="33" t="str">
        <f t="shared" si="88"/>
        <v>Jeeves</v>
      </c>
      <c r="I1816" s="58" t="str">
        <f t="shared" si="86"/>
        <v>KiV, Jeeves</v>
      </c>
      <c r="J1816" s="40" t="s">
        <v>5511</v>
      </c>
      <c r="K1816" s="40" t="s">
        <v>5512</v>
      </c>
    </row>
    <row r="1817" spans="1:11" ht="15" customHeight="1">
      <c r="A1817" s="8" t="s">
        <v>5966</v>
      </c>
      <c r="B1817" s="40" t="s">
        <v>5967</v>
      </c>
      <c r="C1817" s="24"/>
      <c r="D1817" s="24" t="s">
        <v>50</v>
      </c>
      <c r="E1817" s="24" t="s">
        <v>565</v>
      </c>
      <c r="F1817" s="33" t="str">
        <f t="shared" si="87"/>
        <v>Jeeves</v>
      </c>
      <c r="G1817" s="24" t="s">
        <v>519</v>
      </c>
      <c r="H1817" s="33" t="str">
        <f t="shared" si="88"/>
        <v>Hamlet</v>
      </c>
      <c r="I1817" s="58" t="str">
        <f t="shared" si="86"/>
        <v>Jeeves, Hamlet</v>
      </c>
      <c r="J1817" s="40" t="s">
        <v>5511</v>
      </c>
      <c r="K1817" s="40" t="s">
        <v>5512</v>
      </c>
    </row>
    <row r="1818" spans="1:11" ht="15" customHeight="1">
      <c r="A1818" s="8" t="s">
        <v>5968</v>
      </c>
      <c r="B1818" s="40" t="s">
        <v>5969</v>
      </c>
      <c r="C1818" s="24"/>
      <c r="D1818" s="24" t="s">
        <v>50</v>
      </c>
      <c r="E1818" s="24" t="s">
        <v>347</v>
      </c>
      <c r="F1818" s="33" t="str">
        <f t="shared" si="87"/>
        <v>AuditBase</v>
      </c>
      <c r="G1818" s="24" t="s">
        <v>1050</v>
      </c>
      <c r="H1818" s="33" t="str">
        <f t="shared" si="88"/>
        <v>Axel Encounter</v>
      </c>
      <c r="I1818" s="58" t="str">
        <f t="shared" si="86"/>
        <v>AuditBase, Axel Encounter</v>
      </c>
      <c r="J1818" s="40" t="s">
        <v>5511</v>
      </c>
      <c r="K1818" s="40" t="s">
        <v>5512</v>
      </c>
    </row>
    <row r="1819" spans="1:11" ht="15" customHeight="1">
      <c r="A1819" s="8" t="s">
        <v>5970</v>
      </c>
      <c r="B1819" s="40" t="s">
        <v>5971</v>
      </c>
      <c r="C1819" s="24"/>
      <c r="D1819" s="24" t="s">
        <v>50</v>
      </c>
      <c r="E1819" s="24" t="s">
        <v>457</v>
      </c>
      <c r="F1819" s="33" t="str">
        <f t="shared" si="87"/>
        <v>Elvis</v>
      </c>
      <c r="G1819" s="24" t="s">
        <v>1050</v>
      </c>
      <c r="H1819" s="33" t="str">
        <f t="shared" si="88"/>
        <v>Axel Encounter</v>
      </c>
      <c r="I1819" s="58" t="str">
        <f t="shared" si="86"/>
        <v>Elvis, Axel Encounter</v>
      </c>
      <c r="J1819" s="40" t="s">
        <v>5511</v>
      </c>
      <c r="K1819" s="40" t="s">
        <v>5512</v>
      </c>
    </row>
    <row r="1820" spans="1:11" ht="15" customHeight="1">
      <c r="A1820" s="8" t="s">
        <v>5972</v>
      </c>
      <c r="B1820" s="40" t="s">
        <v>5973</v>
      </c>
      <c r="C1820" s="24"/>
      <c r="D1820" s="24" t="s">
        <v>50</v>
      </c>
      <c r="E1820" s="24" t="s">
        <v>475</v>
      </c>
      <c r="F1820" s="33" t="str">
        <f t="shared" si="87"/>
        <v>Elvis (SU)</v>
      </c>
      <c r="G1820" s="24" t="s">
        <v>1050</v>
      </c>
      <c r="H1820" s="33" t="str">
        <f t="shared" si="88"/>
        <v>Axel Encounter</v>
      </c>
      <c r="I1820" s="58" t="str">
        <f t="shared" si="86"/>
        <v>Elvis (SU), Axel Encounter</v>
      </c>
      <c r="J1820" s="40" t="s">
        <v>5511</v>
      </c>
      <c r="K1820" s="40" t="s">
        <v>5512</v>
      </c>
    </row>
    <row r="1821" spans="1:11" ht="15" customHeight="1">
      <c r="A1821" s="8" t="s">
        <v>5974</v>
      </c>
      <c r="B1821" s="40" t="s">
        <v>5975</v>
      </c>
      <c r="C1821" s="24"/>
      <c r="D1821" s="24" t="s">
        <v>50</v>
      </c>
      <c r="E1821" s="24" t="s">
        <v>347</v>
      </c>
      <c r="F1821" s="33" t="str">
        <f t="shared" si="87"/>
        <v>AuditBase</v>
      </c>
      <c r="G1821" s="24" t="s">
        <v>1050</v>
      </c>
      <c r="H1821" s="33" t="str">
        <f t="shared" si="88"/>
        <v>Axel Encounter</v>
      </c>
      <c r="I1821" s="58" t="str">
        <f t="shared" si="86"/>
        <v>AuditBase, Axel Encounter</v>
      </c>
      <c r="J1821" s="40" t="s">
        <v>5511</v>
      </c>
      <c r="K1821" s="40" t="s">
        <v>5512</v>
      </c>
    </row>
    <row r="1822" spans="1:11" ht="15" customHeight="1">
      <c r="A1822" s="8" t="s">
        <v>5976</v>
      </c>
      <c r="B1822" s="40" t="s">
        <v>5977</v>
      </c>
      <c r="C1822" s="24"/>
      <c r="D1822" s="24" t="s">
        <v>50</v>
      </c>
      <c r="E1822" s="24" t="s">
        <v>457</v>
      </c>
      <c r="F1822" s="33" t="str">
        <f t="shared" si="87"/>
        <v>Elvis</v>
      </c>
      <c r="G1822" s="24" t="s">
        <v>1050</v>
      </c>
      <c r="H1822" s="33" t="str">
        <f t="shared" si="88"/>
        <v>Axel Encounter</v>
      </c>
      <c r="I1822" s="58" t="str">
        <f t="shared" si="86"/>
        <v>Elvis, Axel Encounter</v>
      </c>
      <c r="J1822" s="40" t="s">
        <v>5511</v>
      </c>
      <c r="K1822" s="40" t="s">
        <v>5512</v>
      </c>
    </row>
    <row r="1823" spans="1:11" ht="15" customHeight="1">
      <c r="A1823" s="8" t="s">
        <v>5978</v>
      </c>
      <c r="B1823" s="40" t="s">
        <v>5979</v>
      </c>
      <c r="C1823" s="24"/>
      <c r="D1823" s="24" t="s">
        <v>50</v>
      </c>
      <c r="E1823" s="24" t="s">
        <v>475</v>
      </c>
      <c r="F1823" s="33" t="str">
        <f t="shared" si="87"/>
        <v>Elvis (SU)</v>
      </c>
      <c r="G1823" s="24" t="s">
        <v>1050</v>
      </c>
      <c r="H1823" s="33" t="str">
        <f t="shared" si="88"/>
        <v>Axel Encounter</v>
      </c>
      <c r="I1823" s="58" t="str">
        <f t="shared" si="86"/>
        <v>Elvis (SU), Axel Encounter</v>
      </c>
      <c r="J1823" s="40" t="s">
        <v>5511</v>
      </c>
      <c r="K1823" s="40" t="s">
        <v>5512</v>
      </c>
    </row>
    <row r="1824" spans="1:11" ht="15" customHeight="1">
      <c r="A1824" s="8" t="s">
        <v>5980</v>
      </c>
      <c r="B1824" s="40" t="s">
        <v>5981</v>
      </c>
      <c r="C1824" s="24"/>
      <c r="D1824" s="24" t="s">
        <v>50</v>
      </c>
      <c r="E1824" s="24" t="s">
        <v>347</v>
      </c>
      <c r="F1824" s="33" t="str">
        <f t="shared" si="87"/>
        <v>AuditBase</v>
      </c>
      <c r="G1824" s="24" t="s">
        <v>1050</v>
      </c>
      <c r="H1824" s="33" t="str">
        <f t="shared" si="88"/>
        <v>Axel Encounter</v>
      </c>
      <c r="I1824" s="58" t="str">
        <f t="shared" si="86"/>
        <v>AuditBase, Axel Encounter</v>
      </c>
      <c r="J1824" s="40" t="s">
        <v>5511</v>
      </c>
      <c r="K1824" s="40" t="s">
        <v>5512</v>
      </c>
    </row>
    <row r="1825" spans="1:11" ht="15" customHeight="1">
      <c r="A1825" s="8" t="s">
        <v>5982</v>
      </c>
      <c r="B1825" s="40" t="s">
        <v>5983</v>
      </c>
      <c r="C1825" s="24"/>
      <c r="D1825" s="24" t="s">
        <v>50</v>
      </c>
      <c r="E1825" s="24" t="s">
        <v>457</v>
      </c>
      <c r="F1825" s="33" t="str">
        <f t="shared" si="87"/>
        <v>Elvis</v>
      </c>
      <c r="G1825" s="24" t="s">
        <v>1050</v>
      </c>
      <c r="H1825" s="33" t="str">
        <f t="shared" si="88"/>
        <v>Axel Encounter</v>
      </c>
      <c r="I1825" s="58" t="str">
        <f t="shared" si="86"/>
        <v>Elvis, Axel Encounter</v>
      </c>
      <c r="J1825" s="40" t="s">
        <v>5511</v>
      </c>
      <c r="K1825" s="40" t="s">
        <v>5512</v>
      </c>
    </row>
    <row r="1826" spans="1:11" ht="15" customHeight="1">
      <c r="A1826" s="8" t="s">
        <v>5984</v>
      </c>
      <c r="B1826" s="40" t="s">
        <v>5985</v>
      </c>
      <c r="C1826" s="24"/>
      <c r="D1826" s="24" t="s">
        <v>50</v>
      </c>
      <c r="E1826" s="24" t="s">
        <v>475</v>
      </c>
      <c r="F1826" s="33" t="str">
        <f t="shared" si="87"/>
        <v>Elvis (SU)</v>
      </c>
      <c r="G1826" s="24" t="s">
        <v>1050</v>
      </c>
      <c r="H1826" s="33" t="str">
        <f t="shared" si="88"/>
        <v>Axel Encounter</v>
      </c>
      <c r="I1826" s="58" t="str">
        <f t="shared" si="86"/>
        <v>Elvis (SU), Axel Encounter</v>
      </c>
      <c r="J1826" s="40" t="s">
        <v>5511</v>
      </c>
      <c r="K1826" s="40" t="s">
        <v>5512</v>
      </c>
    </row>
    <row r="1827" spans="1:11" ht="15" customHeight="1">
      <c r="A1827" s="8" t="s">
        <v>5986</v>
      </c>
      <c r="B1827" s="40" t="s">
        <v>5987</v>
      </c>
      <c r="C1827" s="24"/>
      <c r="D1827" s="24" t="s">
        <v>50</v>
      </c>
      <c r="E1827" s="24" t="s">
        <v>347</v>
      </c>
      <c r="F1827" s="33" t="str">
        <f t="shared" si="87"/>
        <v>AuditBase</v>
      </c>
      <c r="G1827" s="24" t="s">
        <v>1050</v>
      </c>
      <c r="H1827" s="33" t="str">
        <f t="shared" si="88"/>
        <v>Axel Encounter</v>
      </c>
      <c r="I1827" s="58" t="str">
        <f t="shared" si="86"/>
        <v>AuditBase, Axel Encounter</v>
      </c>
      <c r="J1827" s="40" t="s">
        <v>5511</v>
      </c>
      <c r="K1827" s="40" t="s">
        <v>5512</v>
      </c>
    </row>
    <row r="1828" spans="1:11" ht="15" customHeight="1">
      <c r="A1828" s="8" t="s">
        <v>5988</v>
      </c>
      <c r="B1828" s="40" t="s">
        <v>5989</v>
      </c>
      <c r="C1828" s="24"/>
      <c r="D1828" s="24" t="s">
        <v>50</v>
      </c>
      <c r="E1828" s="24" t="s">
        <v>457</v>
      </c>
      <c r="F1828" s="33" t="str">
        <f t="shared" si="87"/>
        <v>Elvis</v>
      </c>
      <c r="G1828" s="24" t="s">
        <v>1050</v>
      </c>
      <c r="H1828" s="33" t="str">
        <f t="shared" si="88"/>
        <v>Axel Encounter</v>
      </c>
      <c r="I1828" s="58" t="str">
        <f t="shared" si="86"/>
        <v>Elvis, Axel Encounter</v>
      </c>
      <c r="J1828" s="40" t="s">
        <v>5511</v>
      </c>
      <c r="K1828" s="40" t="s">
        <v>5512</v>
      </c>
    </row>
    <row r="1829" spans="1:11" ht="15" customHeight="1">
      <c r="A1829" s="8" t="s">
        <v>5990</v>
      </c>
      <c r="B1829" s="40" t="s">
        <v>5991</v>
      </c>
      <c r="C1829" s="24"/>
      <c r="D1829" s="24" t="s">
        <v>50</v>
      </c>
      <c r="E1829" s="24" t="s">
        <v>475</v>
      </c>
      <c r="F1829" s="33" t="str">
        <f t="shared" si="87"/>
        <v>Elvis (SU)</v>
      </c>
      <c r="G1829" s="24" t="s">
        <v>1050</v>
      </c>
      <c r="H1829" s="33" t="str">
        <f t="shared" si="88"/>
        <v>Axel Encounter</v>
      </c>
      <c r="I1829" s="58" t="str">
        <f t="shared" si="86"/>
        <v>Elvis (SU), Axel Encounter</v>
      </c>
      <c r="J1829" s="40" t="s">
        <v>5511</v>
      </c>
      <c r="K1829" s="40" t="s">
        <v>5512</v>
      </c>
    </row>
    <row r="1830" spans="1:11" ht="15" customHeight="1">
      <c r="A1830" s="8" t="s">
        <v>5992</v>
      </c>
      <c r="B1830" s="40" t="s">
        <v>5993</v>
      </c>
      <c r="C1830" s="24"/>
      <c r="D1830" s="24" t="s">
        <v>50</v>
      </c>
      <c r="E1830" s="24" t="s">
        <v>347</v>
      </c>
      <c r="F1830" s="33" t="str">
        <f t="shared" si="87"/>
        <v>AuditBase</v>
      </c>
      <c r="G1830" s="24" t="s">
        <v>1050</v>
      </c>
      <c r="H1830" s="33" t="str">
        <f t="shared" si="88"/>
        <v>Axel Encounter</v>
      </c>
      <c r="I1830" s="58" t="str">
        <f t="shared" si="86"/>
        <v>AuditBase, Axel Encounter</v>
      </c>
      <c r="J1830" s="40" t="s">
        <v>5511</v>
      </c>
      <c r="K1830" s="40" t="s">
        <v>5512</v>
      </c>
    </row>
    <row r="1831" spans="1:11" ht="15" customHeight="1">
      <c r="A1831" s="8" t="s">
        <v>5994</v>
      </c>
      <c r="B1831" s="40" t="s">
        <v>5995</v>
      </c>
      <c r="C1831" s="24"/>
      <c r="D1831" s="24" t="s">
        <v>50</v>
      </c>
      <c r="E1831" s="24" t="s">
        <v>334</v>
      </c>
      <c r="F1831" s="33" t="str">
        <f t="shared" si="87"/>
        <v>AsynjaVisph</v>
      </c>
      <c r="G1831" s="24" t="s">
        <v>1050</v>
      </c>
      <c r="H1831" s="33" t="str">
        <f t="shared" si="88"/>
        <v>Axel Encounter</v>
      </c>
      <c r="I1831" s="58" t="str">
        <f t="shared" si="86"/>
        <v>AsynjaVisph, Axel Encounter</v>
      </c>
      <c r="J1831" s="40" t="s">
        <v>5511</v>
      </c>
      <c r="K1831" s="40" t="s">
        <v>5512</v>
      </c>
    </row>
    <row r="1832" spans="1:11" ht="15" customHeight="1">
      <c r="A1832" s="8" t="s">
        <v>5996</v>
      </c>
      <c r="B1832" s="40" t="s">
        <v>5997</v>
      </c>
      <c r="C1832" s="24"/>
      <c r="D1832" s="24" t="s">
        <v>50</v>
      </c>
      <c r="E1832" s="24" t="s">
        <v>457</v>
      </c>
      <c r="F1832" s="33" t="str">
        <f t="shared" si="87"/>
        <v>Elvis</v>
      </c>
      <c r="G1832" s="24" t="s">
        <v>1050</v>
      </c>
      <c r="H1832" s="33" t="str">
        <f t="shared" si="88"/>
        <v>Axel Encounter</v>
      </c>
      <c r="I1832" s="58" t="str">
        <f t="shared" si="86"/>
        <v>Elvis, Axel Encounter</v>
      </c>
      <c r="J1832" s="40" t="s">
        <v>5511</v>
      </c>
      <c r="K1832" s="40" t="s">
        <v>5512</v>
      </c>
    </row>
    <row r="1833" spans="1:11" ht="15" customHeight="1">
      <c r="A1833" s="8" t="s">
        <v>5998</v>
      </c>
      <c r="B1833" s="40" t="s">
        <v>5999</v>
      </c>
      <c r="C1833" s="24"/>
      <c r="D1833" s="24" t="s">
        <v>50</v>
      </c>
      <c r="E1833" s="24" t="s">
        <v>475</v>
      </c>
      <c r="F1833" s="33" t="str">
        <f t="shared" si="87"/>
        <v>Elvis (SU)</v>
      </c>
      <c r="G1833" s="24" t="s">
        <v>1050</v>
      </c>
      <c r="H1833" s="33" t="str">
        <f t="shared" si="88"/>
        <v>Axel Encounter</v>
      </c>
      <c r="I1833" s="58" t="str">
        <f t="shared" si="86"/>
        <v>Elvis (SU), Axel Encounter</v>
      </c>
      <c r="J1833" s="40" t="s">
        <v>5511</v>
      </c>
      <c r="K1833" s="40" t="s">
        <v>5512</v>
      </c>
    </row>
    <row r="1834" spans="1:11" ht="15" customHeight="1">
      <c r="A1834" s="8" t="s">
        <v>6000</v>
      </c>
      <c r="B1834" s="40" t="s">
        <v>6001</v>
      </c>
      <c r="C1834" s="24"/>
      <c r="D1834" s="24" t="s">
        <v>50</v>
      </c>
      <c r="E1834" s="24" t="s">
        <v>347</v>
      </c>
      <c r="F1834" s="33" t="str">
        <f t="shared" si="87"/>
        <v>AuditBase</v>
      </c>
      <c r="G1834" s="24" t="s">
        <v>1050</v>
      </c>
      <c r="H1834" s="33" t="str">
        <f t="shared" si="88"/>
        <v>Axel Encounter</v>
      </c>
      <c r="I1834" s="58" t="str">
        <f t="shared" si="86"/>
        <v>AuditBase, Axel Encounter</v>
      </c>
      <c r="J1834" s="40" t="s">
        <v>5511</v>
      </c>
      <c r="K1834" s="40" t="s">
        <v>5512</v>
      </c>
    </row>
    <row r="1835" spans="1:11" ht="15" customHeight="1">
      <c r="A1835" s="8" t="s">
        <v>6002</v>
      </c>
      <c r="B1835" s="40" t="s">
        <v>6003</v>
      </c>
      <c r="C1835" s="24"/>
      <c r="D1835" s="24" t="s">
        <v>50</v>
      </c>
      <c r="E1835" s="24" t="s">
        <v>965</v>
      </c>
      <c r="F1835" s="33" t="str">
        <f t="shared" si="87"/>
        <v>Tessa</v>
      </c>
      <c r="G1835" s="24" t="s">
        <v>594</v>
      </c>
      <c r="H1835" s="33" t="str">
        <f t="shared" si="88"/>
        <v>SMS-tjänst</v>
      </c>
      <c r="I1835" s="58" t="str">
        <f t="shared" si="86"/>
        <v>Tessa, SMS-tjänst</v>
      </c>
      <c r="J1835" s="41" t="s">
        <v>1151</v>
      </c>
      <c r="K1835" s="40" t="s">
        <v>5512</v>
      </c>
    </row>
    <row r="1836" spans="1:11" ht="15" customHeight="1">
      <c r="A1836" s="8" t="s">
        <v>6004</v>
      </c>
      <c r="B1836" s="40" t="s">
        <v>6005</v>
      </c>
      <c r="C1836" s="24"/>
      <c r="D1836" s="24" t="s">
        <v>50</v>
      </c>
      <c r="E1836" s="24" t="s">
        <v>594</v>
      </c>
      <c r="F1836" s="33" t="str">
        <f t="shared" si="87"/>
        <v>SMS-tjänst</v>
      </c>
      <c r="G1836" s="24" t="s">
        <v>965</v>
      </c>
      <c r="H1836" s="33" t="str">
        <f t="shared" si="88"/>
        <v>Tessa</v>
      </c>
      <c r="I1836" s="58" t="str">
        <f t="shared" si="86"/>
        <v>SMS-tjänst, Tessa</v>
      </c>
      <c r="J1836" s="41" t="s">
        <v>1151</v>
      </c>
      <c r="K1836" s="40" t="s">
        <v>5512</v>
      </c>
    </row>
    <row r="1837" spans="1:11" ht="15" customHeight="1">
      <c r="A1837" s="8" t="s">
        <v>6006</v>
      </c>
      <c r="B1837" s="40" t="s">
        <v>6007</v>
      </c>
      <c r="C1837" s="24"/>
      <c r="D1837" s="24" t="s">
        <v>50</v>
      </c>
      <c r="E1837" s="24" t="s">
        <v>521</v>
      </c>
      <c r="F1837" s="33" t="str">
        <f t="shared" si="87"/>
        <v>Heroma</v>
      </c>
      <c r="G1837" s="24" t="s">
        <v>965</v>
      </c>
      <c r="H1837" s="33" t="str">
        <f t="shared" si="88"/>
        <v>Tessa</v>
      </c>
      <c r="I1837" s="58" t="str">
        <f t="shared" si="86"/>
        <v>Heroma, Tessa</v>
      </c>
      <c r="J1837" s="40" t="s">
        <v>5511</v>
      </c>
      <c r="K1837" s="40" t="s">
        <v>5512</v>
      </c>
    </row>
    <row r="1838" spans="1:11" ht="15" customHeight="1">
      <c r="A1838" s="8" t="s">
        <v>6008</v>
      </c>
      <c r="B1838" s="40" t="s">
        <v>6009</v>
      </c>
      <c r="C1838" s="24"/>
      <c r="D1838" s="24" t="s">
        <v>50</v>
      </c>
      <c r="E1838" s="24" t="s">
        <v>965</v>
      </c>
      <c r="F1838" s="33" t="str">
        <f t="shared" si="87"/>
        <v>Tessa</v>
      </c>
      <c r="G1838" s="24" t="s">
        <v>521</v>
      </c>
      <c r="H1838" s="33" t="str">
        <f t="shared" si="88"/>
        <v>Heroma</v>
      </c>
      <c r="I1838" s="58" t="str">
        <f t="shared" si="86"/>
        <v>Tessa, Heroma</v>
      </c>
      <c r="J1838" s="40" t="s">
        <v>5511</v>
      </c>
      <c r="K1838" s="40" t="s">
        <v>5512</v>
      </c>
    </row>
    <row r="1839" spans="1:11" ht="15" customHeight="1">
      <c r="A1839" s="8" t="s">
        <v>6010</v>
      </c>
      <c r="B1839" s="40" t="s">
        <v>6011</v>
      </c>
      <c r="C1839" s="24"/>
      <c r="D1839" s="24" t="s">
        <v>50</v>
      </c>
      <c r="E1839" s="24" t="s">
        <v>521</v>
      </c>
      <c r="F1839" s="33" t="str">
        <f t="shared" si="87"/>
        <v>Heroma</v>
      </c>
      <c r="G1839" s="24" t="s">
        <v>965</v>
      </c>
      <c r="H1839" s="33" t="str">
        <f t="shared" si="88"/>
        <v>Tessa</v>
      </c>
      <c r="I1839" s="58" t="str">
        <f t="shared" si="86"/>
        <v>Heroma, Tessa</v>
      </c>
      <c r="J1839" s="40" t="s">
        <v>5511</v>
      </c>
      <c r="K1839" s="40" t="s">
        <v>5512</v>
      </c>
    </row>
    <row r="1840" spans="1:11" ht="15" customHeight="1">
      <c r="A1840" s="8" t="s">
        <v>6012</v>
      </c>
      <c r="B1840" s="40" t="s">
        <v>6013</v>
      </c>
      <c r="C1840" s="24"/>
      <c r="D1840" s="24" t="s">
        <v>52</v>
      </c>
      <c r="E1840" s="24" t="s">
        <v>359</v>
      </c>
      <c r="F1840" s="33" t="str">
        <f t="shared" si="87"/>
        <v>Befreg</v>
      </c>
      <c r="G1840" s="24" t="s">
        <v>606</v>
      </c>
      <c r="H1840" s="33" t="str">
        <f t="shared" si="88"/>
        <v>LabPortalen ROSP</v>
      </c>
      <c r="I1840" s="58" t="str">
        <f t="shared" si="86"/>
        <v>Befreg, LabPortalen ROSP</v>
      </c>
      <c r="J1840" s="41" t="s">
        <v>1151</v>
      </c>
      <c r="K1840" s="40" t="s">
        <v>6014</v>
      </c>
    </row>
    <row r="1841" spans="1:11" ht="15" customHeight="1">
      <c r="A1841" s="8" t="s">
        <v>6015</v>
      </c>
      <c r="B1841" s="40" t="s">
        <v>6016</v>
      </c>
      <c r="C1841" s="24"/>
      <c r="D1841" s="24" t="s">
        <v>50</v>
      </c>
      <c r="E1841" s="24" t="s">
        <v>583</v>
      </c>
      <c r="F1841" s="33" t="str">
        <f t="shared" si="87"/>
        <v>Katalogtjänst HSA (Inera)</v>
      </c>
      <c r="G1841" s="24" t="s">
        <v>519</v>
      </c>
      <c r="H1841" s="33" t="str">
        <f t="shared" si="88"/>
        <v>Hamlet</v>
      </c>
      <c r="I1841" s="58" t="str">
        <f t="shared" si="86"/>
        <v>Katalogtjänst HSA (Inera), Hamlet</v>
      </c>
      <c r="J1841" s="40" t="s">
        <v>5511</v>
      </c>
      <c r="K1841" s="40" t="s">
        <v>5512</v>
      </c>
    </row>
    <row r="1842" spans="1:11" ht="15" customHeight="1">
      <c r="A1842" s="8" t="s">
        <v>6017</v>
      </c>
      <c r="B1842" s="40" t="s">
        <v>6018</v>
      </c>
      <c r="C1842" s="24"/>
      <c r="D1842" s="24" t="s">
        <v>50</v>
      </c>
      <c r="E1842" s="24" t="s">
        <v>645</v>
      </c>
      <c r="F1842" s="33" t="str">
        <f t="shared" si="87"/>
        <v>Matilda</v>
      </c>
      <c r="G1842" s="24" t="s">
        <v>516</v>
      </c>
      <c r="H1842" s="33" t="str">
        <f t="shared" si="88"/>
        <v>GRAL</v>
      </c>
      <c r="I1842" s="58" t="str">
        <f t="shared" si="86"/>
        <v>Matilda, GRAL</v>
      </c>
      <c r="J1842" s="40" t="s">
        <v>5511</v>
      </c>
      <c r="K1842" s="40" t="s">
        <v>5512</v>
      </c>
    </row>
    <row r="1843" spans="1:11" ht="15" customHeight="1">
      <c r="A1843" s="8" t="s">
        <v>6019</v>
      </c>
      <c r="B1843" s="40" t="s">
        <v>6020</v>
      </c>
      <c r="C1843" s="24"/>
      <c r="D1843" s="24" t="s">
        <v>50</v>
      </c>
      <c r="E1843" s="24" t="s">
        <v>639</v>
      </c>
      <c r="F1843" s="33" t="str">
        <f t="shared" si="87"/>
        <v>Marknadsplatsen</v>
      </c>
      <c r="G1843" s="24" t="s">
        <v>645</v>
      </c>
      <c r="H1843" s="33" t="str">
        <f t="shared" si="88"/>
        <v>Matilda</v>
      </c>
      <c r="I1843" s="58" t="str">
        <f t="shared" si="86"/>
        <v>Marknadsplatsen, Matilda</v>
      </c>
      <c r="J1843" s="40" t="s">
        <v>5511</v>
      </c>
      <c r="K1843" s="40" t="s">
        <v>5512</v>
      </c>
    </row>
    <row r="1844" spans="1:11" ht="15" customHeight="1">
      <c r="A1844" s="8" t="s">
        <v>6021</v>
      </c>
      <c r="B1844" s="40" t="s">
        <v>6022</v>
      </c>
      <c r="C1844" s="24"/>
      <c r="D1844" s="24" t="s">
        <v>50</v>
      </c>
      <c r="E1844" s="24" t="s">
        <v>363</v>
      </c>
      <c r="F1844" s="33" t="str">
        <f t="shared" si="87"/>
        <v>Behörighetsportalen</v>
      </c>
      <c r="G1844" s="24" t="s">
        <v>645</v>
      </c>
      <c r="H1844" s="33" t="str">
        <f t="shared" si="88"/>
        <v>Matilda</v>
      </c>
      <c r="I1844" s="58" t="str">
        <f t="shared" si="86"/>
        <v>Behörighetsportalen, Matilda</v>
      </c>
      <c r="J1844" s="40" t="s">
        <v>5511</v>
      </c>
      <c r="K1844" s="40" t="s">
        <v>5512</v>
      </c>
    </row>
    <row r="1845" spans="1:11" ht="15" customHeight="1">
      <c r="A1845" s="8" t="s">
        <v>6023</v>
      </c>
      <c r="B1845" s="40" t="s">
        <v>6024</v>
      </c>
      <c r="C1845" s="24"/>
      <c r="D1845" s="24" t="s">
        <v>50</v>
      </c>
      <c r="E1845" s="24" t="s">
        <v>750</v>
      </c>
      <c r="F1845" s="33" t="str">
        <f t="shared" si="87"/>
        <v>Okänd</v>
      </c>
      <c r="G1845" s="24" t="s">
        <v>645</v>
      </c>
      <c r="H1845" s="33" t="str">
        <f t="shared" si="88"/>
        <v>Matilda</v>
      </c>
      <c r="I1845" s="58" t="str">
        <f t="shared" si="86"/>
        <v>Okänd, Matilda</v>
      </c>
      <c r="J1845" s="40" t="s">
        <v>5511</v>
      </c>
      <c r="K1845" s="40" t="s">
        <v>5512</v>
      </c>
    </row>
    <row r="1846" spans="1:11" ht="15" customHeight="1">
      <c r="A1846" s="8" t="s">
        <v>6025</v>
      </c>
      <c r="B1846" s="40" t="s">
        <v>6026</v>
      </c>
      <c r="C1846" s="24"/>
      <c r="D1846" s="24" t="s">
        <v>50</v>
      </c>
      <c r="E1846" s="24" t="s">
        <v>645</v>
      </c>
      <c r="F1846" s="33" t="str">
        <f t="shared" si="87"/>
        <v>Matilda</v>
      </c>
      <c r="G1846" s="24" t="s">
        <v>645</v>
      </c>
      <c r="H1846" s="33" t="str">
        <f t="shared" si="88"/>
        <v>Matilda</v>
      </c>
      <c r="I1846" s="58" t="str">
        <f t="shared" si="86"/>
        <v>Matilda, Matilda</v>
      </c>
      <c r="J1846" s="40" t="s">
        <v>5511</v>
      </c>
      <c r="K1846" s="40" t="s">
        <v>5512</v>
      </c>
    </row>
    <row r="1847" spans="1:11" ht="15" customHeight="1">
      <c r="A1847" s="8" t="s">
        <v>6027</v>
      </c>
      <c r="B1847" s="40" t="s">
        <v>6028</v>
      </c>
      <c r="C1847" s="24" t="s">
        <v>44</v>
      </c>
      <c r="D1847" s="24" t="s">
        <v>52</v>
      </c>
      <c r="E1847" s="24" t="s">
        <v>359</v>
      </c>
      <c r="F1847" s="33" t="str">
        <f t="shared" si="87"/>
        <v>Befreg</v>
      </c>
      <c r="G1847" s="24" t="s">
        <v>581</v>
      </c>
      <c r="H1847" s="33" t="str">
        <f t="shared" si="88"/>
        <v>Kalkylverktyg</v>
      </c>
      <c r="I1847" s="58" t="str">
        <f t="shared" si="86"/>
        <v>Befreg, Kalkylverktyg</v>
      </c>
      <c r="J1847" s="40"/>
      <c r="K1847" s="40" t="s">
        <v>6029</v>
      </c>
    </row>
    <row r="1848" spans="1:11" ht="15" customHeight="1">
      <c r="A1848" s="8" t="s">
        <v>6030</v>
      </c>
      <c r="B1848" s="40" t="s">
        <v>6031</v>
      </c>
      <c r="C1848" s="24" t="s">
        <v>36</v>
      </c>
      <c r="D1848" s="24" t="s">
        <v>52</v>
      </c>
      <c r="E1848" s="24" t="s">
        <v>734</v>
      </c>
      <c r="F1848" s="33" t="str">
        <f t="shared" si="87"/>
        <v>Nationell Läkemedelslista (EHM)</v>
      </c>
      <c r="G1848" s="24" t="s">
        <v>713</v>
      </c>
      <c r="H1848" s="33" t="str">
        <f t="shared" si="88"/>
        <v>Millennium</v>
      </c>
      <c r="I1848" s="58" t="str">
        <f t="shared" si="86"/>
        <v>Nationell Läkemedelslista (EHM), Millennium</v>
      </c>
      <c r="J1848" s="40" t="s">
        <v>5511</v>
      </c>
      <c r="K1848" s="40" t="s">
        <v>6032</v>
      </c>
    </row>
    <row r="1849" spans="1:11" ht="15" customHeight="1">
      <c r="A1849" s="8" t="s">
        <v>6033</v>
      </c>
      <c r="B1849" s="40" t="s">
        <v>6034</v>
      </c>
      <c r="C1849" s="24" t="s">
        <v>41</v>
      </c>
      <c r="D1849" s="24" t="s">
        <v>52</v>
      </c>
      <c r="E1849" s="24" t="s">
        <v>334</v>
      </c>
      <c r="F1849" s="33" t="str">
        <f t="shared" si="87"/>
        <v>AsynjaVisph</v>
      </c>
      <c r="G1849" s="24" t="s">
        <v>734</v>
      </c>
      <c r="H1849" s="33" t="str">
        <f t="shared" si="88"/>
        <v>Nationell Läkemedelslista (EHM)</v>
      </c>
      <c r="I1849" s="58" t="str">
        <f t="shared" si="86"/>
        <v>AsynjaVisph, Nationell Läkemedelslista (EHM)</v>
      </c>
      <c r="J1849" s="40" t="s">
        <v>5511</v>
      </c>
      <c r="K1849" s="40" t="s">
        <v>1292</v>
      </c>
    </row>
    <row r="1850" spans="1:11" ht="15" customHeight="1">
      <c r="A1850" s="8" t="s">
        <v>6035</v>
      </c>
      <c r="B1850" s="40" t="s">
        <v>6036</v>
      </c>
      <c r="C1850" s="24" t="s">
        <v>41</v>
      </c>
      <c r="D1850" s="24" t="s">
        <v>52</v>
      </c>
      <c r="E1850" s="24" t="s">
        <v>334</v>
      </c>
      <c r="F1850" s="33" t="str">
        <f t="shared" si="87"/>
        <v>AsynjaVisph</v>
      </c>
      <c r="G1850" s="24" t="s">
        <v>734</v>
      </c>
      <c r="H1850" s="33" t="str">
        <f t="shared" si="88"/>
        <v>Nationell Läkemedelslista (EHM)</v>
      </c>
      <c r="I1850" s="58" t="str">
        <f t="shared" ref="I1850:I1882" si="89">F1850 &amp; ", " &amp; H1850</f>
        <v>AsynjaVisph, Nationell Läkemedelslista (EHM)</v>
      </c>
      <c r="J1850" s="40" t="s">
        <v>5511</v>
      </c>
      <c r="K1850" s="40" t="s">
        <v>1297</v>
      </c>
    </row>
    <row r="1851" spans="1:11" ht="15" customHeight="1">
      <c r="A1851" s="8" t="s">
        <v>6037</v>
      </c>
      <c r="B1851" s="40" t="s">
        <v>6038</v>
      </c>
      <c r="C1851" s="24" t="s">
        <v>44</v>
      </c>
      <c r="D1851" s="24" t="s">
        <v>52</v>
      </c>
      <c r="E1851" s="24" t="s">
        <v>713</v>
      </c>
      <c r="F1851" s="33" t="str">
        <f t="shared" si="87"/>
        <v>Millennium</v>
      </c>
      <c r="G1851" s="24" t="s">
        <v>281</v>
      </c>
      <c r="H1851" s="33" t="str">
        <f t="shared" si="88"/>
        <v>1177 e-tjänster</v>
      </c>
      <c r="I1851" s="58" t="str">
        <f t="shared" si="89"/>
        <v>Millennium, 1177 e-tjänster</v>
      </c>
      <c r="J1851" s="40"/>
      <c r="K1851" s="40" t="s">
        <v>6039</v>
      </c>
    </row>
    <row r="1852" spans="1:11" ht="15" customHeight="1">
      <c r="A1852" s="8" t="s">
        <v>6040</v>
      </c>
      <c r="B1852" s="40" t="s">
        <v>6041</v>
      </c>
      <c r="C1852" s="24" t="s">
        <v>44</v>
      </c>
      <c r="D1852" s="24" t="s">
        <v>52</v>
      </c>
      <c r="E1852" s="24" t="s">
        <v>713</v>
      </c>
      <c r="F1852" s="33" t="str">
        <f t="shared" si="87"/>
        <v>Millennium</v>
      </c>
      <c r="G1852" s="24" t="s">
        <v>281</v>
      </c>
      <c r="H1852" s="33" t="str">
        <f t="shared" si="88"/>
        <v>1177 e-tjänster</v>
      </c>
      <c r="I1852" s="58" t="str">
        <f t="shared" si="89"/>
        <v>Millennium, 1177 e-tjänster</v>
      </c>
      <c r="J1852" s="40"/>
      <c r="K1852" s="40" t="s">
        <v>6042</v>
      </c>
    </row>
    <row r="1853" spans="1:11" ht="15" customHeight="1">
      <c r="A1853" s="8" t="s">
        <v>6043</v>
      </c>
      <c r="B1853" s="40" t="s">
        <v>6044</v>
      </c>
      <c r="C1853" s="24" t="s">
        <v>44</v>
      </c>
      <c r="D1853" s="24" t="s">
        <v>52</v>
      </c>
      <c r="E1853" s="24" t="s">
        <v>713</v>
      </c>
      <c r="F1853" s="33" t="str">
        <f t="shared" si="87"/>
        <v>Millennium</v>
      </c>
      <c r="G1853" s="24" t="s">
        <v>281</v>
      </c>
      <c r="H1853" s="33" t="str">
        <f t="shared" si="88"/>
        <v>1177 e-tjänster</v>
      </c>
      <c r="I1853" s="58" t="str">
        <f t="shared" si="89"/>
        <v>Millennium, 1177 e-tjänster</v>
      </c>
      <c r="J1853" s="40"/>
      <c r="K1853" s="40" t="s">
        <v>6045</v>
      </c>
    </row>
    <row r="1854" spans="1:11" ht="15" customHeight="1">
      <c r="A1854" s="8" t="s">
        <v>6046</v>
      </c>
      <c r="B1854" s="40" t="s">
        <v>6047</v>
      </c>
      <c r="C1854" s="24" t="s">
        <v>44</v>
      </c>
      <c r="D1854" s="24" t="s">
        <v>52</v>
      </c>
      <c r="E1854" s="24" t="s">
        <v>713</v>
      </c>
      <c r="F1854" s="33" t="str">
        <f t="shared" si="87"/>
        <v>Millennium</v>
      </c>
      <c r="G1854" s="24" t="s">
        <v>281</v>
      </c>
      <c r="H1854" s="33" t="str">
        <f t="shared" si="88"/>
        <v>1177 e-tjänster</v>
      </c>
      <c r="I1854" s="58" t="str">
        <f t="shared" si="89"/>
        <v>Millennium, 1177 e-tjänster</v>
      </c>
      <c r="J1854" s="40"/>
      <c r="K1854" s="40" t="s">
        <v>6048</v>
      </c>
    </row>
    <row r="1855" spans="1:11" ht="15" customHeight="1">
      <c r="A1855" s="8" t="s">
        <v>6049</v>
      </c>
      <c r="B1855" s="40" t="s">
        <v>6050</v>
      </c>
      <c r="C1855" s="24" t="s">
        <v>44</v>
      </c>
      <c r="D1855" s="24" t="s">
        <v>52</v>
      </c>
      <c r="E1855" s="24" t="s">
        <v>713</v>
      </c>
      <c r="F1855" s="33" t="str">
        <f t="shared" si="87"/>
        <v>Millennium</v>
      </c>
      <c r="G1855" s="24" t="s">
        <v>281</v>
      </c>
      <c r="H1855" s="33" t="str">
        <f t="shared" si="88"/>
        <v>1177 e-tjänster</v>
      </c>
      <c r="I1855" s="58" t="str">
        <f t="shared" si="89"/>
        <v>Millennium, 1177 e-tjänster</v>
      </c>
      <c r="J1855" s="40"/>
      <c r="K1855" s="40" t="s">
        <v>6051</v>
      </c>
    </row>
    <row r="1856" spans="1:11" ht="15" customHeight="1">
      <c r="A1856" s="8" t="s">
        <v>6052</v>
      </c>
      <c r="B1856" s="40" t="s">
        <v>6053</v>
      </c>
      <c r="C1856" s="24" t="s">
        <v>44</v>
      </c>
      <c r="D1856" s="24" t="s">
        <v>52</v>
      </c>
      <c r="E1856" s="24" t="s">
        <v>713</v>
      </c>
      <c r="F1856" s="33" t="str">
        <f t="shared" si="87"/>
        <v>Millennium</v>
      </c>
      <c r="G1856" s="24" t="s">
        <v>281</v>
      </c>
      <c r="H1856" s="33" t="str">
        <f t="shared" si="88"/>
        <v>1177 e-tjänster</v>
      </c>
      <c r="I1856" s="58" t="str">
        <f t="shared" si="89"/>
        <v>Millennium, 1177 e-tjänster</v>
      </c>
      <c r="J1856" s="40"/>
      <c r="K1856" s="40" t="s">
        <v>6054</v>
      </c>
    </row>
    <row r="1857" spans="1:11" ht="15" customHeight="1">
      <c r="A1857" s="8" t="s">
        <v>6055</v>
      </c>
      <c r="B1857" s="40" t="s">
        <v>6056</v>
      </c>
      <c r="C1857" s="24" t="s">
        <v>44</v>
      </c>
      <c r="D1857" s="24" t="s">
        <v>52</v>
      </c>
      <c r="E1857" s="24" t="s">
        <v>713</v>
      </c>
      <c r="F1857" s="33" t="str">
        <f t="shared" si="87"/>
        <v>Millennium</v>
      </c>
      <c r="G1857" s="24" t="s">
        <v>281</v>
      </c>
      <c r="H1857" s="33" t="str">
        <f t="shared" si="88"/>
        <v>1177 e-tjänster</v>
      </c>
      <c r="I1857" s="58" t="str">
        <f t="shared" si="89"/>
        <v>Millennium, 1177 e-tjänster</v>
      </c>
      <c r="J1857" s="40"/>
      <c r="K1857" s="40" t="s">
        <v>6057</v>
      </c>
    </row>
    <row r="1858" spans="1:11" ht="15" customHeight="1">
      <c r="A1858" s="8" t="s">
        <v>6058</v>
      </c>
      <c r="B1858" s="40" t="s">
        <v>6059</v>
      </c>
      <c r="C1858" s="24" t="s">
        <v>44</v>
      </c>
      <c r="D1858" s="24" t="s">
        <v>52</v>
      </c>
      <c r="E1858" s="24" t="s">
        <v>713</v>
      </c>
      <c r="F1858" s="33" t="str">
        <f t="shared" si="87"/>
        <v>Millennium</v>
      </c>
      <c r="G1858" s="24" t="s">
        <v>736</v>
      </c>
      <c r="H1858" s="33" t="str">
        <f t="shared" si="88"/>
        <v>Nationell Patientöversikt NPÖ (Inera)</v>
      </c>
      <c r="I1858" s="58" t="str">
        <f t="shared" si="89"/>
        <v>Millennium, Nationell Patientöversikt NPÖ (Inera)</v>
      </c>
      <c r="J1858" s="40"/>
      <c r="K1858" s="40" t="s">
        <v>1449</v>
      </c>
    </row>
    <row r="1859" spans="1:11" ht="15" customHeight="1">
      <c r="A1859" s="8" t="s">
        <v>6060</v>
      </c>
      <c r="B1859" s="40" t="s">
        <v>6061</v>
      </c>
      <c r="C1859" s="24"/>
      <c r="D1859" s="24" t="s">
        <v>50</v>
      </c>
      <c r="E1859" s="24" t="s">
        <v>713</v>
      </c>
      <c r="F1859" s="33" t="str">
        <f t="shared" si="87"/>
        <v>Millennium</v>
      </c>
      <c r="G1859" s="24" t="s">
        <v>736</v>
      </c>
      <c r="H1859" s="33" t="str">
        <f t="shared" si="88"/>
        <v>Nationell Patientöversikt NPÖ (Inera)</v>
      </c>
      <c r="I1859" s="58" t="str">
        <f t="shared" si="89"/>
        <v>Millennium, Nationell Patientöversikt NPÖ (Inera)</v>
      </c>
      <c r="J1859" s="40"/>
      <c r="K1859" s="40" t="s">
        <v>5571</v>
      </c>
    </row>
    <row r="1860" spans="1:11" ht="15" customHeight="1">
      <c r="A1860" s="8" t="s">
        <v>6062</v>
      </c>
      <c r="B1860" s="40" t="s">
        <v>6063</v>
      </c>
      <c r="C1860" s="24" t="s">
        <v>44</v>
      </c>
      <c r="D1860" s="24" t="s">
        <v>52</v>
      </c>
      <c r="E1860" s="24" t="s">
        <v>713</v>
      </c>
      <c r="F1860" s="33" t="str">
        <f t="shared" si="87"/>
        <v>Millennium</v>
      </c>
      <c r="G1860" s="24" t="s">
        <v>736</v>
      </c>
      <c r="H1860" s="33" t="str">
        <f t="shared" si="88"/>
        <v>Nationell Patientöversikt NPÖ (Inera)</v>
      </c>
      <c r="I1860" s="58" t="str">
        <f t="shared" si="89"/>
        <v>Millennium, Nationell Patientöversikt NPÖ (Inera)</v>
      </c>
      <c r="J1860" s="40"/>
      <c r="K1860" s="40" t="s">
        <v>6039</v>
      </c>
    </row>
    <row r="1861" spans="1:11" ht="15" customHeight="1">
      <c r="A1861" s="8" t="s">
        <v>6064</v>
      </c>
      <c r="B1861" s="40" t="s">
        <v>6065</v>
      </c>
      <c r="C1861" s="24" t="s">
        <v>44</v>
      </c>
      <c r="D1861" s="24" t="s">
        <v>52</v>
      </c>
      <c r="E1861" s="24" t="s">
        <v>713</v>
      </c>
      <c r="F1861" s="33" t="str">
        <f t="shared" si="87"/>
        <v>Millennium</v>
      </c>
      <c r="G1861" s="24" t="s">
        <v>736</v>
      </c>
      <c r="H1861" s="33" t="str">
        <f t="shared" si="88"/>
        <v>Nationell Patientöversikt NPÖ (Inera)</v>
      </c>
      <c r="I1861" s="58" t="str">
        <f t="shared" si="89"/>
        <v>Millennium, Nationell Patientöversikt NPÖ (Inera)</v>
      </c>
      <c r="J1861" s="40"/>
      <c r="K1861" s="40" t="s">
        <v>6042</v>
      </c>
    </row>
    <row r="1862" spans="1:11" ht="15" customHeight="1">
      <c r="A1862" s="8" t="s">
        <v>6066</v>
      </c>
      <c r="B1862" s="40" t="s">
        <v>6067</v>
      </c>
      <c r="C1862" s="24" t="s">
        <v>44</v>
      </c>
      <c r="D1862" s="24" t="s">
        <v>52</v>
      </c>
      <c r="E1862" s="24" t="s">
        <v>713</v>
      </c>
      <c r="F1862" s="33" t="str">
        <f t="shared" si="87"/>
        <v>Millennium</v>
      </c>
      <c r="G1862" s="24" t="s">
        <v>736</v>
      </c>
      <c r="H1862" s="33" t="str">
        <f t="shared" si="88"/>
        <v>Nationell Patientöversikt NPÖ (Inera)</v>
      </c>
      <c r="I1862" s="58" t="str">
        <f t="shared" si="89"/>
        <v>Millennium, Nationell Patientöversikt NPÖ (Inera)</v>
      </c>
      <c r="J1862" s="40"/>
      <c r="K1862" s="40" t="s">
        <v>6045</v>
      </c>
    </row>
    <row r="1863" spans="1:11" ht="15" customHeight="1">
      <c r="A1863" s="8" t="s">
        <v>6068</v>
      </c>
      <c r="B1863" s="40" t="s">
        <v>6069</v>
      </c>
      <c r="C1863" s="24" t="s">
        <v>44</v>
      </c>
      <c r="D1863" s="24" t="s">
        <v>52</v>
      </c>
      <c r="E1863" s="24" t="s">
        <v>713</v>
      </c>
      <c r="F1863" s="33" t="str">
        <f t="shared" si="87"/>
        <v>Millennium</v>
      </c>
      <c r="G1863" s="24" t="s">
        <v>736</v>
      </c>
      <c r="H1863" s="33" t="str">
        <f t="shared" si="88"/>
        <v>Nationell Patientöversikt NPÖ (Inera)</v>
      </c>
      <c r="I1863" s="58" t="str">
        <f t="shared" si="89"/>
        <v>Millennium, Nationell Patientöversikt NPÖ (Inera)</v>
      </c>
      <c r="J1863" s="40"/>
      <c r="K1863" s="40" t="s">
        <v>6048</v>
      </c>
    </row>
    <row r="1864" spans="1:11" ht="15" customHeight="1">
      <c r="A1864" s="8" t="s">
        <v>6070</v>
      </c>
      <c r="B1864" s="40" t="s">
        <v>6071</v>
      </c>
      <c r="C1864" s="24" t="s">
        <v>44</v>
      </c>
      <c r="D1864" s="24" t="s">
        <v>52</v>
      </c>
      <c r="E1864" s="24" t="s">
        <v>713</v>
      </c>
      <c r="F1864" s="33" t="str">
        <f t="shared" si="87"/>
        <v>Millennium</v>
      </c>
      <c r="G1864" s="24" t="s">
        <v>736</v>
      </c>
      <c r="H1864" s="33" t="str">
        <f t="shared" si="88"/>
        <v>Nationell Patientöversikt NPÖ (Inera)</v>
      </c>
      <c r="I1864" s="58" t="str">
        <f t="shared" si="89"/>
        <v>Millennium, Nationell Patientöversikt NPÖ (Inera)</v>
      </c>
      <c r="J1864" s="40"/>
      <c r="K1864" s="40" t="s">
        <v>6051</v>
      </c>
    </row>
    <row r="1865" spans="1:11" ht="15" customHeight="1">
      <c r="A1865" s="8" t="s">
        <v>6072</v>
      </c>
      <c r="B1865" s="40" t="s">
        <v>6073</v>
      </c>
      <c r="C1865" s="24" t="s">
        <v>44</v>
      </c>
      <c r="D1865" s="24" t="s">
        <v>52</v>
      </c>
      <c r="E1865" s="24" t="s">
        <v>713</v>
      </c>
      <c r="F1865" s="33" t="str">
        <f t="shared" si="87"/>
        <v>Millennium</v>
      </c>
      <c r="G1865" s="24" t="s">
        <v>736</v>
      </c>
      <c r="H1865" s="33" t="str">
        <f t="shared" si="88"/>
        <v>Nationell Patientöversikt NPÖ (Inera)</v>
      </c>
      <c r="I1865" s="58" t="str">
        <f t="shared" si="89"/>
        <v>Millennium, Nationell Patientöversikt NPÖ (Inera)</v>
      </c>
      <c r="J1865" s="40"/>
      <c r="K1865" s="40" t="s">
        <v>6054</v>
      </c>
    </row>
    <row r="1866" spans="1:11" ht="15" customHeight="1">
      <c r="A1866" s="8" t="s">
        <v>6074</v>
      </c>
      <c r="B1866" s="40" t="s">
        <v>6075</v>
      </c>
      <c r="C1866" s="24" t="s">
        <v>44</v>
      </c>
      <c r="D1866" s="24" t="s">
        <v>52</v>
      </c>
      <c r="E1866" s="24" t="s">
        <v>713</v>
      </c>
      <c r="F1866" s="33" t="str">
        <f t="shared" si="87"/>
        <v>Millennium</v>
      </c>
      <c r="G1866" s="24" t="s">
        <v>736</v>
      </c>
      <c r="H1866" s="33" t="str">
        <f t="shared" si="88"/>
        <v>Nationell Patientöversikt NPÖ (Inera)</v>
      </c>
      <c r="I1866" s="58" t="str">
        <f t="shared" si="89"/>
        <v>Millennium, Nationell Patientöversikt NPÖ (Inera)</v>
      </c>
      <c r="J1866" s="40"/>
      <c r="K1866" s="40" t="s">
        <v>6057</v>
      </c>
    </row>
    <row r="1867" spans="1:11" ht="15" customHeight="1">
      <c r="A1867" s="8" t="s">
        <v>6076</v>
      </c>
      <c r="B1867" s="40" t="s">
        <v>6077</v>
      </c>
      <c r="C1867" s="24" t="s">
        <v>44</v>
      </c>
      <c r="D1867" s="24" t="s">
        <v>52</v>
      </c>
      <c r="E1867" s="24" t="s">
        <v>713</v>
      </c>
      <c r="F1867" s="33" t="str">
        <f t="shared" si="87"/>
        <v>Millennium</v>
      </c>
      <c r="G1867" s="24" t="s">
        <v>853</v>
      </c>
      <c r="H1867" s="33" t="str">
        <f t="shared" si="88"/>
        <v>RTjP</v>
      </c>
      <c r="I1867" s="58" t="str">
        <f t="shared" si="89"/>
        <v>Millennium, RTjP</v>
      </c>
      <c r="J1867" s="40"/>
      <c r="K1867" s="40" t="s">
        <v>6078</v>
      </c>
    </row>
    <row r="1868" spans="1:11" ht="15" customHeight="1">
      <c r="A1868" s="8" t="s">
        <v>6079</v>
      </c>
      <c r="B1868" s="40" t="s">
        <v>6080</v>
      </c>
      <c r="C1868" s="24" t="s">
        <v>38</v>
      </c>
      <c r="D1868" s="24" t="s">
        <v>52</v>
      </c>
      <c r="E1868" s="24" t="s">
        <v>713</v>
      </c>
      <c r="F1868" s="33" t="str">
        <f t="shared" si="87"/>
        <v>Millennium</v>
      </c>
      <c r="G1868" s="24" t="s">
        <v>853</v>
      </c>
      <c r="H1868" s="33" t="str">
        <f t="shared" si="88"/>
        <v>RTjP</v>
      </c>
      <c r="I1868" s="58" t="str">
        <f t="shared" si="89"/>
        <v>Millennium, RTjP</v>
      </c>
      <c r="J1868" s="40"/>
      <c r="K1868" s="40" t="s">
        <v>6081</v>
      </c>
    </row>
    <row r="1869" spans="1:11" ht="15" customHeight="1">
      <c r="A1869" s="8" t="s">
        <v>6082</v>
      </c>
      <c r="B1869" s="40" t="s">
        <v>6083</v>
      </c>
      <c r="C1869" s="24" t="s">
        <v>38</v>
      </c>
      <c r="D1869" s="24" t="s">
        <v>52</v>
      </c>
      <c r="E1869" s="24" t="s">
        <v>746</v>
      </c>
      <c r="F1869" s="33" t="str">
        <f t="shared" si="87"/>
        <v>Obstetrix</v>
      </c>
      <c r="G1869" s="24" t="s">
        <v>853</v>
      </c>
      <c r="H1869" s="33" t="str">
        <f t="shared" si="88"/>
        <v>RTjP</v>
      </c>
      <c r="I1869" s="58" t="str">
        <f t="shared" si="89"/>
        <v>Obstetrix, RTjP</v>
      </c>
      <c r="J1869" s="40"/>
      <c r="K1869" s="40" t="s">
        <v>6081</v>
      </c>
    </row>
    <row r="1870" spans="1:11" ht="15" customHeight="1">
      <c r="A1870" s="8" t="s">
        <v>6084</v>
      </c>
      <c r="B1870" s="40" t="s">
        <v>6085</v>
      </c>
      <c r="C1870" s="24" t="s">
        <v>38</v>
      </c>
      <c r="D1870" s="24" t="s">
        <v>52</v>
      </c>
      <c r="E1870" s="24" t="s">
        <v>713</v>
      </c>
      <c r="F1870" s="33" t="str">
        <f t="shared" si="87"/>
        <v>Millennium</v>
      </c>
      <c r="G1870" s="24" t="s">
        <v>383</v>
      </c>
      <c r="H1870" s="33" t="str">
        <f t="shared" si="88"/>
        <v>Vård och Hälsa</v>
      </c>
      <c r="I1870" s="58" t="str">
        <f t="shared" si="89"/>
        <v>Millennium, Vård och Hälsa</v>
      </c>
      <c r="J1870" s="40"/>
      <c r="K1870" s="40" t="s">
        <v>6086</v>
      </c>
    </row>
    <row r="1871" spans="1:11" ht="15" customHeight="1">
      <c r="A1871" s="8" t="s">
        <v>6087</v>
      </c>
      <c r="B1871" s="40" t="s">
        <v>6088</v>
      </c>
      <c r="C1871" s="24" t="s">
        <v>41</v>
      </c>
      <c r="D1871" s="24" t="s">
        <v>52</v>
      </c>
      <c r="E1871" s="24" t="s">
        <v>253</v>
      </c>
      <c r="F1871" s="33" t="str">
        <f t="shared" si="87"/>
        <v>(Tele2)</v>
      </c>
      <c r="G1871" s="24" t="s">
        <v>788</v>
      </c>
      <c r="H1871" s="33" t="str">
        <f t="shared" si="88"/>
        <v>Plexus</v>
      </c>
      <c r="I1871" s="58" t="str">
        <f t="shared" si="89"/>
        <v>(Tele2), Plexus</v>
      </c>
      <c r="J1871" s="41" t="s">
        <v>1151</v>
      </c>
      <c r="K1871" s="40" t="s">
        <v>4824</v>
      </c>
    </row>
    <row r="1872" spans="1:11" ht="15" customHeight="1">
      <c r="A1872" s="8" t="s">
        <v>6089</v>
      </c>
      <c r="B1872" s="40" t="s">
        <v>6090</v>
      </c>
      <c r="C1872" s="24" t="s">
        <v>41</v>
      </c>
      <c r="D1872" s="24" t="s">
        <v>52</v>
      </c>
      <c r="E1872" s="24" t="s">
        <v>1046</v>
      </c>
      <c r="F1872" s="33" t="str">
        <f t="shared" ref="F1872:F1882" si="90">VLOOKUP(E1872, _appLookupByAppId, 2, FALSE)</f>
        <v>Zendesk</v>
      </c>
      <c r="G1872" s="24" t="s">
        <v>788</v>
      </c>
      <c r="H1872" s="33" t="str">
        <f t="shared" ref="H1872:H1882" si="91">VLOOKUP(G1872, _appLookupByAppId, 2, FALSE)</f>
        <v>Plexus</v>
      </c>
      <c r="I1872" s="58" t="str">
        <f t="shared" si="89"/>
        <v>Zendesk, Plexus</v>
      </c>
      <c r="J1872" s="41" t="s">
        <v>1151</v>
      </c>
      <c r="K1872" s="40" t="s">
        <v>4824</v>
      </c>
    </row>
    <row r="1873" spans="1:11" ht="15" customHeight="1">
      <c r="A1873" s="8" t="s">
        <v>6091</v>
      </c>
      <c r="B1873" s="40" t="s">
        <v>6092</v>
      </c>
      <c r="C1873" s="24" t="s">
        <v>41</v>
      </c>
      <c r="D1873" s="24" t="s">
        <v>52</v>
      </c>
      <c r="E1873" s="24" t="s">
        <v>788</v>
      </c>
      <c r="F1873" s="33" t="str">
        <f t="shared" si="90"/>
        <v>Plexus</v>
      </c>
      <c r="G1873" s="24" t="s">
        <v>253</v>
      </c>
      <c r="H1873" s="33" t="str">
        <f t="shared" si="91"/>
        <v>(Tele2)</v>
      </c>
      <c r="I1873" s="58" t="str">
        <f t="shared" si="89"/>
        <v>Plexus, (Tele2)</v>
      </c>
      <c r="J1873" s="41" t="s">
        <v>1151</v>
      </c>
      <c r="K1873" s="40" t="s">
        <v>4824</v>
      </c>
    </row>
    <row r="1874" spans="1:11" ht="15" customHeight="1">
      <c r="A1874" s="8" t="s">
        <v>6093</v>
      </c>
      <c r="B1874" s="40" t="s">
        <v>6094</v>
      </c>
      <c r="C1874" s="24" t="s">
        <v>41</v>
      </c>
      <c r="D1874" s="24" t="s">
        <v>52</v>
      </c>
      <c r="E1874" s="24" t="s">
        <v>788</v>
      </c>
      <c r="F1874" s="33" t="str">
        <f t="shared" si="90"/>
        <v>Plexus</v>
      </c>
      <c r="G1874" s="24" t="s">
        <v>1046</v>
      </c>
      <c r="H1874" s="33" t="str">
        <f t="shared" si="91"/>
        <v>Zendesk</v>
      </c>
      <c r="I1874" s="58" t="str">
        <f t="shared" si="89"/>
        <v>Plexus, Zendesk</v>
      </c>
      <c r="J1874" s="41" t="s">
        <v>1151</v>
      </c>
      <c r="K1874" s="40" t="s">
        <v>4824</v>
      </c>
    </row>
    <row r="1875" spans="1:11" ht="15" customHeight="1">
      <c r="A1875" s="8" t="s">
        <v>6095</v>
      </c>
      <c r="B1875" s="40" t="s">
        <v>6096</v>
      </c>
      <c r="C1875" s="24" t="s">
        <v>41</v>
      </c>
      <c r="D1875" s="24" t="s">
        <v>52</v>
      </c>
      <c r="E1875" s="24" t="s">
        <v>546</v>
      </c>
      <c r="F1875" s="33" t="str">
        <f t="shared" si="90"/>
        <v>Infoblox</v>
      </c>
      <c r="G1875" s="24" t="s">
        <v>788</v>
      </c>
      <c r="H1875" s="33" t="str">
        <f t="shared" si="91"/>
        <v>Plexus</v>
      </c>
      <c r="I1875" s="58" t="str">
        <f t="shared" si="89"/>
        <v>Infoblox, Plexus</v>
      </c>
      <c r="J1875" s="41" t="s">
        <v>1151</v>
      </c>
      <c r="K1875" s="40" t="s">
        <v>4824</v>
      </c>
    </row>
    <row r="1876" spans="1:11" ht="15" customHeight="1">
      <c r="A1876" s="8" t="s">
        <v>5393</v>
      </c>
      <c r="B1876" s="40" t="s">
        <v>6097</v>
      </c>
      <c r="C1876" s="24"/>
      <c r="D1876" s="24" t="s">
        <v>52</v>
      </c>
      <c r="E1876" s="24" t="s">
        <v>434</v>
      </c>
      <c r="F1876" s="33" t="str">
        <f t="shared" si="90"/>
        <v>Denodo</v>
      </c>
      <c r="G1876" s="24" t="s">
        <v>601</v>
      </c>
      <c r="H1876" s="33" t="str">
        <f t="shared" si="91"/>
        <v>KPP - Insight</v>
      </c>
      <c r="I1876" s="58" t="str">
        <f t="shared" si="89"/>
        <v>Denodo, KPP - Insight</v>
      </c>
      <c r="J1876" s="41" t="s">
        <v>1151</v>
      </c>
      <c r="K1876" s="40" t="s">
        <v>3389</v>
      </c>
    </row>
    <row r="1877" spans="1:11" ht="15" customHeight="1">
      <c r="A1877" s="8" t="s">
        <v>6098</v>
      </c>
      <c r="B1877" s="40" t="s">
        <v>6099</v>
      </c>
      <c r="C1877" s="24"/>
      <c r="D1877" s="24" t="s">
        <v>52</v>
      </c>
      <c r="E1877" s="24" t="s">
        <v>579</v>
      </c>
      <c r="F1877" s="33" t="str">
        <f t="shared" si="90"/>
        <v>Journalia</v>
      </c>
      <c r="G1877" s="24" t="s">
        <v>296</v>
      </c>
      <c r="H1877" s="33" t="str">
        <f t="shared" si="91"/>
        <v>AddMessage Gateway (AMG)</v>
      </c>
      <c r="I1877" s="58" t="str">
        <f t="shared" si="89"/>
        <v>Journalia, AddMessage Gateway (AMG)</v>
      </c>
      <c r="J1877" s="40"/>
      <c r="K1877" s="40" t="s">
        <v>6100</v>
      </c>
    </row>
    <row r="1878" spans="1:11" ht="15" customHeight="1">
      <c r="A1878" s="8" t="s">
        <v>6101</v>
      </c>
      <c r="B1878" s="40" t="s">
        <v>6102</v>
      </c>
      <c r="C1878" s="24"/>
      <c r="D1878" s="24" t="s">
        <v>52</v>
      </c>
      <c r="E1878" s="24" t="s">
        <v>579</v>
      </c>
      <c r="F1878" s="33" t="str">
        <f t="shared" si="90"/>
        <v>Journalia</v>
      </c>
      <c r="G1878" s="24" t="s">
        <v>296</v>
      </c>
      <c r="H1878" s="33" t="str">
        <f t="shared" si="91"/>
        <v>AddMessage Gateway (AMG)</v>
      </c>
      <c r="I1878" s="58" t="str">
        <f t="shared" si="89"/>
        <v>Journalia, AddMessage Gateway (AMG)</v>
      </c>
      <c r="J1878" s="40"/>
      <c r="K1878" s="40" t="s">
        <v>6103</v>
      </c>
    </row>
    <row r="1879" spans="1:11" ht="15" customHeight="1">
      <c r="A1879" s="8" t="s">
        <v>6104</v>
      </c>
      <c r="B1879" s="40" t="s">
        <v>6105</v>
      </c>
      <c r="C1879" s="24"/>
      <c r="D1879" s="24" t="s">
        <v>52</v>
      </c>
      <c r="E1879" s="24" t="s">
        <v>942</v>
      </c>
      <c r="F1879" s="33" t="str">
        <f t="shared" si="90"/>
        <v>Lifecare LIS Chemistry</v>
      </c>
      <c r="G1879" s="24" t="s">
        <v>296</v>
      </c>
      <c r="H1879" s="33" t="str">
        <f t="shared" si="91"/>
        <v>AddMessage Gateway (AMG)</v>
      </c>
      <c r="I1879" s="58" t="str">
        <f t="shared" si="89"/>
        <v>Lifecare LIS Chemistry, AddMessage Gateway (AMG)</v>
      </c>
      <c r="J1879" s="40"/>
      <c r="K1879" s="40" t="s">
        <v>6103</v>
      </c>
    </row>
    <row r="1880" spans="1:11" ht="15" customHeight="1">
      <c r="A1880" s="8" t="s">
        <v>6106</v>
      </c>
      <c r="B1880" s="40" t="s">
        <v>6107</v>
      </c>
      <c r="C1880" s="24"/>
      <c r="D1880" s="24" t="s">
        <v>52</v>
      </c>
      <c r="E1880" s="24" t="s">
        <v>959</v>
      </c>
      <c r="F1880" s="33" t="str">
        <f t="shared" si="90"/>
        <v>Tears</v>
      </c>
      <c r="G1880" s="24" t="s">
        <v>296</v>
      </c>
      <c r="H1880" s="33" t="str">
        <f t="shared" si="91"/>
        <v>AddMessage Gateway (AMG)</v>
      </c>
      <c r="I1880" s="58" t="str">
        <f t="shared" si="89"/>
        <v>Tears, AddMessage Gateway (AMG)</v>
      </c>
      <c r="J1880" s="40"/>
      <c r="K1880" s="40" t="s">
        <v>6100</v>
      </c>
    </row>
    <row r="1881" spans="1:11" ht="15" customHeight="1">
      <c r="A1881" s="8" t="s">
        <v>6108</v>
      </c>
      <c r="B1881" s="40" t="s">
        <v>6109</v>
      </c>
      <c r="C1881" s="24"/>
      <c r="D1881" s="24" t="s">
        <v>52</v>
      </c>
      <c r="E1881" s="24" t="s">
        <v>239</v>
      </c>
      <c r="F1881" s="33" t="str">
        <f t="shared" si="90"/>
        <v>(SU)</v>
      </c>
      <c r="G1881" s="24" t="s">
        <v>296</v>
      </c>
      <c r="H1881" s="33" t="str">
        <f t="shared" si="91"/>
        <v>AddMessage Gateway (AMG)</v>
      </c>
      <c r="I1881" s="58" t="str">
        <f t="shared" si="89"/>
        <v>(SU), AddMessage Gateway (AMG)</v>
      </c>
      <c r="J1881" s="40"/>
      <c r="K1881" s="40" t="s">
        <v>6100</v>
      </c>
    </row>
    <row r="1882" spans="1:11" ht="15" customHeight="1">
      <c r="A1882" s="8" t="s">
        <v>6110</v>
      </c>
      <c r="B1882" s="40" t="s">
        <v>6111</v>
      </c>
      <c r="C1882" s="24"/>
      <c r="D1882" s="24" t="s">
        <v>52</v>
      </c>
      <c r="E1882" s="24" t="s">
        <v>713</v>
      </c>
      <c r="F1882" s="33" t="str">
        <f t="shared" si="90"/>
        <v>Millennium</v>
      </c>
      <c r="G1882" s="24" t="s">
        <v>296</v>
      </c>
      <c r="H1882" s="33" t="str">
        <f t="shared" si="91"/>
        <v>AddMessage Gateway (AMG)</v>
      </c>
      <c r="I1882" s="58" t="str">
        <f t="shared" si="89"/>
        <v>Millennium, AddMessage Gateway (AMG)</v>
      </c>
      <c r="J1882" s="40"/>
      <c r="K1882" s="40" t="s">
        <v>6100</v>
      </c>
    </row>
    <row r="1883" spans="1:11" ht="15" customHeight="1">
      <c r="A1883" s="8" t="s">
        <v>6112</v>
      </c>
      <c r="B1883" s="40" t="s">
        <v>6113</v>
      </c>
      <c r="C1883" s="24"/>
      <c r="D1883" s="24" t="s">
        <v>50</v>
      </c>
      <c r="E1883" s="24" t="s">
        <v>1070</v>
      </c>
      <c r="F1883" s="33" t="s">
        <v>1071</v>
      </c>
      <c r="G1883" s="24" t="s">
        <v>774</v>
      </c>
      <c r="H1883" s="33" t="s">
        <v>775</v>
      </c>
      <c r="I1883" s="58" t="s">
        <v>6114</v>
      </c>
      <c r="J1883" s="40"/>
      <c r="K1883" s="40"/>
    </row>
    <row r="1884" spans="1:11" ht="15" customHeight="1">
      <c r="A1884" s="8" t="s">
        <v>6115</v>
      </c>
      <c r="B1884" s="40" t="s">
        <v>6116</v>
      </c>
      <c r="C1884" s="24" t="s">
        <v>38</v>
      </c>
      <c r="D1884" s="24" t="s">
        <v>52</v>
      </c>
      <c r="E1884" s="24" t="s">
        <v>1111</v>
      </c>
      <c r="F1884" s="33" t="s">
        <v>6117</v>
      </c>
      <c r="G1884" s="24" t="s">
        <v>825</v>
      </c>
      <c r="H1884" s="33" t="str">
        <f t="shared" ref="H1884:H1915" si="92">VLOOKUP(G1884, _appLookupByAppId, 2, FALSE)</f>
        <v>Raindance RDVGR</v>
      </c>
      <c r="I1884" s="58" t="s">
        <v>6118</v>
      </c>
      <c r="J1884" s="41"/>
      <c r="K1884" s="40"/>
    </row>
    <row r="1885" spans="1:11" ht="15" customHeight="1">
      <c r="A1885" s="8" t="s">
        <v>6119</v>
      </c>
      <c r="B1885" s="40" t="s">
        <v>6120</v>
      </c>
      <c r="C1885" s="24" t="s">
        <v>38</v>
      </c>
      <c r="D1885" s="24" t="s">
        <v>52</v>
      </c>
      <c r="E1885" s="24" t="s">
        <v>1111</v>
      </c>
      <c r="F1885" s="33" t="s">
        <v>6117</v>
      </c>
      <c r="G1885" s="24" t="s">
        <v>825</v>
      </c>
      <c r="H1885" s="33" t="str">
        <f t="shared" si="92"/>
        <v>Raindance RDVGR</v>
      </c>
      <c r="I1885" s="58" t="s">
        <v>6118</v>
      </c>
      <c r="J1885" s="41"/>
      <c r="K1885" s="40"/>
    </row>
    <row r="1886" spans="1:11" ht="15" customHeight="1">
      <c r="A1886" s="8" t="s">
        <v>6121</v>
      </c>
      <c r="B1886" s="40" t="s">
        <v>6122</v>
      </c>
      <c r="C1886" s="24" t="s">
        <v>34</v>
      </c>
      <c r="D1886" s="24" t="s">
        <v>52</v>
      </c>
      <c r="E1886" s="24" t="s">
        <v>1111</v>
      </c>
      <c r="F1886" s="33" t="s">
        <v>6117</v>
      </c>
      <c r="G1886" s="24" t="s">
        <v>825</v>
      </c>
      <c r="H1886" s="33" t="str">
        <f t="shared" si="92"/>
        <v>Raindance RDVGR</v>
      </c>
      <c r="I1886" s="58" t="s">
        <v>6118</v>
      </c>
      <c r="J1886" s="41"/>
      <c r="K1886" s="40"/>
    </row>
    <row r="1887" spans="1:11" ht="15" customHeight="1">
      <c r="A1887" s="8" t="s">
        <v>6123</v>
      </c>
      <c r="B1887" s="40" t="s">
        <v>6124</v>
      </c>
      <c r="C1887" s="24" t="s">
        <v>34</v>
      </c>
      <c r="D1887" s="24" t="s">
        <v>52</v>
      </c>
      <c r="E1887" s="24" t="s">
        <v>286</v>
      </c>
      <c r="F1887" s="33" t="str">
        <f t="shared" ref="F1887:F1918" si="93">VLOOKUP(E1887, _appLookupByAppId, 2, FALSE)</f>
        <v>2MA</v>
      </c>
      <c r="G1887" s="24" t="s">
        <v>825</v>
      </c>
      <c r="H1887" s="33" t="str">
        <f t="shared" si="92"/>
        <v>Raindance RDVGR</v>
      </c>
      <c r="I1887" s="58" t="str">
        <f t="shared" ref="I1887:I1918" si="94">F1887 &amp; ", " &amp; H1887</f>
        <v>2MA, Raindance RDVGR</v>
      </c>
      <c r="J1887" s="40"/>
      <c r="K1887" s="40" t="s">
        <v>6125</v>
      </c>
    </row>
    <row r="1888" spans="1:11" ht="15" customHeight="1">
      <c r="A1888" s="8" t="s">
        <v>6126</v>
      </c>
      <c r="B1888" s="40" t="s">
        <v>6127</v>
      </c>
      <c r="C1888" s="24"/>
      <c r="D1888" s="24" t="s">
        <v>52</v>
      </c>
      <c r="E1888" s="24" t="s">
        <v>579</v>
      </c>
      <c r="F1888" s="33" t="str">
        <f t="shared" si="93"/>
        <v>Journalia</v>
      </c>
      <c r="G1888" s="24" t="s">
        <v>861</v>
      </c>
      <c r="H1888" s="33" t="str">
        <f t="shared" si="92"/>
        <v>CGM Analytix</v>
      </c>
      <c r="I1888" s="58" t="str">
        <f t="shared" si="94"/>
        <v>Journalia, CGM Analytix</v>
      </c>
      <c r="J1888" s="40"/>
      <c r="K1888" s="40"/>
    </row>
    <row r="1889" spans="1:11" ht="15" customHeight="1">
      <c r="A1889" s="8" t="s">
        <v>6128</v>
      </c>
      <c r="B1889" s="40" t="s">
        <v>6129</v>
      </c>
      <c r="C1889" s="24" t="s">
        <v>34</v>
      </c>
      <c r="D1889" s="24" t="s">
        <v>52</v>
      </c>
      <c r="E1889" s="24" t="s">
        <v>660</v>
      </c>
      <c r="F1889" s="33" t="str">
        <f t="shared" si="93"/>
        <v>Melior (AL)</v>
      </c>
      <c r="G1889" s="24" t="s">
        <v>861</v>
      </c>
      <c r="H1889" s="33" t="str">
        <f t="shared" si="92"/>
        <v>CGM Analytix</v>
      </c>
      <c r="I1889" s="58" t="str">
        <f t="shared" si="94"/>
        <v>Melior (AL), CGM Analytix</v>
      </c>
      <c r="J1889" s="40"/>
      <c r="K1889" s="40" t="s">
        <v>6130</v>
      </c>
    </row>
    <row r="1890" spans="1:11" ht="15" customHeight="1">
      <c r="A1890" s="8" t="s">
        <v>6131</v>
      </c>
      <c r="B1890" s="40" t="s">
        <v>6132</v>
      </c>
      <c r="C1890" s="24" t="s">
        <v>34</v>
      </c>
      <c r="D1890" s="24" t="s">
        <v>52</v>
      </c>
      <c r="E1890" s="24" t="s">
        <v>660</v>
      </c>
      <c r="F1890" s="33" t="str">
        <f t="shared" si="93"/>
        <v>Melior (AL)</v>
      </c>
      <c r="G1890" s="24" t="s">
        <v>1044</v>
      </c>
      <c r="H1890" s="33" t="str">
        <f t="shared" si="92"/>
        <v>wwLab (SÄS Mikro)</v>
      </c>
      <c r="I1890" s="58" t="str">
        <f t="shared" si="94"/>
        <v>Melior (AL), wwLab (SÄS Mikro)</v>
      </c>
      <c r="J1890" s="40"/>
      <c r="K1890" s="40" t="s">
        <v>6133</v>
      </c>
    </row>
    <row r="1891" spans="1:11" ht="15" customHeight="1">
      <c r="A1891" s="8" t="s">
        <v>6134</v>
      </c>
      <c r="B1891" s="40" t="s">
        <v>6135</v>
      </c>
      <c r="C1891" s="24" t="s">
        <v>34</v>
      </c>
      <c r="D1891" s="24" t="s">
        <v>52</v>
      </c>
      <c r="E1891" s="24" t="s">
        <v>579</v>
      </c>
      <c r="F1891" s="33" t="str">
        <f t="shared" si="93"/>
        <v>Journalia</v>
      </c>
      <c r="G1891" s="24" t="s">
        <v>579</v>
      </c>
      <c r="H1891" s="33" t="str">
        <f t="shared" si="92"/>
        <v>Journalia</v>
      </c>
      <c r="I1891" s="58" t="str">
        <f t="shared" si="94"/>
        <v>Journalia, Journalia</v>
      </c>
      <c r="J1891" s="40"/>
      <c r="K1891" s="40" t="s">
        <v>6136</v>
      </c>
    </row>
    <row r="1892" spans="1:11" ht="15" customHeight="1">
      <c r="A1892" s="8" t="s">
        <v>6137</v>
      </c>
      <c r="B1892" s="40" t="s">
        <v>6138</v>
      </c>
      <c r="C1892" s="24"/>
      <c r="D1892" s="24" t="s">
        <v>54</v>
      </c>
      <c r="E1892" s="24" t="s">
        <v>577</v>
      </c>
      <c r="F1892" s="33" t="str">
        <f t="shared" si="93"/>
        <v>#Journal3</v>
      </c>
      <c r="G1892" s="24" t="s">
        <v>853</v>
      </c>
      <c r="H1892" s="33" t="str">
        <f t="shared" si="92"/>
        <v>RTjP</v>
      </c>
      <c r="I1892" s="58" t="str">
        <f t="shared" si="94"/>
        <v>#Journal3, RTjP</v>
      </c>
      <c r="J1892" s="40"/>
      <c r="K1892" s="40" t="s">
        <v>6139</v>
      </c>
    </row>
    <row r="1893" spans="1:11" ht="15" customHeight="1">
      <c r="A1893" s="8" t="s">
        <v>6140</v>
      </c>
      <c r="B1893" s="40" t="s">
        <v>6141</v>
      </c>
      <c r="C1893" s="24" t="s">
        <v>38</v>
      </c>
      <c r="D1893" s="24" t="s">
        <v>52</v>
      </c>
      <c r="E1893" s="24" t="s">
        <v>302</v>
      </c>
      <c r="F1893" s="33" t="str">
        <f t="shared" si="93"/>
        <v>Agfa RIS (Evidia)</v>
      </c>
      <c r="G1893" s="24" t="s">
        <v>334</v>
      </c>
      <c r="H1893" s="33" t="str">
        <f t="shared" si="92"/>
        <v>AsynjaVisph</v>
      </c>
      <c r="I1893" s="58" t="str">
        <f t="shared" si="94"/>
        <v>Agfa RIS (Evidia), AsynjaVisph</v>
      </c>
      <c r="J1893" s="40"/>
      <c r="K1893" s="40" t="s">
        <v>6142</v>
      </c>
    </row>
    <row r="1894" spans="1:11" ht="15" customHeight="1">
      <c r="A1894" s="8" t="s">
        <v>6143</v>
      </c>
      <c r="B1894" s="40" t="s">
        <v>6144</v>
      </c>
      <c r="C1894" s="24" t="s">
        <v>38</v>
      </c>
      <c r="D1894" s="24" t="s">
        <v>52</v>
      </c>
      <c r="E1894" s="24" t="s">
        <v>302</v>
      </c>
      <c r="F1894" s="33" t="str">
        <f t="shared" si="93"/>
        <v>Agfa RIS (Evidia)</v>
      </c>
      <c r="G1894" s="24" t="s">
        <v>334</v>
      </c>
      <c r="H1894" s="33" t="str">
        <f t="shared" si="92"/>
        <v>AsynjaVisph</v>
      </c>
      <c r="I1894" s="58" t="str">
        <f t="shared" si="94"/>
        <v>Agfa RIS (Evidia), AsynjaVisph</v>
      </c>
      <c r="J1894" s="40"/>
      <c r="K1894" s="40" t="s">
        <v>6145</v>
      </c>
    </row>
    <row r="1895" spans="1:11" ht="15" customHeight="1">
      <c r="A1895" s="8" t="s">
        <v>6146</v>
      </c>
      <c r="B1895" s="40" t="s">
        <v>6147</v>
      </c>
      <c r="C1895" s="24" t="s">
        <v>38</v>
      </c>
      <c r="D1895" s="24" t="s">
        <v>52</v>
      </c>
      <c r="E1895" s="24" t="s">
        <v>86</v>
      </c>
      <c r="F1895" s="33" t="str">
        <f t="shared" si="93"/>
        <v>(Apoteket)</v>
      </c>
      <c r="G1895" s="24" t="s">
        <v>825</v>
      </c>
      <c r="H1895" s="33" t="str">
        <f t="shared" si="92"/>
        <v>Raindance RDVGR</v>
      </c>
      <c r="I1895" s="58" t="str">
        <f t="shared" si="94"/>
        <v>(Apoteket), Raindance RDVGR</v>
      </c>
      <c r="J1895" s="40"/>
      <c r="K1895" s="40" t="s">
        <v>6148</v>
      </c>
    </row>
    <row r="1896" spans="1:11" ht="15" customHeight="1">
      <c r="A1896" s="8" t="s">
        <v>6149</v>
      </c>
      <c r="B1896" s="40" t="s">
        <v>6150</v>
      </c>
      <c r="C1896" s="24" t="s">
        <v>34</v>
      </c>
      <c r="D1896" s="24" t="s">
        <v>52</v>
      </c>
      <c r="E1896" s="24" t="s">
        <v>349</v>
      </c>
      <c r="F1896" s="33" t="str">
        <f t="shared" si="93"/>
        <v>Augustus</v>
      </c>
      <c r="G1896" s="24" t="s">
        <v>626</v>
      </c>
      <c r="H1896" s="33" t="str">
        <f t="shared" si="92"/>
        <v>LOKE</v>
      </c>
      <c r="I1896" s="58" t="str">
        <f t="shared" si="94"/>
        <v>Augustus, LOKE</v>
      </c>
      <c r="J1896" s="40"/>
      <c r="K1896" s="40" t="s">
        <v>6151</v>
      </c>
    </row>
    <row r="1897" spans="1:11" ht="15" customHeight="1">
      <c r="A1897" s="8" t="s">
        <v>6152</v>
      </c>
      <c r="B1897" s="40" t="s">
        <v>6153</v>
      </c>
      <c r="C1897" s="24" t="s">
        <v>34</v>
      </c>
      <c r="D1897" s="24" t="s">
        <v>52</v>
      </c>
      <c r="E1897" s="24" t="s">
        <v>349</v>
      </c>
      <c r="F1897" s="33" t="str">
        <f t="shared" si="93"/>
        <v>Augustus</v>
      </c>
      <c r="G1897" s="24" t="s">
        <v>894</v>
      </c>
      <c r="H1897" s="33" t="str">
        <f t="shared" si="92"/>
        <v>Sesam LMN</v>
      </c>
      <c r="I1897" s="58" t="str">
        <f t="shared" si="94"/>
        <v>Augustus, Sesam LMN</v>
      </c>
      <c r="J1897" s="40"/>
      <c r="K1897" s="40" t="s">
        <v>6151</v>
      </c>
    </row>
    <row r="1898" spans="1:11" ht="15" customHeight="1">
      <c r="A1898" s="8" t="s">
        <v>6154</v>
      </c>
      <c r="B1898" s="40" t="s">
        <v>6155</v>
      </c>
      <c r="C1898" s="24" t="s">
        <v>34</v>
      </c>
      <c r="D1898" s="24" t="s">
        <v>52</v>
      </c>
      <c r="E1898" s="24" t="s">
        <v>296</v>
      </c>
      <c r="F1898" s="33" t="str">
        <f t="shared" si="93"/>
        <v>AddMessage Gateway (AMG)</v>
      </c>
      <c r="G1898" s="24" t="s">
        <v>334</v>
      </c>
      <c r="H1898" s="33" t="str">
        <f t="shared" si="92"/>
        <v>AsynjaVisph</v>
      </c>
      <c r="I1898" s="58" t="str">
        <f t="shared" si="94"/>
        <v>AddMessage Gateway (AMG), AsynjaVisph</v>
      </c>
      <c r="J1898" s="40"/>
      <c r="K1898" s="40" t="s">
        <v>6156</v>
      </c>
    </row>
    <row r="1899" spans="1:11" ht="15" customHeight="1">
      <c r="A1899" s="8" t="s">
        <v>6157</v>
      </c>
      <c r="B1899" s="40" t="s">
        <v>6158</v>
      </c>
      <c r="C1899" s="24" t="s">
        <v>38</v>
      </c>
      <c r="D1899" s="24" t="s">
        <v>52</v>
      </c>
      <c r="E1899" s="24" t="s">
        <v>302</v>
      </c>
      <c r="F1899" s="33" t="str">
        <f t="shared" si="93"/>
        <v>Agfa RIS (Evidia)</v>
      </c>
      <c r="G1899" s="24" t="s">
        <v>334</v>
      </c>
      <c r="H1899" s="33" t="str">
        <f t="shared" si="92"/>
        <v>AsynjaVisph</v>
      </c>
      <c r="I1899" s="58" t="str">
        <f t="shared" si="94"/>
        <v>Agfa RIS (Evidia), AsynjaVisph</v>
      </c>
      <c r="J1899" s="40"/>
      <c r="K1899" s="40" t="s">
        <v>6159</v>
      </c>
    </row>
    <row r="1900" spans="1:11" ht="15" customHeight="1">
      <c r="A1900" s="8" t="s">
        <v>6160</v>
      </c>
      <c r="B1900" s="40" t="s">
        <v>6161</v>
      </c>
      <c r="C1900" s="24" t="s">
        <v>38</v>
      </c>
      <c r="D1900" s="24" t="s">
        <v>52</v>
      </c>
      <c r="E1900" s="24" t="s">
        <v>302</v>
      </c>
      <c r="F1900" s="33" t="str">
        <f t="shared" si="93"/>
        <v>Agfa RIS (Evidia)</v>
      </c>
      <c r="G1900" s="24" t="s">
        <v>334</v>
      </c>
      <c r="H1900" s="33" t="str">
        <f t="shared" si="92"/>
        <v>AsynjaVisph</v>
      </c>
      <c r="I1900" s="58" t="str">
        <f t="shared" si="94"/>
        <v>Agfa RIS (Evidia), AsynjaVisph</v>
      </c>
      <c r="J1900" s="40"/>
      <c r="K1900" s="40" t="s">
        <v>6162</v>
      </c>
    </row>
    <row r="1901" spans="1:11" ht="15" customHeight="1">
      <c r="A1901" s="8" t="s">
        <v>6163</v>
      </c>
      <c r="B1901" s="40" t="s">
        <v>6164</v>
      </c>
      <c r="C1901" s="24"/>
      <c r="D1901" s="24" t="s">
        <v>54</v>
      </c>
      <c r="E1901" s="24" t="s">
        <v>577</v>
      </c>
      <c r="F1901" s="33" t="str">
        <f t="shared" si="93"/>
        <v>#Journal3</v>
      </c>
      <c r="G1901" s="24" t="s">
        <v>853</v>
      </c>
      <c r="H1901" s="33" t="str">
        <f t="shared" si="92"/>
        <v>RTjP</v>
      </c>
      <c r="I1901" s="58" t="str">
        <f t="shared" si="94"/>
        <v>#Journal3, RTjP</v>
      </c>
      <c r="J1901" s="40"/>
      <c r="K1901" s="40" t="s">
        <v>6165</v>
      </c>
    </row>
    <row r="1902" spans="1:11" ht="15" customHeight="1">
      <c r="A1902" s="8" t="s">
        <v>6166</v>
      </c>
      <c r="B1902" s="40" t="s">
        <v>6167</v>
      </c>
      <c r="C1902" s="24" t="s">
        <v>38</v>
      </c>
      <c r="D1902" s="24" t="s">
        <v>52</v>
      </c>
      <c r="E1902" s="24" t="s">
        <v>302</v>
      </c>
      <c r="F1902" s="33" t="str">
        <f t="shared" si="93"/>
        <v>Agfa RIS (Evidia)</v>
      </c>
      <c r="G1902" s="24" t="s">
        <v>334</v>
      </c>
      <c r="H1902" s="33" t="str">
        <f t="shared" si="92"/>
        <v>AsynjaVisph</v>
      </c>
      <c r="I1902" s="58" t="str">
        <f t="shared" si="94"/>
        <v>Agfa RIS (Evidia), AsynjaVisph</v>
      </c>
      <c r="J1902" s="40"/>
      <c r="K1902" s="40" t="s">
        <v>6168</v>
      </c>
    </row>
    <row r="1903" spans="1:11" ht="15" customHeight="1">
      <c r="A1903" s="8" t="s">
        <v>6169</v>
      </c>
      <c r="B1903" s="40" t="s">
        <v>6170</v>
      </c>
      <c r="C1903" s="24" t="s">
        <v>38</v>
      </c>
      <c r="D1903" s="24" t="s">
        <v>52</v>
      </c>
      <c r="E1903" s="24" t="s">
        <v>302</v>
      </c>
      <c r="F1903" s="33" t="str">
        <f t="shared" si="93"/>
        <v>Agfa RIS (Evidia)</v>
      </c>
      <c r="G1903" s="24" t="s">
        <v>334</v>
      </c>
      <c r="H1903" s="33" t="str">
        <f t="shared" si="92"/>
        <v>AsynjaVisph</v>
      </c>
      <c r="I1903" s="58" t="str">
        <f t="shared" si="94"/>
        <v>Agfa RIS (Evidia), AsynjaVisph</v>
      </c>
      <c r="J1903" s="40"/>
      <c r="K1903" s="40" t="s">
        <v>6171</v>
      </c>
    </row>
    <row r="1904" spans="1:11" ht="15" customHeight="1">
      <c r="A1904" s="8" t="s">
        <v>6172</v>
      </c>
      <c r="B1904" s="40" t="s">
        <v>6173</v>
      </c>
      <c r="C1904" s="24" t="s">
        <v>34</v>
      </c>
      <c r="D1904" s="24" t="s">
        <v>52</v>
      </c>
      <c r="E1904" s="24" t="s">
        <v>387</v>
      </c>
      <c r="F1904" s="33" t="str">
        <f t="shared" si="93"/>
        <v>CGM J4</v>
      </c>
      <c r="G1904" s="24" t="s">
        <v>825</v>
      </c>
      <c r="H1904" s="33" t="str">
        <f t="shared" si="92"/>
        <v>Raindance RDVGR</v>
      </c>
      <c r="I1904" s="58" t="str">
        <f t="shared" si="94"/>
        <v>CGM J4, Raindance RDVGR</v>
      </c>
      <c r="J1904" s="40"/>
      <c r="K1904" s="40" t="s">
        <v>6174</v>
      </c>
    </row>
    <row r="1905" spans="1:11" ht="15" customHeight="1">
      <c r="A1905" s="8" t="s">
        <v>6175</v>
      </c>
      <c r="B1905" s="40" t="s">
        <v>6176</v>
      </c>
      <c r="C1905" s="24" t="s">
        <v>34</v>
      </c>
      <c r="D1905" s="24" t="s">
        <v>52</v>
      </c>
      <c r="E1905" s="24" t="s">
        <v>796</v>
      </c>
      <c r="F1905" s="33" t="str">
        <f t="shared" si="93"/>
        <v>Posten Strålfors eBrev</v>
      </c>
      <c r="G1905" s="24" t="s">
        <v>796</v>
      </c>
      <c r="H1905" s="33" t="str">
        <f t="shared" si="92"/>
        <v>Posten Strålfors eBrev</v>
      </c>
      <c r="I1905" s="58" t="str">
        <f t="shared" si="94"/>
        <v>Posten Strålfors eBrev, Posten Strålfors eBrev</v>
      </c>
      <c r="J1905" s="40"/>
      <c r="K1905" s="40" t="s">
        <v>6177</v>
      </c>
    </row>
    <row r="1906" spans="1:11" ht="15" customHeight="1">
      <c r="A1906" s="8" t="s">
        <v>6178</v>
      </c>
      <c r="B1906" s="40" t="s">
        <v>6179</v>
      </c>
      <c r="C1906" s="24" t="s">
        <v>34</v>
      </c>
      <c r="D1906" s="24" t="s">
        <v>52</v>
      </c>
      <c r="E1906" s="24" t="s">
        <v>296</v>
      </c>
      <c r="F1906" s="33" t="str">
        <f t="shared" si="93"/>
        <v>AddMessage Gateway (AMG)</v>
      </c>
      <c r="G1906" s="24" t="s">
        <v>334</v>
      </c>
      <c r="H1906" s="33" t="str">
        <f t="shared" si="92"/>
        <v>AsynjaVisph</v>
      </c>
      <c r="I1906" s="58" t="str">
        <f t="shared" si="94"/>
        <v>AddMessage Gateway (AMG), AsynjaVisph</v>
      </c>
      <c r="J1906" s="40"/>
      <c r="K1906" s="40" t="s">
        <v>6180</v>
      </c>
    </row>
    <row r="1907" spans="1:11" ht="15" customHeight="1">
      <c r="A1907" s="8" t="s">
        <v>6181</v>
      </c>
      <c r="B1907" s="40" t="s">
        <v>6182</v>
      </c>
      <c r="C1907" s="24" t="s">
        <v>34</v>
      </c>
      <c r="D1907" s="24" t="s">
        <v>52</v>
      </c>
      <c r="E1907" s="24" t="s">
        <v>296</v>
      </c>
      <c r="F1907" s="33" t="str">
        <f t="shared" si="93"/>
        <v>AddMessage Gateway (AMG)</v>
      </c>
      <c r="G1907" s="24" t="s">
        <v>796</v>
      </c>
      <c r="H1907" s="33" t="str">
        <f t="shared" si="92"/>
        <v>Posten Strålfors eBrev</v>
      </c>
      <c r="I1907" s="58" t="str">
        <f t="shared" si="94"/>
        <v>AddMessage Gateway (AMG), Posten Strålfors eBrev</v>
      </c>
      <c r="J1907" s="40"/>
      <c r="K1907" s="40" t="s">
        <v>6183</v>
      </c>
    </row>
    <row r="1908" spans="1:11" ht="15" customHeight="1">
      <c r="A1908" s="8" t="s">
        <v>6184</v>
      </c>
      <c r="B1908" s="40" t="s">
        <v>6185</v>
      </c>
      <c r="C1908" s="24"/>
      <c r="D1908" s="24" t="s">
        <v>54</v>
      </c>
      <c r="E1908" s="24" t="s">
        <v>577</v>
      </c>
      <c r="F1908" s="33" t="str">
        <f t="shared" si="93"/>
        <v>#Journal3</v>
      </c>
      <c r="G1908" s="24" t="s">
        <v>853</v>
      </c>
      <c r="H1908" s="33" t="str">
        <f t="shared" si="92"/>
        <v>RTjP</v>
      </c>
      <c r="I1908" s="58" t="str">
        <f t="shared" si="94"/>
        <v>#Journal3, RTjP</v>
      </c>
      <c r="J1908" s="40"/>
      <c r="K1908" s="40" t="s">
        <v>6186</v>
      </c>
    </row>
    <row r="1909" spans="1:11" ht="15" customHeight="1">
      <c r="A1909" s="8" t="s">
        <v>6187</v>
      </c>
      <c r="B1909" s="40" t="s">
        <v>6188</v>
      </c>
      <c r="C1909" s="24" t="s">
        <v>34</v>
      </c>
      <c r="D1909" s="24" t="s">
        <v>52</v>
      </c>
      <c r="E1909" s="24" t="s">
        <v>734</v>
      </c>
      <c r="F1909" s="33" t="str">
        <f t="shared" si="93"/>
        <v>Nationell Läkemedelslista (EHM)</v>
      </c>
      <c r="G1909" s="24" t="s">
        <v>334</v>
      </c>
      <c r="H1909" s="33" t="str">
        <f t="shared" si="92"/>
        <v>AsynjaVisph</v>
      </c>
      <c r="I1909" s="58" t="str">
        <f t="shared" si="94"/>
        <v>Nationell Läkemedelslista (EHM), AsynjaVisph</v>
      </c>
      <c r="J1909" s="40"/>
      <c r="K1909" s="40" t="s">
        <v>6189</v>
      </c>
    </row>
    <row r="1910" spans="1:11" ht="15" customHeight="1">
      <c r="A1910" s="8" t="s">
        <v>6190</v>
      </c>
      <c r="B1910" s="40" t="s">
        <v>6191</v>
      </c>
      <c r="C1910" s="24" t="s">
        <v>38</v>
      </c>
      <c r="D1910" s="24" t="s">
        <v>52</v>
      </c>
      <c r="E1910" s="24" t="s">
        <v>639</v>
      </c>
      <c r="F1910" s="33" t="str">
        <f t="shared" si="93"/>
        <v>Marknadsplatsen</v>
      </c>
      <c r="G1910" s="24" t="s">
        <v>825</v>
      </c>
      <c r="H1910" s="33" t="str">
        <f t="shared" si="92"/>
        <v>Raindance RDVGR</v>
      </c>
      <c r="I1910" s="58" t="str">
        <f t="shared" si="94"/>
        <v>Marknadsplatsen, Raindance RDVGR</v>
      </c>
      <c r="J1910" s="40"/>
      <c r="K1910" s="40" t="s">
        <v>6192</v>
      </c>
    </row>
    <row r="1911" spans="1:11" ht="15" customHeight="1">
      <c r="A1911" s="8" t="s">
        <v>6193</v>
      </c>
      <c r="B1911" s="40" t="s">
        <v>6194</v>
      </c>
      <c r="C1911" s="24" t="s">
        <v>38</v>
      </c>
      <c r="D1911" s="24" t="s">
        <v>52</v>
      </c>
      <c r="E1911" s="24" t="s">
        <v>639</v>
      </c>
      <c r="F1911" s="33" t="str">
        <f t="shared" si="93"/>
        <v>Marknadsplatsen</v>
      </c>
      <c r="G1911" s="24" t="s">
        <v>825</v>
      </c>
      <c r="H1911" s="33" t="str">
        <f t="shared" si="92"/>
        <v>Raindance RDVGR</v>
      </c>
      <c r="I1911" s="58" t="str">
        <f t="shared" si="94"/>
        <v>Marknadsplatsen, Raindance RDVGR</v>
      </c>
      <c r="J1911" s="40"/>
      <c r="K1911" s="40" t="s">
        <v>6195</v>
      </c>
    </row>
    <row r="1912" spans="1:11" ht="15" customHeight="1">
      <c r="A1912" s="8" t="s">
        <v>6196</v>
      </c>
      <c r="B1912" s="40" t="s">
        <v>6197</v>
      </c>
      <c r="C1912" s="24" t="s">
        <v>38</v>
      </c>
      <c r="D1912" s="24" t="s">
        <v>52</v>
      </c>
      <c r="E1912" s="24" t="s">
        <v>639</v>
      </c>
      <c r="F1912" s="33" t="str">
        <f t="shared" si="93"/>
        <v>Marknadsplatsen</v>
      </c>
      <c r="G1912" s="24" t="s">
        <v>825</v>
      </c>
      <c r="H1912" s="33" t="str">
        <f t="shared" si="92"/>
        <v>Raindance RDVGR</v>
      </c>
      <c r="I1912" s="58" t="str">
        <f t="shared" si="94"/>
        <v>Marknadsplatsen, Raindance RDVGR</v>
      </c>
      <c r="J1912" s="40"/>
      <c r="K1912" s="40" t="s">
        <v>6198</v>
      </c>
    </row>
    <row r="1913" spans="1:11" ht="15" customHeight="1">
      <c r="A1913" s="8" t="s">
        <v>6199</v>
      </c>
      <c r="B1913" s="40" t="s">
        <v>6200</v>
      </c>
      <c r="C1913" s="24" t="s">
        <v>38</v>
      </c>
      <c r="D1913" s="24" t="s">
        <v>52</v>
      </c>
      <c r="E1913" s="24" t="s">
        <v>639</v>
      </c>
      <c r="F1913" s="33" t="str">
        <f t="shared" si="93"/>
        <v>Marknadsplatsen</v>
      </c>
      <c r="G1913" s="24" t="s">
        <v>825</v>
      </c>
      <c r="H1913" s="33" t="str">
        <f t="shared" si="92"/>
        <v>Raindance RDVGR</v>
      </c>
      <c r="I1913" s="58" t="str">
        <f t="shared" si="94"/>
        <v>Marknadsplatsen, Raindance RDVGR</v>
      </c>
      <c r="J1913" s="40"/>
      <c r="K1913" s="40" t="s">
        <v>6201</v>
      </c>
    </row>
    <row r="1914" spans="1:11" ht="15" customHeight="1">
      <c r="A1914" s="8" t="s">
        <v>6202</v>
      </c>
      <c r="B1914" s="40" t="s">
        <v>6203</v>
      </c>
      <c r="C1914" s="24" t="s">
        <v>38</v>
      </c>
      <c r="D1914" s="24" t="s">
        <v>52</v>
      </c>
      <c r="E1914" s="24" t="s">
        <v>639</v>
      </c>
      <c r="F1914" s="33" t="str">
        <f t="shared" si="93"/>
        <v>Marknadsplatsen</v>
      </c>
      <c r="G1914" s="24" t="s">
        <v>825</v>
      </c>
      <c r="H1914" s="33" t="str">
        <f t="shared" si="92"/>
        <v>Raindance RDVGR</v>
      </c>
      <c r="I1914" s="58" t="str">
        <f t="shared" si="94"/>
        <v>Marknadsplatsen, Raindance RDVGR</v>
      </c>
      <c r="J1914" s="40"/>
      <c r="K1914" s="40" t="s">
        <v>6204</v>
      </c>
    </row>
    <row r="1915" spans="1:11" ht="15" customHeight="1">
      <c r="A1915" s="8" t="s">
        <v>6205</v>
      </c>
      <c r="B1915" s="40" t="s">
        <v>6206</v>
      </c>
      <c r="C1915" s="24" t="s">
        <v>38</v>
      </c>
      <c r="D1915" s="24" t="s">
        <v>52</v>
      </c>
      <c r="E1915" s="24" t="s">
        <v>639</v>
      </c>
      <c r="F1915" s="33" t="str">
        <f t="shared" si="93"/>
        <v>Marknadsplatsen</v>
      </c>
      <c r="G1915" s="24" t="s">
        <v>825</v>
      </c>
      <c r="H1915" s="33" t="str">
        <f t="shared" si="92"/>
        <v>Raindance RDVGR</v>
      </c>
      <c r="I1915" s="58" t="str">
        <f t="shared" si="94"/>
        <v>Marknadsplatsen, Raindance RDVGR</v>
      </c>
      <c r="J1915" s="40"/>
      <c r="K1915" s="40" t="s">
        <v>6207</v>
      </c>
    </row>
    <row r="1916" spans="1:11" ht="15" customHeight="1">
      <c r="A1916" s="8" t="s">
        <v>6208</v>
      </c>
      <c r="B1916" s="40" t="s">
        <v>6209</v>
      </c>
      <c r="C1916" s="24" t="s">
        <v>38</v>
      </c>
      <c r="D1916" s="24" t="s">
        <v>52</v>
      </c>
      <c r="E1916" s="24" t="s">
        <v>639</v>
      </c>
      <c r="F1916" s="33" t="str">
        <f t="shared" si="93"/>
        <v>Marknadsplatsen</v>
      </c>
      <c r="G1916" s="24" t="s">
        <v>825</v>
      </c>
      <c r="H1916" s="33" t="str">
        <f t="shared" ref="H1916:H1947" si="95">VLOOKUP(G1916, _appLookupByAppId, 2, FALSE)</f>
        <v>Raindance RDVGR</v>
      </c>
      <c r="I1916" s="58" t="str">
        <f t="shared" si="94"/>
        <v>Marknadsplatsen, Raindance RDVGR</v>
      </c>
      <c r="J1916" s="40"/>
      <c r="K1916" s="40" t="s">
        <v>6210</v>
      </c>
    </row>
    <row r="1917" spans="1:11" ht="15" customHeight="1">
      <c r="A1917" s="8" t="s">
        <v>6211</v>
      </c>
      <c r="B1917" s="40" t="s">
        <v>6212</v>
      </c>
      <c r="C1917" s="24" t="s">
        <v>38</v>
      </c>
      <c r="D1917" s="24" t="s">
        <v>52</v>
      </c>
      <c r="E1917" s="24" t="s">
        <v>639</v>
      </c>
      <c r="F1917" s="33" t="str">
        <f t="shared" si="93"/>
        <v>Marknadsplatsen</v>
      </c>
      <c r="G1917" s="24" t="s">
        <v>825</v>
      </c>
      <c r="H1917" s="33" t="str">
        <f t="shared" si="95"/>
        <v>Raindance RDVGR</v>
      </c>
      <c r="I1917" s="58" t="str">
        <f t="shared" si="94"/>
        <v>Marknadsplatsen, Raindance RDVGR</v>
      </c>
      <c r="J1917" s="40"/>
      <c r="K1917" s="40" t="s">
        <v>6213</v>
      </c>
    </row>
    <row r="1918" spans="1:11" ht="15" customHeight="1">
      <c r="A1918" s="8" t="s">
        <v>6214</v>
      </c>
      <c r="B1918" s="40" t="s">
        <v>6215</v>
      </c>
      <c r="C1918" s="24" t="s">
        <v>38</v>
      </c>
      <c r="D1918" s="24" t="s">
        <v>52</v>
      </c>
      <c r="E1918" s="24" t="s">
        <v>639</v>
      </c>
      <c r="F1918" s="33" t="str">
        <f t="shared" si="93"/>
        <v>Marknadsplatsen</v>
      </c>
      <c r="G1918" s="24" t="s">
        <v>825</v>
      </c>
      <c r="H1918" s="33" t="str">
        <f t="shared" si="95"/>
        <v>Raindance RDVGR</v>
      </c>
      <c r="I1918" s="58" t="str">
        <f t="shared" si="94"/>
        <v>Marknadsplatsen, Raindance RDVGR</v>
      </c>
      <c r="J1918" s="40"/>
      <c r="K1918" s="40" t="s">
        <v>6216</v>
      </c>
    </row>
    <row r="1919" spans="1:11" ht="15" customHeight="1">
      <c r="A1919" s="8" t="s">
        <v>6217</v>
      </c>
      <c r="B1919" s="40" t="s">
        <v>6218</v>
      </c>
      <c r="C1919" s="24" t="s">
        <v>38</v>
      </c>
      <c r="D1919" s="24" t="s">
        <v>52</v>
      </c>
      <c r="E1919" s="24" t="s">
        <v>639</v>
      </c>
      <c r="F1919" s="33" t="str">
        <f t="shared" ref="F1919:F1950" si="96">VLOOKUP(E1919, _appLookupByAppId, 2, FALSE)</f>
        <v>Marknadsplatsen</v>
      </c>
      <c r="G1919" s="24" t="s">
        <v>825</v>
      </c>
      <c r="H1919" s="33" t="str">
        <f t="shared" si="95"/>
        <v>Raindance RDVGR</v>
      </c>
      <c r="I1919" s="58" t="str">
        <f t="shared" ref="I1919:I1950" si="97">F1919 &amp; ", " &amp; H1919</f>
        <v>Marknadsplatsen, Raindance RDVGR</v>
      </c>
      <c r="J1919" s="40"/>
      <c r="K1919" s="40" t="s">
        <v>6219</v>
      </c>
    </row>
    <row r="1920" spans="1:11" ht="15" customHeight="1">
      <c r="A1920" s="8" t="s">
        <v>6220</v>
      </c>
      <c r="B1920" s="40" t="s">
        <v>6221</v>
      </c>
      <c r="C1920" s="24" t="s">
        <v>38</v>
      </c>
      <c r="D1920" s="24" t="s">
        <v>52</v>
      </c>
      <c r="E1920" s="24" t="s">
        <v>825</v>
      </c>
      <c r="F1920" s="33" t="str">
        <f t="shared" si="96"/>
        <v>Raindance RDVGR</v>
      </c>
      <c r="G1920" s="24" t="s">
        <v>947</v>
      </c>
      <c r="H1920" s="33" t="str">
        <f t="shared" si="95"/>
        <v>Sökmotor</v>
      </c>
      <c r="I1920" s="58" t="str">
        <f t="shared" si="97"/>
        <v>Raindance RDVGR, Sökmotor</v>
      </c>
      <c r="J1920" s="41" t="s">
        <v>1151</v>
      </c>
      <c r="K1920" s="40" t="s">
        <v>6222</v>
      </c>
    </row>
    <row r="1921" spans="1:11" ht="15" customHeight="1">
      <c r="A1921" s="8" t="s">
        <v>6223</v>
      </c>
      <c r="B1921" s="40" t="s">
        <v>6224</v>
      </c>
      <c r="C1921" s="24" t="s">
        <v>38</v>
      </c>
      <c r="D1921" s="24" t="s">
        <v>52</v>
      </c>
      <c r="E1921" s="24" t="s">
        <v>825</v>
      </c>
      <c r="F1921" s="33" t="str">
        <f t="shared" si="96"/>
        <v>Raindance RDVGR</v>
      </c>
      <c r="G1921" s="24" t="s">
        <v>788</v>
      </c>
      <c r="H1921" s="33" t="str">
        <f t="shared" si="95"/>
        <v>Plexus</v>
      </c>
      <c r="I1921" s="58" t="str">
        <f t="shared" si="97"/>
        <v>Raindance RDVGR, Plexus</v>
      </c>
      <c r="J1921" s="41" t="s">
        <v>1151</v>
      </c>
      <c r="K1921" s="40" t="s">
        <v>6222</v>
      </c>
    </row>
    <row r="1922" spans="1:11" ht="15" customHeight="1">
      <c r="A1922" s="8" t="s">
        <v>6225</v>
      </c>
      <c r="B1922" s="40" t="s">
        <v>6226</v>
      </c>
      <c r="C1922" s="24" t="s">
        <v>34</v>
      </c>
      <c r="D1922" s="24" t="s">
        <v>52</v>
      </c>
      <c r="E1922" s="24" t="s">
        <v>270</v>
      </c>
      <c r="F1922" s="33" t="str">
        <f t="shared" si="96"/>
        <v>(Visma Collectors)</v>
      </c>
      <c r="G1922" s="24" t="s">
        <v>825</v>
      </c>
      <c r="H1922" s="33" t="str">
        <f t="shared" si="95"/>
        <v>Raindance RDVGR</v>
      </c>
      <c r="I1922" s="58" t="str">
        <f t="shared" si="97"/>
        <v>(Visma Collectors), Raindance RDVGR</v>
      </c>
      <c r="J1922" s="40"/>
      <c r="K1922" s="40" t="s">
        <v>6227</v>
      </c>
    </row>
    <row r="1923" spans="1:11" ht="15" customHeight="1">
      <c r="A1923" s="8" t="s">
        <v>6228</v>
      </c>
      <c r="B1923" s="40" t="s">
        <v>6229</v>
      </c>
      <c r="C1923" s="24" t="s">
        <v>34</v>
      </c>
      <c r="D1923" s="24" t="s">
        <v>52</v>
      </c>
      <c r="E1923" s="24" t="s">
        <v>270</v>
      </c>
      <c r="F1923" s="33" t="str">
        <f t="shared" si="96"/>
        <v>(Visma Collectors)</v>
      </c>
      <c r="G1923" s="24" t="s">
        <v>825</v>
      </c>
      <c r="H1923" s="33" t="str">
        <f t="shared" si="95"/>
        <v>Raindance RDVGR</v>
      </c>
      <c r="I1923" s="58" t="str">
        <f t="shared" si="97"/>
        <v>(Visma Collectors), Raindance RDVGR</v>
      </c>
      <c r="J1923" s="40"/>
      <c r="K1923" s="40" t="s">
        <v>6230</v>
      </c>
    </row>
    <row r="1924" spans="1:11" ht="15" customHeight="1">
      <c r="A1924" s="8" t="s">
        <v>6231</v>
      </c>
      <c r="B1924" s="40" t="s">
        <v>6232</v>
      </c>
      <c r="C1924" s="24" t="s">
        <v>34</v>
      </c>
      <c r="D1924" s="24" t="s">
        <v>52</v>
      </c>
      <c r="E1924" s="24" t="s">
        <v>270</v>
      </c>
      <c r="F1924" s="33" t="str">
        <f t="shared" si="96"/>
        <v>(Visma Collectors)</v>
      </c>
      <c r="G1924" s="24" t="s">
        <v>825</v>
      </c>
      <c r="H1924" s="33" t="str">
        <f t="shared" si="95"/>
        <v>Raindance RDVGR</v>
      </c>
      <c r="I1924" s="58" t="str">
        <f t="shared" si="97"/>
        <v>(Visma Collectors), Raindance RDVGR</v>
      </c>
      <c r="J1924" s="40"/>
      <c r="K1924" s="40" t="s">
        <v>6233</v>
      </c>
    </row>
    <row r="1925" spans="1:11" ht="15" customHeight="1">
      <c r="A1925" s="8" t="s">
        <v>6234</v>
      </c>
      <c r="B1925" s="40" t="s">
        <v>6235</v>
      </c>
      <c r="C1925" s="24" t="s">
        <v>34</v>
      </c>
      <c r="D1925" s="24" t="s">
        <v>52</v>
      </c>
      <c r="E1925" s="24" t="s">
        <v>270</v>
      </c>
      <c r="F1925" s="33" t="str">
        <f t="shared" si="96"/>
        <v>(Visma Collectors)</v>
      </c>
      <c r="G1925" s="24" t="s">
        <v>825</v>
      </c>
      <c r="H1925" s="33" t="str">
        <f t="shared" si="95"/>
        <v>Raindance RDVGR</v>
      </c>
      <c r="I1925" s="58" t="str">
        <f t="shared" si="97"/>
        <v>(Visma Collectors), Raindance RDVGR</v>
      </c>
      <c r="J1925" s="40"/>
      <c r="K1925" s="40" t="s">
        <v>6236</v>
      </c>
    </row>
    <row r="1926" spans="1:11" ht="15" customHeight="1">
      <c r="A1926" s="8" t="s">
        <v>6237</v>
      </c>
      <c r="B1926" s="40" t="s">
        <v>6238</v>
      </c>
      <c r="C1926" s="24" t="s">
        <v>34</v>
      </c>
      <c r="D1926" s="24" t="s">
        <v>52</v>
      </c>
      <c r="E1926" s="24" t="s">
        <v>270</v>
      </c>
      <c r="F1926" s="33" t="str">
        <f t="shared" si="96"/>
        <v>(Visma Collectors)</v>
      </c>
      <c r="G1926" s="24" t="s">
        <v>825</v>
      </c>
      <c r="H1926" s="33" t="str">
        <f t="shared" si="95"/>
        <v>Raindance RDVGR</v>
      </c>
      <c r="I1926" s="58" t="str">
        <f t="shared" si="97"/>
        <v>(Visma Collectors), Raindance RDVGR</v>
      </c>
      <c r="J1926" s="40"/>
      <c r="K1926" s="40" t="s">
        <v>6239</v>
      </c>
    </row>
    <row r="1927" spans="1:11" ht="15" customHeight="1">
      <c r="A1927" s="8" t="s">
        <v>6240</v>
      </c>
      <c r="B1927" s="40" t="s">
        <v>6241</v>
      </c>
      <c r="C1927" s="24" t="s">
        <v>34</v>
      </c>
      <c r="D1927" s="24" t="s">
        <v>52</v>
      </c>
      <c r="E1927" s="24" t="s">
        <v>270</v>
      </c>
      <c r="F1927" s="33" t="str">
        <f t="shared" si="96"/>
        <v>(Visma Collectors)</v>
      </c>
      <c r="G1927" s="24" t="s">
        <v>825</v>
      </c>
      <c r="H1927" s="33" t="str">
        <f t="shared" si="95"/>
        <v>Raindance RDVGR</v>
      </c>
      <c r="I1927" s="58" t="str">
        <f t="shared" si="97"/>
        <v>(Visma Collectors), Raindance RDVGR</v>
      </c>
      <c r="J1927" s="40"/>
      <c r="K1927" s="40" t="s">
        <v>6242</v>
      </c>
    </row>
    <row r="1928" spans="1:11" ht="15" customHeight="1">
      <c r="A1928" s="8" t="s">
        <v>6243</v>
      </c>
      <c r="B1928" s="40" t="s">
        <v>6244</v>
      </c>
      <c r="C1928" s="24" t="s">
        <v>34</v>
      </c>
      <c r="D1928" s="24" t="s">
        <v>52</v>
      </c>
      <c r="E1928" s="24" t="s">
        <v>270</v>
      </c>
      <c r="F1928" s="33" t="str">
        <f t="shared" si="96"/>
        <v>(Visma Collectors)</v>
      </c>
      <c r="G1928" s="24" t="s">
        <v>825</v>
      </c>
      <c r="H1928" s="33" t="str">
        <f t="shared" si="95"/>
        <v>Raindance RDVGR</v>
      </c>
      <c r="I1928" s="58" t="str">
        <f t="shared" si="97"/>
        <v>(Visma Collectors), Raindance RDVGR</v>
      </c>
      <c r="J1928" s="40"/>
      <c r="K1928" s="40" t="s">
        <v>6245</v>
      </c>
    </row>
    <row r="1929" spans="1:11" ht="15" customHeight="1">
      <c r="A1929" s="8" t="s">
        <v>6246</v>
      </c>
      <c r="B1929" s="40" t="s">
        <v>6247</v>
      </c>
      <c r="C1929" s="24" t="s">
        <v>34</v>
      </c>
      <c r="D1929" s="24" t="s">
        <v>52</v>
      </c>
      <c r="E1929" s="24" t="s">
        <v>270</v>
      </c>
      <c r="F1929" s="33" t="str">
        <f t="shared" si="96"/>
        <v>(Visma Collectors)</v>
      </c>
      <c r="G1929" s="24" t="s">
        <v>825</v>
      </c>
      <c r="H1929" s="33" t="str">
        <f t="shared" si="95"/>
        <v>Raindance RDVGR</v>
      </c>
      <c r="I1929" s="58" t="str">
        <f t="shared" si="97"/>
        <v>(Visma Collectors), Raindance RDVGR</v>
      </c>
      <c r="J1929" s="40"/>
      <c r="K1929" s="40" t="s">
        <v>6248</v>
      </c>
    </row>
    <row r="1930" spans="1:11" ht="15" customHeight="1">
      <c r="A1930" s="8" t="s">
        <v>6249</v>
      </c>
      <c r="B1930" s="40" t="s">
        <v>6250</v>
      </c>
      <c r="C1930" s="24" t="s">
        <v>34</v>
      </c>
      <c r="D1930" s="24" t="s">
        <v>52</v>
      </c>
      <c r="E1930" s="24" t="s">
        <v>270</v>
      </c>
      <c r="F1930" s="33" t="str">
        <f t="shared" si="96"/>
        <v>(Visma Collectors)</v>
      </c>
      <c r="G1930" s="24" t="s">
        <v>825</v>
      </c>
      <c r="H1930" s="33" t="str">
        <f t="shared" si="95"/>
        <v>Raindance RDVGR</v>
      </c>
      <c r="I1930" s="58" t="str">
        <f t="shared" si="97"/>
        <v>(Visma Collectors), Raindance RDVGR</v>
      </c>
      <c r="J1930" s="40"/>
      <c r="K1930" s="40" t="s">
        <v>6251</v>
      </c>
    </row>
    <row r="1931" spans="1:11" ht="15" customHeight="1">
      <c r="A1931" s="8" t="s">
        <v>6252</v>
      </c>
      <c r="B1931" s="40" t="s">
        <v>6253</v>
      </c>
      <c r="C1931" s="24" t="s">
        <v>34</v>
      </c>
      <c r="D1931" s="24" t="s">
        <v>52</v>
      </c>
      <c r="E1931" s="24" t="s">
        <v>270</v>
      </c>
      <c r="F1931" s="33" t="str">
        <f t="shared" si="96"/>
        <v>(Visma Collectors)</v>
      </c>
      <c r="G1931" s="24" t="s">
        <v>825</v>
      </c>
      <c r="H1931" s="33" t="str">
        <f t="shared" si="95"/>
        <v>Raindance RDVGR</v>
      </c>
      <c r="I1931" s="58" t="str">
        <f t="shared" si="97"/>
        <v>(Visma Collectors), Raindance RDVGR</v>
      </c>
      <c r="J1931" s="40"/>
      <c r="K1931" s="40" t="s">
        <v>6254</v>
      </c>
    </row>
    <row r="1932" spans="1:11" ht="15" customHeight="1">
      <c r="A1932" s="8" t="s">
        <v>6255</v>
      </c>
      <c r="B1932" s="40" t="s">
        <v>6256</v>
      </c>
      <c r="C1932" s="24" t="s">
        <v>34</v>
      </c>
      <c r="D1932" s="24" t="s">
        <v>52</v>
      </c>
      <c r="E1932" s="24" t="s">
        <v>270</v>
      </c>
      <c r="F1932" s="33" t="str">
        <f t="shared" si="96"/>
        <v>(Visma Collectors)</v>
      </c>
      <c r="G1932" s="24" t="s">
        <v>825</v>
      </c>
      <c r="H1932" s="33" t="str">
        <f t="shared" si="95"/>
        <v>Raindance RDVGR</v>
      </c>
      <c r="I1932" s="58" t="str">
        <f t="shared" si="97"/>
        <v>(Visma Collectors), Raindance RDVGR</v>
      </c>
      <c r="J1932" s="40"/>
      <c r="K1932" s="40" t="s">
        <v>6257</v>
      </c>
    </row>
    <row r="1933" spans="1:11" ht="15" customHeight="1">
      <c r="A1933" s="8" t="s">
        <v>6258</v>
      </c>
      <c r="B1933" s="40" t="s">
        <v>6259</v>
      </c>
      <c r="C1933" s="24" t="s">
        <v>34</v>
      </c>
      <c r="D1933" s="24" t="s">
        <v>52</v>
      </c>
      <c r="E1933" s="24" t="s">
        <v>270</v>
      </c>
      <c r="F1933" s="33" t="str">
        <f t="shared" si="96"/>
        <v>(Visma Collectors)</v>
      </c>
      <c r="G1933" s="24" t="s">
        <v>825</v>
      </c>
      <c r="H1933" s="33" t="str">
        <f t="shared" si="95"/>
        <v>Raindance RDVGR</v>
      </c>
      <c r="I1933" s="58" t="str">
        <f t="shared" si="97"/>
        <v>(Visma Collectors), Raindance RDVGR</v>
      </c>
      <c r="J1933" s="40"/>
      <c r="K1933" s="40" t="s">
        <v>6260</v>
      </c>
    </row>
    <row r="1934" spans="1:11" ht="15" customHeight="1">
      <c r="A1934" s="8" t="s">
        <v>6261</v>
      </c>
      <c r="B1934" s="40" t="s">
        <v>6262</v>
      </c>
      <c r="C1934" s="24" t="s">
        <v>34</v>
      </c>
      <c r="D1934" s="24" t="s">
        <v>52</v>
      </c>
      <c r="E1934" s="24" t="s">
        <v>270</v>
      </c>
      <c r="F1934" s="33" t="str">
        <f t="shared" si="96"/>
        <v>(Visma Collectors)</v>
      </c>
      <c r="G1934" s="24" t="s">
        <v>825</v>
      </c>
      <c r="H1934" s="33" t="str">
        <f t="shared" si="95"/>
        <v>Raindance RDVGR</v>
      </c>
      <c r="I1934" s="58" t="str">
        <f t="shared" si="97"/>
        <v>(Visma Collectors), Raindance RDVGR</v>
      </c>
      <c r="J1934" s="40"/>
      <c r="K1934" s="40" t="s">
        <v>6263</v>
      </c>
    </row>
    <row r="1935" spans="1:11" ht="15" customHeight="1">
      <c r="A1935" s="8" t="s">
        <v>6264</v>
      </c>
      <c r="B1935" s="40" t="s">
        <v>6265</v>
      </c>
      <c r="C1935" s="24" t="s">
        <v>34</v>
      </c>
      <c r="D1935" s="24" t="s">
        <v>52</v>
      </c>
      <c r="E1935" s="24" t="s">
        <v>270</v>
      </c>
      <c r="F1935" s="33" t="str">
        <f t="shared" si="96"/>
        <v>(Visma Collectors)</v>
      </c>
      <c r="G1935" s="24" t="s">
        <v>825</v>
      </c>
      <c r="H1935" s="33" t="str">
        <f t="shared" si="95"/>
        <v>Raindance RDVGR</v>
      </c>
      <c r="I1935" s="58" t="str">
        <f t="shared" si="97"/>
        <v>(Visma Collectors), Raindance RDVGR</v>
      </c>
      <c r="J1935" s="40"/>
      <c r="K1935" s="40" t="s">
        <v>6266</v>
      </c>
    </row>
    <row r="1936" spans="1:11" ht="15" customHeight="1">
      <c r="A1936" s="8" t="s">
        <v>6267</v>
      </c>
      <c r="B1936" s="40" t="s">
        <v>6268</v>
      </c>
      <c r="C1936" s="24" t="s">
        <v>34</v>
      </c>
      <c r="D1936" s="24" t="s">
        <v>52</v>
      </c>
      <c r="E1936" s="24" t="s">
        <v>825</v>
      </c>
      <c r="F1936" s="33" t="str">
        <f t="shared" si="96"/>
        <v>Raindance RDVGR</v>
      </c>
      <c r="G1936" s="24" t="s">
        <v>788</v>
      </c>
      <c r="H1936" s="33" t="str">
        <f t="shared" si="95"/>
        <v>Plexus</v>
      </c>
      <c r="I1936" s="58" t="str">
        <f t="shared" si="97"/>
        <v>Raindance RDVGR, Plexus</v>
      </c>
      <c r="J1936" s="40"/>
      <c r="K1936" s="40" t="s">
        <v>6269</v>
      </c>
    </row>
    <row r="1937" spans="1:11" ht="15" customHeight="1">
      <c r="A1937" s="8" t="s">
        <v>6270</v>
      </c>
      <c r="B1937" s="40" t="s">
        <v>6271</v>
      </c>
      <c r="C1937" s="24"/>
      <c r="D1937" s="24" t="s">
        <v>54</v>
      </c>
      <c r="E1937" s="24" t="s">
        <v>451</v>
      </c>
      <c r="F1937" s="33" t="str">
        <f t="shared" si="96"/>
        <v>E-Frikort</v>
      </c>
      <c r="G1937" s="24" t="s">
        <v>825</v>
      </c>
      <c r="H1937" s="33" t="str">
        <f t="shared" si="95"/>
        <v>Raindance RDVGR</v>
      </c>
      <c r="I1937" s="58" t="str">
        <f t="shared" si="97"/>
        <v>E-Frikort, Raindance RDVGR</v>
      </c>
      <c r="J1937" s="40"/>
      <c r="K1937" s="40" t="s">
        <v>4412</v>
      </c>
    </row>
    <row r="1938" spans="1:11" ht="15" customHeight="1">
      <c r="A1938" s="8" t="s">
        <v>6272</v>
      </c>
      <c r="B1938" s="40" t="s">
        <v>6273</v>
      </c>
      <c r="C1938" s="24"/>
      <c r="D1938" s="24" t="s">
        <v>54</v>
      </c>
      <c r="E1938" s="24" t="s">
        <v>451</v>
      </c>
      <c r="F1938" s="33" t="str">
        <f t="shared" si="96"/>
        <v>E-Frikort</v>
      </c>
      <c r="G1938" s="24" t="s">
        <v>825</v>
      </c>
      <c r="H1938" s="33" t="str">
        <f t="shared" si="95"/>
        <v>Raindance RDVGR</v>
      </c>
      <c r="I1938" s="58" t="str">
        <f t="shared" si="97"/>
        <v>E-Frikort, Raindance RDVGR</v>
      </c>
      <c r="J1938" s="40"/>
      <c r="K1938" s="40" t="s">
        <v>4412</v>
      </c>
    </row>
    <row r="1939" spans="1:11" ht="15" customHeight="1">
      <c r="A1939" s="8" t="s">
        <v>6274</v>
      </c>
      <c r="B1939" s="40" t="s">
        <v>6275</v>
      </c>
      <c r="C1939" s="24" t="s">
        <v>34</v>
      </c>
      <c r="D1939" s="24" t="s">
        <v>52</v>
      </c>
      <c r="E1939" s="24" t="s">
        <v>493</v>
      </c>
      <c r="F1939" s="33" t="str">
        <f t="shared" si="96"/>
        <v>Fleas</v>
      </c>
      <c r="G1939" s="24" t="s">
        <v>825</v>
      </c>
      <c r="H1939" s="33" t="str">
        <f t="shared" si="95"/>
        <v>Raindance RDVGR</v>
      </c>
      <c r="I1939" s="58" t="str">
        <f t="shared" si="97"/>
        <v>Fleas, Raindance RDVGR</v>
      </c>
      <c r="J1939" s="40"/>
      <c r="K1939" s="40" t="s">
        <v>6276</v>
      </c>
    </row>
    <row r="1940" spans="1:11" ht="15" customHeight="1">
      <c r="A1940" s="8" t="s">
        <v>6277</v>
      </c>
      <c r="B1940" s="40" t="s">
        <v>6278</v>
      </c>
      <c r="C1940" s="24" t="s">
        <v>38</v>
      </c>
      <c r="D1940" s="24" t="s">
        <v>52</v>
      </c>
      <c r="E1940" s="24" t="s">
        <v>825</v>
      </c>
      <c r="F1940" s="33" t="str">
        <f t="shared" si="96"/>
        <v>Raindance RDVGR</v>
      </c>
      <c r="G1940" s="24" t="s">
        <v>1023</v>
      </c>
      <c r="H1940" s="33" t="str">
        <f t="shared" si="95"/>
        <v>VEP</v>
      </c>
      <c r="I1940" s="58" t="str">
        <f t="shared" si="97"/>
        <v>Raindance RDVGR, VEP</v>
      </c>
      <c r="J1940" s="41" t="s">
        <v>1151</v>
      </c>
      <c r="K1940" s="40" t="s">
        <v>6279</v>
      </c>
    </row>
    <row r="1941" spans="1:11" ht="15" customHeight="1">
      <c r="A1941" s="8" t="s">
        <v>6280</v>
      </c>
      <c r="B1941" s="40" t="s">
        <v>6281</v>
      </c>
      <c r="C1941" s="24"/>
      <c r="D1941" s="24" t="s">
        <v>54</v>
      </c>
      <c r="E1941" s="24" t="s">
        <v>451</v>
      </c>
      <c r="F1941" s="33" t="str">
        <f t="shared" si="96"/>
        <v>E-Frikort</v>
      </c>
      <c r="G1941" s="24" t="s">
        <v>825</v>
      </c>
      <c r="H1941" s="33" t="str">
        <f t="shared" si="95"/>
        <v>Raindance RDVGR</v>
      </c>
      <c r="I1941" s="58" t="str">
        <f t="shared" si="97"/>
        <v>E-Frikort, Raindance RDVGR</v>
      </c>
      <c r="J1941" s="40"/>
      <c r="K1941" s="40" t="s">
        <v>4412</v>
      </c>
    </row>
    <row r="1942" spans="1:11" ht="15" customHeight="1">
      <c r="A1942" s="8" t="s">
        <v>6282</v>
      </c>
      <c r="B1942" s="40" t="s">
        <v>6283</v>
      </c>
      <c r="C1942" s="24"/>
      <c r="D1942" s="24" t="s">
        <v>54</v>
      </c>
      <c r="E1942" s="24" t="s">
        <v>451</v>
      </c>
      <c r="F1942" s="33" t="str">
        <f t="shared" si="96"/>
        <v>E-Frikort</v>
      </c>
      <c r="G1942" s="24" t="s">
        <v>825</v>
      </c>
      <c r="H1942" s="33" t="str">
        <f t="shared" si="95"/>
        <v>Raindance RDVGR</v>
      </c>
      <c r="I1942" s="58" t="str">
        <f t="shared" si="97"/>
        <v>E-Frikort, Raindance RDVGR</v>
      </c>
      <c r="J1942" s="40"/>
      <c r="K1942" s="40" t="s">
        <v>4412</v>
      </c>
    </row>
    <row r="1943" spans="1:11" ht="15" customHeight="1">
      <c r="A1943" s="8" t="s">
        <v>6284</v>
      </c>
      <c r="B1943" s="40" t="s">
        <v>6285</v>
      </c>
      <c r="C1943" s="24" t="s">
        <v>38</v>
      </c>
      <c r="D1943" s="24" t="s">
        <v>52</v>
      </c>
      <c r="E1943" s="24" t="s">
        <v>334</v>
      </c>
      <c r="F1943" s="33" t="str">
        <f t="shared" si="96"/>
        <v>AsynjaVisph</v>
      </c>
      <c r="G1943" s="24" t="s">
        <v>853</v>
      </c>
      <c r="H1943" s="33" t="str">
        <f t="shared" si="95"/>
        <v>RTjP</v>
      </c>
      <c r="I1943" s="58" t="str">
        <f t="shared" si="97"/>
        <v>AsynjaVisph, RTjP</v>
      </c>
      <c r="J1943" s="40"/>
      <c r="K1943" s="40" t="s">
        <v>6081</v>
      </c>
    </row>
    <row r="1944" spans="1:11" ht="15" customHeight="1">
      <c r="A1944" s="8" t="s">
        <v>6286</v>
      </c>
      <c r="B1944" s="40" t="s">
        <v>6287</v>
      </c>
      <c r="C1944" s="24" t="s">
        <v>38</v>
      </c>
      <c r="D1944" s="24" t="s">
        <v>52</v>
      </c>
      <c r="E1944" s="24" t="s">
        <v>457</v>
      </c>
      <c r="F1944" s="33" t="str">
        <f t="shared" si="96"/>
        <v>Elvis</v>
      </c>
      <c r="G1944" s="24" t="s">
        <v>853</v>
      </c>
      <c r="H1944" s="33" t="str">
        <f t="shared" si="95"/>
        <v>RTjP</v>
      </c>
      <c r="I1944" s="58" t="str">
        <f t="shared" si="97"/>
        <v>Elvis, RTjP</v>
      </c>
      <c r="J1944" s="40"/>
      <c r="K1944" s="40" t="s">
        <v>6081</v>
      </c>
    </row>
    <row r="1945" spans="1:11" ht="15" customHeight="1">
      <c r="A1945" s="8" t="s">
        <v>6288</v>
      </c>
      <c r="B1945" s="40" t="s">
        <v>6289</v>
      </c>
      <c r="C1945" s="24" t="s">
        <v>38</v>
      </c>
      <c r="D1945" s="24" t="s">
        <v>52</v>
      </c>
      <c r="E1945" s="24" t="s">
        <v>839</v>
      </c>
      <c r="F1945" s="33" t="str">
        <f t="shared" si="96"/>
        <v>RHKS</v>
      </c>
      <c r="G1945" s="24" t="s">
        <v>853</v>
      </c>
      <c r="H1945" s="33" t="str">
        <f t="shared" si="95"/>
        <v>RTjP</v>
      </c>
      <c r="I1945" s="58" t="str">
        <f t="shared" si="97"/>
        <v>RHKS, RTjP</v>
      </c>
      <c r="J1945" s="40"/>
      <c r="K1945" s="40" t="s">
        <v>6081</v>
      </c>
    </row>
    <row r="1946" spans="1:11" ht="15" customHeight="1">
      <c r="A1946" s="8" t="s">
        <v>6290</v>
      </c>
      <c r="B1946" s="40" t="s">
        <v>6291</v>
      </c>
      <c r="C1946" s="24" t="s">
        <v>38</v>
      </c>
      <c r="D1946" s="24" t="s">
        <v>52</v>
      </c>
      <c r="E1946" s="24" t="s">
        <v>876</v>
      </c>
      <c r="F1946" s="33" t="str">
        <f t="shared" si="96"/>
        <v>Sectra Remiss &amp; bild</v>
      </c>
      <c r="G1946" s="24" t="s">
        <v>853</v>
      </c>
      <c r="H1946" s="33" t="str">
        <f t="shared" si="95"/>
        <v>RTjP</v>
      </c>
      <c r="I1946" s="58" t="str">
        <f t="shared" si="97"/>
        <v>Sectra Remiss &amp; bild, RTjP</v>
      </c>
      <c r="J1946" s="40"/>
      <c r="K1946" s="40" t="s">
        <v>6081</v>
      </c>
    </row>
    <row r="1947" spans="1:11" ht="15" customHeight="1">
      <c r="A1947" s="8" t="s">
        <v>6292</v>
      </c>
      <c r="B1947" s="40" t="s">
        <v>6293</v>
      </c>
      <c r="C1947" s="24" t="s">
        <v>38</v>
      </c>
      <c r="D1947" s="24" t="s">
        <v>52</v>
      </c>
      <c r="E1947" s="24" t="s">
        <v>949</v>
      </c>
      <c r="F1947" s="33" t="str">
        <f t="shared" si="96"/>
        <v>T4</v>
      </c>
      <c r="G1947" s="24" t="s">
        <v>853</v>
      </c>
      <c r="H1947" s="33" t="str">
        <f t="shared" si="95"/>
        <v>RTjP</v>
      </c>
      <c r="I1947" s="58" t="str">
        <f t="shared" si="97"/>
        <v>T4, RTjP</v>
      </c>
      <c r="J1947" s="40"/>
      <c r="K1947" s="40" t="s">
        <v>6081</v>
      </c>
    </row>
    <row r="1948" spans="1:11" ht="15" customHeight="1">
      <c r="A1948" s="8" t="s">
        <v>6294</v>
      </c>
      <c r="B1948" s="40" t="s">
        <v>6295</v>
      </c>
      <c r="C1948" s="24"/>
      <c r="D1948" s="24" t="s">
        <v>54</v>
      </c>
      <c r="E1948" s="24" t="s">
        <v>825</v>
      </c>
      <c r="F1948" s="33" t="str">
        <f t="shared" si="96"/>
        <v>Raindance RDVGR</v>
      </c>
      <c r="G1948" s="24" t="s">
        <v>949</v>
      </c>
      <c r="H1948" s="33" t="str">
        <f t="shared" ref="H1948:H1979" si="98">VLOOKUP(G1948, _appLookupByAppId, 2, FALSE)</f>
        <v>T4</v>
      </c>
      <c r="I1948" s="58" t="str">
        <f t="shared" si="97"/>
        <v>Raindance RDVGR, T4</v>
      </c>
      <c r="J1948" s="40"/>
      <c r="K1948" s="40" t="s">
        <v>6296</v>
      </c>
    </row>
    <row r="1949" spans="1:11" ht="15" customHeight="1">
      <c r="A1949" s="8" t="s">
        <v>6297</v>
      </c>
      <c r="B1949" s="40" t="s">
        <v>6298</v>
      </c>
      <c r="C1949" s="24"/>
      <c r="D1949" s="24" t="s">
        <v>54</v>
      </c>
      <c r="E1949" s="24" t="s">
        <v>577</v>
      </c>
      <c r="F1949" s="33" t="str">
        <f t="shared" si="96"/>
        <v>#Journal3</v>
      </c>
      <c r="G1949" s="24" t="s">
        <v>853</v>
      </c>
      <c r="H1949" s="33" t="str">
        <f t="shared" si="98"/>
        <v>RTjP</v>
      </c>
      <c r="I1949" s="58" t="str">
        <f t="shared" si="97"/>
        <v>#Journal3, RTjP</v>
      </c>
      <c r="J1949" s="40"/>
      <c r="K1949" s="40" t="s">
        <v>6299</v>
      </c>
    </row>
    <row r="1950" spans="1:11" ht="15" customHeight="1">
      <c r="A1950" s="8" t="s">
        <v>6300</v>
      </c>
      <c r="B1950" s="40" t="s">
        <v>6301</v>
      </c>
      <c r="C1950" s="24" t="s">
        <v>34</v>
      </c>
      <c r="D1950" s="24" t="s">
        <v>52</v>
      </c>
      <c r="E1950" s="24" t="s">
        <v>559</v>
      </c>
      <c r="F1950" s="33" t="str">
        <f t="shared" si="96"/>
        <v>Itrip</v>
      </c>
      <c r="G1950" s="24" t="s">
        <v>825</v>
      </c>
      <c r="H1950" s="33" t="str">
        <f t="shared" si="98"/>
        <v>Raindance RDVGR</v>
      </c>
      <c r="I1950" s="58" t="str">
        <f t="shared" si="97"/>
        <v>Itrip, Raindance RDVGR</v>
      </c>
      <c r="J1950" s="40"/>
      <c r="K1950" s="40" t="s">
        <v>6302</v>
      </c>
    </row>
    <row r="1951" spans="1:11" ht="15" customHeight="1">
      <c r="A1951" s="8" t="s">
        <v>6303</v>
      </c>
      <c r="B1951" s="40" t="s">
        <v>6304</v>
      </c>
      <c r="C1951" s="24" t="s">
        <v>34</v>
      </c>
      <c r="D1951" s="24" t="s">
        <v>52</v>
      </c>
      <c r="E1951" s="24" t="s">
        <v>387</v>
      </c>
      <c r="F1951" s="33" t="str">
        <f t="shared" ref="F1951:F1982" si="99">VLOOKUP(E1951, _appLookupByAppId, 2, FALSE)</f>
        <v>CGM J4</v>
      </c>
      <c r="G1951" s="24" t="s">
        <v>587</v>
      </c>
      <c r="H1951" s="33" t="str">
        <f t="shared" si="98"/>
        <v>KiV</v>
      </c>
      <c r="I1951" s="58" t="str">
        <f t="shared" ref="I1951:I1982" si="100">F1951 &amp; ", " &amp; H1951</f>
        <v>CGM J4, KiV</v>
      </c>
      <c r="J1951" s="40"/>
      <c r="K1951" s="40" t="s">
        <v>6305</v>
      </c>
    </row>
    <row r="1952" spans="1:11" ht="15" customHeight="1">
      <c r="A1952" s="8" t="s">
        <v>6306</v>
      </c>
      <c r="B1952" s="40" t="s">
        <v>6307</v>
      </c>
      <c r="C1952" s="24" t="s">
        <v>34</v>
      </c>
      <c r="D1952" s="24" t="s">
        <v>52</v>
      </c>
      <c r="E1952" s="24" t="s">
        <v>387</v>
      </c>
      <c r="F1952" s="33" t="str">
        <f t="shared" si="99"/>
        <v>CGM J4</v>
      </c>
      <c r="G1952" s="24" t="s">
        <v>587</v>
      </c>
      <c r="H1952" s="33" t="str">
        <f t="shared" si="98"/>
        <v>KiV</v>
      </c>
      <c r="I1952" s="58" t="str">
        <f t="shared" si="100"/>
        <v>CGM J4, KiV</v>
      </c>
      <c r="J1952" s="40"/>
      <c r="K1952" s="40" t="s">
        <v>6308</v>
      </c>
    </row>
    <row r="1953" spans="1:11" ht="15" customHeight="1">
      <c r="A1953" s="8" t="s">
        <v>6309</v>
      </c>
      <c r="B1953" s="40" t="s">
        <v>6310</v>
      </c>
      <c r="C1953" s="24" t="s">
        <v>34</v>
      </c>
      <c r="D1953" s="24" t="s">
        <v>52</v>
      </c>
      <c r="E1953" s="24" t="s">
        <v>495</v>
      </c>
      <c r="F1953" s="33" t="str">
        <f t="shared" si="99"/>
        <v>FlexLab (KS Klinkem)</v>
      </c>
      <c r="G1953" s="24" t="s">
        <v>664</v>
      </c>
      <c r="H1953" s="33" t="str">
        <f t="shared" si="98"/>
        <v>Melior (KS)</v>
      </c>
      <c r="I1953" s="58" t="str">
        <f t="shared" si="100"/>
        <v>FlexLab (KS Klinkem), Melior (KS)</v>
      </c>
      <c r="J1953" s="40"/>
      <c r="K1953" s="40" t="s">
        <v>6311</v>
      </c>
    </row>
    <row r="1954" spans="1:11" ht="15" customHeight="1">
      <c r="A1954" s="8" t="s">
        <v>6312</v>
      </c>
      <c r="B1954" s="40" t="s">
        <v>6313</v>
      </c>
      <c r="C1954" s="24" t="s">
        <v>34</v>
      </c>
      <c r="D1954" s="24" t="s">
        <v>52</v>
      </c>
      <c r="E1954" s="24" t="s">
        <v>495</v>
      </c>
      <c r="F1954" s="33" t="str">
        <f t="shared" si="99"/>
        <v>FlexLab (KS Klinkem)</v>
      </c>
      <c r="G1954" s="24" t="s">
        <v>664</v>
      </c>
      <c r="H1954" s="33" t="str">
        <f t="shared" si="98"/>
        <v>Melior (KS)</v>
      </c>
      <c r="I1954" s="58" t="str">
        <f t="shared" si="100"/>
        <v>FlexLab (KS Klinkem), Melior (KS)</v>
      </c>
      <c r="J1954" s="40"/>
      <c r="K1954" s="40" t="s">
        <v>6314</v>
      </c>
    </row>
    <row r="1955" spans="1:11" ht="15" customHeight="1">
      <c r="A1955" s="8" t="s">
        <v>6315</v>
      </c>
      <c r="B1955" s="40" t="s">
        <v>6316</v>
      </c>
      <c r="C1955" s="24"/>
      <c r="D1955" s="24" t="s">
        <v>52</v>
      </c>
      <c r="E1955" s="24" t="s">
        <v>606</v>
      </c>
      <c r="F1955" s="33" t="str">
        <f t="shared" si="99"/>
        <v>LabPortalen ROSP</v>
      </c>
      <c r="G1955" s="24" t="s">
        <v>942</v>
      </c>
      <c r="H1955" s="33" t="str">
        <f t="shared" si="98"/>
        <v>Lifecare LIS Chemistry</v>
      </c>
      <c r="I1955" s="58" t="str">
        <f t="shared" si="100"/>
        <v>LabPortalen ROSP, Lifecare LIS Chemistry</v>
      </c>
      <c r="J1955" s="40"/>
      <c r="K1955" s="40"/>
    </row>
    <row r="1956" spans="1:11" ht="15" customHeight="1">
      <c r="A1956" s="8" t="s">
        <v>6317</v>
      </c>
      <c r="B1956" s="40" t="s">
        <v>6318</v>
      </c>
      <c r="C1956" s="24"/>
      <c r="D1956" s="24" t="s">
        <v>52</v>
      </c>
      <c r="E1956" s="24" t="s">
        <v>606</v>
      </c>
      <c r="F1956" s="33" t="str">
        <f t="shared" si="99"/>
        <v>LabPortalen ROSP</v>
      </c>
      <c r="G1956" s="24" t="s">
        <v>942</v>
      </c>
      <c r="H1956" s="33" t="str">
        <f t="shared" si="98"/>
        <v>Lifecare LIS Chemistry</v>
      </c>
      <c r="I1956" s="58" t="str">
        <f t="shared" si="100"/>
        <v>LabPortalen ROSP, Lifecare LIS Chemistry</v>
      </c>
      <c r="J1956" s="40"/>
      <c r="K1956" s="40"/>
    </row>
    <row r="1957" spans="1:11" ht="15" customHeight="1">
      <c r="A1957" s="8" t="s">
        <v>6319</v>
      </c>
      <c r="B1957" s="40" t="s">
        <v>6320</v>
      </c>
      <c r="C1957" s="24" t="s">
        <v>38</v>
      </c>
      <c r="D1957" s="24" t="s">
        <v>52</v>
      </c>
      <c r="E1957" s="24" t="s">
        <v>302</v>
      </c>
      <c r="F1957" s="33" t="str">
        <f t="shared" si="99"/>
        <v>Agfa RIS (Evidia)</v>
      </c>
      <c r="G1957" s="24" t="s">
        <v>334</v>
      </c>
      <c r="H1957" s="33" t="str">
        <f t="shared" si="98"/>
        <v>AsynjaVisph</v>
      </c>
      <c r="I1957" s="58" t="str">
        <f t="shared" si="100"/>
        <v>Agfa RIS (Evidia), AsynjaVisph</v>
      </c>
      <c r="J1957" s="40"/>
      <c r="K1957" s="40" t="s">
        <v>6321</v>
      </c>
    </row>
    <row r="1958" spans="1:11" ht="15" customHeight="1">
      <c r="A1958" s="8" t="s">
        <v>6322</v>
      </c>
      <c r="B1958" s="40" t="s">
        <v>6323</v>
      </c>
      <c r="C1958" s="24" t="s">
        <v>38</v>
      </c>
      <c r="D1958" s="24" t="s">
        <v>52</v>
      </c>
      <c r="E1958" s="24" t="s">
        <v>302</v>
      </c>
      <c r="F1958" s="33" t="str">
        <f t="shared" si="99"/>
        <v>Agfa RIS (Evidia)</v>
      </c>
      <c r="G1958" s="24" t="s">
        <v>334</v>
      </c>
      <c r="H1958" s="33" t="str">
        <f t="shared" si="98"/>
        <v>AsynjaVisph</v>
      </c>
      <c r="I1958" s="58" t="str">
        <f t="shared" si="100"/>
        <v>Agfa RIS (Evidia), AsynjaVisph</v>
      </c>
      <c r="J1958" s="40"/>
      <c r="K1958" s="40" t="s">
        <v>6324</v>
      </c>
    </row>
    <row r="1959" spans="1:11" ht="15" customHeight="1">
      <c r="A1959" s="8" t="s">
        <v>6325</v>
      </c>
      <c r="B1959" s="40" t="s">
        <v>6326</v>
      </c>
      <c r="C1959" s="24" t="s">
        <v>38</v>
      </c>
      <c r="D1959" s="24" t="s">
        <v>52</v>
      </c>
      <c r="E1959" s="24" t="s">
        <v>302</v>
      </c>
      <c r="F1959" s="33" t="str">
        <f t="shared" si="99"/>
        <v>Agfa RIS (Evidia)</v>
      </c>
      <c r="G1959" s="24" t="s">
        <v>334</v>
      </c>
      <c r="H1959" s="33" t="str">
        <f t="shared" si="98"/>
        <v>AsynjaVisph</v>
      </c>
      <c r="I1959" s="58" t="str">
        <f t="shared" si="100"/>
        <v>Agfa RIS (Evidia), AsynjaVisph</v>
      </c>
      <c r="J1959" s="40"/>
      <c r="K1959" s="40" t="s">
        <v>6327</v>
      </c>
    </row>
    <row r="1960" spans="1:11" ht="15" customHeight="1">
      <c r="A1960" s="8" t="s">
        <v>6328</v>
      </c>
      <c r="B1960" s="40" t="s">
        <v>6329</v>
      </c>
      <c r="C1960" s="24"/>
      <c r="D1960" s="24" t="s">
        <v>52</v>
      </c>
      <c r="E1960" s="24" t="s">
        <v>334</v>
      </c>
      <c r="F1960" s="33" t="str">
        <f t="shared" si="99"/>
        <v>AsynjaVisph</v>
      </c>
      <c r="G1960" s="24" t="s">
        <v>752</v>
      </c>
      <c r="H1960" s="33" t="str">
        <f t="shared" si="98"/>
        <v>OneLIS (Unilabs)</v>
      </c>
      <c r="I1960" s="58" t="str">
        <f t="shared" si="100"/>
        <v>AsynjaVisph, OneLIS (Unilabs)</v>
      </c>
      <c r="J1960" s="40"/>
      <c r="K1960" s="40"/>
    </row>
    <row r="1961" spans="1:11" ht="15" customHeight="1">
      <c r="A1961" s="8" t="s">
        <v>6330</v>
      </c>
      <c r="B1961" s="40" t="s">
        <v>6331</v>
      </c>
      <c r="C1961" s="24"/>
      <c r="D1961" s="24" t="s">
        <v>52</v>
      </c>
      <c r="E1961" s="24" t="s">
        <v>334</v>
      </c>
      <c r="F1961" s="33" t="str">
        <f t="shared" si="99"/>
        <v>AsynjaVisph</v>
      </c>
      <c r="G1961" s="24" t="s">
        <v>752</v>
      </c>
      <c r="H1961" s="33" t="str">
        <f t="shared" si="98"/>
        <v>OneLIS (Unilabs)</v>
      </c>
      <c r="I1961" s="58" t="str">
        <f t="shared" si="100"/>
        <v>AsynjaVisph, OneLIS (Unilabs)</v>
      </c>
      <c r="J1961" s="40"/>
      <c r="K1961" s="40"/>
    </row>
    <row r="1962" spans="1:11" ht="15" customHeight="1">
      <c r="A1962" s="8" t="s">
        <v>6332</v>
      </c>
      <c r="B1962" s="40" t="s">
        <v>6331</v>
      </c>
      <c r="C1962" s="24"/>
      <c r="D1962" s="24" t="s">
        <v>52</v>
      </c>
      <c r="E1962" s="24" t="s">
        <v>334</v>
      </c>
      <c r="F1962" s="33" t="str">
        <f t="shared" si="99"/>
        <v>AsynjaVisph</v>
      </c>
      <c r="G1962" s="24" t="s">
        <v>752</v>
      </c>
      <c r="H1962" s="33" t="str">
        <f t="shared" si="98"/>
        <v>OneLIS (Unilabs)</v>
      </c>
      <c r="I1962" s="58" t="str">
        <f t="shared" si="100"/>
        <v>AsynjaVisph, OneLIS (Unilabs)</v>
      </c>
      <c r="J1962" s="40"/>
      <c r="K1962" s="40"/>
    </row>
    <row r="1963" spans="1:11" ht="15" customHeight="1">
      <c r="A1963" s="8" t="s">
        <v>6333</v>
      </c>
      <c r="B1963" s="40" t="s">
        <v>6334</v>
      </c>
      <c r="C1963" s="24" t="s">
        <v>38</v>
      </c>
      <c r="D1963" s="24" t="s">
        <v>52</v>
      </c>
      <c r="E1963" s="24" t="s">
        <v>334</v>
      </c>
      <c r="F1963" s="33" t="str">
        <f t="shared" si="99"/>
        <v>AsynjaVisph</v>
      </c>
      <c r="G1963" s="24" t="s">
        <v>885</v>
      </c>
      <c r="H1963" s="33" t="str">
        <f t="shared" si="98"/>
        <v>Sectra (Unilabs)</v>
      </c>
      <c r="I1963" s="58" t="str">
        <f t="shared" si="100"/>
        <v>AsynjaVisph, Sectra (Unilabs)</v>
      </c>
      <c r="J1963" s="40"/>
      <c r="K1963" s="40" t="s">
        <v>6335</v>
      </c>
    </row>
    <row r="1964" spans="1:11" ht="15" customHeight="1">
      <c r="A1964" s="8" t="s">
        <v>6336</v>
      </c>
      <c r="B1964" s="40" t="s">
        <v>6337</v>
      </c>
      <c r="C1964" s="24" t="s">
        <v>38</v>
      </c>
      <c r="D1964" s="24" t="s">
        <v>52</v>
      </c>
      <c r="E1964" s="24" t="s">
        <v>334</v>
      </c>
      <c r="F1964" s="33" t="str">
        <f t="shared" si="99"/>
        <v>AsynjaVisph</v>
      </c>
      <c r="G1964" s="24" t="s">
        <v>885</v>
      </c>
      <c r="H1964" s="33" t="str">
        <f t="shared" si="98"/>
        <v>Sectra (Unilabs)</v>
      </c>
      <c r="I1964" s="58" t="str">
        <f t="shared" si="100"/>
        <v>AsynjaVisph, Sectra (Unilabs)</v>
      </c>
      <c r="J1964" s="40"/>
      <c r="K1964" s="40" t="s">
        <v>6338</v>
      </c>
    </row>
    <row r="1965" spans="1:11" ht="15" customHeight="1">
      <c r="A1965" s="8" t="s">
        <v>6339</v>
      </c>
      <c r="B1965" s="40" t="s">
        <v>6340</v>
      </c>
      <c r="C1965" s="24" t="s">
        <v>38</v>
      </c>
      <c r="D1965" s="24" t="s">
        <v>52</v>
      </c>
      <c r="E1965" s="24" t="s">
        <v>334</v>
      </c>
      <c r="F1965" s="33" t="str">
        <f t="shared" si="99"/>
        <v>AsynjaVisph</v>
      </c>
      <c r="G1965" s="24" t="s">
        <v>885</v>
      </c>
      <c r="H1965" s="33" t="str">
        <f t="shared" si="98"/>
        <v>Sectra (Unilabs)</v>
      </c>
      <c r="I1965" s="58" t="str">
        <f t="shared" si="100"/>
        <v>AsynjaVisph, Sectra (Unilabs)</v>
      </c>
      <c r="J1965" s="40"/>
      <c r="K1965" s="40" t="s">
        <v>6341</v>
      </c>
    </row>
    <row r="1966" spans="1:11" ht="15" customHeight="1">
      <c r="A1966" s="8" t="s">
        <v>6342</v>
      </c>
      <c r="B1966" s="40" t="s">
        <v>6340</v>
      </c>
      <c r="C1966" s="24" t="s">
        <v>38</v>
      </c>
      <c r="D1966" s="24" t="s">
        <v>52</v>
      </c>
      <c r="E1966" s="24" t="s">
        <v>334</v>
      </c>
      <c r="F1966" s="33" t="str">
        <f t="shared" si="99"/>
        <v>AsynjaVisph</v>
      </c>
      <c r="G1966" s="24" t="s">
        <v>885</v>
      </c>
      <c r="H1966" s="33" t="str">
        <f t="shared" si="98"/>
        <v>Sectra (Unilabs)</v>
      </c>
      <c r="I1966" s="58" t="str">
        <f t="shared" si="100"/>
        <v>AsynjaVisph, Sectra (Unilabs)</v>
      </c>
      <c r="J1966" s="40"/>
      <c r="K1966" s="40" t="s">
        <v>6343</v>
      </c>
    </row>
    <row r="1967" spans="1:11" ht="15" customHeight="1">
      <c r="A1967" s="8" t="s">
        <v>6344</v>
      </c>
      <c r="B1967" s="40" t="s">
        <v>6345</v>
      </c>
      <c r="C1967" s="24" t="s">
        <v>38</v>
      </c>
      <c r="D1967" s="24" t="s">
        <v>52</v>
      </c>
      <c r="E1967" s="24" t="s">
        <v>334</v>
      </c>
      <c r="F1967" s="33" t="str">
        <f t="shared" si="99"/>
        <v>AsynjaVisph</v>
      </c>
      <c r="G1967" s="24" t="s">
        <v>885</v>
      </c>
      <c r="H1967" s="33" t="str">
        <f t="shared" si="98"/>
        <v>Sectra (Unilabs)</v>
      </c>
      <c r="I1967" s="58" t="str">
        <f t="shared" si="100"/>
        <v>AsynjaVisph, Sectra (Unilabs)</v>
      </c>
      <c r="J1967" s="40"/>
      <c r="K1967" s="40" t="s">
        <v>6346</v>
      </c>
    </row>
    <row r="1968" spans="1:11" ht="15" customHeight="1">
      <c r="A1968" s="8" t="s">
        <v>6347</v>
      </c>
      <c r="B1968" s="40" t="s">
        <v>6348</v>
      </c>
      <c r="C1968" s="24" t="s">
        <v>34</v>
      </c>
      <c r="D1968" s="24" t="s">
        <v>52</v>
      </c>
      <c r="E1968" s="24" t="s">
        <v>497</v>
      </c>
      <c r="F1968" s="33" t="str">
        <f t="shared" si="99"/>
        <v>FlexLab (NU Klinkem)</v>
      </c>
      <c r="G1968" s="24" t="s">
        <v>334</v>
      </c>
      <c r="H1968" s="33" t="str">
        <f t="shared" si="98"/>
        <v>AsynjaVisph</v>
      </c>
      <c r="I1968" s="58" t="str">
        <f t="shared" si="100"/>
        <v>FlexLab (NU Klinkem), AsynjaVisph</v>
      </c>
      <c r="J1968" s="40"/>
      <c r="K1968" s="40" t="s">
        <v>6349</v>
      </c>
    </row>
    <row r="1969" spans="1:11" ht="15" customHeight="1">
      <c r="A1969" s="8" t="s">
        <v>6350</v>
      </c>
      <c r="B1969" s="40" t="s">
        <v>6351</v>
      </c>
      <c r="C1969" s="24" t="s">
        <v>34</v>
      </c>
      <c r="D1969" s="24" t="s">
        <v>52</v>
      </c>
      <c r="E1969" s="24" t="s">
        <v>497</v>
      </c>
      <c r="F1969" s="33" t="str">
        <f t="shared" si="99"/>
        <v>FlexLab (NU Klinkem)</v>
      </c>
      <c r="G1969" s="24" t="s">
        <v>669</v>
      </c>
      <c r="H1969" s="33" t="str">
        <f t="shared" si="98"/>
        <v>Melior (NU)</v>
      </c>
      <c r="I1969" s="58" t="str">
        <f t="shared" si="100"/>
        <v>FlexLab (NU Klinkem), Melior (NU)</v>
      </c>
      <c r="J1969" s="40"/>
      <c r="K1969" s="40" t="s">
        <v>6352</v>
      </c>
    </row>
    <row r="1970" spans="1:11" ht="15" customHeight="1">
      <c r="A1970" s="8" t="s">
        <v>6353</v>
      </c>
      <c r="B1970" s="40" t="s">
        <v>6354</v>
      </c>
      <c r="C1970" s="24" t="s">
        <v>34</v>
      </c>
      <c r="D1970" s="24" t="s">
        <v>52</v>
      </c>
      <c r="E1970" s="24" t="s">
        <v>497</v>
      </c>
      <c r="F1970" s="33" t="str">
        <f t="shared" si="99"/>
        <v>FlexLab (NU Klinkem)</v>
      </c>
      <c r="G1970" s="24" t="s">
        <v>669</v>
      </c>
      <c r="H1970" s="33" t="str">
        <f t="shared" si="98"/>
        <v>Melior (NU)</v>
      </c>
      <c r="I1970" s="58" t="str">
        <f t="shared" si="100"/>
        <v>FlexLab (NU Klinkem), Melior (NU)</v>
      </c>
      <c r="J1970" s="40"/>
      <c r="K1970" s="40" t="s">
        <v>6355</v>
      </c>
    </row>
    <row r="1971" spans="1:11" ht="15" customHeight="1">
      <c r="A1971" s="8" t="s">
        <v>6356</v>
      </c>
      <c r="B1971" s="40" t="s">
        <v>6357</v>
      </c>
      <c r="C1971" s="24" t="s">
        <v>34</v>
      </c>
      <c r="D1971" s="24" t="s">
        <v>52</v>
      </c>
      <c r="E1971" s="24" t="s">
        <v>497</v>
      </c>
      <c r="F1971" s="33" t="str">
        <f t="shared" si="99"/>
        <v>FlexLab (NU Klinkem)</v>
      </c>
      <c r="G1971" s="24" t="s">
        <v>669</v>
      </c>
      <c r="H1971" s="33" t="str">
        <f t="shared" si="98"/>
        <v>Melior (NU)</v>
      </c>
      <c r="I1971" s="58" t="str">
        <f t="shared" si="100"/>
        <v>FlexLab (NU Klinkem), Melior (NU)</v>
      </c>
      <c r="J1971" s="40"/>
      <c r="K1971" s="40" t="s">
        <v>6358</v>
      </c>
    </row>
    <row r="1972" spans="1:11" ht="15" customHeight="1">
      <c r="A1972" s="8" t="s">
        <v>6359</v>
      </c>
      <c r="B1972" s="40" t="s">
        <v>6360</v>
      </c>
      <c r="C1972" s="24" t="s">
        <v>34</v>
      </c>
      <c r="D1972" s="24" t="s">
        <v>52</v>
      </c>
      <c r="E1972" s="24" t="s">
        <v>497</v>
      </c>
      <c r="F1972" s="33" t="str">
        <f t="shared" si="99"/>
        <v>FlexLab (NU Klinkem)</v>
      </c>
      <c r="G1972" s="24" t="s">
        <v>669</v>
      </c>
      <c r="H1972" s="33" t="str">
        <f t="shared" si="98"/>
        <v>Melior (NU)</v>
      </c>
      <c r="I1972" s="58" t="str">
        <f t="shared" si="100"/>
        <v>FlexLab (NU Klinkem), Melior (NU)</v>
      </c>
      <c r="J1972" s="40"/>
      <c r="K1972" s="40" t="s">
        <v>6361</v>
      </c>
    </row>
    <row r="1973" spans="1:11" ht="15" customHeight="1">
      <c r="A1973" s="8" t="s">
        <v>6362</v>
      </c>
      <c r="B1973" s="40" t="s">
        <v>6363</v>
      </c>
      <c r="C1973" s="24" t="s">
        <v>34</v>
      </c>
      <c r="D1973" s="24" t="s">
        <v>52</v>
      </c>
      <c r="E1973" s="24" t="s">
        <v>497</v>
      </c>
      <c r="F1973" s="33" t="str">
        <f t="shared" si="99"/>
        <v>FlexLab (NU Klinkem)</v>
      </c>
      <c r="G1973" s="24" t="s">
        <v>579</v>
      </c>
      <c r="H1973" s="33" t="str">
        <f t="shared" si="98"/>
        <v>Journalia</v>
      </c>
      <c r="I1973" s="58" t="str">
        <f t="shared" si="100"/>
        <v>FlexLab (NU Klinkem), Journalia</v>
      </c>
      <c r="J1973" s="40"/>
      <c r="K1973" s="40" t="s">
        <v>6364</v>
      </c>
    </row>
    <row r="1974" spans="1:11" ht="15" customHeight="1">
      <c r="A1974" s="8" t="s">
        <v>6365</v>
      </c>
      <c r="B1974" s="40" t="s">
        <v>6366</v>
      </c>
      <c r="C1974" s="24" t="s">
        <v>34</v>
      </c>
      <c r="D1974" s="24" t="s">
        <v>52</v>
      </c>
      <c r="E1974" s="24" t="s">
        <v>497</v>
      </c>
      <c r="F1974" s="33" t="str">
        <f t="shared" si="99"/>
        <v>FlexLab (NU Klinkem)</v>
      </c>
      <c r="G1974" s="24" t="s">
        <v>579</v>
      </c>
      <c r="H1974" s="33" t="str">
        <f t="shared" si="98"/>
        <v>Journalia</v>
      </c>
      <c r="I1974" s="58" t="str">
        <f t="shared" si="100"/>
        <v>FlexLab (NU Klinkem), Journalia</v>
      </c>
      <c r="J1974" s="40"/>
      <c r="K1974" s="40" t="s">
        <v>6367</v>
      </c>
    </row>
    <row r="1975" spans="1:11" ht="15" customHeight="1">
      <c r="A1975" s="8" t="s">
        <v>6368</v>
      </c>
      <c r="B1975" s="40" t="s">
        <v>6369</v>
      </c>
      <c r="C1975" s="24" t="s">
        <v>34</v>
      </c>
      <c r="D1975" s="24" t="s">
        <v>52</v>
      </c>
      <c r="E1975" s="24" t="s">
        <v>766</v>
      </c>
      <c r="F1975" s="33" t="str">
        <f t="shared" si="99"/>
        <v>OPAS</v>
      </c>
      <c r="G1975" s="24" t="s">
        <v>823</v>
      </c>
      <c r="H1975" s="33" t="str">
        <f t="shared" si="98"/>
        <v>Raindance RDSRP</v>
      </c>
      <c r="I1975" s="58" t="str">
        <f t="shared" si="100"/>
        <v>OPAS, Raindance RDSRP</v>
      </c>
      <c r="J1975" s="40"/>
      <c r="K1975" s="40" t="s">
        <v>6370</v>
      </c>
    </row>
    <row r="1976" spans="1:11" ht="15" customHeight="1">
      <c r="A1976" s="8" t="s">
        <v>6371</v>
      </c>
      <c r="B1976" s="40" t="s">
        <v>6372</v>
      </c>
      <c r="C1976" s="24" t="s">
        <v>34</v>
      </c>
      <c r="D1976" s="24" t="s">
        <v>52</v>
      </c>
      <c r="E1976" s="24" t="s">
        <v>657</v>
      </c>
      <c r="F1976" s="33" t="str">
        <f t="shared" si="99"/>
        <v>Melior</v>
      </c>
      <c r="G1976" s="24" t="s">
        <v>784</v>
      </c>
      <c r="H1976" s="33" t="str">
        <f t="shared" si="98"/>
        <v>Picsara</v>
      </c>
      <c r="I1976" s="58" t="str">
        <f t="shared" si="100"/>
        <v>Melior, Picsara</v>
      </c>
      <c r="J1976" s="40"/>
      <c r="K1976" s="40" t="s">
        <v>6373</v>
      </c>
    </row>
    <row r="1977" spans="1:11" ht="15" customHeight="1">
      <c r="A1977" s="8" t="s">
        <v>6374</v>
      </c>
      <c r="B1977" s="40" t="s">
        <v>1836</v>
      </c>
      <c r="C1977" s="24"/>
      <c r="D1977" s="24" t="s">
        <v>54</v>
      </c>
      <c r="E1977" s="24" t="s">
        <v>639</v>
      </c>
      <c r="F1977" s="33" t="str">
        <f t="shared" si="99"/>
        <v>Marknadsplatsen</v>
      </c>
      <c r="G1977" s="24" t="s">
        <v>825</v>
      </c>
      <c r="H1977" s="33" t="str">
        <f t="shared" si="98"/>
        <v>Raindance RDVGR</v>
      </c>
      <c r="I1977" s="58" t="str">
        <f t="shared" si="100"/>
        <v>Marknadsplatsen, Raindance RDVGR</v>
      </c>
      <c r="J1977" s="40"/>
      <c r="K1977" s="40" t="s">
        <v>6375</v>
      </c>
    </row>
    <row r="1978" spans="1:11" ht="15" customHeight="1">
      <c r="A1978" s="8" t="s">
        <v>6376</v>
      </c>
      <c r="B1978" s="40" t="s">
        <v>6377</v>
      </c>
      <c r="C1978" s="24" t="s">
        <v>34</v>
      </c>
      <c r="D1978" s="24" t="s">
        <v>52</v>
      </c>
      <c r="E1978" s="24" t="s">
        <v>825</v>
      </c>
      <c r="F1978" s="33" t="str">
        <f t="shared" si="99"/>
        <v>Raindance RDVGR</v>
      </c>
      <c r="G1978" s="24" t="s">
        <v>932</v>
      </c>
      <c r="H1978" s="33" t="str">
        <f t="shared" si="98"/>
        <v>SURF</v>
      </c>
      <c r="I1978" s="58" t="str">
        <f t="shared" si="100"/>
        <v>Raindance RDVGR, SURF</v>
      </c>
      <c r="J1978" s="40"/>
      <c r="K1978" s="40" t="s">
        <v>6378</v>
      </c>
    </row>
    <row r="1979" spans="1:11" ht="15" customHeight="1">
      <c r="A1979" s="8" t="s">
        <v>6379</v>
      </c>
      <c r="B1979" s="40" t="s">
        <v>6380</v>
      </c>
      <c r="C1979" s="24" t="s">
        <v>34</v>
      </c>
      <c r="D1979" s="24" t="s">
        <v>52</v>
      </c>
      <c r="E1979" s="24" t="s">
        <v>825</v>
      </c>
      <c r="F1979" s="33" t="str">
        <f t="shared" si="99"/>
        <v>Raindance RDVGR</v>
      </c>
      <c r="G1979" s="24" t="s">
        <v>932</v>
      </c>
      <c r="H1979" s="33" t="str">
        <f t="shared" si="98"/>
        <v>SURF</v>
      </c>
      <c r="I1979" s="58" t="str">
        <f t="shared" si="100"/>
        <v>Raindance RDVGR, SURF</v>
      </c>
      <c r="J1979" s="40"/>
      <c r="K1979" s="40" t="s">
        <v>6381</v>
      </c>
    </row>
    <row r="1980" spans="1:11" ht="15" customHeight="1">
      <c r="A1980" s="8" t="s">
        <v>6382</v>
      </c>
      <c r="B1980" s="40" t="s">
        <v>6383</v>
      </c>
      <c r="C1980" s="24" t="s">
        <v>34</v>
      </c>
      <c r="D1980" s="24" t="s">
        <v>52</v>
      </c>
      <c r="E1980" s="24" t="s">
        <v>825</v>
      </c>
      <c r="F1980" s="33" t="str">
        <f t="shared" si="99"/>
        <v>Raindance RDVGR</v>
      </c>
      <c r="G1980" s="24" t="s">
        <v>932</v>
      </c>
      <c r="H1980" s="33" t="str">
        <f t="shared" ref="H1980:H2011" si="101">VLOOKUP(G1980, _appLookupByAppId, 2, FALSE)</f>
        <v>SURF</v>
      </c>
      <c r="I1980" s="58" t="str">
        <f t="shared" si="100"/>
        <v>Raindance RDVGR, SURF</v>
      </c>
      <c r="J1980" s="40"/>
      <c r="K1980" s="40" t="s">
        <v>6384</v>
      </c>
    </row>
    <row r="1981" spans="1:11" ht="15" customHeight="1">
      <c r="A1981" s="8" t="s">
        <v>6385</v>
      </c>
      <c r="B1981" s="40" t="s">
        <v>6386</v>
      </c>
      <c r="C1981" s="24" t="s">
        <v>34</v>
      </c>
      <c r="D1981" s="24" t="s">
        <v>52</v>
      </c>
      <c r="E1981" s="24" t="s">
        <v>932</v>
      </c>
      <c r="F1981" s="33" t="str">
        <f t="shared" si="99"/>
        <v>SURF</v>
      </c>
      <c r="G1981" s="24" t="s">
        <v>825</v>
      </c>
      <c r="H1981" s="33" t="str">
        <f t="shared" si="101"/>
        <v>Raindance RDVGR</v>
      </c>
      <c r="I1981" s="58" t="str">
        <f t="shared" si="100"/>
        <v>SURF, Raindance RDVGR</v>
      </c>
      <c r="J1981" s="40"/>
      <c r="K1981" s="40" t="s">
        <v>6387</v>
      </c>
    </row>
    <row r="1982" spans="1:11" ht="15" customHeight="1">
      <c r="A1982" s="8" t="s">
        <v>6388</v>
      </c>
      <c r="B1982" s="40" t="s">
        <v>2478</v>
      </c>
      <c r="C1982" s="24" t="s">
        <v>34</v>
      </c>
      <c r="D1982" s="24" t="s">
        <v>52</v>
      </c>
      <c r="E1982" s="24" t="s">
        <v>932</v>
      </c>
      <c r="F1982" s="33" t="str">
        <f t="shared" si="99"/>
        <v>SURF</v>
      </c>
      <c r="G1982" s="24" t="s">
        <v>825</v>
      </c>
      <c r="H1982" s="33" t="str">
        <f t="shared" si="101"/>
        <v>Raindance RDVGR</v>
      </c>
      <c r="I1982" s="58" t="str">
        <f t="shared" si="100"/>
        <v>SURF, Raindance RDVGR</v>
      </c>
      <c r="J1982" s="40"/>
      <c r="K1982" s="40" t="s">
        <v>6389</v>
      </c>
    </row>
    <row r="1983" spans="1:11" ht="15" customHeight="1">
      <c r="A1983" s="8" t="s">
        <v>6390</v>
      </c>
      <c r="B1983" s="40" t="s">
        <v>6391</v>
      </c>
      <c r="C1983" s="24" t="s">
        <v>34</v>
      </c>
      <c r="D1983" s="24" t="s">
        <v>52</v>
      </c>
      <c r="E1983" s="24" t="s">
        <v>270</v>
      </c>
      <c r="F1983" s="33" t="str">
        <f t="shared" ref="F1983:F2014" si="102">VLOOKUP(E1983, _appLookupByAppId, 2, FALSE)</f>
        <v>(Visma Collectors)</v>
      </c>
      <c r="G1983" s="24" t="s">
        <v>823</v>
      </c>
      <c r="H1983" s="33" t="str">
        <f t="shared" si="101"/>
        <v>Raindance RDSRP</v>
      </c>
      <c r="I1983" s="58" t="str">
        <f t="shared" ref="I1983:I2014" si="103">F1983 &amp; ", " &amp; H1983</f>
        <v>(Visma Collectors), Raindance RDSRP</v>
      </c>
      <c r="J1983" s="40"/>
      <c r="K1983" s="40" t="s">
        <v>6392</v>
      </c>
    </row>
    <row r="1984" spans="1:11" ht="15" customHeight="1">
      <c r="A1984" s="8" t="s">
        <v>6393</v>
      </c>
      <c r="B1984" s="40" t="s">
        <v>6394</v>
      </c>
      <c r="C1984" s="24" t="s">
        <v>34</v>
      </c>
      <c r="D1984" s="24" t="s">
        <v>52</v>
      </c>
      <c r="E1984" s="24" t="s">
        <v>622</v>
      </c>
      <c r="F1984" s="33" t="str">
        <f t="shared" si="102"/>
        <v>Lokal SIL</v>
      </c>
      <c r="G1984" s="24" t="s">
        <v>906</v>
      </c>
      <c r="H1984" s="33" t="str">
        <f t="shared" si="101"/>
        <v>SIL (EHM)</v>
      </c>
      <c r="I1984" s="58" t="str">
        <f t="shared" si="103"/>
        <v>Lokal SIL, SIL (EHM)</v>
      </c>
      <c r="J1984" s="40"/>
      <c r="K1984" s="40" t="s">
        <v>6395</v>
      </c>
    </row>
    <row r="1985" spans="1:11" ht="15" customHeight="1">
      <c r="A1985" s="8" t="s">
        <v>6396</v>
      </c>
      <c r="B1985" s="40" t="s">
        <v>6397</v>
      </c>
      <c r="C1985" s="24" t="s">
        <v>34</v>
      </c>
      <c r="D1985" s="24" t="s">
        <v>52</v>
      </c>
      <c r="E1985" s="24" t="s">
        <v>579</v>
      </c>
      <c r="F1985" s="33" t="str">
        <f t="shared" si="102"/>
        <v>Journalia</v>
      </c>
      <c r="G1985" s="24" t="s">
        <v>853</v>
      </c>
      <c r="H1985" s="33" t="str">
        <f t="shared" si="101"/>
        <v>RTjP</v>
      </c>
      <c r="I1985" s="58" t="str">
        <f t="shared" si="103"/>
        <v>Journalia, RTjP</v>
      </c>
      <c r="J1985" s="40"/>
      <c r="K1985" s="40" t="s">
        <v>6398</v>
      </c>
    </row>
    <row r="1986" spans="1:11" ht="15" customHeight="1">
      <c r="A1986" s="8" t="s">
        <v>6399</v>
      </c>
      <c r="B1986" s="40" t="s">
        <v>6400</v>
      </c>
      <c r="C1986" s="24"/>
      <c r="D1986" s="24" t="s">
        <v>52</v>
      </c>
      <c r="E1986" s="24" t="s">
        <v>752</v>
      </c>
      <c r="F1986" s="33" t="str">
        <f t="shared" si="102"/>
        <v>OneLIS (Unilabs)</v>
      </c>
      <c r="G1986" s="24" t="s">
        <v>334</v>
      </c>
      <c r="H1986" s="33" t="str">
        <f t="shared" si="101"/>
        <v>AsynjaVisph</v>
      </c>
      <c r="I1986" s="58" t="str">
        <f t="shared" si="103"/>
        <v>OneLIS (Unilabs), AsynjaVisph</v>
      </c>
      <c r="J1986" s="40"/>
      <c r="K1986" s="40"/>
    </row>
    <row r="1987" spans="1:11" ht="15" customHeight="1">
      <c r="A1987" s="8" t="s">
        <v>6401</v>
      </c>
      <c r="B1987" s="40" t="s">
        <v>6402</v>
      </c>
      <c r="C1987" s="24"/>
      <c r="D1987" s="24" t="s">
        <v>52</v>
      </c>
      <c r="E1987" s="24" t="s">
        <v>752</v>
      </c>
      <c r="F1987" s="33" t="str">
        <f t="shared" si="102"/>
        <v>OneLIS (Unilabs)</v>
      </c>
      <c r="G1987" s="24" t="s">
        <v>579</v>
      </c>
      <c r="H1987" s="33" t="str">
        <f t="shared" si="101"/>
        <v>Journalia</v>
      </c>
      <c r="I1987" s="58" t="str">
        <f t="shared" si="103"/>
        <v>OneLIS (Unilabs), Journalia</v>
      </c>
      <c r="J1987" s="40"/>
      <c r="K1987" s="40"/>
    </row>
    <row r="1988" spans="1:11" ht="15" customHeight="1">
      <c r="A1988" s="8" t="s">
        <v>6403</v>
      </c>
      <c r="B1988" s="40" t="s">
        <v>6402</v>
      </c>
      <c r="C1988" s="24"/>
      <c r="D1988" s="24" t="s">
        <v>52</v>
      </c>
      <c r="E1988" s="24" t="s">
        <v>752</v>
      </c>
      <c r="F1988" s="33" t="str">
        <f t="shared" si="102"/>
        <v>OneLIS (Unilabs)</v>
      </c>
      <c r="G1988" s="24" t="s">
        <v>579</v>
      </c>
      <c r="H1988" s="33" t="str">
        <f t="shared" si="101"/>
        <v>Journalia</v>
      </c>
      <c r="I1988" s="58" t="str">
        <f t="shared" si="103"/>
        <v>OneLIS (Unilabs), Journalia</v>
      </c>
      <c r="J1988" s="40"/>
      <c r="K1988" s="40"/>
    </row>
    <row r="1989" spans="1:11" ht="15" customHeight="1">
      <c r="A1989" s="8" t="s">
        <v>6404</v>
      </c>
      <c r="B1989" s="40" t="s">
        <v>4269</v>
      </c>
      <c r="C1989" s="24"/>
      <c r="D1989" s="24" t="s">
        <v>52</v>
      </c>
      <c r="E1989" s="24" t="s">
        <v>752</v>
      </c>
      <c r="F1989" s="33" t="str">
        <f t="shared" si="102"/>
        <v>OneLIS (Unilabs)</v>
      </c>
      <c r="G1989" s="24" t="s">
        <v>608</v>
      </c>
      <c r="H1989" s="33" t="str">
        <f t="shared" si="101"/>
        <v>Labsvar</v>
      </c>
      <c r="I1989" s="58" t="str">
        <f t="shared" si="103"/>
        <v>OneLIS (Unilabs), Labsvar</v>
      </c>
      <c r="J1989" s="40"/>
      <c r="K1989" s="40"/>
    </row>
    <row r="1990" spans="1:11" ht="15" customHeight="1">
      <c r="A1990" s="8" t="s">
        <v>6405</v>
      </c>
      <c r="B1990" s="40" t="s">
        <v>4269</v>
      </c>
      <c r="C1990" s="24"/>
      <c r="D1990" s="24" t="s">
        <v>52</v>
      </c>
      <c r="E1990" s="24" t="s">
        <v>752</v>
      </c>
      <c r="F1990" s="33" t="str">
        <f t="shared" si="102"/>
        <v>OneLIS (Unilabs)</v>
      </c>
      <c r="G1990" s="24" t="s">
        <v>608</v>
      </c>
      <c r="H1990" s="33" t="str">
        <f t="shared" si="101"/>
        <v>Labsvar</v>
      </c>
      <c r="I1990" s="58" t="str">
        <f t="shared" si="103"/>
        <v>OneLIS (Unilabs), Labsvar</v>
      </c>
      <c r="J1990" s="40"/>
      <c r="K1990" s="40"/>
    </row>
    <row r="1991" spans="1:11" ht="15" customHeight="1">
      <c r="A1991" s="8" t="s">
        <v>6406</v>
      </c>
      <c r="B1991" s="40" t="s">
        <v>4292</v>
      </c>
      <c r="C1991" s="24"/>
      <c r="D1991" s="24" t="s">
        <v>52</v>
      </c>
      <c r="E1991" s="24" t="s">
        <v>752</v>
      </c>
      <c r="F1991" s="33" t="str">
        <f t="shared" si="102"/>
        <v>OneLIS (Unilabs)</v>
      </c>
      <c r="G1991" s="24" t="s">
        <v>678</v>
      </c>
      <c r="H1991" s="33" t="str">
        <f t="shared" si="101"/>
        <v>Melior (SKAS)</v>
      </c>
      <c r="I1991" s="58" t="str">
        <f t="shared" si="103"/>
        <v>OneLIS (Unilabs), Melior (SKAS)</v>
      </c>
      <c r="J1991" s="40"/>
      <c r="K1991" s="40"/>
    </row>
    <row r="1992" spans="1:11" ht="15" customHeight="1">
      <c r="A1992" s="8" t="s">
        <v>6407</v>
      </c>
      <c r="B1992" s="40" t="s">
        <v>6408</v>
      </c>
      <c r="C1992" s="24" t="s">
        <v>34</v>
      </c>
      <c r="D1992" s="24" t="s">
        <v>52</v>
      </c>
      <c r="E1992" s="24" t="s">
        <v>678</v>
      </c>
      <c r="F1992" s="33" t="str">
        <f t="shared" si="102"/>
        <v>Melior (SKAS)</v>
      </c>
      <c r="G1992" s="24" t="s">
        <v>853</v>
      </c>
      <c r="H1992" s="33" t="str">
        <f t="shared" si="101"/>
        <v>RTjP</v>
      </c>
      <c r="I1992" s="58" t="str">
        <f t="shared" si="103"/>
        <v>Melior (SKAS), RTjP</v>
      </c>
      <c r="J1992" s="40"/>
      <c r="K1992" s="40" t="s">
        <v>6409</v>
      </c>
    </row>
    <row r="1993" spans="1:11" ht="15" customHeight="1">
      <c r="A1993" s="8" t="s">
        <v>6410</v>
      </c>
      <c r="B1993" s="40" t="s">
        <v>4533</v>
      </c>
      <c r="C1993" s="24"/>
      <c r="D1993" s="24" t="s">
        <v>52</v>
      </c>
      <c r="E1993" s="24" t="s">
        <v>678</v>
      </c>
      <c r="F1993" s="33" t="str">
        <f t="shared" si="102"/>
        <v>Melior (SKAS)</v>
      </c>
      <c r="G1993" s="24" t="s">
        <v>752</v>
      </c>
      <c r="H1993" s="33" t="str">
        <f t="shared" si="101"/>
        <v>OneLIS (Unilabs)</v>
      </c>
      <c r="I1993" s="58" t="str">
        <f t="shared" si="103"/>
        <v>Melior (SKAS), OneLIS (Unilabs)</v>
      </c>
      <c r="J1993" s="40"/>
      <c r="K1993" s="40"/>
    </row>
    <row r="1994" spans="1:11" ht="15" customHeight="1">
      <c r="A1994" s="8" t="s">
        <v>6411</v>
      </c>
      <c r="B1994" s="40" t="s">
        <v>6412</v>
      </c>
      <c r="C1994" s="24"/>
      <c r="D1994" s="24" t="s">
        <v>52</v>
      </c>
      <c r="E1994" s="24" t="s">
        <v>752</v>
      </c>
      <c r="F1994" s="33" t="str">
        <f t="shared" si="102"/>
        <v>OneLIS (Unilabs)</v>
      </c>
      <c r="G1994" s="24" t="s">
        <v>334</v>
      </c>
      <c r="H1994" s="33" t="str">
        <f t="shared" si="101"/>
        <v>AsynjaVisph</v>
      </c>
      <c r="I1994" s="58" t="str">
        <f t="shared" si="103"/>
        <v>OneLIS (Unilabs), AsynjaVisph</v>
      </c>
      <c r="J1994" s="40"/>
      <c r="K1994" s="40"/>
    </row>
    <row r="1995" spans="1:11" ht="15" customHeight="1">
      <c r="A1995" s="8" t="s">
        <v>6413</v>
      </c>
      <c r="B1995" s="40" t="s">
        <v>6412</v>
      </c>
      <c r="C1995" s="24"/>
      <c r="D1995" s="24" t="s">
        <v>52</v>
      </c>
      <c r="E1995" s="24" t="s">
        <v>752</v>
      </c>
      <c r="F1995" s="33" t="str">
        <f t="shared" si="102"/>
        <v>OneLIS (Unilabs)</v>
      </c>
      <c r="G1995" s="24" t="s">
        <v>334</v>
      </c>
      <c r="H1995" s="33" t="str">
        <f t="shared" si="101"/>
        <v>AsynjaVisph</v>
      </c>
      <c r="I1995" s="58" t="str">
        <f t="shared" si="103"/>
        <v>OneLIS (Unilabs), AsynjaVisph</v>
      </c>
      <c r="J1995" s="40"/>
      <c r="K1995" s="40"/>
    </row>
    <row r="1996" spans="1:11" ht="15" customHeight="1">
      <c r="A1996" s="8" t="s">
        <v>6414</v>
      </c>
      <c r="B1996" s="40" t="s">
        <v>4289</v>
      </c>
      <c r="C1996" s="24"/>
      <c r="D1996" s="24" t="s">
        <v>52</v>
      </c>
      <c r="E1996" s="24" t="s">
        <v>752</v>
      </c>
      <c r="F1996" s="33" t="str">
        <f t="shared" si="102"/>
        <v>OneLIS (Unilabs)</v>
      </c>
      <c r="G1996" s="24" t="s">
        <v>678</v>
      </c>
      <c r="H1996" s="33" t="str">
        <f t="shared" si="101"/>
        <v>Melior (SKAS)</v>
      </c>
      <c r="I1996" s="58" t="str">
        <f t="shared" si="103"/>
        <v>OneLIS (Unilabs), Melior (SKAS)</v>
      </c>
      <c r="J1996" s="40"/>
      <c r="K1996" s="40"/>
    </row>
    <row r="1997" spans="1:11" ht="15" customHeight="1">
      <c r="A1997" s="8" t="s">
        <v>6415</v>
      </c>
      <c r="B1997" s="40" t="s">
        <v>6416</v>
      </c>
      <c r="C1997" s="24" t="s">
        <v>34</v>
      </c>
      <c r="D1997" s="24" t="s">
        <v>52</v>
      </c>
      <c r="E1997" s="24" t="s">
        <v>191</v>
      </c>
      <c r="F1997" s="33" t="str">
        <f t="shared" si="102"/>
        <v>(Skatteverket)</v>
      </c>
      <c r="G1997" s="24" t="s">
        <v>1034</v>
      </c>
      <c r="H1997" s="33" t="str">
        <f t="shared" si="101"/>
        <v>Västfolket</v>
      </c>
      <c r="I1997" s="58" t="str">
        <f t="shared" si="103"/>
        <v>(Skatteverket), Västfolket</v>
      </c>
      <c r="J1997" s="40"/>
      <c r="K1997" s="40" t="s">
        <v>6417</v>
      </c>
    </row>
    <row r="1998" spans="1:11" ht="15" customHeight="1">
      <c r="A1998" s="8" t="s">
        <v>6418</v>
      </c>
      <c r="B1998" s="40" t="s">
        <v>6419</v>
      </c>
      <c r="C1998" s="24" t="s">
        <v>38</v>
      </c>
      <c r="D1998" s="24" t="s">
        <v>52</v>
      </c>
      <c r="E1998" s="24" t="s">
        <v>788</v>
      </c>
      <c r="F1998" s="33" t="str">
        <f t="shared" si="102"/>
        <v>Plexus</v>
      </c>
      <c r="G1998" s="24" t="s">
        <v>844</v>
      </c>
      <c r="H1998" s="33" t="str">
        <f t="shared" si="101"/>
        <v>Ricoh</v>
      </c>
      <c r="I1998" s="58" t="str">
        <f t="shared" si="103"/>
        <v>Plexus, Ricoh</v>
      </c>
      <c r="J1998" s="40"/>
      <c r="K1998" s="40" t="s">
        <v>6420</v>
      </c>
    </row>
    <row r="1999" spans="1:11" ht="15" customHeight="1">
      <c r="A1999" s="8" t="s">
        <v>6421</v>
      </c>
      <c r="B1999" s="40" t="s">
        <v>6422</v>
      </c>
      <c r="C1999" s="24" t="s">
        <v>34</v>
      </c>
      <c r="D1999" s="24" t="s">
        <v>52</v>
      </c>
      <c r="E1999" s="24" t="s">
        <v>195</v>
      </c>
      <c r="F1999" s="33" t="str">
        <f t="shared" si="102"/>
        <v>(Smittskyddsenheten)</v>
      </c>
      <c r="G1999" s="24" t="s">
        <v>915</v>
      </c>
      <c r="H1999" s="33" t="str">
        <f t="shared" si="101"/>
        <v>SmiDig</v>
      </c>
      <c r="I1999" s="58" t="str">
        <f t="shared" si="103"/>
        <v>(Smittskyddsenheten), SmiDig</v>
      </c>
      <c r="J1999" s="40"/>
      <c r="K1999" s="40" t="s">
        <v>6423</v>
      </c>
    </row>
    <row r="2000" spans="1:11" ht="15" customHeight="1">
      <c r="A2000" s="8" t="s">
        <v>6424</v>
      </c>
      <c r="B2000" s="40" t="s">
        <v>6425</v>
      </c>
      <c r="C2000" s="24" t="s">
        <v>38</v>
      </c>
      <c r="D2000" s="24" t="s">
        <v>52</v>
      </c>
      <c r="E2000" s="24" t="s">
        <v>302</v>
      </c>
      <c r="F2000" s="33" t="str">
        <f t="shared" si="102"/>
        <v>Agfa RIS (Evidia)</v>
      </c>
      <c r="G2000" s="24" t="s">
        <v>334</v>
      </c>
      <c r="H2000" s="33" t="str">
        <f t="shared" si="101"/>
        <v>AsynjaVisph</v>
      </c>
      <c r="I2000" s="58" t="str">
        <f t="shared" si="103"/>
        <v>Agfa RIS (Evidia), AsynjaVisph</v>
      </c>
      <c r="J2000" s="40"/>
      <c r="K2000" s="40" t="s">
        <v>6426</v>
      </c>
    </row>
    <row r="2001" spans="1:11" ht="15" customHeight="1">
      <c r="A2001" s="8" t="s">
        <v>6427</v>
      </c>
      <c r="B2001" s="40" t="s">
        <v>6428</v>
      </c>
      <c r="C2001" s="24" t="s">
        <v>38</v>
      </c>
      <c r="D2001" s="24" t="s">
        <v>52</v>
      </c>
      <c r="E2001" s="24" t="s">
        <v>302</v>
      </c>
      <c r="F2001" s="33" t="str">
        <f t="shared" si="102"/>
        <v>Agfa RIS (Evidia)</v>
      </c>
      <c r="G2001" s="24" t="s">
        <v>334</v>
      </c>
      <c r="H2001" s="33" t="str">
        <f t="shared" si="101"/>
        <v>AsynjaVisph</v>
      </c>
      <c r="I2001" s="58" t="str">
        <f t="shared" si="103"/>
        <v>Agfa RIS (Evidia), AsynjaVisph</v>
      </c>
      <c r="J2001" s="40"/>
      <c r="K2001" s="40" t="s">
        <v>6429</v>
      </c>
    </row>
    <row r="2002" spans="1:11" ht="15" customHeight="1">
      <c r="A2002" s="8" t="s">
        <v>6430</v>
      </c>
      <c r="B2002" s="40" t="s">
        <v>6431</v>
      </c>
      <c r="C2002" s="24" t="s">
        <v>34</v>
      </c>
      <c r="D2002" s="24" t="s">
        <v>52</v>
      </c>
      <c r="E2002" s="24" t="s">
        <v>499</v>
      </c>
      <c r="F2002" s="33" t="str">
        <f t="shared" si="102"/>
        <v>FlexLab (SU Klinkem)</v>
      </c>
      <c r="G2002" s="24" t="s">
        <v>853</v>
      </c>
      <c r="H2002" s="33" t="str">
        <f t="shared" si="101"/>
        <v>RTjP</v>
      </c>
      <c r="I2002" s="58" t="str">
        <f t="shared" si="103"/>
        <v>FlexLab (SU Klinkem), RTjP</v>
      </c>
      <c r="J2002" s="40"/>
      <c r="K2002" s="40" t="s">
        <v>6432</v>
      </c>
    </row>
    <row r="2003" spans="1:11" ht="15" customHeight="1">
      <c r="A2003" s="8" t="s">
        <v>6433</v>
      </c>
      <c r="B2003" s="40" t="s">
        <v>6434</v>
      </c>
      <c r="C2003" s="24" t="s">
        <v>34</v>
      </c>
      <c r="D2003" s="24" t="s">
        <v>52</v>
      </c>
      <c r="E2003" s="24" t="s">
        <v>579</v>
      </c>
      <c r="F2003" s="33" t="str">
        <f t="shared" si="102"/>
        <v>Journalia</v>
      </c>
      <c r="G2003" s="24" t="s">
        <v>861</v>
      </c>
      <c r="H2003" s="33" t="str">
        <f t="shared" si="101"/>
        <v>CGM Analytix</v>
      </c>
      <c r="I2003" s="58" t="str">
        <f t="shared" si="103"/>
        <v>Journalia, CGM Analytix</v>
      </c>
      <c r="J2003" s="40"/>
      <c r="K2003" s="40" t="s">
        <v>6435</v>
      </c>
    </row>
    <row r="2004" spans="1:11" ht="15" customHeight="1">
      <c r="A2004" s="8" t="s">
        <v>6436</v>
      </c>
      <c r="B2004" s="40" t="s">
        <v>6437</v>
      </c>
      <c r="C2004" s="24" t="s">
        <v>38</v>
      </c>
      <c r="D2004" s="24" t="s">
        <v>52</v>
      </c>
      <c r="E2004" s="24" t="s">
        <v>606</v>
      </c>
      <c r="F2004" s="33" t="str">
        <f t="shared" si="102"/>
        <v>LabPortalen ROSP</v>
      </c>
      <c r="G2004" s="24" t="s">
        <v>942</v>
      </c>
      <c r="H2004" s="33" t="str">
        <f t="shared" si="101"/>
        <v>Lifecare LIS Chemistry</v>
      </c>
      <c r="I2004" s="58" t="str">
        <f t="shared" si="103"/>
        <v>LabPortalen ROSP, Lifecare LIS Chemistry</v>
      </c>
      <c r="J2004" s="40"/>
      <c r="K2004" s="40" t="s">
        <v>6438</v>
      </c>
    </row>
    <row r="2005" spans="1:11" ht="15" customHeight="1">
      <c r="A2005" s="8" t="s">
        <v>6439</v>
      </c>
      <c r="B2005" s="40" t="s">
        <v>6440</v>
      </c>
      <c r="C2005" s="24" t="s">
        <v>38</v>
      </c>
      <c r="D2005" s="24" t="s">
        <v>52</v>
      </c>
      <c r="E2005" s="24" t="s">
        <v>606</v>
      </c>
      <c r="F2005" s="33" t="str">
        <f t="shared" si="102"/>
        <v>LabPortalen ROSP</v>
      </c>
      <c r="G2005" s="24" t="s">
        <v>942</v>
      </c>
      <c r="H2005" s="33" t="str">
        <f t="shared" si="101"/>
        <v>Lifecare LIS Chemistry</v>
      </c>
      <c r="I2005" s="58" t="str">
        <f t="shared" si="103"/>
        <v>LabPortalen ROSP, Lifecare LIS Chemistry</v>
      </c>
      <c r="J2005" s="40"/>
      <c r="K2005" s="40" t="s">
        <v>6441</v>
      </c>
    </row>
    <row r="2006" spans="1:11" ht="15" customHeight="1">
      <c r="A2006" s="8" t="s">
        <v>6442</v>
      </c>
      <c r="B2006" s="40" t="s">
        <v>6443</v>
      </c>
      <c r="C2006" s="24" t="s">
        <v>34</v>
      </c>
      <c r="D2006" s="24" t="s">
        <v>52</v>
      </c>
      <c r="E2006" s="24" t="s">
        <v>579</v>
      </c>
      <c r="F2006" s="33" t="str">
        <f t="shared" si="102"/>
        <v>Journalia</v>
      </c>
      <c r="G2006" s="24" t="s">
        <v>861</v>
      </c>
      <c r="H2006" s="33" t="str">
        <f t="shared" si="101"/>
        <v>CGM Analytix</v>
      </c>
      <c r="I2006" s="58" t="str">
        <f t="shared" si="103"/>
        <v>Journalia, CGM Analytix</v>
      </c>
      <c r="J2006" s="40"/>
      <c r="K2006" s="40" t="s">
        <v>6444</v>
      </c>
    </row>
    <row r="2007" spans="1:11" ht="15" customHeight="1">
      <c r="A2007" s="8" t="s">
        <v>6445</v>
      </c>
      <c r="B2007" s="40" t="s">
        <v>6446</v>
      </c>
      <c r="C2007" s="24" t="s">
        <v>34</v>
      </c>
      <c r="D2007" s="24" t="s">
        <v>52</v>
      </c>
      <c r="E2007" s="24" t="s">
        <v>579</v>
      </c>
      <c r="F2007" s="33" t="str">
        <f t="shared" si="102"/>
        <v>Journalia</v>
      </c>
      <c r="G2007" s="24" t="s">
        <v>861</v>
      </c>
      <c r="H2007" s="33" t="str">
        <f t="shared" si="101"/>
        <v>CGM Analytix</v>
      </c>
      <c r="I2007" s="58" t="str">
        <f t="shared" si="103"/>
        <v>Journalia, CGM Analytix</v>
      </c>
      <c r="J2007" s="40"/>
      <c r="K2007" s="40" t="s">
        <v>6447</v>
      </c>
    </row>
    <row r="2008" spans="1:11" ht="15" customHeight="1">
      <c r="A2008" s="8" t="s">
        <v>6448</v>
      </c>
      <c r="B2008" s="40" t="s">
        <v>6449</v>
      </c>
      <c r="C2008" s="24" t="s">
        <v>34</v>
      </c>
      <c r="D2008" s="24" t="s">
        <v>52</v>
      </c>
      <c r="E2008" s="24" t="s">
        <v>689</v>
      </c>
      <c r="F2008" s="33" t="str">
        <f t="shared" si="102"/>
        <v>Melior (SÄS)</v>
      </c>
      <c r="G2008" s="24" t="s">
        <v>861</v>
      </c>
      <c r="H2008" s="33" t="str">
        <f t="shared" si="101"/>
        <v>CGM Analytix</v>
      </c>
      <c r="I2008" s="58" t="str">
        <f t="shared" si="103"/>
        <v>Melior (SÄS), CGM Analytix</v>
      </c>
      <c r="J2008" s="40"/>
      <c r="K2008" s="40" t="s">
        <v>6450</v>
      </c>
    </row>
    <row r="2009" spans="1:11" ht="15" customHeight="1">
      <c r="A2009" s="8" t="s">
        <v>6451</v>
      </c>
      <c r="B2009" s="40" t="s">
        <v>6452</v>
      </c>
      <c r="C2009" s="24" t="s">
        <v>34</v>
      </c>
      <c r="D2009" s="24" t="s">
        <v>52</v>
      </c>
      <c r="E2009" s="24" t="s">
        <v>689</v>
      </c>
      <c r="F2009" s="33" t="str">
        <f t="shared" si="102"/>
        <v>Melior (SÄS)</v>
      </c>
      <c r="G2009" s="24" t="s">
        <v>853</v>
      </c>
      <c r="H2009" s="33" t="str">
        <f t="shared" si="101"/>
        <v>RTjP</v>
      </c>
      <c r="I2009" s="58" t="str">
        <f t="shared" si="103"/>
        <v>Melior (SÄS), RTjP</v>
      </c>
      <c r="J2009" s="40"/>
      <c r="K2009" s="40" t="s">
        <v>6453</v>
      </c>
    </row>
    <row r="2010" spans="1:11" ht="15" customHeight="1">
      <c r="A2010" s="8" t="s">
        <v>6454</v>
      </c>
      <c r="B2010" s="40" t="s">
        <v>6455</v>
      </c>
      <c r="C2010" s="24" t="s">
        <v>34</v>
      </c>
      <c r="D2010" s="24" t="s">
        <v>52</v>
      </c>
      <c r="E2010" s="24" t="s">
        <v>579</v>
      </c>
      <c r="F2010" s="33" t="str">
        <f t="shared" si="102"/>
        <v>Journalia</v>
      </c>
      <c r="G2010" s="24" t="s">
        <v>861</v>
      </c>
      <c r="H2010" s="33" t="str">
        <f t="shared" si="101"/>
        <v>CGM Analytix</v>
      </c>
      <c r="I2010" s="58" t="str">
        <f t="shared" si="103"/>
        <v>Journalia, CGM Analytix</v>
      </c>
      <c r="J2010" s="40"/>
      <c r="K2010" s="40" t="s">
        <v>6456</v>
      </c>
    </row>
    <row r="2011" spans="1:11" ht="15" customHeight="1">
      <c r="A2011" s="8" t="s">
        <v>6457</v>
      </c>
      <c r="B2011" s="40" t="s">
        <v>6458</v>
      </c>
      <c r="C2011" s="24" t="s">
        <v>34</v>
      </c>
      <c r="D2011" s="24" t="s">
        <v>52</v>
      </c>
      <c r="E2011" s="24" t="s">
        <v>579</v>
      </c>
      <c r="F2011" s="33" t="str">
        <f t="shared" si="102"/>
        <v>Journalia</v>
      </c>
      <c r="G2011" s="24" t="s">
        <v>861</v>
      </c>
      <c r="H2011" s="33" t="str">
        <f t="shared" si="101"/>
        <v>CGM Analytix</v>
      </c>
      <c r="I2011" s="58" t="str">
        <f t="shared" si="103"/>
        <v>Journalia, CGM Analytix</v>
      </c>
      <c r="J2011" s="40"/>
      <c r="K2011" s="40" t="s">
        <v>6459</v>
      </c>
    </row>
    <row r="2012" spans="1:11" ht="15" customHeight="1">
      <c r="A2012" s="8" t="s">
        <v>6460</v>
      </c>
      <c r="B2012" s="40" t="s">
        <v>6461</v>
      </c>
      <c r="C2012" s="24" t="s">
        <v>34</v>
      </c>
      <c r="D2012" s="24" t="s">
        <v>52</v>
      </c>
      <c r="E2012" s="24" t="s">
        <v>689</v>
      </c>
      <c r="F2012" s="33" t="str">
        <f t="shared" si="102"/>
        <v>Melior (SÄS)</v>
      </c>
      <c r="G2012" s="24" t="s">
        <v>861</v>
      </c>
      <c r="H2012" s="33" t="str">
        <f t="shared" ref="H2012:H2039" si="104">VLOOKUP(G2012, _appLookupByAppId, 2, FALSE)</f>
        <v>CGM Analytix</v>
      </c>
      <c r="I2012" s="58" t="str">
        <f t="shared" si="103"/>
        <v>Melior (SÄS), CGM Analytix</v>
      </c>
      <c r="J2012" s="40"/>
      <c r="K2012" s="40" t="s">
        <v>6462</v>
      </c>
    </row>
    <row r="2013" spans="1:11" ht="15" customHeight="1">
      <c r="A2013" s="8" t="s">
        <v>6463</v>
      </c>
      <c r="B2013" s="40" t="s">
        <v>6464</v>
      </c>
      <c r="C2013" s="24" t="s">
        <v>34</v>
      </c>
      <c r="D2013" s="24" t="s">
        <v>52</v>
      </c>
      <c r="E2013" s="24" t="s">
        <v>689</v>
      </c>
      <c r="F2013" s="33" t="str">
        <f t="shared" si="102"/>
        <v>Melior (SÄS)</v>
      </c>
      <c r="G2013" s="24" t="s">
        <v>1044</v>
      </c>
      <c r="H2013" s="33" t="str">
        <f t="shared" si="104"/>
        <v>wwLab (SÄS Mikro)</v>
      </c>
      <c r="I2013" s="58" t="str">
        <f t="shared" si="103"/>
        <v>Melior (SÄS), wwLab (SÄS Mikro)</v>
      </c>
      <c r="J2013" s="40"/>
      <c r="K2013" s="40" t="s">
        <v>6465</v>
      </c>
    </row>
    <row r="2014" spans="1:11" ht="15" customHeight="1">
      <c r="A2014" s="8" t="s">
        <v>6466</v>
      </c>
      <c r="B2014" s="40" t="s">
        <v>6467</v>
      </c>
      <c r="C2014" s="24" t="s">
        <v>34</v>
      </c>
      <c r="D2014" s="24" t="s">
        <v>52</v>
      </c>
      <c r="E2014" s="24" t="s">
        <v>689</v>
      </c>
      <c r="F2014" s="33" t="str">
        <f t="shared" si="102"/>
        <v>Melior (SÄS)</v>
      </c>
      <c r="G2014" s="24" t="s">
        <v>861</v>
      </c>
      <c r="H2014" s="33" t="str">
        <f t="shared" si="104"/>
        <v>CGM Analytix</v>
      </c>
      <c r="I2014" s="58" t="str">
        <f t="shared" si="103"/>
        <v>Melior (SÄS), CGM Analytix</v>
      </c>
      <c r="J2014" s="40"/>
      <c r="K2014" s="40" t="s">
        <v>6468</v>
      </c>
    </row>
    <row r="2015" spans="1:11" ht="15" customHeight="1">
      <c r="A2015" s="8" t="s">
        <v>6469</v>
      </c>
      <c r="B2015" s="40" t="s">
        <v>6470</v>
      </c>
      <c r="C2015" s="24" t="s">
        <v>34</v>
      </c>
      <c r="D2015" s="24" t="s">
        <v>52</v>
      </c>
      <c r="E2015" s="24" t="s">
        <v>689</v>
      </c>
      <c r="F2015" s="33" t="str">
        <f t="shared" ref="F2015:F2041" si="105">VLOOKUP(E2015, _appLookupByAppId, 2, FALSE)</f>
        <v>Melior (SÄS)</v>
      </c>
      <c r="G2015" s="24" t="s">
        <v>1044</v>
      </c>
      <c r="H2015" s="33" t="str">
        <f t="shared" si="104"/>
        <v>wwLab (SÄS Mikro)</v>
      </c>
      <c r="I2015" s="58" t="str">
        <f t="shared" ref="I2015:I2041" si="106">F2015 &amp; ", " &amp; H2015</f>
        <v>Melior (SÄS), wwLab (SÄS Mikro)</v>
      </c>
      <c r="J2015" s="40"/>
      <c r="K2015" s="40" t="s">
        <v>6471</v>
      </c>
    </row>
    <row r="2016" spans="1:11" ht="15" customHeight="1">
      <c r="A2016" s="8" t="s">
        <v>6472</v>
      </c>
      <c r="B2016" s="40" t="s">
        <v>6473</v>
      </c>
      <c r="C2016" s="24" t="s">
        <v>34</v>
      </c>
      <c r="D2016" s="24" t="s">
        <v>52</v>
      </c>
      <c r="E2016" s="24" t="s">
        <v>689</v>
      </c>
      <c r="F2016" s="33" t="str">
        <f t="shared" si="105"/>
        <v>Melior (SÄS)</v>
      </c>
      <c r="G2016" s="24" t="s">
        <v>861</v>
      </c>
      <c r="H2016" s="33" t="str">
        <f t="shared" si="104"/>
        <v>CGM Analytix</v>
      </c>
      <c r="I2016" s="58" t="str">
        <f t="shared" si="106"/>
        <v>Melior (SÄS), CGM Analytix</v>
      </c>
      <c r="J2016" s="40"/>
      <c r="K2016" s="40" t="s">
        <v>6474</v>
      </c>
    </row>
    <row r="2017" spans="1:11" ht="15" customHeight="1">
      <c r="A2017" s="8" t="s">
        <v>6475</v>
      </c>
      <c r="B2017" s="40" t="s">
        <v>6476</v>
      </c>
      <c r="C2017" s="24" t="s">
        <v>34</v>
      </c>
      <c r="D2017" s="24" t="s">
        <v>52</v>
      </c>
      <c r="E2017" s="24" t="s">
        <v>689</v>
      </c>
      <c r="F2017" s="33" t="str">
        <f t="shared" si="105"/>
        <v>Melior (SÄS)</v>
      </c>
      <c r="G2017" s="24" t="s">
        <v>1044</v>
      </c>
      <c r="H2017" s="33" t="str">
        <f t="shared" si="104"/>
        <v>wwLab (SÄS Mikro)</v>
      </c>
      <c r="I2017" s="58" t="str">
        <f t="shared" si="106"/>
        <v>Melior (SÄS), wwLab (SÄS Mikro)</v>
      </c>
      <c r="J2017" s="40"/>
      <c r="K2017" s="40" t="s">
        <v>6477</v>
      </c>
    </row>
    <row r="2018" spans="1:11" ht="15" customHeight="1">
      <c r="A2018" s="8" t="s">
        <v>6478</v>
      </c>
      <c r="B2018" s="40" t="s">
        <v>6479</v>
      </c>
      <c r="C2018" s="24" t="s">
        <v>34</v>
      </c>
      <c r="D2018" s="24" t="s">
        <v>52</v>
      </c>
      <c r="E2018" s="24" t="s">
        <v>507</v>
      </c>
      <c r="F2018" s="33" t="str">
        <f t="shared" si="105"/>
        <v>Freja</v>
      </c>
      <c r="G2018" s="24" t="s">
        <v>825</v>
      </c>
      <c r="H2018" s="33" t="str">
        <f t="shared" si="104"/>
        <v>Raindance RDVGR</v>
      </c>
      <c r="I2018" s="58" t="str">
        <f t="shared" si="106"/>
        <v>Freja, Raindance RDVGR</v>
      </c>
      <c r="J2018" s="40"/>
      <c r="K2018" s="40" t="s">
        <v>6480</v>
      </c>
    </row>
    <row r="2019" spans="1:11" ht="15" customHeight="1">
      <c r="A2019" s="8" t="s">
        <v>6481</v>
      </c>
      <c r="B2019" s="40" t="s">
        <v>6482</v>
      </c>
      <c r="C2019" s="24" t="s">
        <v>34</v>
      </c>
      <c r="D2019" s="24" t="s">
        <v>52</v>
      </c>
      <c r="E2019" s="24" t="s">
        <v>507</v>
      </c>
      <c r="F2019" s="33" t="str">
        <f t="shared" si="105"/>
        <v>Freja</v>
      </c>
      <c r="G2019" s="24" t="s">
        <v>825</v>
      </c>
      <c r="H2019" s="33" t="str">
        <f t="shared" si="104"/>
        <v>Raindance RDVGR</v>
      </c>
      <c r="I2019" s="58" t="str">
        <f t="shared" si="106"/>
        <v>Freja, Raindance RDVGR</v>
      </c>
      <c r="J2019" s="40"/>
      <c r="K2019" s="40" t="s">
        <v>6483</v>
      </c>
    </row>
    <row r="2020" spans="1:11" ht="15" customHeight="1">
      <c r="A2020" s="8" t="s">
        <v>6484</v>
      </c>
      <c r="B2020" s="40" t="s">
        <v>6485</v>
      </c>
      <c r="C2020" s="24" t="s">
        <v>34</v>
      </c>
      <c r="D2020" s="24" t="s">
        <v>52</v>
      </c>
      <c r="E2020" s="24" t="s">
        <v>270</v>
      </c>
      <c r="F2020" s="33" t="str">
        <f t="shared" si="105"/>
        <v>(Visma Collectors)</v>
      </c>
      <c r="G2020" s="24" t="s">
        <v>823</v>
      </c>
      <c r="H2020" s="33" t="str">
        <f t="shared" si="104"/>
        <v>Raindance RDSRP</v>
      </c>
      <c r="I2020" s="58" t="str">
        <f t="shared" si="106"/>
        <v>(Visma Collectors), Raindance RDSRP</v>
      </c>
      <c r="J2020" s="40"/>
      <c r="K2020" s="40" t="s">
        <v>6486</v>
      </c>
    </row>
    <row r="2021" spans="1:11" ht="15" customHeight="1">
      <c r="A2021" s="8" t="s">
        <v>6487</v>
      </c>
      <c r="B2021" s="40" t="s">
        <v>6488</v>
      </c>
      <c r="C2021" s="24" t="s">
        <v>34</v>
      </c>
      <c r="D2021" s="24" t="s">
        <v>52</v>
      </c>
      <c r="E2021" s="24" t="s">
        <v>270</v>
      </c>
      <c r="F2021" s="33" t="str">
        <f t="shared" si="105"/>
        <v>(Visma Collectors)</v>
      </c>
      <c r="G2021" s="24" t="s">
        <v>823</v>
      </c>
      <c r="H2021" s="33" t="str">
        <f t="shared" si="104"/>
        <v>Raindance RDSRP</v>
      </c>
      <c r="I2021" s="58" t="str">
        <f t="shared" si="106"/>
        <v>(Visma Collectors), Raindance RDSRP</v>
      </c>
      <c r="J2021" s="40"/>
      <c r="K2021" s="40" t="s">
        <v>6489</v>
      </c>
    </row>
    <row r="2022" spans="1:11" ht="15" customHeight="1">
      <c r="A2022" s="8" t="s">
        <v>6490</v>
      </c>
      <c r="B2022" s="40" t="s">
        <v>6491</v>
      </c>
      <c r="C2022" s="24" t="s">
        <v>34</v>
      </c>
      <c r="D2022" s="24" t="s">
        <v>52</v>
      </c>
      <c r="E2022" s="24" t="s">
        <v>270</v>
      </c>
      <c r="F2022" s="33" t="str">
        <f t="shared" si="105"/>
        <v>(Visma Collectors)</v>
      </c>
      <c r="G2022" s="24" t="s">
        <v>825</v>
      </c>
      <c r="H2022" s="33" t="str">
        <f t="shared" si="104"/>
        <v>Raindance RDVGR</v>
      </c>
      <c r="I2022" s="58" t="str">
        <f t="shared" si="106"/>
        <v>(Visma Collectors), Raindance RDVGR</v>
      </c>
      <c r="J2022" s="40"/>
      <c r="K2022" s="40" t="s">
        <v>6492</v>
      </c>
    </row>
    <row r="2023" spans="1:11" ht="15" customHeight="1">
      <c r="A2023" s="8" t="s">
        <v>6493</v>
      </c>
      <c r="B2023" s="40" t="s">
        <v>6494</v>
      </c>
      <c r="C2023" s="24" t="s">
        <v>34</v>
      </c>
      <c r="D2023" s="24" t="s">
        <v>52</v>
      </c>
      <c r="E2023" s="24" t="s">
        <v>270</v>
      </c>
      <c r="F2023" s="33" t="str">
        <f t="shared" si="105"/>
        <v>(Visma Collectors)</v>
      </c>
      <c r="G2023" s="24" t="s">
        <v>825</v>
      </c>
      <c r="H2023" s="33" t="str">
        <f t="shared" si="104"/>
        <v>Raindance RDVGR</v>
      </c>
      <c r="I2023" s="58" t="str">
        <f t="shared" si="106"/>
        <v>(Visma Collectors), Raindance RDVGR</v>
      </c>
      <c r="J2023" s="40"/>
      <c r="K2023" s="40" t="s">
        <v>6495</v>
      </c>
    </row>
    <row r="2024" spans="1:11" ht="15" customHeight="1">
      <c r="A2024" s="8" t="s">
        <v>6496</v>
      </c>
      <c r="B2024" s="40" t="s">
        <v>6497</v>
      </c>
      <c r="C2024" s="24" t="s">
        <v>34</v>
      </c>
      <c r="D2024" s="24" t="s">
        <v>52</v>
      </c>
      <c r="E2024" s="24" t="s">
        <v>270</v>
      </c>
      <c r="F2024" s="33" t="str">
        <f t="shared" si="105"/>
        <v>(Visma Collectors)</v>
      </c>
      <c r="G2024" s="24" t="s">
        <v>825</v>
      </c>
      <c r="H2024" s="33" t="str">
        <f t="shared" si="104"/>
        <v>Raindance RDVGR</v>
      </c>
      <c r="I2024" s="58" t="str">
        <f t="shared" si="106"/>
        <v>(Visma Collectors), Raindance RDVGR</v>
      </c>
      <c r="J2024" s="40"/>
      <c r="K2024" s="40" t="s">
        <v>6498</v>
      </c>
    </row>
    <row r="2025" spans="1:11" ht="15" customHeight="1">
      <c r="A2025" s="8" t="s">
        <v>6499</v>
      </c>
      <c r="B2025" s="40" t="s">
        <v>6500</v>
      </c>
      <c r="C2025" s="24" t="s">
        <v>34</v>
      </c>
      <c r="D2025" s="24" t="s">
        <v>52</v>
      </c>
      <c r="E2025" s="24" t="s">
        <v>270</v>
      </c>
      <c r="F2025" s="33" t="str">
        <f t="shared" si="105"/>
        <v>(Visma Collectors)</v>
      </c>
      <c r="G2025" s="24" t="s">
        <v>825</v>
      </c>
      <c r="H2025" s="33" t="str">
        <f t="shared" si="104"/>
        <v>Raindance RDVGR</v>
      </c>
      <c r="I2025" s="58" t="str">
        <f t="shared" si="106"/>
        <v>(Visma Collectors), Raindance RDVGR</v>
      </c>
      <c r="J2025" s="40"/>
      <c r="K2025" s="40" t="s">
        <v>6501</v>
      </c>
    </row>
    <row r="2026" spans="1:11" ht="15" customHeight="1">
      <c r="A2026" s="8" t="s">
        <v>6502</v>
      </c>
      <c r="B2026" s="40" t="s">
        <v>6503</v>
      </c>
      <c r="C2026" s="24" t="s">
        <v>34</v>
      </c>
      <c r="D2026" s="24" t="s">
        <v>52</v>
      </c>
      <c r="E2026" s="24" t="s">
        <v>270</v>
      </c>
      <c r="F2026" s="33" t="str">
        <f t="shared" si="105"/>
        <v>(Visma Collectors)</v>
      </c>
      <c r="G2026" s="24" t="s">
        <v>825</v>
      </c>
      <c r="H2026" s="33" t="str">
        <f t="shared" si="104"/>
        <v>Raindance RDVGR</v>
      </c>
      <c r="I2026" s="58" t="str">
        <f t="shared" si="106"/>
        <v>(Visma Collectors), Raindance RDVGR</v>
      </c>
      <c r="J2026" s="40"/>
      <c r="K2026" s="40" t="s">
        <v>6504</v>
      </c>
    </row>
    <row r="2027" spans="1:11" ht="15" customHeight="1">
      <c r="A2027" s="8" t="s">
        <v>6505</v>
      </c>
      <c r="B2027" s="40" t="s">
        <v>6506</v>
      </c>
      <c r="C2027" s="24" t="s">
        <v>34</v>
      </c>
      <c r="D2027" s="24" t="s">
        <v>52</v>
      </c>
      <c r="E2027" s="24" t="s">
        <v>270</v>
      </c>
      <c r="F2027" s="33" t="str">
        <f t="shared" si="105"/>
        <v>(Visma Collectors)</v>
      </c>
      <c r="G2027" s="24" t="s">
        <v>825</v>
      </c>
      <c r="H2027" s="33" t="str">
        <f t="shared" si="104"/>
        <v>Raindance RDVGR</v>
      </c>
      <c r="I2027" s="58" t="str">
        <f t="shared" si="106"/>
        <v>(Visma Collectors), Raindance RDVGR</v>
      </c>
      <c r="J2027" s="40"/>
      <c r="K2027" s="40" t="s">
        <v>6507</v>
      </c>
    </row>
    <row r="2028" spans="1:11" ht="15" customHeight="1">
      <c r="A2028" s="8" t="s">
        <v>6508</v>
      </c>
      <c r="B2028" s="40" t="s">
        <v>6509</v>
      </c>
      <c r="C2028" s="24" t="s">
        <v>34</v>
      </c>
      <c r="D2028" s="24" t="s">
        <v>52</v>
      </c>
      <c r="E2028" s="24" t="s">
        <v>270</v>
      </c>
      <c r="F2028" s="33" t="str">
        <f t="shared" si="105"/>
        <v>(Visma Collectors)</v>
      </c>
      <c r="G2028" s="24" t="s">
        <v>825</v>
      </c>
      <c r="H2028" s="33" t="str">
        <f t="shared" si="104"/>
        <v>Raindance RDVGR</v>
      </c>
      <c r="I2028" s="58" t="str">
        <f t="shared" si="106"/>
        <v>(Visma Collectors), Raindance RDVGR</v>
      </c>
      <c r="J2028" s="40"/>
      <c r="K2028" s="40" t="s">
        <v>6510</v>
      </c>
    </row>
    <row r="2029" spans="1:11" ht="15" customHeight="1">
      <c r="A2029" s="8" t="s">
        <v>6511</v>
      </c>
      <c r="B2029" s="40" t="s">
        <v>6512</v>
      </c>
      <c r="C2029" s="24" t="s">
        <v>34</v>
      </c>
      <c r="D2029" s="24" t="s">
        <v>52</v>
      </c>
      <c r="E2029" s="24" t="s">
        <v>241</v>
      </c>
      <c r="F2029" s="33" t="str">
        <f t="shared" si="105"/>
        <v>(Swedbank)</v>
      </c>
      <c r="G2029" s="24" t="s">
        <v>823</v>
      </c>
      <c r="H2029" s="33" t="str">
        <f t="shared" si="104"/>
        <v>Raindance RDSRP</v>
      </c>
      <c r="I2029" s="58" t="str">
        <f t="shared" si="106"/>
        <v>(Swedbank), Raindance RDSRP</v>
      </c>
      <c r="J2029" s="40"/>
      <c r="K2029" s="40" t="s">
        <v>6513</v>
      </c>
    </row>
    <row r="2030" spans="1:11" ht="15" customHeight="1">
      <c r="A2030" s="8" t="s">
        <v>6514</v>
      </c>
      <c r="B2030" s="40" t="s">
        <v>6515</v>
      </c>
      <c r="C2030" s="24" t="s">
        <v>37</v>
      </c>
      <c r="D2030" s="24" t="s">
        <v>52</v>
      </c>
      <c r="E2030" s="24" t="s">
        <v>788</v>
      </c>
      <c r="F2030" s="33" t="str">
        <f t="shared" si="105"/>
        <v>Plexus</v>
      </c>
      <c r="G2030" s="24" t="s">
        <v>583</v>
      </c>
      <c r="H2030" s="33" t="str">
        <f t="shared" si="104"/>
        <v>Katalogtjänst HSA (Inera)</v>
      </c>
      <c r="I2030" s="58" t="str">
        <f t="shared" si="106"/>
        <v>Plexus, Katalogtjänst HSA (Inera)</v>
      </c>
      <c r="J2030" s="41" t="s">
        <v>1151</v>
      </c>
      <c r="K2030" s="40" t="s">
        <v>6516</v>
      </c>
    </row>
    <row r="2031" spans="1:11" ht="15" customHeight="1">
      <c r="A2031" s="8" t="s">
        <v>6517</v>
      </c>
      <c r="B2031" s="40" t="s">
        <v>6518</v>
      </c>
      <c r="C2031" s="24" t="s">
        <v>37</v>
      </c>
      <c r="D2031" s="24" t="s">
        <v>52</v>
      </c>
      <c r="E2031" s="24" t="s">
        <v>788</v>
      </c>
      <c r="F2031" s="33" t="str">
        <f t="shared" si="105"/>
        <v>Plexus</v>
      </c>
      <c r="G2031" s="24" t="s">
        <v>583</v>
      </c>
      <c r="H2031" s="33" t="str">
        <f t="shared" si="104"/>
        <v>Katalogtjänst HSA (Inera)</v>
      </c>
      <c r="I2031" s="58" t="str">
        <f t="shared" si="106"/>
        <v>Plexus, Katalogtjänst HSA (Inera)</v>
      </c>
      <c r="J2031" s="41" t="s">
        <v>1151</v>
      </c>
      <c r="K2031" s="40" t="s">
        <v>6519</v>
      </c>
    </row>
    <row r="2032" spans="1:11" ht="15" customHeight="1">
      <c r="A2032" s="8" t="s">
        <v>6520</v>
      </c>
      <c r="B2032" s="40" t="s">
        <v>6521</v>
      </c>
      <c r="C2032" s="24" t="s">
        <v>37</v>
      </c>
      <c r="D2032" s="24" t="s">
        <v>52</v>
      </c>
      <c r="E2032" s="24" t="s">
        <v>788</v>
      </c>
      <c r="F2032" s="33" t="str">
        <f t="shared" si="105"/>
        <v>Plexus</v>
      </c>
      <c r="G2032" s="24" t="s">
        <v>583</v>
      </c>
      <c r="H2032" s="33" t="str">
        <f t="shared" si="104"/>
        <v>Katalogtjänst HSA (Inera)</v>
      </c>
      <c r="I2032" s="58" t="str">
        <f t="shared" si="106"/>
        <v>Plexus, Katalogtjänst HSA (Inera)</v>
      </c>
      <c r="J2032" s="41" t="s">
        <v>1151</v>
      </c>
      <c r="K2032" s="40" t="s">
        <v>6522</v>
      </c>
    </row>
    <row r="2033" spans="1:11" ht="15" customHeight="1">
      <c r="A2033" s="8" t="s">
        <v>6523</v>
      </c>
      <c r="B2033" s="40" t="s">
        <v>6524</v>
      </c>
      <c r="C2033" s="24"/>
      <c r="D2033" s="24" t="s">
        <v>50</v>
      </c>
      <c r="E2033" s="24" t="s">
        <v>788</v>
      </c>
      <c r="F2033" s="33" t="str">
        <f t="shared" si="105"/>
        <v>Plexus</v>
      </c>
      <c r="G2033" s="24" t="s">
        <v>583</v>
      </c>
      <c r="H2033" s="33" t="str">
        <f t="shared" si="104"/>
        <v>Katalogtjänst HSA (Inera)</v>
      </c>
      <c r="I2033" s="58" t="str">
        <f t="shared" si="106"/>
        <v>Plexus, Katalogtjänst HSA (Inera)</v>
      </c>
      <c r="J2033" s="41" t="s">
        <v>1151</v>
      </c>
      <c r="K2033" s="40"/>
    </row>
    <row r="2034" spans="1:11" ht="15" customHeight="1">
      <c r="A2034" s="8" t="s">
        <v>6525</v>
      </c>
      <c r="B2034" s="40" t="s">
        <v>6526</v>
      </c>
      <c r="C2034" s="24"/>
      <c r="D2034" s="24" t="s">
        <v>50</v>
      </c>
      <c r="E2034" s="24" t="s">
        <v>702</v>
      </c>
      <c r="F2034" s="33" t="str">
        <f t="shared" si="105"/>
        <v>Alfresco Mellanarkiv</v>
      </c>
      <c r="G2034" s="24" t="s">
        <v>750</v>
      </c>
      <c r="H2034" s="33" t="str">
        <f t="shared" si="104"/>
        <v>Okänd</v>
      </c>
      <c r="I2034" s="58" t="str">
        <f t="shared" si="106"/>
        <v>Alfresco Mellanarkiv, Okänd</v>
      </c>
      <c r="J2034" s="40" t="s">
        <v>5511</v>
      </c>
      <c r="K2034" s="40" t="s">
        <v>5512</v>
      </c>
    </row>
    <row r="2035" spans="1:11" ht="15" customHeight="1">
      <c r="A2035" s="8" t="s">
        <v>6527</v>
      </c>
      <c r="B2035" s="40" t="s">
        <v>6528</v>
      </c>
      <c r="C2035" s="24"/>
      <c r="D2035" s="24" t="s">
        <v>50</v>
      </c>
      <c r="E2035" s="24" t="s">
        <v>702</v>
      </c>
      <c r="F2035" s="33" t="str">
        <f t="shared" si="105"/>
        <v>Alfresco Mellanarkiv</v>
      </c>
      <c r="G2035" s="24" t="s">
        <v>750</v>
      </c>
      <c r="H2035" s="33" t="str">
        <f t="shared" si="104"/>
        <v>Okänd</v>
      </c>
      <c r="I2035" s="58" t="str">
        <f t="shared" si="106"/>
        <v>Alfresco Mellanarkiv, Okänd</v>
      </c>
      <c r="J2035" s="40" t="s">
        <v>5511</v>
      </c>
      <c r="K2035" s="40" t="s">
        <v>5512</v>
      </c>
    </row>
    <row r="2036" spans="1:11" ht="15" customHeight="1">
      <c r="A2036" s="8" t="s">
        <v>6529</v>
      </c>
      <c r="B2036" s="40" t="s">
        <v>6530</v>
      </c>
      <c r="C2036" s="24"/>
      <c r="D2036" s="24" t="s">
        <v>50</v>
      </c>
      <c r="E2036" s="24" t="s">
        <v>1091</v>
      </c>
      <c r="F2036" s="33" t="str">
        <f t="shared" si="105"/>
        <v>Västtrafik Företagsportal</v>
      </c>
      <c r="G2036" s="24" t="s">
        <v>1094</v>
      </c>
      <c r="H2036" s="33" t="str">
        <f t="shared" si="104"/>
        <v>Offboarding APP</v>
      </c>
      <c r="I2036" s="58" t="str">
        <f t="shared" si="106"/>
        <v>Västtrafik Företagsportal, Offboarding APP</v>
      </c>
      <c r="J2036" s="40" t="s">
        <v>5511</v>
      </c>
      <c r="K2036" s="40" t="s">
        <v>5512</v>
      </c>
    </row>
    <row r="2037" spans="1:11" ht="15" customHeight="1">
      <c r="A2037" s="8" t="s">
        <v>6531</v>
      </c>
      <c r="B2037" s="40" t="s">
        <v>6532</v>
      </c>
      <c r="C2037" s="24"/>
      <c r="D2037" s="24" t="s">
        <v>50</v>
      </c>
      <c r="E2037" s="24" t="s">
        <v>587</v>
      </c>
      <c r="F2037" s="33" t="str">
        <f t="shared" si="105"/>
        <v>KiV</v>
      </c>
      <c r="G2037" s="24" t="s">
        <v>1094</v>
      </c>
      <c r="H2037" s="33" t="str">
        <f t="shared" si="104"/>
        <v>Offboarding APP</v>
      </c>
      <c r="I2037" s="58" t="str">
        <f t="shared" si="106"/>
        <v>KiV, Offboarding APP</v>
      </c>
      <c r="J2037" s="40" t="s">
        <v>5511</v>
      </c>
      <c r="K2037" s="40" t="s">
        <v>5512</v>
      </c>
    </row>
    <row r="2038" spans="1:11" ht="15" customHeight="1">
      <c r="A2038" s="8" t="s">
        <v>6533</v>
      </c>
      <c r="B2038" s="40" t="s">
        <v>6534</v>
      </c>
      <c r="C2038" s="24"/>
      <c r="D2038" s="24" t="s">
        <v>50</v>
      </c>
      <c r="E2038" s="24" t="s">
        <v>1094</v>
      </c>
      <c r="F2038" s="33" t="str">
        <f t="shared" si="105"/>
        <v>Offboarding APP</v>
      </c>
      <c r="G2038" s="24" t="s">
        <v>1091</v>
      </c>
      <c r="H2038" s="33" t="str">
        <f t="shared" si="104"/>
        <v>Västtrafik Företagsportal</v>
      </c>
      <c r="I2038" s="58" t="str">
        <f t="shared" si="106"/>
        <v>Offboarding APP, Västtrafik Företagsportal</v>
      </c>
      <c r="J2038" s="40" t="s">
        <v>5511</v>
      </c>
      <c r="K2038" s="40" t="s">
        <v>5512</v>
      </c>
    </row>
    <row r="2039" spans="1:11" ht="15" customHeight="1">
      <c r="A2039" s="8" t="s">
        <v>6535</v>
      </c>
      <c r="B2039" s="40" t="s">
        <v>6536</v>
      </c>
      <c r="C2039" s="24" t="s">
        <v>34</v>
      </c>
      <c r="D2039" s="24" t="s">
        <v>52</v>
      </c>
      <c r="E2039" s="24" t="s">
        <v>631</v>
      </c>
      <c r="F2039" s="33" t="str">
        <f t="shared" si="105"/>
        <v>Lärportalen</v>
      </c>
      <c r="G2039" s="24" t="s">
        <v>825</v>
      </c>
      <c r="H2039" s="33" t="str">
        <f t="shared" si="104"/>
        <v>Raindance RDVGR</v>
      </c>
      <c r="I2039" s="58" t="str">
        <f t="shared" si="106"/>
        <v>Lärportalen, Raindance RDVGR</v>
      </c>
      <c r="J2039" s="40" t="s">
        <v>5511</v>
      </c>
      <c r="K2039" s="40" t="s">
        <v>6537</v>
      </c>
    </row>
    <row r="2040" spans="1:11" ht="15" customHeight="1">
      <c r="A2040" s="8" t="s">
        <v>6538</v>
      </c>
      <c r="B2040" s="40" t="s">
        <v>6539</v>
      </c>
      <c r="C2040" s="24"/>
      <c r="D2040" s="24" t="s">
        <v>50</v>
      </c>
      <c r="E2040" s="24" t="s">
        <v>516</v>
      </c>
      <c r="F2040" s="33" t="str">
        <f t="shared" si="105"/>
        <v>GRAL</v>
      </c>
      <c r="G2040" s="24" t="s">
        <v>1103</v>
      </c>
      <c r="H2040" s="33" t="s">
        <v>615</v>
      </c>
      <c r="I2040" s="58" t="str">
        <f t="shared" si="106"/>
        <v>GRAL, Socialstyrelsen</v>
      </c>
      <c r="J2040" s="40" t="s">
        <v>5511</v>
      </c>
      <c r="K2040" s="40" t="s">
        <v>5512</v>
      </c>
    </row>
    <row r="2041" spans="1:11" ht="15" customHeight="1">
      <c r="A2041" s="8" t="s">
        <v>6540</v>
      </c>
      <c r="B2041" s="40" t="s">
        <v>6541</v>
      </c>
      <c r="C2041" s="24"/>
      <c r="D2041" s="24" t="s">
        <v>50</v>
      </c>
      <c r="E2041" s="24" t="s">
        <v>516</v>
      </c>
      <c r="F2041" s="33" t="str">
        <f t="shared" si="105"/>
        <v>GRAL</v>
      </c>
      <c r="G2041" s="24" t="s">
        <v>1103</v>
      </c>
      <c r="H2041" s="33" t="s">
        <v>615</v>
      </c>
      <c r="I2041" s="58" t="str">
        <f t="shared" si="106"/>
        <v>GRAL, Socialstyrelsen</v>
      </c>
      <c r="J2041" s="40" t="s">
        <v>5511</v>
      </c>
      <c r="K2041" s="40" t="s">
        <v>5512</v>
      </c>
    </row>
    <row r="2042" spans="1:11" ht="15" customHeight="1">
      <c r="A2042" s="8" t="s">
        <v>6542</v>
      </c>
      <c r="B2042" s="40" t="s">
        <v>6543</v>
      </c>
      <c r="C2042" s="24"/>
      <c r="D2042" s="24" t="s">
        <v>50</v>
      </c>
      <c r="E2042" s="24" t="s">
        <v>516</v>
      </c>
      <c r="F2042" s="33" t="s">
        <v>201</v>
      </c>
      <c r="G2042" s="24" t="s">
        <v>1097</v>
      </c>
      <c r="H2042" s="33" t="s">
        <v>6544</v>
      </c>
      <c r="I2042" s="58" t="s">
        <v>6545</v>
      </c>
      <c r="J2042" s="40" t="s">
        <v>5511</v>
      </c>
      <c r="K2042" s="40" t="s">
        <v>6546</v>
      </c>
    </row>
    <row r="2043" spans="1:11" ht="15" customHeight="1">
      <c r="A2043" s="8" t="s">
        <v>6547</v>
      </c>
      <c r="B2043" s="40" t="s">
        <v>6548</v>
      </c>
      <c r="C2043" s="24"/>
      <c r="D2043" s="24" t="s">
        <v>50</v>
      </c>
      <c r="E2043" s="24" t="s">
        <v>516</v>
      </c>
      <c r="F2043" s="33" t="str">
        <f t="shared" ref="F2043:F2106" si="107">VLOOKUP(E2043, _appLookupByAppId, 2, FALSE)</f>
        <v>GRAL</v>
      </c>
      <c r="G2043" s="24" t="s">
        <v>1103</v>
      </c>
      <c r="H2043" s="33" t="s">
        <v>615</v>
      </c>
      <c r="I2043" s="58" t="str">
        <f t="shared" ref="I2043:I2106" si="108">F2043 &amp; ", " &amp; H2043</f>
        <v>GRAL, Socialstyrelsen</v>
      </c>
      <c r="J2043" s="40" t="s">
        <v>5511</v>
      </c>
      <c r="K2043" s="40" t="s">
        <v>5512</v>
      </c>
    </row>
    <row r="2044" spans="1:11" ht="15" customHeight="1">
      <c r="A2044" s="8" t="s">
        <v>6549</v>
      </c>
      <c r="B2044" s="40" t="s">
        <v>6550</v>
      </c>
      <c r="C2044" s="24"/>
      <c r="D2044" s="24" t="s">
        <v>50</v>
      </c>
      <c r="E2044" s="24" t="s">
        <v>516</v>
      </c>
      <c r="F2044" s="33" t="str">
        <f t="shared" si="107"/>
        <v>GRAL</v>
      </c>
      <c r="G2044" s="24" t="s">
        <v>1103</v>
      </c>
      <c r="H2044" s="33" t="s">
        <v>615</v>
      </c>
      <c r="I2044" s="58" t="str">
        <f t="shared" si="108"/>
        <v>GRAL, Socialstyrelsen</v>
      </c>
      <c r="J2044" s="40" t="s">
        <v>5511</v>
      </c>
      <c r="K2044" s="40" t="s">
        <v>5512</v>
      </c>
    </row>
    <row r="2045" spans="1:11" ht="15" customHeight="1">
      <c r="A2045" s="8" t="s">
        <v>6551</v>
      </c>
      <c r="B2045" s="40" t="s">
        <v>6552</v>
      </c>
      <c r="C2045" s="24"/>
      <c r="D2045" s="24" t="s">
        <v>50</v>
      </c>
      <c r="E2045" s="24" t="s">
        <v>516</v>
      </c>
      <c r="F2045" s="33" t="str">
        <f t="shared" si="107"/>
        <v>GRAL</v>
      </c>
      <c r="G2045" s="24" t="s">
        <v>1103</v>
      </c>
      <c r="H2045" s="33" t="s">
        <v>615</v>
      </c>
      <c r="I2045" s="58" t="str">
        <f t="shared" si="108"/>
        <v>GRAL, Socialstyrelsen</v>
      </c>
      <c r="J2045" s="40" t="s">
        <v>5511</v>
      </c>
      <c r="K2045" s="40" t="s">
        <v>5512</v>
      </c>
    </row>
    <row r="2046" spans="1:11" ht="15" customHeight="1">
      <c r="A2046" s="8" t="s">
        <v>6553</v>
      </c>
      <c r="B2046" s="40" t="s">
        <v>6554</v>
      </c>
      <c r="C2046" s="24"/>
      <c r="D2046" s="24" t="s">
        <v>50</v>
      </c>
      <c r="E2046" s="24" t="s">
        <v>645</v>
      </c>
      <c r="F2046" s="33" t="str">
        <f t="shared" si="107"/>
        <v>Matilda</v>
      </c>
      <c r="G2046" s="24" t="s">
        <v>516</v>
      </c>
      <c r="H2046" s="33" t="s">
        <v>201</v>
      </c>
      <c r="I2046" s="58" t="str">
        <f t="shared" si="108"/>
        <v>Matilda, GRAL</v>
      </c>
      <c r="J2046" s="40" t="s">
        <v>5511</v>
      </c>
      <c r="K2046" s="40" t="s">
        <v>5512</v>
      </c>
    </row>
    <row r="2047" spans="1:11" ht="15" customHeight="1">
      <c r="A2047" s="8" t="s">
        <v>6555</v>
      </c>
      <c r="B2047" s="40" t="s">
        <v>6556</v>
      </c>
      <c r="C2047" s="24"/>
      <c r="D2047" s="24" t="s">
        <v>50</v>
      </c>
      <c r="E2047" s="24" t="s">
        <v>1106</v>
      </c>
      <c r="F2047" s="33" t="str">
        <f t="shared" si="107"/>
        <v>Qumea</v>
      </c>
      <c r="G2047" s="24" t="s">
        <v>788</v>
      </c>
      <c r="H2047" s="33" t="str">
        <f t="shared" ref="H2047:H2110" si="109">VLOOKUP(G2047, _appLookupByAppId, 2, FALSE)</f>
        <v>Plexus</v>
      </c>
      <c r="I2047" s="58" t="str">
        <f t="shared" si="108"/>
        <v>Qumea, Plexus</v>
      </c>
      <c r="J2047" s="40" t="s">
        <v>5511</v>
      </c>
      <c r="K2047" s="40" t="s">
        <v>5512</v>
      </c>
    </row>
    <row r="2048" spans="1:11" ht="15" customHeight="1">
      <c r="A2048" s="8" t="s">
        <v>6557</v>
      </c>
      <c r="B2048" s="40" t="s">
        <v>6558</v>
      </c>
      <c r="C2048" s="24"/>
      <c r="D2048" s="24" t="s">
        <v>50</v>
      </c>
      <c r="E2048" s="24" t="s">
        <v>1050</v>
      </c>
      <c r="F2048" s="33" t="str">
        <f t="shared" si="107"/>
        <v>Axel Encounter</v>
      </c>
      <c r="G2048" s="24" t="s">
        <v>776</v>
      </c>
      <c r="H2048" s="33" t="str">
        <f t="shared" si="109"/>
        <v>Personuppgiftstjänsten</v>
      </c>
      <c r="I2048" s="58" t="str">
        <f t="shared" si="108"/>
        <v>Axel Encounter, Personuppgiftstjänsten</v>
      </c>
      <c r="J2048" s="40" t="s">
        <v>5511</v>
      </c>
      <c r="K2048" s="40" t="s">
        <v>5512</v>
      </c>
    </row>
    <row r="2049" spans="1:11" ht="15" customHeight="1">
      <c r="A2049" s="8" t="s">
        <v>6559</v>
      </c>
      <c r="B2049" s="40" t="s">
        <v>6560</v>
      </c>
      <c r="C2049" s="24"/>
      <c r="D2049" s="24" t="s">
        <v>50</v>
      </c>
      <c r="E2049" s="24" t="s">
        <v>776</v>
      </c>
      <c r="F2049" s="33" t="str">
        <f t="shared" si="107"/>
        <v>Personuppgiftstjänsten</v>
      </c>
      <c r="G2049" s="24" t="s">
        <v>1050</v>
      </c>
      <c r="H2049" s="33" t="str">
        <f t="shared" si="109"/>
        <v>Axel Encounter</v>
      </c>
      <c r="I2049" s="58" t="str">
        <f t="shared" si="108"/>
        <v>Personuppgiftstjänsten, Axel Encounter</v>
      </c>
      <c r="J2049" s="40" t="s">
        <v>5511</v>
      </c>
      <c r="K2049" s="40" t="s">
        <v>5512</v>
      </c>
    </row>
    <row r="2050" spans="1:11" ht="15" customHeight="1">
      <c r="A2050" s="8" t="s">
        <v>6561</v>
      </c>
      <c r="B2050" s="40" t="s">
        <v>6562</v>
      </c>
      <c r="C2050" s="24" t="s">
        <v>37</v>
      </c>
      <c r="D2050" s="24" t="s">
        <v>52</v>
      </c>
      <c r="E2050" s="24" t="s">
        <v>1028</v>
      </c>
      <c r="F2050" s="33" t="str">
        <f t="shared" si="107"/>
        <v>Vårdval Vårdcentral</v>
      </c>
      <c r="G2050" s="24" t="s">
        <v>334</v>
      </c>
      <c r="H2050" s="33" t="str">
        <f t="shared" si="109"/>
        <v>AsynjaVisph</v>
      </c>
      <c r="I2050" s="58" t="str">
        <f t="shared" si="108"/>
        <v>Vårdval Vårdcentral, AsynjaVisph</v>
      </c>
      <c r="J2050" s="41" t="s">
        <v>1151</v>
      </c>
      <c r="K2050" s="40" t="s">
        <v>6563</v>
      </c>
    </row>
    <row r="2051" spans="1:11" ht="15" customHeight="1">
      <c r="A2051" s="8" t="s">
        <v>6564</v>
      </c>
      <c r="B2051" s="40" t="s">
        <v>6565</v>
      </c>
      <c r="C2051" s="24" t="s">
        <v>37</v>
      </c>
      <c r="D2051" s="24" t="s">
        <v>52</v>
      </c>
      <c r="E2051" s="24" t="s">
        <v>1028</v>
      </c>
      <c r="F2051" s="33" t="str">
        <f t="shared" si="107"/>
        <v>Vårdval Vårdcentral</v>
      </c>
      <c r="G2051" s="24" t="s">
        <v>383</v>
      </c>
      <c r="H2051" s="33" t="str">
        <f t="shared" si="109"/>
        <v>Vård och Hälsa</v>
      </c>
      <c r="I2051" s="58" t="str">
        <f t="shared" si="108"/>
        <v>Vårdval Vårdcentral, Vård och Hälsa</v>
      </c>
      <c r="J2051" s="41" t="s">
        <v>1151</v>
      </c>
      <c r="K2051" s="40" t="s">
        <v>6563</v>
      </c>
    </row>
    <row r="2052" spans="1:11" ht="15" customHeight="1">
      <c r="A2052" s="8" t="s">
        <v>6566</v>
      </c>
      <c r="B2052" s="40" t="s">
        <v>6567</v>
      </c>
      <c r="C2052" s="24" t="s">
        <v>37</v>
      </c>
      <c r="D2052" s="24" t="s">
        <v>52</v>
      </c>
      <c r="E2052" s="24" t="s">
        <v>1028</v>
      </c>
      <c r="F2052" s="33" t="str">
        <f t="shared" si="107"/>
        <v>Vårdval Vårdcentral</v>
      </c>
      <c r="G2052" s="24" t="s">
        <v>732</v>
      </c>
      <c r="H2052" s="33" t="str">
        <f t="shared" si="109"/>
        <v>Nationell Listningstjänst (Inera)</v>
      </c>
      <c r="I2052" s="58" t="str">
        <f t="shared" si="108"/>
        <v>Vårdval Vårdcentral, Nationell Listningstjänst (Inera)</v>
      </c>
      <c r="J2052" s="41" t="s">
        <v>1151</v>
      </c>
      <c r="K2052" s="40" t="s">
        <v>6563</v>
      </c>
    </row>
    <row r="2053" spans="1:11" ht="15" customHeight="1">
      <c r="A2053" s="8" t="s">
        <v>6568</v>
      </c>
      <c r="B2053" s="40" t="s">
        <v>6569</v>
      </c>
      <c r="C2053" s="24" t="s">
        <v>37</v>
      </c>
      <c r="D2053" s="24" t="s">
        <v>52</v>
      </c>
      <c r="E2053" s="24" t="s">
        <v>1028</v>
      </c>
      <c r="F2053" s="33" t="str">
        <f t="shared" si="107"/>
        <v>Vårdval Vårdcentral</v>
      </c>
      <c r="G2053" s="24" t="s">
        <v>866</v>
      </c>
      <c r="H2053" s="33" t="str">
        <f t="shared" si="109"/>
        <v>SAMSA</v>
      </c>
      <c r="I2053" s="58" t="str">
        <f t="shared" si="108"/>
        <v>Vårdval Vårdcentral, SAMSA</v>
      </c>
      <c r="J2053" s="41" t="s">
        <v>1151</v>
      </c>
      <c r="K2053" s="40" t="s">
        <v>6563</v>
      </c>
    </row>
    <row r="2054" spans="1:11" ht="15" customHeight="1">
      <c r="A2054" s="8" t="s">
        <v>6570</v>
      </c>
      <c r="B2054" s="40" t="s">
        <v>6571</v>
      </c>
      <c r="C2054" s="24" t="s">
        <v>37</v>
      </c>
      <c r="D2054" s="24" t="s">
        <v>52</v>
      </c>
      <c r="E2054" s="24" t="s">
        <v>1028</v>
      </c>
      <c r="F2054" s="33" t="str">
        <f t="shared" si="107"/>
        <v>Vårdval Vårdcentral</v>
      </c>
      <c r="G2054" s="24" t="s">
        <v>1028</v>
      </c>
      <c r="H2054" s="33" t="str">
        <f t="shared" si="109"/>
        <v>Vårdval Vårdcentral</v>
      </c>
      <c r="I2054" s="58" t="str">
        <f t="shared" si="108"/>
        <v>Vårdval Vårdcentral, Vårdval Vårdcentral</v>
      </c>
      <c r="J2054" s="41" t="s">
        <v>1151</v>
      </c>
      <c r="K2054" s="40" t="s">
        <v>6563</v>
      </c>
    </row>
    <row r="2055" spans="1:11" ht="15" customHeight="1">
      <c r="A2055" s="8" t="s">
        <v>6572</v>
      </c>
      <c r="B2055" s="40" t="s">
        <v>6573</v>
      </c>
      <c r="C2055" s="24" t="s">
        <v>37</v>
      </c>
      <c r="D2055" s="24" t="s">
        <v>52</v>
      </c>
      <c r="E2055" s="24" t="s">
        <v>1028</v>
      </c>
      <c r="F2055" s="33" t="str">
        <f t="shared" si="107"/>
        <v>Vårdval Vårdcentral</v>
      </c>
      <c r="G2055" s="24" t="s">
        <v>1015</v>
      </c>
      <c r="H2055" s="33" t="str">
        <f t="shared" si="109"/>
        <v>Digitala vårdmöten på distans</v>
      </c>
      <c r="I2055" s="58" t="str">
        <f t="shared" si="108"/>
        <v>Vårdval Vårdcentral, Digitala vårdmöten på distans</v>
      </c>
      <c r="J2055" s="41" t="s">
        <v>1151</v>
      </c>
      <c r="K2055" s="40" t="s">
        <v>6563</v>
      </c>
    </row>
    <row r="2056" spans="1:11" ht="15" customHeight="1">
      <c r="A2056" s="8" t="s">
        <v>6574</v>
      </c>
      <c r="B2056" s="40" t="s">
        <v>6575</v>
      </c>
      <c r="C2056" s="24" t="s">
        <v>37</v>
      </c>
      <c r="D2056" s="24" t="s">
        <v>50</v>
      </c>
      <c r="E2056" s="24" t="s">
        <v>1028</v>
      </c>
      <c r="F2056" s="33" t="str">
        <f t="shared" si="107"/>
        <v>Vårdval Vårdcentral</v>
      </c>
      <c r="G2056" s="24" t="s">
        <v>713</v>
      </c>
      <c r="H2056" s="33" t="str">
        <f t="shared" si="109"/>
        <v>Millennium</v>
      </c>
      <c r="I2056" s="58" t="str">
        <f t="shared" si="108"/>
        <v>Vårdval Vårdcentral, Millennium</v>
      </c>
      <c r="J2056" s="41" t="s">
        <v>1151</v>
      </c>
      <c r="K2056" s="40" t="s">
        <v>6563</v>
      </c>
    </row>
    <row r="2057" spans="1:11" ht="15" customHeight="1">
      <c r="A2057" s="8" t="s">
        <v>6576</v>
      </c>
      <c r="B2057" s="40" t="s">
        <v>6577</v>
      </c>
      <c r="C2057" s="24" t="s">
        <v>37</v>
      </c>
      <c r="D2057" s="24" t="s">
        <v>50</v>
      </c>
      <c r="E2057" s="24" t="s">
        <v>1028</v>
      </c>
      <c r="F2057" s="33" t="str">
        <f t="shared" si="107"/>
        <v>Vårdval Vårdcentral</v>
      </c>
      <c r="G2057" s="24" t="s">
        <v>1056</v>
      </c>
      <c r="H2057" s="33" t="str">
        <f t="shared" si="109"/>
        <v>Millennium Kassa</v>
      </c>
      <c r="I2057" s="58" t="str">
        <f t="shared" si="108"/>
        <v>Vårdval Vårdcentral, Millennium Kassa</v>
      </c>
      <c r="J2057" s="41" t="s">
        <v>1151</v>
      </c>
      <c r="K2057" s="40" t="s">
        <v>6563</v>
      </c>
    </row>
    <row r="2058" spans="1:11" ht="15" customHeight="1">
      <c r="A2058" s="8" t="s">
        <v>6578</v>
      </c>
      <c r="B2058" s="40" t="s">
        <v>6579</v>
      </c>
      <c r="C2058" s="24" t="s">
        <v>37</v>
      </c>
      <c r="D2058" s="24" t="s">
        <v>52</v>
      </c>
      <c r="E2058" s="24" t="s">
        <v>1028</v>
      </c>
      <c r="F2058" s="33" t="str">
        <f t="shared" si="107"/>
        <v>Vårdval Vårdcentral</v>
      </c>
      <c r="G2058" s="24" t="s">
        <v>281</v>
      </c>
      <c r="H2058" s="33" t="str">
        <f t="shared" si="109"/>
        <v>1177 e-tjänster</v>
      </c>
      <c r="I2058" s="58" t="str">
        <f t="shared" si="108"/>
        <v>Vårdval Vårdcentral, 1177 e-tjänster</v>
      </c>
      <c r="J2058" s="40"/>
      <c r="K2058" s="40" t="s">
        <v>6580</v>
      </c>
    </row>
    <row r="2059" spans="1:11" ht="15" customHeight="1">
      <c r="A2059" s="8" t="s">
        <v>6581</v>
      </c>
      <c r="B2059" s="40" t="s">
        <v>6582</v>
      </c>
      <c r="C2059" s="24" t="s">
        <v>37</v>
      </c>
      <c r="D2059" s="24" t="s">
        <v>52</v>
      </c>
      <c r="E2059" s="24" t="s">
        <v>1028</v>
      </c>
      <c r="F2059" s="33" t="str">
        <f t="shared" si="107"/>
        <v>Vårdval Vårdcentral</v>
      </c>
      <c r="G2059" s="24" t="s">
        <v>281</v>
      </c>
      <c r="H2059" s="33" t="str">
        <f t="shared" si="109"/>
        <v>1177 e-tjänster</v>
      </c>
      <c r="I2059" s="58" t="str">
        <f t="shared" si="108"/>
        <v>Vårdval Vårdcentral, 1177 e-tjänster</v>
      </c>
      <c r="J2059" s="40"/>
      <c r="K2059" s="40" t="s">
        <v>6583</v>
      </c>
    </row>
    <row r="2060" spans="1:11" ht="15" customHeight="1">
      <c r="A2060" s="8" t="s">
        <v>6584</v>
      </c>
      <c r="B2060" s="40" t="s">
        <v>6585</v>
      </c>
      <c r="C2060" s="24" t="s">
        <v>37</v>
      </c>
      <c r="D2060" s="24" t="s">
        <v>52</v>
      </c>
      <c r="E2060" s="24" t="s">
        <v>1028</v>
      </c>
      <c r="F2060" s="33" t="str">
        <f t="shared" si="107"/>
        <v>Vårdval Vårdcentral</v>
      </c>
      <c r="G2060" s="24" t="s">
        <v>281</v>
      </c>
      <c r="H2060" s="33" t="str">
        <f t="shared" si="109"/>
        <v>1177 e-tjänster</v>
      </c>
      <c r="I2060" s="58" t="str">
        <f t="shared" si="108"/>
        <v>Vårdval Vårdcentral, 1177 e-tjänster</v>
      </c>
      <c r="J2060" s="40"/>
      <c r="K2060" s="40" t="s">
        <v>6586</v>
      </c>
    </row>
    <row r="2061" spans="1:11" ht="15" customHeight="1">
      <c r="A2061" s="8" t="s">
        <v>6587</v>
      </c>
      <c r="B2061" s="40" t="s">
        <v>6588</v>
      </c>
      <c r="C2061" s="24"/>
      <c r="D2061" s="24" t="s">
        <v>54</v>
      </c>
      <c r="E2061" s="24" t="s">
        <v>624</v>
      </c>
      <c r="F2061" s="33" t="str">
        <f t="shared" si="107"/>
        <v>#Lokala Säkerhetstjänster</v>
      </c>
      <c r="G2061" s="24" t="s">
        <v>831</v>
      </c>
      <c r="H2061" s="33" t="str">
        <f t="shared" si="109"/>
        <v>Regionportalen</v>
      </c>
      <c r="I2061" s="58" t="str">
        <f t="shared" si="108"/>
        <v>#Lokala Säkerhetstjänster, Regionportalen</v>
      </c>
      <c r="J2061" s="40"/>
      <c r="K2061" s="40" t="s">
        <v>6589</v>
      </c>
    </row>
    <row r="2062" spans="1:11" ht="15" customHeight="1">
      <c r="A2062" s="8" t="s">
        <v>6590</v>
      </c>
      <c r="B2062" s="40" t="s">
        <v>6591</v>
      </c>
      <c r="C2062" s="24"/>
      <c r="D2062" s="24" t="s">
        <v>54</v>
      </c>
      <c r="E2062" s="24" t="s">
        <v>624</v>
      </c>
      <c r="F2062" s="33" t="str">
        <f t="shared" si="107"/>
        <v>#Lokala Säkerhetstjänster</v>
      </c>
      <c r="G2062" s="24" t="s">
        <v>831</v>
      </c>
      <c r="H2062" s="33" t="str">
        <f t="shared" si="109"/>
        <v>Regionportalen</v>
      </c>
      <c r="I2062" s="58" t="str">
        <f t="shared" si="108"/>
        <v>#Lokala Säkerhetstjänster, Regionportalen</v>
      </c>
      <c r="J2062" s="40"/>
      <c r="K2062" s="40" t="s">
        <v>6592</v>
      </c>
    </row>
    <row r="2063" spans="1:11" ht="15" customHeight="1">
      <c r="A2063" s="8" t="s">
        <v>6593</v>
      </c>
      <c r="B2063" s="40" t="s">
        <v>6594</v>
      </c>
      <c r="C2063" s="24"/>
      <c r="D2063" s="24" t="s">
        <v>54</v>
      </c>
      <c r="E2063" s="24" t="s">
        <v>624</v>
      </c>
      <c r="F2063" s="33" t="str">
        <f t="shared" si="107"/>
        <v>#Lokala Säkerhetstjänster</v>
      </c>
      <c r="G2063" s="24" t="s">
        <v>945</v>
      </c>
      <c r="H2063" s="33" t="str">
        <f t="shared" si="109"/>
        <v>Säkerhetstjänster (Inera)</v>
      </c>
      <c r="I2063" s="58" t="str">
        <f t="shared" si="108"/>
        <v>#Lokala Säkerhetstjänster, Säkerhetstjänster (Inera)</v>
      </c>
      <c r="J2063" s="40"/>
      <c r="K2063" s="40" t="s">
        <v>6595</v>
      </c>
    </row>
    <row r="2064" spans="1:11" ht="15" customHeight="1">
      <c r="A2064" s="8" t="s">
        <v>6596</v>
      </c>
      <c r="B2064" s="40" t="s">
        <v>6597</v>
      </c>
      <c r="C2064" s="24"/>
      <c r="D2064" s="24" t="s">
        <v>54</v>
      </c>
      <c r="E2064" s="24" t="s">
        <v>624</v>
      </c>
      <c r="F2064" s="33" t="str">
        <f t="shared" si="107"/>
        <v>#Lokala Säkerhetstjänster</v>
      </c>
      <c r="G2064" s="24" t="s">
        <v>945</v>
      </c>
      <c r="H2064" s="33" t="str">
        <f t="shared" si="109"/>
        <v>Säkerhetstjänster (Inera)</v>
      </c>
      <c r="I2064" s="58" t="str">
        <f t="shared" si="108"/>
        <v>#Lokala Säkerhetstjänster, Säkerhetstjänster (Inera)</v>
      </c>
      <c r="J2064" s="40"/>
      <c r="K2064" s="40" t="s">
        <v>6598</v>
      </c>
    </row>
    <row r="2065" spans="1:11" ht="15" customHeight="1">
      <c r="A2065" s="8" t="s">
        <v>6599</v>
      </c>
      <c r="B2065" s="40" t="s">
        <v>6600</v>
      </c>
      <c r="C2065" s="24"/>
      <c r="D2065" s="24" t="s">
        <v>54</v>
      </c>
      <c r="E2065" s="24" t="s">
        <v>624</v>
      </c>
      <c r="F2065" s="33" t="str">
        <f t="shared" si="107"/>
        <v>#Lokala Säkerhetstjänster</v>
      </c>
      <c r="G2065" s="24" t="s">
        <v>831</v>
      </c>
      <c r="H2065" s="33" t="str">
        <f t="shared" si="109"/>
        <v>Regionportalen</v>
      </c>
      <c r="I2065" s="58" t="str">
        <f t="shared" si="108"/>
        <v>#Lokala Säkerhetstjänster, Regionportalen</v>
      </c>
      <c r="J2065" s="40"/>
      <c r="K2065" s="40" t="s">
        <v>6601</v>
      </c>
    </row>
    <row r="2066" spans="1:11" ht="15" customHeight="1">
      <c r="A2066" s="8" t="s">
        <v>6602</v>
      </c>
      <c r="B2066" s="40" t="s">
        <v>6603</v>
      </c>
      <c r="C2066" s="24"/>
      <c r="D2066" s="24" t="s">
        <v>54</v>
      </c>
      <c r="E2066" s="24" t="s">
        <v>624</v>
      </c>
      <c r="F2066" s="33" t="str">
        <f t="shared" si="107"/>
        <v>#Lokala Säkerhetstjänster</v>
      </c>
      <c r="G2066" s="24" t="s">
        <v>831</v>
      </c>
      <c r="H2066" s="33" t="str">
        <f t="shared" si="109"/>
        <v>Regionportalen</v>
      </c>
      <c r="I2066" s="58" t="str">
        <f t="shared" si="108"/>
        <v>#Lokala Säkerhetstjänster, Regionportalen</v>
      </c>
      <c r="J2066" s="40"/>
      <c r="K2066" s="40" t="s">
        <v>6604</v>
      </c>
    </row>
    <row r="2067" spans="1:11" ht="15" customHeight="1">
      <c r="A2067" s="8" t="s">
        <v>6605</v>
      </c>
      <c r="B2067" s="40" t="s">
        <v>6606</v>
      </c>
      <c r="C2067" s="24"/>
      <c r="D2067" s="24" t="s">
        <v>54</v>
      </c>
      <c r="E2067" s="24" t="s">
        <v>624</v>
      </c>
      <c r="F2067" s="33" t="str">
        <f t="shared" si="107"/>
        <v>#Lokala Säkerhetstjänster</v>
      </c>
      <c r="G2067" s="24" t="s">
        <v>831</v>
      </c>
      <c r="H2067" s="33" t="str">
        <f t="shared" si="109"/>
        <v>Regionportalen</v>
      </c>
      <c r="I2067" s="58" t="str">
        <f t="shared" si="108"/>
        <v>#Lokala Säkerhetstjänster, Regionportalen</v>
      </c>
      <c r="J2067" s="41" t="s">
        <v>1151</v>
      </c>
      <c r="K2067" s="40" t="s">
        <v>6607</v>
      </c>
    </row>
    <row r="2068" spans="1:11" ht="15" customHeight="1">
      <c r="A2068" s="8" t="s">
        <v>6608</v>
      </c>
      <c r="B2068" s="40" t="s">
        <v>6609</v>
      </c>
      <c r="C2068" s="24"/>
      <c r="D2068" s="24" t="s">
        <v>54</v>
      </c>
      <c r="E2068" s="24" t="s">
        <v>624</v>
      </c>
      <c r="F2068" s="33" t="str">
        <f t="shared" si="107"/>
        <v>#Lokala Säkerhetstjänster</v>
      </c>
      <c r="G2068" s="24" t="s">
        <v>831</v>
      </c>
      <c r="H2068" s="33" t="str">
        <f t="shared" si="109"/>
        <v>Regionportalen</v>
      </c>
      <c r="I2068" s="58" t="str">
        <f t="shared" si="108"/>
        <v>#Lokala Säkerhetstjänster, Regionportalen</v>
      </c>
      <c r="J2068" s="41" t="s">
        <v>1151</v>
      </c>
      <c r="K2068" s="40" t="s">
        <v>6610</v>
      </c>
    </row>
    <row r="2069" spans="1:11" ht="15" customHeight="1">
      <c r="A2069" s="8" t="s">
        <v>6611</v>
      </c>
      <c r="B2069" s="40" t="s">
        <v>6612</v>
      </c>
      <c r="C2069" s="24"/>
      <c r="D2069" s="24" t="s">
        <v>54</v>
      </c>
      <c r="E2069" s="24" t="s">
        <v>624</v>
      </c>
      <c r="F2069" s="33" t="str">
        <f t="shared" si="107"/>
        <v>#Lokala Säkerhetstjänster</v>
      </c>
      <c r="G2069" s="24" t="s">
        <v>831</v>
      </c>
      <c r="H2069" s="33" t="str">
        <f t="shared" si="109"/>
        <v>Regionportalen</v>
      </c>
      <c r="I2069" s="58" t="str">
        <f t="shared" si="108"/>
        <v>#Lokala Säkerhetstjänster, Regionportalen</v>
      </c>
      <c r="J2069" s="40"/>
      <c r="K2069" s="40" t="s">
        <v>6613</v>
      </c>
    </row>
    <row r="2070" spans="1:11" ht="15" customHeight="1">
      <c r="A2070" s="8" t="s">
        <v>6614</v>
      </c>
      <c r="B2070" s="40" t="s">
        <v>6615</v>
      </c>
      <c r="C2070" s="24"/>
      <c r="D2070" s="24" t="s">
        <v>54</v>
      </c>
      <c r="E2070" s="24" t="s">
        <v>624</v>
      </c>
      <c r="F2070" s="33" t="str">
        <f t="shared" si="107"/>
        <v>#Lokala Säkerhetstjänster</v>
      </c>
      <c r="G2070" s="24" t="s">
        <v>831</v>
      </c>
      <c r="H2070" s="33" t="str">
        <f t="shared" si="109"/>
        <v>Regionportalen</v>
      </c>
      <c r="I2070" s="58" t="str">
        <f t="shared" si="108"/>
        <v>#Lokala Säkerhetstjänster, Regionportalen</v>
      </c>
      <c r="J2070" s="41" t="s">
        <v>1151</v>
      </c>
      <c r="K2070" s="40" t="s">
        <v>6616</v>
      </c>
    </row>
    <row r="2071" spans="1:11" ht="15" customHeight="1">
      <c r="A2071" s="8" t="s">
        <v>6617</v>
      </c>
      <c r="B2071" s="40" t="s">
        <v>6618</v>
      </c>
      <c r="C2071" s="24"/>
      <c r="D2071" s="24" t="s">
        <v>54</v>
      </c>
      <c r="E2071" s="24" t="s">
        <v>624</v>
      </c>
      <c r="F2071" s="33" t="str">
        <f t="shared" si="107"/>
        <v>#Lokala Säkerhetstjänster</v>
      </c>
      <c r="G2071" s="24" t="s">
        <v>831</v>
      </c>
      <c r="H2071" s="33" t="str">
        <f t="shared" si="109"/>
        <v>Regionportalen</v>
      </c>
      <c r="I2071" s="58" t="str">
        <f t="shared" si="108"/>
        <v>#Lokala Säkerhetstjänster, Regionportalen</v>
      </c>
      <c r="J2071" s="40"/>
      <c r="K2071" s="40" t="s">
        <v>6619</v>
      </c>
    </row>
    <row r="2072" spans="1:11" ht="15" customHeight="1">
      <c r="A2072" s="8" t="s">
        <v>6620</v>
      </c>
      <c r="B2072" s="40" t="s">
        <v>6621</v>
      </c>
      <c r="C2072" s="24"/>
      <c r="D2072" s="24" t="s">
        <v>54</v>
      </c>
      <c r="E2072" s="24" t="s">
        <v>624</v>
      </c>
      <c r="F2072" s="33" t="str">
        <f t="shared" si="107"/>
        <v>#Lokala Säkerhetstjänster</v>
      </c>
      <c r="G2072" s="24" t="s">
        <v>945</v>
      </c>
      <c r="H2072" s="33" t="str">
        <f t="shared" si="109"/>
        <v>Säkerhetstjänster (Inera)</v>
      </c>
      <c r="I2072" s="58" t="str">
        <f t="shared" si="108"/>
        <v>#Lokala Säkerhetstjänster, Säkerhetstjänster (Inera)</v>
      </c>
      <c r="J2072" s="40"/>
      <c r="K2072" s="40" t="s">
        <v>6622</v>
      </c>
    </row>
    <row r="2073" spans="1:11" ht="15" customHeight="1">
      <c r="A2073" s="8" t="s">
        <v>6623</v>
      </c>
      <c r="B2073" s="40" t="s">
        <v>6624</v>
      </c>
      <c r="C2073" s="24"/>
      <c r="D2073" s="24" t="s">
        <v>54</v>
      </c>
      <c r="E2073" s="24" t="s">
        <v>624</v>
      </c>
      <c r="F2073" s="33" t="str">
        <f t="shared" si="107"/>
        <v>#Lokala Säkerhetstjänster</v>
      </c>
      <c r="G2073" s="24" t="s">
        <v>945</v>
      </c>
      <c r="H2073" s="33" t="str">
        <f t="shared" si="109"/>
        <v>Säkerhetstjänster (Inera)</v>
      </c>
      <c r="I2073" s="58" t="str">
        <f t="shared" si="108"/>
        <v>#Lokala Säkerhetstjänster, Säkerhetstjänster (Inera)</v>
      </c>
      <c r="J2073" s="40"/>
      <c r="K2073" s="40" t="s">
        <v>6625</v>
      </c>
    </row>
    <row r="2074" spans="1:11" ht="15" customHeight="1">
      <c r="A2074" s="8" t="s">
        <v>6626</v>
      </c>
      <c r="B2074" s="40" t="s">
        <v>6627</v>
      </c>
      <c r="C2074" s="24"/>
      <c r="D2074" s="24" t="s">
        <v>54</v>
      </c>
      <c r="E2074" s="24" t="s">
        <v>624</v>
      </c>
      <c r="F2074" s="33" t="str">
        <f t="shared" si="107"/>
        <v>#Lokala Säkerhetstjänster</v>
      </c>
      <c r="G2074" s="24" t="s">
        <v>945</v>
      </c>
      <c r="H2074" s="33" t="str">
        <f t="shared" si="109"/>
        <v>Säkerhetstjänster (Inera)</v>
      </c>
      <c r="I2074" s="58" t="str">
        <f t="shared" si="108"/>
        <v>#Lokala Säkerhetstjänster, Säkerhetstjänster (Inera)</v>
      </c>
      <c r="J2074" s="40"/>
      <c r="K2074" s="40" t="s">
        <v>6628</v>
      </c>
    </row>
    <row r="2075" spans="1:11" ht="15" customHeight="1">
      <c r="A2075" s="8" t="s">
        <v>6629</v>
      </c>
      <c r="B2075" s="40" t="s">
        <v>6630</v>
      </c>
      <c r="C2075" s="24"/>
      <c r="D2075" s="24" t="s">
        <v>54</v>
      </c>
      <c r="E2075" s="24" t="s">
        <v>624</v>
      </c>
      <c r="F2075" s="33" t="str">
        <f t="shared" si="107"/>
        <v>#Lokala Säkerhetstjänster</v>
      </c>
      <c r="G2075" s="24" t="s">
        <v>945</v>
      </c>
      <c r="H2075" s="33" t="str">
        <f t="shared" si="109"/>
        <v>Säkerhetstjänster (Inera)</v>
      </c>
      <c r="I2075" s="58" t="str">
        <f t="shared" si="108"/>
        <v>#Lokala Säkerhetstjänster, Säkerhetstjänster (Inera)</v>
      </c>
      <c r="J2075" s="40"/>
      <c r="K2075" s="40" t="s">
        <v>6631</v>
      </c>
    </row>
    <row r="2076" spans="1:11" ht="15" customHeight="1">
      <c r="A2076" s="8" t="s">
        <v>6632</v>
      </c>
      <c r="B2076" s="40" t="s">
        <v>6633</v>
      </c>
      <c r="C2076" s="24" t="s">
        <v>37</v>
      </c>
      <c r="D2076" s="24" t="s">
        <v>52</v>
      </c>
      <c r="E2076" s="24" t="s">
        <v>334</v>
      </c>
      <c r="F2076" s="33" t="str">
        <f t="shared" si="107"/>
        <v>AsynjaVisph</v>
      </c>
      <c r="G2076" s="24" t="s">
        <v>550</v>
      </c>
      <c r="H2076" s="33" t="str">
        <f t="shared" si="109"/>
        <v>Intygstjänster (Inera)</v>
      </c>
      <c r="I2076" s="58" t="str">
        <f t="shared" si="108"/>
        <v>AsynjaVisph, Intygstjänster (Inera)</v>
      </c>
      <c r="J2076" s="40"/>
      <c r="K2076" s="40" t="s">
        <v>6634</v>
      </c>
    </row>
    <row r="2077" spans="1:11" ht="15" customHeight="1">
      <c r="A2077" s="8" t="s">
        <v>6635</v>
      </c>
      <c r="B2077" s="40" t="s">
        <v>6636</v>
      </c>
      <c r="C2077" s="24" t="s">
        <v>37</v>
      </c>
      <c r="D2077" s="24" t="s">
        <v>52</v>
      </c>
      <c r="E2077" s="24" t="s">
        <v>900</v>
      </c>
      <c r="F2077" s="33" t="str">
        <f t="shared" si="107"/>
        <v>SIE Intyg</v>
      </c>
      <c r="G2077" s="24" t="s">
        <v>550</v>
      </c>
      <c r="H2077" s="33" t="str">
        <f t="shared" si="109"/>
        <v>Intygstjänster (Inera)</v>
      </c>
      <c r="I2077" s="58" t="str">
        <f t="shared" si="108"/>
        <v>SIE Intyg, Intygstjänster (Inera)</v>
      </c>
      <c r="J2077" s="40"/>
      <c r="K2077" s="40" t="s">
        <v>6634</v>
      </c>
    </row>
    <row r="2078" spans="1:11" ht="15" customHeight="1">
      <c r="A2078" s="8" t="s">
        <v>6637</v>
      </c>
      <c r="B2078" s="40" t="s">
        <v>6638</v>
      </c>
      <c r="C2078" s="24" t="s">
        <v>37</v>
      </c>
      <c r="D2078" s="24" t="s">
        <v>52</v>
      </c>
      <c r="E2078" s="24" t="s">
        <v>550</v>
      </c>
      <c r="F2078" s="33" t="str">
        <f t="shared" si="107"/>
        <v>Intygstjänster (Inera)</v>
      </c>
      <c r="G2078" s="24" t="s">
        <v>900</v>
      </c>
      <c r="H2078" s="33" t="str">
        <f t="shared" si="109"/>
        <v>SIE Intyg</v>
      </c>
      <c r="I2078" s="58" t="str">
        <f t="shared" si="108"/>
        <v>Intygstjänster (Inera), SIE Intyg</v>
      </c>
      <c r="J2078" s="40"/>
      <c r="K2078" s="40" t="s">
        <v>6639</v>
      </c>
    </row>
    <row r="2079" spans="1:11" ht="15" customHeight="1">
      <c r="A2079" s="8" t="s">
        <v>6640</v>
      </c>
      <c r="B2079" s="40" t="s">
        <v>6641</v>
      </c>
      <c r="C2079" s="24" t="s">
        <v>37</v>
      </c>
      <c r="D2079" s="24" t="s">
        <v>52</v>
      </c>
      <c r="E2079" s="24" t="s">
        <v>550</v>
      </c>
      <c r="F2079" s="33" t="str">
        <f t="shared" si="107"/>
        <v>Intygstjänster (Inera)</v>
      </c>
      <c r="G2079" s="24" t="s">
        <v>900</v>
      </c>
      <c r="H2079" s="33" t="str">
        <f t="shared" si="109"/>
        <v>SIE Intyg</v>
      </c>
      <c r="I2079" s="58" t="str">
        <f t="shared" si="108"/>
        <v>Intygstjänster (Inera), SIE Intyg</v>
      </c>
      <c r="J2079" s="40"/>
      <c r="K2079" s="40" t="s">
        <v>6642</v>
      </c>
    </row>
    <row r="2080" spans="1:11" ht="15" customHeight="1">
      <c r="A2080" s="8" t="s">
        <v>6643</v>
      </c>
      <c r="B2080" s="40" t="s">
        <v>6644</v>
      </c>
      <c r="C2080" s="24" t="s">
        <v>37</v>
      </c>
      <c r="D2080" s="24" t="s">
        <v>52</v>
      </c>
      <c r="E2080" s="24" t="s">
        <v>550</v>
      </c>
      <c r="F2080" s="33" t="str">
        <f t="shared" si="107"/>
        <v>Intygstjänster (Inera)</v>
      </c>
      <c r="G2080" s="24" t="s">
        <v>900</v>
      </c>
      <c r="H2080" s="33" t="str">
        <f t="shared" si="109"/>
        <v>SIE Intyg</v>
      </c>
      <c r="I2080" s="58" t="str">
        <f t="shared" si="108"/>
        <v>Intygstjänster (Inera), SIE Intyg</v>
      </c>
      <c r="J2080" s="40"/>
      <c r="K2080" s="40" t="s">
        <v>6645</v>
      </c>
    </row>
    <row r="2081" spans="1:11" ht="15" customHeight="1">
      <c r="A2081" s="8" t="s">
        <v>6646</v>
      </c>
      <c r="B2081" s="40" t="s">
        <v>6647</v>
      </c>
      <c r="C2081" s="24" t="s">
        <v>37</v>
      </c>
      <c r="D2081" s="24" t="s">
        <v>52</v>
      </c>
      <c r="E2081" s="24" t="s">
        <v>550</v>
      </c>
      <c r="F2081" s="33" t="str">
        <f t="shared" si="107"/>
        <v>Intygstjänster (Inera)</v>
      </c>
      <c r="G2081" s="24" t="s">
        <v>900</v>
      </c>
      <c r="H2081" s="33" t="str">
        <f t="shared" si="109"/>
        <v>SIE Intyg</v>
      </c>
      <c r="I2081" s="58" t="str">
        <f t="shared" si="108"/>
        <v>Intygstjänster (Inera), SIE Intyg</v>
      </c>
      <c r="J2081" s="40"/>
      <c r="K2081" s="40" t="s">
        <v>6648</v>
      </c>
    </row>
    <row r="2082" spans="1:11" ht="15" customHeight="1">
      <c r="A2082" s="8" t="s">
        <v>6649</v>
      </c>
      <c r="B2082" s="40" t="s">
        <v>6650</v>
      </c>
      <c r="C2082" s="24" t="s">
        <v>37</v>
      </c>
      <c r="D2082" s="24" t="s">
        <v>52</v>
      </c>
      <c r="E2082" s="24" t="s">
        <v>334</v>
      </c>
      <c r="F2082" s="33" t="str">
        <f t="shared" si="107"/>
        <v>AsynjaVisph</v>
      </c>
      <c r="G2082" s="24" t="s">
        <v>550</v>
      </c>
      <c r="H2082" s="33" t="str">
        <f t="shared" si="109"/>
        <v>Intygstjänster (Inera)</v>
      </c>
      <c r="I2082" s="58" t="str">
        <f t="shared" si="108"/>
        <v>AsynjaVisph, Intygstjänster (Inera)</v>
      </c>
      <c r="J2082" s="40"/>
      <c r="K2082" s="40" t="s">
        <v>6651</v>
      </c>
    </row>
    <row r="2083" spans="1:11" ht="15" customHeight="1">
      <c r="A2083" s="8" t="s">
        <v>6652</v>
      </c>
      <c r="B2083" s="40" t="s">
        <v>6653</v>
      </c>
      <c r="C2083" s="24" t="s">
        <v>37</v>
      </c>
      <c r="D2083" s="24" t="s">
        <v>52</v>
      </c>
      <c r="E2083" s="24" t="s">
        <v>900</v>
      </c>
      <c r="F2083" s="33" t="str">
        <f t="shared" si="107"/>
        <v>SIE Intyg</v>
      </c>
      <c r="G2083" s="24" t="s">
        <v>550</v>
      </c>
      <c r="H2083" s="33" t="str">
        <f t="shared" si="109"/>
        <v>Intygstjänster (Inera)</v>
      </c>
      <c r="I2083" s="58" t="str">
        <f t="shared" si="108"/>
        <v>SIE Intyg, Intygstjänster (Inera)</v>
      </c>
      <c r="J2083" s="40"/>
      <c r="K2083" s="40" t="s">
        <v>6651</v>
      </c>
    </row>
    <row r="2084" spans="1:11" ht="15" customHeight="1">
      <c r="A2084" s="8" t="s">
        <v>6654</v>
      </c>
      <c r="B2084" s="40" t="s">
        <v>6655</v>
      </c>
      <c r="C2084" s="24" t="s">
        <v>37</v>
      </c>
      <c r="D2084" s="24" t="s">
        <v>52</v>
      </c>
      <c r="E2084" s="24" t="s">
        <v>334</v>
      </c>
      <c r="F2084" s="33" t="str">
        <f t="shared" si="107"/>
        <v>AsynjaVisph</v>
      </c>
      <c r="G2084" s="24" t="s">
        <v>550</v>
      </c>
      <c r="H2084" s="33" t="str">
        <f t="shared" si="109"/>
        <v>Intygstjänster (Inera)</v>
      </c>
      <c r="I2084" s="58" t="str">
        <f t="shared" si="108"/>
        <v>AsynjaVisph, Intygstjänster (Inera)</v>
      </c>
      <c r="J2084" s="40"/>
      <c r="K2084" s="40" t="s">
        <v>6656</v>
      </c>
    </row>
    <row r="2085" spans="1:11" ht="15" customHeight="1">
      <c r="A2085" s="8" t="s">
        <v>6657</v>
      </c>
      <c r="B2085" s="40" t="s">
        <v>6658</v>
      </c>
      <c r="C2085" s="24" t="s">
        <v>37</v>
      </c>
      <c r="D2085" s="24" t="s">
        <v>52</v>
      </c>
      <c r="E2085" s="24" t="s">
        <v>900</v>
      </c>
      <c r="F2085" s="33" t="str">
        <f t="shared" si="107"/>
        <v>SIE Intyg</v>
      </c>
      <c r="G2085" s="24" t="s">
        <v>550</v>
      </c>
      <c r="H2085" s="33" t="str">
        <f t="shared" si="109"/>
        <v>Intygstjänster (Inera)</v>
      </c>
      <c r="I2085" s="58" t="str">
        <f t="shared" si="108"/>
        <v>SIE Intyg, Intygstjänster (Inera)</v>
      </c>
      <c r="J2085" s="40"/>
      <c r="K2085" s="40" t="s">
        <v>6656</v>
      </c>
    </row>
    <row r="2086" spans="1:11" ht="15" customHeight="1">
      <c r="A2086" s="8" t="s">
        <v>6659</v>
      </c>
      <c r="B2086" s="40" t="s">
        <v>6660</v>
      </c>
      <c r="C2086" s="24"/>
      <c r="D2086" s="24" t="s">
        <v>54</v>
      </c>
      <c r="E2086" s="24" t="s">
        <v>624</v>
      </c>
      <c r="F2086" s="33" t="str">
        <f t="shared" si="107"/>
        <v>#Lokala Säkerhetstjänster</v>
      </c>
      <c r="G2086" s="24" t="s">
        <v>831</v>
      </c>
      <c r="H2086" s="33" t="str">
        <f t="shared" si="109"/>
        <v>Regionportalen</v>
      </c>
      <c r="I2086" s="58" t="str">
        <f t="shared" si="108"/>
        <v>#Lokala Säkerhetstjänster, Regionportalen</v>
      </c>
      <c r="J2086" s="40"/>
      <c r="K2086" s="40" t="s">
        <v>6661</v>
      </c>
    </row>
    <row r="2087" spans="1:11" ht="15" customHeight="1">
      <c r="A2087" s="8" t="s">
        <v>6662</v>
      </c>
      <c r="B2087" s="40" t="s">
        <v>6663</v>
      </c>
      <c r="C2087" s="24"/>
      <c r="D2087" s="24" t="s">
        <v>54</v>
      </c>
      <c r="E2087" s="24" t="s">
        <v>624</v>
      </c>
      <c r="F2087" s="33" t="str">
        <f t="shared" si="107"/>
        <v>#Lokala Säkerhetstjänster</v>
      </c>
      <c r="G2087" s="24" t="s">
        <v>831</v>
      </c>
      <c r="H2087" s="33" t="str">
        <f t="shared" si="109"/>
        <v>Regionportalen</v>
      </c>
      <c r="I2087" s="58" t="str">
        <f t="shared" si="108"/>
        <v>#Lokala Säkerhetstjänster, Regionportalen</v>
      </c>
      <c r="J2087" s="40"/>
      <c r="K2087" s="40" t="s">
        <v>6664</v>
      </c>
    </row>
    <row r="2088" spans="1:11" ht="15" customHeight="1">
      <c r="A2088" s="8" t="s">
        <v>6665</v>
      </c>
      <c r="B2088" s="40" t="s">
        <v>6666</v>
      </c>
      <c r="C2088" s="24"/>
      <c r="D2088" s="24" t="s">
        <v>54</v>
      </c>
      <c r="E2088" s="24" t="s">
        <v>624</v>
      </c>
      <c r="F2088" s="33" t="str">
        <f t="shared" si="107"/>
        <v>#Lokala Säkerhetstjänster</v>
      </c>
      <c r="G2088" s="24" t="s">
        <v>831</v>
      </c>
      <c r="H2088" s="33" t="str">
        <f t="shared" si="109"/>
        <v>Regionportalen</v>
      </c>
      <c r="I2088" s="58" t="str">
        <f t="shared" si="108"/>
        <v>#Lokala Säkerhetstjänster, Regionportalen</v>
      </c>
      <c r="J2088" s="40"/>
      <c r="K2088" s="40" t="s">
        <v>6667</v>
      </c>
    </row>
    <row r="2089" spans="1:11" ht="15" customHeight="1">
      <c r="A2089" s="8" t="s">
        <v>6668</v>
      </c>
      <c r="B2089" s="40" t="s">
        <v>6669</v>
      </c>
      <c r="C2089" s="24"/>
      <c r="D2089" s="24" t="s">
        <v>54</v>
      </c>
      <c r="E2089" s="24" t="s">
        <v>624</v>
      </c>
      <c r="F2089" s="33" t="str">
        <f t="shared" si="107"/>
        <v>#Lokala Säkerhetstjänster</v>
      </c>
      <c r="G2089" s="24" t="s">
        <v>831</v>
      </c>
      <c r="H2089" s="33" t="str">
        <f t="shared" si="109"/>
        <v>Regionportalen</v>
      </c>
      <c r="I2089" s="58" t="str">
        <f t="shared" si="108"/>
        <v>#Lokala Säkerhetstjänster, Regionportalen</v>
      </c>
      <c r="J2089" s="40"/>
      <c r="K2089" s="40" t="s">
        <v>6670</v>
      </c>
    </row>
    <row r="2090" spans="1:11" ht="15" customHeight="1">
      <c r="A2090" s="8" t="s">
        <v>6671</v>
      </c>
      <c r="B2090" s="40" t="s">
        <v>6672</v>
      </c>
      <c r="C2090" s="24"/>
      <c r="D2090" s="24" t="s">
        <v>54</v>
      </c>
      <c r="E2090" s="24" t="s">
        <v>624</v>
      </c>
      <c r="F2090" s="33" t="str">
        <f t="shared" si="107"/>
        <v>#Lokala Säkerhetstjänster</v>
      </c>
      <c r="G2090" s="24" t="s">
        <v>831</v>
      </c>
      <c r="H2090" s="33" t="str">
        <f t="shared" si="109"/>
        <v>Regionportalen</v>
      </c>
      <c r="I2090" s="58" t="str">
        <f t="shared" si="108"/>
        <v>#Lokala Säkerhetstjänster, Regionportalen</v>
      </c>
      <c r="J2090" s="40"/>
      <c r="K2090" s="40" t="s">
        <v>6673</v>
      </c>
    </row>
    <row r="2091" spans="1:11" ht="15" customHeight="1">
      <c r="A2091" s="8" t="s">
        <v>6674</v>
      </c>
      <c r="B2091" s="40" t="s">
        <v>6675</v>
      </c>
      <c r="C2091" s="24"/>
      <c r="D2091" s="24" t="s">
        <v>54</v>
      </c>
      <c r="E2091" s="24" t="s">
        <v>624</v>
      </c>
      <c r="F2091" s="33" t="str">
        <f t="shared" si="107"/>
        <v>#Lokala Säkerhetstjänster</v>
      </c>
      <c r="G2091" s="24" t="s">
        <v>831</v>
      </c>
      <c r="H2091" s="33" t="str">
        <f t="shared" si="109"/>
        <v>Regionportalen</v>
      </c>
      <c r="I2091" s="58" t="str">
        <f t="shared" si="108"/>
        <v>#Lokala Säkerhetstjänster, Regionportalen</v>
      </c>
      <c r="J2091" s="40"/>
      <c r="K2091" s="40" t="s">
        <v>6676</v>
      </c>
    </row>
    <row r="2092" spans="1:11" ht="15" customHeight="1">
      <c r="A2092" s="8" t="s">
        <v>6677</v>
      </c>
      <c r="B2092" s="40" t="s">
        <v>6678</v>
      </c>
      <c r="C2092" s="24"/>
      <c r="D2092" s="24" t="s">
        <v>54</v>
      </c>
      <c r="E2092" s="24" t="s">
        <v>624</v>
      </c>
      <c r="F2092" s="33" t="str">
        <f t="shared" si="107"/>
        <v>#Lokala Säkerhetstjänster</v>
      </c>
      <c r="G2092" s="24" t="s">
        <v>831</v>
      </c>
      <c r="H2092" s="33" t="str">
        <f t="shared" si="109"/>
        <v>Regionportalen</v>
      </c>
      <c r="I2092" s="58" t="str">
        <f t="shared" si="108"/>
        <v>#Lokala Säkerhetstjänster, Regionportalen</v>
      </c>
      <c r="J2092" s="40"/>
      <c r="K2092" s="40" t="s">
        <v>6679</v>
      </c>
    </row>
    <row r="2093" spans="1:11" ht="15" customHeight="1">
      <c r="A2093" s="8" t="s">
        <v>6680</v>
      </c>
      <c r="B2093" s="40" t="s">
        <v>6681</v>
      </c>
      <c r="C2093" s="24"/>
      <c r="D2093" s="24" t="s">
        <v>54</v>
      </c>
      <c r="E2093" s="24" t="s">
        <v>624</v>
      </c>
      <c r="F2093" s="33" t="str">
        <f t="shared" si="107"/>
        <v>#Lokala Säkerhetstjänster</v>
      </c>
      <c r="G2093" s="24" t="s">
        <v>831</v>
      </c>
      <c r="H2093" s="33" t="str">
        <f t="shared" si="109"/>
        <v>Regionportalen</v>
      </c>
      <c r="I2093" s="58" t="str">
        <f t="shared" si="108"/>
        <v>#Lokala Säkerhetstjänster, Regionportalen</v>
      </c>
      <c r="J2093" s="40"/>
      <c r="K2093" s="40" t="s">
        <v>6682</v>
      </c>
    </row>
    <row r="2094" spans="1:11" ht="15" customHeight="1">
      <c r="A2094" s="8" t="s">
        <v>6683</v>
      </c>
      <c r="B2094" s="40" t="s">
        <v>6684</v>
      </c>
      <c r="C2094" s="24"/>
      <c r="D2094" s="24" t="s">
        <v>54</v>
      </c>
      <c r="E2094" s="24" t="s">
        <v>624</v>
      </c>
      <c r="F2094" s="33" t="str">
        <f t="shared" si="107"/>
        <v>#Lokala Säkerhetstjänster</v>
      </c>
      <c r="G2094" s="24" t="s">
        <v>831</v>
      </c>
      <c r="H2094" s="33" t="str">
        <f t="shared" si="109"/>
        <v>Regionportalen</v>
      </c>
      <c r="I2094" s="58" t="str">
        <f t="shared" si="108"/>
        <v>#Lokala Säkerhetstjänster, Regionportalen</v>
      </c>
      <c r="J2094" s="40"/>
      <c r="K2094" s="40" t="s">
        <v>6685</v>
      </c>
    </row>
    <row r="2095" spans="1:11" ht="15" customHeight="1">
      <c r="A2095" s="8" t="s">
        <v>6686</v>
      </c>
      <c r="B2095" s="40" t="s">
        <v>6687</v>
      </c>
      <c r="C2095" s="24" t="s">
        <v>37</v>
      </c>
      <c r="D2095" s="24" t="s">
        <v>52</v>
      </c>
      <c r="E2095" s="24" t="s">
        <v>213</v>
      </c>
      <c r="F2095" s="33" t="str">
        <f t="shared" si="107"/>
        <v>(SU Baktlab)</v>
      </c>
      <c r="G2095" s="24" t="s">
        <v>542</v>
      </c>
      <c r="H2095" s="33" t="str">
        <f t="shared" si="109"/>
        <v>Infektionsverktyget (Inera)</v>
      </c>
      <c r="I2095" s="58" t="str">
        <f t="shared" si="108"/>
        <v>(SU Baktlab), Infektionsverktyget (Inera)</v>
      </c>
      <c r="J2095" s="40"/>
      <c r="K2095" s="40" t="s">
        <v>6688</v>
      </c>
    </row>
    <row r="2096" spans="1:11" ht="15" customHeight="1">
      <c r="A2096" s="8" t="s">
        <v>6689</v>
      </c>
      <c r="B2096" s="40" t="s">
        <v>6690</v>
      </c>
      <c r="C2096" s="24" t="s">
        <v>37</v>
      </c>
      <c r="D2096" s="24" t="s">
        <v>52</v>
      </c>
      <c r="E2096" s="24" t="s">
        <v>540</v>
      </c>
      <c r="F2096" s="33" t="str">
        <f t="shared" si="107"/>
        <v>Infektionsverktyget</v>
      </c>
      <c r="G2096" s="24" t="s">
        <v>542</v>
      </c>
      <c r="H2096" s="33" t="str">
        <f t="shared" si="109"/>
        <v>Infektionsverktyget (Inera)</v>
      </c>
      <c r="I2096" s="58" t="str">
        <f t="shared" si="108"/>
        <v>Infektionsverktyget, Infektionsverktyget (Inera)</v>
      </c>
      <c r="J2096" s="40"/>
      <c r="K2096" s="40" t="s">
        <v>6688</v>
      </c>
    </row>
    <row r="2097" spans="1:11" ht="15" customHeight="1">
      <c r="A2097" s="8" t="s">
        <v>6691</v>
      </c>
      <c r="B2097" s="40" t="s">
        <v>6692</v>
      </c>
      <c r="C2097" s="24" t="s">
        <v>37</v>
      </c>
      <c r="D2097" s="24" t="s">
        <v>52</v>
      </c>
      <c r="E2097" s="24" t="s">
        <v>711</v>
      </c>
      <c r="F2097" s="33" t="str">
        <f t="shared" si="107"/>
        <v>MikroLIS (SU Mikro)</v>
      </c>
      <c r="G2097" s="24" t="s">
        <v>542</v>
      </c>
      <c r="H2097" s="33" t="str">
        <f t="shared" si="109"/>
        <v>Infektionsverktyget (Inera)</v>
      </c>
      <c r="I2097" s="58" t="str">
        <f t="shared" si="108"/>
        <v>MikroLIS (SU Mikro), Infektionsverktyget (Inera)</v>
      </c>
      <c r="J2097" s="40"/>
      <c r="K2097" s="40" t="s">
        <v>6688</v>
      </c>
    </row>
    <row r="2098" spans="1:11" ht="15" customHeight="1">
      <c r="A2098" s="8" t="s">
        <v>6693</v>
      </c>
      <c r="B2098" s="40" t="s">
        <v>6694</v>
      </c>
      <c r="C2098" s="24" t="s">
        <v>37</v>
      </c>
      <c r="D2098" s="24" t="s">
        <v>52</v>
      </c>
      <c r="E2098" s="24" t="s">
        <v>898</v>
      </c>
      <c r="F2098" s="33" t="str">
        <f t="shared" si="107"/>
        <v>SIE</v>
      </c>
      <c r="G2098" s="24" t="s">
        <v>542</v>
      </c>
      <c r="H2098" s="33" t="str">
        <f t="shared" si="109"/>
        <v>Infektionsverktyget (Inera)</v>
      </c>
      <c r="I2098" s="58" t="str">
        <f t="shared" si="108"/>
        <v>SIE, Infektionsverktyget (Inera)</v>
      </c>
      <c r="J2098" s="40"/>
      <c r="K2098" s="40" t="s">
        <v>6688</v>
      </c>
    </row>
    <row r="2099" spans="1:11" ht="15" customHeight="1">
      <c r="A2099" s="8" t="s">
        <v>6695</v>
      </c>
      <c r="B2099" s="40" t="s">
        <v>6696</v>
      </c>
      <c r="C2099" s="24" t="s">
        <v>37</v>
      </c>
      <c r="D2099" s="24" t="s">
        <v>52</v>
      </c>
      <c r="E2099" s="24" t="s">
        <v>1042</v>
      </c>
      <c r="F2099" s="33" t="str">
        <f t="shared" si="107"/>
        <v>wwLab (NU Mikro)</v>
      </c>
      <c r="G2099" s="24" t="s">
        <v>542</v>
      </c>
      <c r="H2099" s="33" t="str">
        <f t="shared" si="109"/>
        <v>Infektionsverktyget (Inera)</v>
      </c>
      <c r="I2099" s="58" t="str">
        <f t="shared" si="108"/>
        <v>wwLab (NU Mikro), Infektionsverktyget (Inera)</v>
      </c>
      <c r="J2099" s="40"/>
      <c r="K2099" s="40" t="s">
        <v>6688</v>
      </c>
    </row>
    <row r="2100" spans="1:11" ht="15" customHeight="1">
      <c r="A2100" s="8" t="s">
        <v>6697</v>
      </c>
      <c r="B2100" s="40" t="s">
        <v>6698</v>
      </c>
      <c r="C2100" s="24" t="s">
        <v>37</v>
      </c>
      <c r="D2100" s="24" t="s">
        <v>52</v>
      </c>
      <c r="E2100" s="24" t="s">
        <v>1044</v>
      </c>
      <c r="F2100" s="33" t="str">
        <f t="shared" si="107"/>
        <v>wwLab (SÄS Mikro)</v>
      </c>
      <c r="G2100" s="24" t="s">
        <v>542</v>
      </c>
      <c r="H2100" s="33" t="str">
        <f t="shared" si="109"/>
        <v>Infektionsverktyget (Inera)</v>
      </c>
      <c r="I2100" s="58" t="str">
        <f t="shared" si="108"/>
        <v>wwLab (SÄS Mikro), Infektionsverktyget (Inera)</v>
      </c>
      <c r="J2100" s="40"/>
      <c r="K2100" s="40" t="s">
        <v>6688</v>
      </c>
    </row>
    <row r="2101" spans="1:11" ht="15" customHeight="1">
      <c r="A2101" s="8" t="s">
        <v>6699</v>
      </c>
      <c r="B2101" s="40" t="s">
        <v>6700</v>
      </c>
      <c r="C2101" s="24" t="s">
        <v>37</v>
      </c>
      <c r="D2101" s="24" t="s">
        <v>52</v>
      </c>
      <c r="E2101" s="24" t="s">
        <v>213</v>
      </c>
      <c r="F2101" s="33" t="str">
        <f t="shared" si="107"/>
        <v>(SU Baktlab)</v>
      </c>
      <c r="G2101" s="24" t="s">
        <v>542</v>
      </c>
      <c r="H2101" s="33" t="str">
        <f t="shared" si="109"/>
        <v>Infektionsverktyget (Inera)</v>
      </c>
      <c r="I2101" s="58" t="str">
        <f t="shared" si="108"/>
        <v>(SU Baktlab), Infektionsverktyget (Inera)</v>
      </c>
      <c r="J2101" s="40"/>
      <c r="K2101" s="40" t="s">
        <v>6701</v>
      </c>
    </row>
    <row r="2102" spans="1:11" ht="15" customHeight="1">
      <c r="A2102" s="8" t="s">
        <v>6702</v>
      </c>
      <c r="B2102" s="40" t="s">
        <v>6703</v>
      </c>
      <c r="C2102" s="24" t="s">
        <v>37</v>
      </c>
      <c r="D2102" s="24" t="s">
        <v>52</v>
      </c>
      <c r="E2102" s="24" t="s">
        <v>540</v>
      </c>
      <c r="F2102" s="33" t="str">
        <f t="shared" si="107"/>
        <v>Infektionsverktyget</v>
      </c>
      <c r="G2102" s="24" t="s">
        <v>542</v>
      </c>
      <c r="H2102" s="33" t="str">
        <f t="shared" si="109"/>
        <v>Infektionsverktyget (Inera)</v>
      </c>
      <c r="I2102" s="58" t="str">
        <f t="shared" si="108"/>
        <v>Infektionsverktyget, Infektionsverktyget (Inera)</v>
      </c>
      <c r="J2102" s="40"/>
      <c r="K2102" s="40" t="s">
        <v>6701</v>
      </c>
    </row>
    <row r="2103" spans="1:11" ht="15" customHeight="1">
      <c r="A2103" s="8" t="s">
        <v>6704</v>
      </c>
      <c r="B2103" s="40" t="s">
        <v>6705</v>
      </c>
      <c r="C2103" s="24" t="s">
        <v>37</v>
      </c>
      <c r="D2103" s="24" t="s">
        <v>52</v>
      </c>
      <c r="E2103" s="24" t="s">
        <v>711</v>
      </c>
      <c r="F2103" s="33" t="str">
        <f t="shared" si="107"/>
        <v>MikroLIS (SU Mikro)</v>
      </c>
      <c r="G2103" s="24" t="s">
        <v>542</v>
      </c>
      <c r="H2103" s="33" t="str">
        <f t="shared" si="109"/>
        <v>Infektionsverktyget (Inera)</v>
      </c>
      <c r="I2103" s="58" t="str">
        <f t="shared" si="108"/>
        <v>MikroLIS (SU Mikro), Infektionsverktyget (Inera)</v>
      </c>
      <c r="J2103" s="40"/>
      <c r="K2103" s="40" t="s">
        <v>6701</v>
      </c>
    </row>
    <row r="2104" spans="1:11" ht="15" customHeight="1">
      <c r="A2104" s="8" t="s">
        <v>6706</v>
      </c>
      <c r="B2104" s="40" t="s">
        <v>6707</v>
      </c>
      <c r="C2104" s="24" t="s">
        <v>37</v>
      </c>
      <c r="D2104" s="24" t="s">
        <v>52</v>
      </c>
      <c r="E2104" s="24" t="s">
        <v>898</v>
      </c>
      <c r="F2104" s="33" t="str">
        <f t="shared" si="107"/>
        <v>SIE</v>
      </c>
      <c r="G2104" s="24" t="s">
        <v>542</v>
      </c>
      <c r="H2104" s="33" t="str">
        <f t="shared" si="109"/>
        <v>Infektionsverktyget (Inera)</v>
      </c>
      <c r="I2104" s="58" t="str">
        <f t="shared" si="108"/>
        <v>SIE, Infektionsverktyget (Inera)</v>
      </c>
      <c r="J2104" s="40"/>
      <c r="K2104" s="40" t="s">
        <v>6701</v>
      </c>
    </row>
    <row r="2105" spans="1:11" ht="15" customHeight="1">
      <c r="A2105" s="8" t="s">
        <v>6708</v>
      </c>
      <c r="B2105" s="40" t="s">
        <v>6709</v>
      </c>
      <c r="C2105" s="24" t="s">
        <v>37</v>
      </c>
      <c r="D2105" s="24" t="s">
        <v>52</v>
      </c>
      <c r="E2105" s="24" t="s">
        <v>1042</v>
      </c>
      <c r="F2105" s="33" t="str">
        <f t="shared" si="107"/>
        <v>wwLab (NU Mikro)</v>
      </c>
      <c r="G2105" s="24" t="s">
        <v>542</v>
      </c>
      <c r="H2105" s="33" t="str">
        <f t="shared" si="109"/>
        <v>Infektionsverktyget (Inera)</v>
      </c>
      <c r="I2105" s="58" t="str">
        <f t="shared" si="108"/>
        <v>wwLab (NU Mikro), Infektionsverktyget (Inera)</v>
      </c>
      <c r="J2105" s="40"/>
      <c r="K2105" s="40" t="s">
        <v>6701</v>
      </c>
    </row>
    <row r="2106" spans="1:11" ht="15" customHeight="1">
      <c r="A2106" s="8" t="s">
        <v>6710</v>
      </c>
      <c r="B2106" s="40" t="s">
        <v>6711</v>
      </c>
      <c r="C2106" s="24" t="s">
        <v>37</v>
      </c>
      <c r="D2106" s="24" t="s">
        <v>52</v>
      </c>
      <c r="E2106" s="24" t="s">
        <v>1044</v>
      </c>
      <c r="F2106" s="33" t="str">
        <f t="shared" si="107"/>
        <v>wwLab (SÄS Mikro)</v>
      </c>
      <c r="G2106" s="24" t="s">
        <v>542</v>
      </c>
      <c r="H2106" s="33" t="str">
        <f t="shared" si="109"/>
        <v>Infektionsverktyget (Inera)</v>
      </c>
      <c r="I2106" s="58" t="str">
        <f t="shared" si="108"/>
        <v>wwLab (SÄS Mikro), Infektionsverktyget (Inera)</v>
      </c>
      <c r="J2106" s="40"/>
      <c r="K2106" s="40" t="s">
        <v>6701</v>
      </c>
    </row>
    <row r="2107" spans="1:11" ht="15" customHeight="1">
      <c r="A2107" s="8" t="s">
        <v>6712</v>
      </c>
      <c r="B2107" s="40" t="s">
        <v>6713</v>
      </c>
      <c r="C2107" s="24" t="s">
        <v>37</v>
      </c>
      <c r="D2107" s="24" t="s">
        <v>52</v>
      </c>
      <c r="E2107" s="24" t="s">
        <v>213</v>
      </c>
      <c r="F2107" s="33" t="str">
        <f t="shared" ref="F2107:F2170" si="110">VLOOKUP(E2107, _appLookupByAppId, 2, FALSE)</f>
        <v>(SU Baktlab)</v>
      </c>
      <c r="G2107" s="24" t="s">
        <v>542</v>
      </c>
      <c r="H2107" s="33" t="str">
        <f t="shared" si="109"/>
        <v>Infektionsverktyget (Inera)</v>
      </c>
      <c r="I2107" s="58" t="str">
        <f t="shared" ref="I2107:I2170" si="111">F2107 &amp; ", " &amp; H2107</f>
        <v>(SU Baktlab), Infektionsverktyget (Inera)</v>
      </c>
      <c r="J2107" s="40"/>
      <c r="K2107" s="40" t="s">
        <v>6714</v>
      </c>
    </row>
    <row r="2108" spans="1:11" ht="15" customHeight="1">
      <c r="A2108" s="8" t="s">
        <v>6715</v>
      </c>
      <c r="B2108" s="40" t="s">
        <v>6716</v>
      </c>
      <c r="C2108" s="24" t="s">
        <v>37</v>
      </c>
      <c r="D2108" s="24" t="s">
        <v>52</v>
      </c>
      <c r="E2108" s="24" t="s">
        <v>540</v>
      </c>
      <c r="F2108" s="33" t="str">
        <f t="shared" si="110"/>
        <v>Infektionsverktyget</v>
      </c>
      <c r="G2108" s="24" t="s">
        <v>542</v>
      </c>
      <c r="H2108" s="33" t="str">
        <f t="shared" si="109"/>
        <v>Infektionsverktyget (Inera)</v>
      </c>
      <c r="I2108" s="58" t="str">
        <f t="shared" si="111"/>
        <v>Infektionsverktyget, Infektionsverktyget (Inera)</v>
      </c>
      <c r="J2108" s="40"/>
      <c r="K2108" s="40" t="s">
        <v>6714</v>
      </c>
    </row>
    <row r="2109" spans="1:11" ht="15" customHeight="1">
      <c r="A2109" s="8" t="s">
        <v>6717</v>
      </c>
      <c r="B2109" s="40" t="s">
        <v>6718</v>
      </c>
      <c r="C2109" s="24" t="s">
        <v>37</v>
      </c>
      <c r="D2109" s="24" t="s">
        <v>52</v>
      </c>
      <c r="E2109" s="24" t="s">
        <v>711</v>
      </c>
      <c r="F2109" s="33" t="str">
        <f t="shared" si="110"/>
        <v>MikroLIS (SU Mikro)</v>
      </c>
      <c r="G2109" s="24" t="s">
        <v>542</v>
      </c>
      <c r="H2109" s="33" t="str">
        <f t="shared" si="109"/>
        <v>Infektionsverktyget (Inera)</v>
      </c>
      <c r="I2109" s="58" t="str">
        <f t="shared" si="111"/>
        <v>MikroLIS (SU Mikro), Infektionsverktyget (Inera)</v>
      </c>
      <c r="J2109" s="40"/>
      <c r="K2109" s="40" t="s">
        <v>6714</v>
      </c>
    </row>
    <row r="2110" spans="1:11" ht="15" customHeight="1">
      <c r="A2110" s="8" t="s">
        <v>6719</v>
      </c>
      <c r="B2110" s="40" t="s">
        <v>6720</v>
      </c>
      <c r="C2110" s="24" t="s">
        <v>37</v>
      </c>
      <c r="D2110" s="24" t="s">
        <v>52</v>
      </c>
      <c r="E2110" s="24" t="s">
        <v>898</v>
      </c>
      <c r="F2110" s="33" t="str">
        <f t="shared" si="110"/>
        <v>SIE</v>
      </c>
      <c r="G2110" s="24" t="s">
        <v>542</v>
      </c>
      <c r="H2110" s="33" t="str">
        <f t="shared" si="109"/>
        <v>Infektionsverktyget (Inera)</v>
      </c>
      <c r="I2110" s="58" t="str">
        <f t="shared" si="111"/>
        <v>SIE, Infektionsverktyget (Inera)</v>
      </c>
      <c r="J2110" s="40"/>
      <c r="K2110" s="40" t="s">
        <v>6714</v>
      </c>
    </row>
    <row r="2111" spans="1:11" ht="15" customHeight="1">
      <c r="A2111" s="8" t="s">
        <v>6721</v>
      </c>
      <c r="B2111" s="40" t="s">
        <v>6722</v>
      </c>
      <c r="C2111" s="24" t="s">
        <v>37</v>
      </c>
      <c r="D2111" s="24" t="s">
        <v>52</v>
      </c>
      <c r="E2111" s="24" t="s">
        <v>1042</v>
      </c>
      <c r="F2111" s="33" t="str">
        <f t="shared" si="110"/>
        <v>wwLab (NU Mikro)</v>
      </c>
      <c r="G2111" s="24" t="s">
        <v>542</v>
      </c>
      <c r="H2111" s="33" t="str">
        <f t="shared" ref="H2111:H2174" si="112">VLOOKUP(G2111, _appLookupByAppId, 2, FALSE)</f>
        <v>Infektionsverktyget (Inera)</v>
      </c>
      <c r="I2111" s="58" t="str">
        <f t="shared" si="111"/>
        <v>wwLab (NU Mikro), Infektionsverktyget (Inera)</v>
      </c>
      <c r="J2111" s="40"/>
      <c r="K2111" s="40" t="s">
        <v>6714</v>
      </c>
    </row>
    <row r="2112" spans="1:11" ht="15" customHeight="1">
      <c r="A2112" s="8" t="s">
        <v>6723</v>
      </c>
      <c r="B2112" s="40" t="s">
        <v>6724</v>
      </c>
      <c r="C2112" s="24" t="s">
        <v>37</v>
      </c>
      <c r="D2112" s="24" t="s">
        <v>52</v>
      </c>
      <c r="E2112" s="24" t="s">
        <v>1044</v>
      </c>
      <c r="F2112" s="33" t="str">
        <f t="shared" si="110"/>
        <v>wwLab (SÄS Mikro)</v>
      </c>
      <c r="G2112" s="24" t="s">
        <v>542</v>
      </c>
      <c r="H2112" s="33" t="str">
        <f t="shared" si="112"/>
        <v>Infektionsverktyget (Inera)</v>
      </c>
      <c r="I2112" s="58" t="str">
        <f t="shared" si="111"/>
        <v>wwLab (SÄS Mikro), Infektionsverktyget (Inera)</v>
      </c>
      <c r="J2112" s="40"/>
      <c r="K2112" s="40" t="s">
        <v>6714</v>
      </c>
    </row>
    <row r="2113" spans="1:11" ht="15" customHeight="1">
      <c r="A2113" s="8" t="s">
        <v>6725</v>
      </c>
      <c r="B2113" s="40" t="s">
        <v>6726</v>
      </c>
      <c r="C2113" s="24" t="s">
        <v>37</v>
      </c>
      <c r="D2113" s="24" t="s">
        <v>52</v>
      </c>
      <c r="E2113" s="24" t="s">
        <v>213</v>
      </c>
      <c r="F2113" s="33" t="str">
        <f t="shared" si="110"/>
        <v>(SU Baktlab)</v>
      </c>
      <c r="G2113" s="24" t="s">
        <v>542</v>
      </c>
      <c r="H2113" s="33" t="str">
        <f t="shared" si="112"/>
        <v>Infektionsverktyget (Inera)</v>
      </c>
      <c r="I2113" s="58" t="str">
        <f t="shared" si="111"/>
        <v>(SU Baktlab), Infektionsverktyget (Inera)</v>
      </c>
      <c r="J2113" s="40"/>
      <c r="K2113" s="40" t="s">
        <v>6727</v>
      </c>
    </row>
    <row r="2114" spans="1:11" ht="15" customHeight="1">
      <c r="A2114" s="8" t="s">
        <v>6728</v>
      </c>
      <c r="B2114" s="40" t="s">
        <v>6729</v>
      </c>
      <c r="C2114" s="24" t="s">
        <v>37</v>
      </c>
      <c r="D2114" s="24" t="s">
        <v>52</v>
      </c>
      <c r="E2114" s="24" t="s">
        <v>540</v>
      </c>
      <c r="F2114" s="33" t="str">
        <f t="shared" si="110"/>
        <v>Infektionsverktyget</v>
      </c>
      <c r="G2114" s="24" t="s">
        <v>542</v>
      </c>
      <c r="H2114" s="33" t="str">
        <f t="shared" si="112"/>
        <v>Infektionsverktyget (Inera)</v>
      </c>
      <c r="I2114" s="58" t="str">
        <f t="shared" si="111"/>
        <v>Infektionsverktyget, Infektionsverktyget (Inera)</v>
      </c>
      <c r="J2114" s="40"/>
      <c r="K2114" s="40" t="s">
        <v>6727</v>
      </c>
    </row>
    <row r="2115" spans="1:11" ht="15" customHeight="1">
      <c r="A2115" s="8" t="s">
        <v>6730</v>
      </c>
      <c r="B2115" s="40" t="s">
        <v>6731</v>
      </c>
      <c r="C2115" s="24" t="s">
        <v>37</v>
      </c>
      <c r="D2115" s="24" t="s">
        <v>52</v>
      </c>
      <c r="E2115" s="24" t="s">
        <v>711</v>
      </c>
      <c r="F2115" s="33" t="str">
        <f t="shared" si="110"/>
        <v>MikroLIS (SU Mikro)</v>
      </c>
      <c r="G2115" s="24" t="s">
        <v>542</v>
      </c>
      <c r="H2115" s="33" t="str">
        <f t="shared" si="112"/>
        <v>Infektionsverktyget (Inera)</v>
      </c>
      <c r="I2115" s="58" t="str">
        <f t="shared" si="111"/>
        <v>MikroLIS (SU Mikro), Infektionsverktyget (Inera)</v>
      </c>
      <c r="J2115" s="40"/>
      <c r="K2115" s="40" t="s">
        <v>6727</v>
      </c>
    </row>
    <row r="2116" spans="1:11" ht="15" customHeight="1">
      <c r="A2116" s="8" t="s">
        <v>6732</v>
      </c>
      <c r="B2116" s="40" t="s">
        <v>6733</v>
      </c>
      <c r="C2116" s="24" t="s">
        <v>37</v>
      </c>
      <c r="D2116" s="24" t="s">
        <v>52</v>
      </c>
      <c r="E2116" s="24" t="s">
        <v>898</v>
      </c>
      <c r="F2116" s="33" t="str">
        <f t="shared" si="110"/>
        <v>SIE</v>
      </c>
      <c r="G2116" s="24" t="s">
        <v>542</v>
      </c>
      <c r="H2116" s="33" t="str">
        <f t="shared" si="112"/>
        <v>Infektionsverktyget (Inera)</v>
      </c>
      <c r="I2116" s="58" t="str">
        <f t="shared" si="111"/>
        <v>SIE, Infektionsverktyget (Inera)</v>
      </c>
      <c r="J2116" s="40"/>
      <c r="K2116" s="40" t="s">
        <v>6727</v>
      </c>
    </row>
    <row r="2117" spans="1:11" ht="15" customHeight="1">
      <c r="A2117" s="8" t="s">
        <v>6734</v>
      </c>
      <c r="B2117" s="40" t="s">
        <v>6735</v>
      </c>
      <c r="C2117" s="24" t="s">
        <v>37</v>
      </c>
      <c r="D2117" s="24" t="s">
        <v>52</v>
      </c>
      <c r="E2117" s="24" t="s">
        <v>1042</v>
      </c>
      <c r="F2117" s="33" t="str">
        <f t="shared" si="110"/>
        <v>wwLab (NU Mikro)</v>
      </c>
      <c r="G2117" s="24" t="s">
        <v>542</v>
      </c>
      <c r="H2117" s="33" t="str">
        <f t="shared" si="112"/>
        <v>Infektionsverktyget (Inera)</v>
      </c>
      <c r="I2117" s="58" t="str">
        <f t="shared" si="111"/>
        <v>wwLab (NU Mikro), Infektionsverktyget (Inera)</v>
      </c>
      <c r="J2117" s="40"/>
      <c r="K2117" s="40" t="s">
        <v>6727</v>
      </c>
    </row>
    <row r="2118" spans="1:11" ht="15" customHeight="1">
      <c r="A2118" s="8" t="s">
        <v>6736</v>
      </c>
      <c r="B2118" s="40" t="s">
        <v>6737</v>
      </c>
      <c r="C2118" s="24" t="s">
        <v>37</v>
      </c>
      <c r="D2118" s="24" t="s">
        <v>52</v>
      </c>
      <c r="E2118" s="24" t="s">
        <v>1044</v>
      </c>
      <c r="F2118" s="33" t="str">
        <f t="shared" si="110"/>
        <v>wwLab (SÄS Mikro)</v>
      </c>
      <c r="G2118" s="24" t="s">
        <v>542</v>
      </c>
      <c r="H2118" s="33" t="str">
        <f t="shared" si="112"/>
        <v>Infektionsverktyget (Inera)</v>
      </c>
      <c r="I2118" s="58" t="str">
        <f t="shared" si="111"/>
        <v>wwLab (SÄS Mikro), Infektionsverktyget (Inera)</v>
      </c>
      <c r="J2118" s="40"/>
      <c r="K2118" s="40" t="s">
        <v>6727</v>
      </c>
    </row>
    <row r="2119" spans="1:11" ht="15" customHeight="1">
      <c r="A2119" s="8" t="s">
        <v>6738</v>
      </c>
      <c r="B2119" s="40" t="s">
        <v>6739</v>
      </c>
      <c r="C2119" s="24" t="s">
        <v>37</v>
      </c>
      <c r="D2119" s="24" t="s">
        <v>52</v>
      </c>
      <c r="E2119" s="24" t="s">
        <v>213</v>
      </c>
      <c r="F2119" s="33" t="str">
        <f t="shared" si="110"/>
        <v>(SU Baktlab)</v>
      </c>
      <c r="G2119" s="24" t="s">
        <v>542</v>
      </c>
      <c r="H2119" s="33" t="str">
        <f t="shared" si="112"/>
        <v>Infektionsverktyget (Inera)</v>
      </c>
      <c r="I2119" s="58" t="str">
        <f t="shared" si="111"/>
        <v>(SU Baktlab), Infektionsverktyget (Inera)</v>
      </c>
      <c r="J2119" s="41" t="s">
        <v>1151</v>
      </c>
      <c r="K2119" s="40" t="s">
        <v>6740</v>
      </c>
    </row>
    <row r="2120" spans="1:11" ht="15" customHeight="1">
      <c r="A2120" s="8" t="s">
        <v>6741</v>
      </c>
      <c r="B2120" s="40" t="s">
        <v>6742</v>
      </c>
      <c r="C2120" s="24" t="s">
        <v>37</v>
      </c>
      <c r="D2120" s="24" t="s">
        <v>52</v>
      </c>
      <c r="E2120" s="24" t="s">
        <v>540</v>
      </c>
      <c r="F2120" s="33" t="str">
        <f t="shared" si="110"/>
        <v>Infektionsverktyget</v>
      </c>
      <c r="G2120" s="24" t="s">
        <v>542</v>
      </c>
      <c r="H2120" s="33" t="str">
        <f t="shared" si="112"/>
        <v>Infektionsverktyget (Inera)</v>
      </c>
      <c r="I2120" s="58" t="str">
        <f t="shared" si="111"/>
        <v>Infektionsverktyget, Infektionsverktyget (Inera)</v>
      </c>
      <c r="J2120" s="41" t="s">
        <v>1151</v>
      </c>
      <c r="K2120" s="40" t="s">
        <v>6740</v>
      </c>
    </row>
    <row r="2121" spans="1:11" ht="15" customHeight="1">
      <c r="A2121" s="8" t="s">
        <v>6743</v>
      </c>
      <c r="B2121" s="40" t="s">
        <v>6744</v>
      </c>
      <c r="C2121" s="24" t="s">
        <v>37</v>
      </c>
      <c r="D2121" s="24" t="s">
        <v>52</v>
      </c>
      <c r="E2121" s="24" t="s">
        <v>544</v>
      </c>
      <c r="F2121" s="33" t="str">
        <f t="shared" si="110"/>
        <v>Infektionsverktyget (Unilabs)</v>
      </c>
      <c r="G2121" s="24" t="s">
        <v>542</v>
      </c>
      <c r="H2121" s="33" t="str">
        <f t="shared" si="112"/>
        <v>Infektionsverktyget (Inera)</v>
      </c>
      <c r="I2121" s="58" t="str">
        <f t="shared" si="111"/>
        <v>Infektionsverktyget (Unilabs), Infektionsverktyget (Inera)</v>
      </c>
      <c r="J2121" s="41" t="s">
        <v>1151</v>
      </c>
      <c r="K2121" s="40" t="s">
        <v>6740</v>
      </c>
    </row>
    <row r="2122" spans="1:11" ht="15" customHeight="1">
      <c r="A2122" s="8" t="s">
        <v>6745</v>
      </c>
      <c r="B2122" s="40" t="s">
        <v>6746</v>
      </c>
      <c r="C2122" s="24" t="s">
        <v>37</v>
      </c>
      <c r="D2122" s="24" t="s">
        <v>52</v>
      </c>
      <c r="E2122" s="24" t="s">
        <v>711</v>
      </c>
      <c r="F2122" s="33" t="str">
        <f t="shared" si="110"/>
        <v>MikroLIS (SU Mikro)</v>
      </c>
      <c r="G2122" s="24" t="s">
        <v>542</v>
      </c>
      <c r="H2122" s="33" t="str">
        <f t="shared" si="112"/>
        <v>Infektionsverktyget (Inera)</v>
      </c>
      <c r="I2122" s="58" t="str">
        <f t="shared" si="111"/>
        <v>MikroLIS (SU Mikro), Infektionsverktyget (Inera)</v>
      </c>
      <c r="J2122" s="41" t="s">
        <v>1151</v>
      </c>
      <c r="K2122" s="40" t="s">
        <v>6740</v>
      </c>
    </row>
    <row r="2123" spans="1:11" ht="15" customHeight="1">
      <c r="A2123" s="8" t="s">
        <v>6747</v>
      </c>
      <c r="B2123" s="40" t="s">
        <v>6748</v>
      </c>
      <c r="C2123" s="24" t="s">
        <v>37</v>
      </c>
      <c r="D2123" s="24" t="s">
        <v>52</v>
      </c>
      <c r="E2123" s="24" t="s">
        <v>898</v>
      </c>
      <c r="F2123" s="33" t="str">
        <f t="shared" si="110"/>
        <v>SIE</v>
      </c>
      <c r="G2123" s="24" t="s">
        <v>542</v>
      </c>
      <c r="H2123" s="33" t="str">
        <f t="shared" si="112"/>
        <v>Infektionsverktyget (Inera)</v>
      </c>
      <c r="I2123" s="58" t="str">
        <f t="shared" si="111"/>
        <v>SIE, Infektionsverktyget (Inera)</v>
      </c>
      <c r="J2123" s="41" t="s">
        <v>1151</v>
      </c>
      <c r="K2123" s="40" t="s">
        <v>6740</v>
      </c>
    </row>
    <row r="2124" spans="1:11" ht="15" customHeight="1">
      <c r="A2124" s="8" t="s">
        <v>6749</v>
      </c>
      <c r="B2124" s="40" t="s">
        <v>6750</v>
      </c>
      <c r="C2124" s="24" t="s">
        <v>37</v>
      </c>
      <c r="D2124" s="24" t="s">
        <v>52</v>
      </c>
      <c r="E2124" s="24" t="s">
        <v>1042</v>
      </c>
      <c r="F2124" s="33" t="str">
        <f t="shared" si="110"/>
        <v>wwLab (NU Mikro)</v>
      </c>
      <c r="G2124" s="24" t="s">
        <v>542</v>
      </c>
      <c r="H2124" s="33" t="str">
        <f t="shared" si="112"/>
        <v>Infektionsverktyget (Inera)</v>
      </c>
      <c r="I2124" s="58" t="str">
        <f t="shared" si="111"/>
        <v>wwLab (NU Mikro), Infektionsverktyget (Inera)</v>
      </c>
      <c r="J2124" s="41" t="s">
        <v>1151</v>
      </c>
      <c r="K2124" s="40" t="s">
        <v>6740</v>
      </c>
    </row>
    <row r="2125" spans="1:11" ht="15" customHeight="1">
      <c r="A2125" s="8" t="s">
        <v>6751</v>
      </c>
      <c r="B2125" s="40" t="s">
        <v>6752</v>
      </c>
      <c r="C2125" s="24" t="s">
        <v>37</v>
      </c>
      <c r="D2125" s="24" t="s">
        <v>52</v>
      </c>
      <c r="E2125" s="24" t="s">
        <v>1044</v>
      </c>
      <c r="F2125" s="33" t="str">
        <f t="shared" si="110"/>
        <v>wwLab (SÄS Mikro)</v>
      </c>
      <c r="G2125" s="24" t="s">
        <v>542</v>
      </c>
      <c r="H2125" s="33" t="str">
        <f t="shared" si="112"/>
        <v>Infektionsverktyget (Inera)</v>
      </c>
      <c r="I2125" s="58" t="str">
        <f t="shared" si="111"/>
        <v>wwLab (SÄS Mikro), Infektionsverktyget (Inera)</v>
      </c>
      <c r="J2125" s="41" t="s">
        <v>1151</v>
      </c>
      <c r="K2125" s="40" t="s">
        <v>6740</v>
      </c>
    </row>
    <row r="2126" spans="1:11" ht="15" customHeight="1">
      <c r="A2126" s="8" t="s">
        <v>6753</v>
      </c>
      <c r="B2126" s="40" t="s">
        <v>6754</v>
      </c>
      <c r="C2126" s="24" t="s">
        <v>37</v>
      </c>
      <c r="D2126" s="24" t="s">
        <v>52</v>
      </c>
      <c r="E2126" s="24" t="s">
        <v>213</v>
      </c>
      <c r="F2126" s="33" t="str">
        <f t="shared" si="110"/>
        <v>(SU Baktlab)</v>
      </c>
      <c r="G2126" s="24" t="s">
        <v>542</v>
      </c>
      <c r="H2126" s="33" t="str">
        <f t="shared" si="112"/>
        <v>Infektionsverktyget (Inera)</v>
      </c>
      <c r="I2126" s="58" t="str">
        <f t="shared" si="111"/>
        <v>(SU Baktlab), Infektionsverktyget (Inera)</v>
      </c>
      <c r="J2126" s="40"/>
      <c r="K2126" s="40" t="s">
        <v>6755</v>
      </c>
    </row>
    <row r="2127" spans="1:11" ht="15" customHeight="1">
      <c r="A2127" s="8" t="s">
        <v>6756</v>
      </c>
      <c r="B2127" s="40" t="s">
        <v>6757</v>
      </c>
      <c r="C2127" s="24" t="s">
        <v>37</v>
      </c>
      <c r="D2127" s="24" t="s">
        <v>52</v>
      </c>
      <c r="E2127" s="24" t="s">
        <v>540</v>
      </c>
      <c r="F2127" s="33" t="str">
        <f t="shared" si="110"/>
        <v>Infektionsverktyget</v>
      </c>
      <c r="G2127" s="24" t="s">
        <v>542</v>
      </c>
      <c r="H2127" s="33" t="str">
        <f t="shared" si="112"/>
        <v>Infektionsverktyget (Inera)</v>
      </c>
      <c r="I2127" s="58" t="str">
        <f t="shared" si="111"/>
        <v>Infektionsverktyget, Infektionsverktyget (Inera)</v>
      </c>
      <c r="J2127" s="40"/>
      <c r="K2127" s="40" t="s">
        <v>6755</v>
      </c>
    </row>
    <row r="2128" spans="1:11" ht="15" customHeight="1">
      <c r="A2128" s="8" t="s">
        <v>6758</v>
      </c>
      <c r="B2128" s="40" t="s">
        <v>6759</v>
      </c>
      <c r="C2128" s="24" t="s">
        <v>37</v>
      </c>
      <c r="D2128" s="24" t="s">
        <v>52</v>
      </c>
      <c r="E2128" s="24" t="s">
        <v>711</v>
      </c>
      <c r="F2128" s="33" t="str">
        <f t="shared" si="110"/>
        <v>MikroLIS (SU Mikro)</v>
      </c>
      <c r="G2128" s="24" t="s">
        <v>542</v>
      </c>
      <c r="H2128" s="33" t="str">
        <f t="shared" si="112"/>
        <v>Infektionsverktyget (Inera)</v>
      </c>
      <c r="I2128" s="58" t="str">
        <f t="shared" si="111"/>
        <v>MikroLIS (SU Mikro), Infektionsverktyget (Inera)</v>
      </c>
      <c r="J2128" s="40"/>
      <c r="K2128" s="40" t="s">
        <v>6755</v>
      </c>
    </row>
    <row r="2129" spans="1:11" ht="15" customHeight="1">
      <c r="A2129" s="8" t="s">
        <v>6760</v>
      </c>
      <c r="B2129" s="40" t="s">
        <v>6761</v>
      </c>
      <c r="C2129" s="24" t="s">
        <v>37</v>
      </c>
      <c r="D2129" s="24" t="s">
        <v>52</v>
      </c>
      <c r="E2129" s="24" t="s">
        <v>898</v>
      </c>
      <c r="F2129" s="33" t="str">
        <f t="shared" si="110"/>
        <v>SIE</v>
      </c>
      <c r="G2129" s="24" t="s">
        <v>542</v>
      </c>
      <c r="H2129" s="33" t="str">
        <f t="shared" si="112"/>
        <v>Infektionsverktyget (Inera)</v>
      </c>
      <c r="I2129" s="58" t="str">
        <f t="shared" si="111"/>
        <v>SIE, Infektionsverktyget (Inera)</v>
      </c>
      <c r="J2129" s="40"/>
      <c r="K2129" s="40" t="s">
        <v>6755</v>
      </c>
    </row>
    <row r="2130" spans="1:11" ht="15" customHeight="1">
      <c r="A2130" s="8" t="s">
        <v>6762</v>
      </c>
      <c r="B2130" s="40" t="s">
        <v>6763</v>
      </c>
      <c r="C2130" s="24" t="s">
        <v>37</v>
      </c>
      <c r="D2130" s="24" t="s">
        <v>52</v>
      </c>
      <c r="E2130" s="24" t="s">
        <v>1042</v>
      </c>
      <c r="F2130" s="33" t="str">
        <f t="shared" si="110"/>
        <v>wwLab (NU Mikro)</v>
      </c>
      <c r="G2130" s="24" t="s">
        <v>542</v>
      </c>
      <c r="H2130" s="33" t="str">
        <f t="shared" si="112"/>
        <v>Infektionsverktyget (Inera)</v>
      </c>
      <c r="I2130" s="58" t="str">
        <f t="shared" si="111"/>
        <v>wwLab (NU Mikro), Infektionsverktyget (Inera)</v>
      </c>
      <c r="J2130" s="40"/>
      <c r="K2130" s="40" t="s">
        <v>6755</v>
      </c>
    </row>
    <row r="2131" spans="1:11" ht="15" customHeight="1">
      <c r="A2131" s="8" t="s">
        <v>6764</v>
      </c>
      <c r="B2131" s="40" t="s">
        <v>6765</v>
      </c>
      <c r="C2131" s="24" t="s">
        <v>37</v>
      </c>
      <c r="D2131" s="24" t="s">
        <v>52</v>
      </c>
      <c r="E2131" s="24" t="s">
        <v>1044</v>
      </c>
      <c r="F2131" s="33" t="str">
        <f t="shared" si="110"/>
        <v>wwLab (SÄS Mikro)</v>
      </c>
      <c r="G2131" s="24" t="s">
        <v>542</v>
      </c>
      <c r="H2131" s="33" t="str">
        <f t="shared" si="112"/>
        <v>Infektionsverktyget (Inera)</v>
      </c>
      <c r="I2131" s="58" t="str">
        <f t="shared" si="111"/>
        <v>wwLab (SÄS Mikro), Infektionsverktyget (Inera)</v>
      </c>
      <c r="J2131" s="40"/>
      <c r="K2131" s="40" t="s">
        <v>6755</v>
      </c>
    </row>
    <row r="2132" spans="1:11" ht="15" customHeight="1">
      <c r="A2132" s="8" t="s">
        <v>6766</v>
      </c>
      <c r="B2132" s="40" t="s">
        <v>6767</v>
      </c>
      <c r="C2132" s="24" t="s">
        <v>37</v>
      </c>
      <c r="D2132" s="24" t="s">
        <v>52</v>
      </c>
      <c r="E2132" s="24" t="s">
        <v>213</v>
      </c>
      <c r="F2132" s="33" t="str">
        <f t="shared" si="110"/>
        <v>(SU Baktlab)</v>
      </c>
      <c r="G2132" s="24" t="s">
        <v>542</v>
      </c>
      <c r="H2132" s="33" t="str">
        <f t="shared" si="112"/>
        <v>Infektionsverktyget (Inera)</v>
      </c>
      <c r="I2132" s="58" t="str">
        <f t="shared" si="111"/>
        <v>(SU Baktlab), Infektionsverktyget (Inera)</v>
      </c>
      <c r="J2132" s="40"/>
      <c r="K2132" s="40" t="s">
        <v>6768</v>
      </c>
    </row>
    <row r="2133" spans="1:11" ht="15" customHeight="1">
      <c r="A2133" s="8" t="s">
        <v>6769</v>
      </c>
      <c r="B2133" s="40" t="s">
        <v>6770</v>
      </c>
      <c r="C2133" s="24" t="s">
        <v>37</v>
      </c>
      <c r="D2133" s="24" t="s">
        <v>52</v>
      </c>
      <c r="E2133" s="24" t="s">
        <v>540</v>
      </c>
      <c r="F2133" s="33" t="str">
        <f t="shared" si="110"/>
        <v>Infektionsverktyget</v>
      </c>
      <c r="G2133" s="24" t="s">
        <v>542</v>
      </c>
      <c r="H2133" s="33" t="str">
        <f t="shared" si="112"/>
        <v>Infektionsverktyget (Inera)</v>
      </c>
      <c r="I2133" s="58" t="str">
        <f t="shared" si="111"/>
        <v>Infektionsverktyget, Infektionsverktyget (Inera)</v>
      </c>
      <c r="J2133" s="40"/>
      <c r="K2133" s="40" t="s">
        <v>6768</v>
      </c>
    </row>
    <row r="2134" spans="1:11" ht="15" customHeight="1">
      <c r="A2134" s="8" t="s">
        <v>6771</v>
      </c>
      <c r="B2134" s="40" t="s">
        <v>6772</v>
      </c>
      <c r="C2134" s="24" t="s">
        <v>37</v>
      </c>
      <c r="D2134" s="24" t="s">
        <v>52</v>
      </c>
      <c r="E2134" s="24" t="s">
        <v>711</v>
      </c>
      <c r="F2134" s="33" t="str">
        <f t="shared" si="110"/>
        <v>MikroLIS (SU Mikro)</v>
      </c>
      <c r="G2134" s="24" t="s">
        <v>542</v>
      </c>
      <c r="H2134" s="33" t="str">
        <f t="shared" si="112"/>
        <v>Infektionsverktyget (Inera)</v>
      </c>
      <c r="I2134" s="58" t="str">
        <f t="shared" si="111"/>
        <v>MikroLIS (SU Mikro), Infektionsverktyget (Inera)</v>
      </c>
      <c r="J2134" s="40"/>
      <c r="K2134" s="40" t="s">
        <v>6768</v>
      </c>
    </row>
    <row r="2135" spans="1:11" ht="15" customHeight="1">
      <c r="A2135" s="8" t="s">
        <v>6773</v>
      </c>
      <c r="B2135" s="40" t="s">
        <v>6774</v>
      </c>
      <c r="C2135" s="24" t="s">
        <v>37</v>
      </c>
      <c r="D2135" s="24" t="s">
        <v>52</v>
      </c>
      <c r="E2135" s="24" t="s">
        <v>898</v>
      </c>
      <c r="F2135" s="33" t="str">
        <f t="shared" si="110"/>
        <v>SIE</v>
      </c>
      <c r="G2135" s="24" t="s">
        <v>542</v>
      </c>
      <c r="H2135" s="33" t="str">
        <f t="shared" si="112"/>
        <v>Infektionsverktyget (Inera)</v>
      </c>
      <c r="I2135" s="58" t="str">
        <f t="shared" si="111"/>
        <v>SIE, Infektionsverktyget (Inera)</v>
      </c>
      <c r="J2135" s="40"/>
      <c r="K2135" s="40" t="s">
        <v>6768</v>
      </c>
    </row>
    <row r="2136" spans="1:11" ht="15" customHeight="1">
      <c r="A2136" s="8" t="s">
        <v>6775</v>
      </c>
      <c r="B2136" s="40" t="s">
        <v>6776</v>
      </c>
      <c r="C2136" s="24" t="s">
        <v>37</v>
      </c>
      <c r="D2136" s="24" t="s">
        <v>52</v>
      </c>
      <c r="E2136" s="24" t="s">
        <v>1042</v>
      </c>
      <c r="F2136" s="33" t="str">
        <f t="shared" si="110"/>
        <v>wwLab (NU Mikro)</v>
      </c>
      <c r="G2136" s="24" t="s">
        <v>542</v>
      </c>
      <c r="H2136" s="33" t="str">
        <f t="shared" si="112"/>
        <v>Infektionsverktyget (Inera)</v>
      </c>
      <c r="I2136" s="58" t="str">
        <f t="shared" si="111"/>
        <v>wwLab (NU Mikro), Infektionsverktyget (Inera)</v>
      </c>
      <c r="J2136" s="40"/>
      <c r="K2136" s="40" t="s">
        <v>6768</v>
      </c>
    </row>
    <row r="2137" spans="1:11" ht="15" customHeight="1">
      <c r="A2137" s="8" t="s">
        <v>6777</v>
      </c>
      <c r="B2137" s="40" t="s">
        <v>6778</v>
      </c>
      <c r="C2137" s="24" t="s">
        <v>37</v>
      </c>
      <c r="D2137" s="24" t="s">
        <v>52</v>
      </c>
      <c r="E2137" s="24" t="s">
        <v>1044</v>
      </c>
      <c r="F2137" s="33" t="str">
        <f t="shared" si="110"/>
        <v>wwLab (SÄS Mikro)</v>
      </c>
      <c r="G2137" s="24" t="s">
        <v>542</v>
      </c>
      <c r="H2137" s="33" t="str">
        <f t="shared" si="112"/>
        <v>Infektionsverktyget (Inera)</v>
      </c>
      <c r="I2137" s="58" t="str">
        <f t="shared" si="111"/>
        <v>wwLab (SÄS Mikro), Infektionsverktyget (Inera)</v>
      </c>
      <c r="J2137" s="40"/>
      <c r="K2137" s="40" t="s">
        <v>6768</v>
      </c>
    </row>
    <row r="2138" spans="1:11" ht="15" customHeight="1">
      <c r="A2138" s="8" t="s">
        <v>6779</v>
      </c>
      <c r="B2138" s="40" t="s">
        <v>6780</v>
      </c>
      <c r="C2138" s="24" t="s">
        <v>37</v>
      </c>
      <c r="D2138" s="24" t="s">
        <v>52</v>
      </c>
      <c r="E2138" s="24" t="s">
        <v>213</v>
      </c>
      <c r="F2138" s="33" t="str">
        <f t="shared" si="110"/>
        <v>(SU Baktlab)</v>
      </c>
      <c r="G2138" s="24" t="s">
        <v>542</v>
      </c>
      <c r="H2138" s="33" t="str">
        <f t="shared" si="112"/>
        <v>Infektionsverktyget (Inera)</v>
      </c>
      <c r="I2138" s="58" t="str">
        <f t="shared" si="111"/>
        <v>(SU Baktlab), Infektionsverktyget (Inera)</v>
      </c>
      <c r="J2138" s="40"/>
      <c r="K2138" s="40" t="s">
        <v>6781</v>
      </c>
    </row>
    <row r="2139" spans="1:11" ht="15" customHeight="1">
      <c r="A2139" s="8" t="s">
        <v>6782</v>
      </c>
      <c r="B2139" s="40" t="s">
        <v>6783</v>
      </c>
      <c r="C2139" s="24" t="s">
        <v>37</v>
      </c>
      <c r="D2139" s="24" t="s">
        <v>52</v>
      </c>
      <c r="E2139" s="24" t="s">
        <v>540</v>
      </c>
      <c r="F2139" s="33" t="str">
        <f t="shared" si="110"/>
        <v>Infektionsverktyget</v>
      </c>
      <c r="G2139" s="24" t="s">
        <v>542</v>
      </c>
      <c r="H2139" s="33" t="str">
        <f t="shared" si="112"/>
        <v>Infektionsverktyget (Inera)</v>
      </c>
      <c r="I2139" s="58" t="str">
        <f t="shared" si="111"/>
        <v>Infektionsverktyget, Infektionsverktyget (Inera)</v>
      </c>
      <c r="J2139" s="40"/>
      <c r="K2139" s="40" t="s">
        <v>6781</v>
      </c>
    </row>
    <row r="2140" spans="1:11" ht="15" customHeight="1">
      <c r="A2140" s="8" t="s">
        <v>6784</v>
      </c>
      <c r="B2140" s="40" t="s">
        <v>6785</v>
      </c>
      <c r="C2140" s="24" t="s">
        <v>37</v>
      </c>
      <c r="D2140" s="24" t="s">
        <v>52</v>
      </c>
      <c r="E2140" s="24" t="s">
        <v>711</v>
      </c>
      <c r="F2140" s="33" t="str">
        <f t="shared" si="110"/>
        <v>MikroLIS (SU Mikro)</v>
      </c>
      <c r="G2140" s="24" t="s">
        <v>542</v>
      </c>
      <c r="H2140" s="33" t="str">
        <f t="shared" si="112"/>
        <v>Infektionsverktyget (Inera)</v>
      </c>
      <c r="I2140" s="58" t="str">
        <f t="shared" si="111"/>
        <v>MikroLIS (SU Mikro), Infektionsverktyget (Inera)</v>
      </c>
      <c r="J2140" s="40"/>
      <c r="K2140" s="40" t="s">
        <v>6781</v>
      </c>
    </row>
    <row r="2141" spans="1:11" ht="15" customHeight="1">
      <c r="A2141" s="8" t="s">
        <v>6786</v>
      </c>
      <c r="B2141" s="40" t="s">
        <v>6787</v>
      </c>
      <c r="C2141" s="24" t="s">
        <v>37</v>
      </c>
      <c r="D2141" s="24" t="s">
        <v>52</v>
      </c>
      <c r="E2141" s="24" t="s">
        <v>898</v>
      </c>
      <c r="F2141" s="33" t="str">
        <f t="shared" si="110"/>
        <v>SIE</v>
      </c>
      <c r="G2141" s="24" t="s">
        <v>542</v>
      </c>
      <c r="H2141" s="33" t="str">
        <f t="shared" si="112"/>
        <v>Infektionsverktyget (Inera)</v>
      </c>
      <c r="I2141" s="58" t="str">
        <f t="shared" si="111"/>
        <v>SIE, Infektionsverktyget (Inera)</v>
      </c>
      <c r="J2141" s="40"/>
      <c r="K2141" s="40" t="s">
        <v>6781</v>
      </c>
    </row>
    <row r="2142" spans="1:11" ht="15" customHeight="1">
      <c r="A2142" s="8" t="s">
        <v>6788</v>
      </c>
      <c r="B2142" s="40" t="s">
        <v>6789</v>
      </c>
      <c r="C2142" s="24" t="s">
        <v>37</v>
      </c>
      <c r="D2142" s="24" t="s">
        <v>52</v>
      </c>
      <c r="E2142" s="24" t="s">
        <v>1042</v>
      </c>
      <c r="F2142" s="33" t="str">
        <f t="shared" si="110"/>
        <v>wwLab (NU Mikro)</v>
      </c>
      <c r="G2142" s="24" t="s">
        <v>542</v>
      </c>
      <c r="H2142" s="33" t="str">
        <f t="shared" si="112"/>
        <v>Infektionsverktyget (Inera)</v>
      </c>
      <c r="I2142" s="58" t="str">
        <f t="shared" si="111"/>
        <v>wwLab (NU Mikro), Infektionsverktyget (Inera)</v>
      </c>
      <c r="J2142" s="40"/>
      <c r="K2142" s="40" t="s">
        <v>6781</v>
      </c>
    </row>
    <row r="2143" spans="1:11" ht="15" customHeight="1">
      <c r="A2143" s="8" t="s">
        <v>6790</v>
      </c>
      <c r="B2143" s="40" t="s">
        <v>6791</v>
      </c>
      <c r="C2143" s="24" t="s">
        <v>37</v>
      </c>
      <c r="D2143" s="24" t="s">
        <v>52</v>
      </c>
      <c r="E2143" s="24" t="s">
        <v>1044</v>
      </c>
      <c r="F2143" s="33" t="str">
        <f t="shared" si="110"/>
        <v>wwLab (SÄS Mikro)</v>
      </c>
      <c r="G2143" s="24" t="s">
        <v>542</v>
      </c>
      <c r="H2143" s="33" t="str">
        <f t="shared" si="112"/>
        <v>Infektionsverktyget (Inera)</v>
      </c>
      <c r="I2143" s="58" t="str">
        <f t="shared" si="111"/>
        <v>wwLab (SÄS Mikro), Infektionsverktyget (Inera)</v>
      </c>
      <c r="J2143" s="40"/>
      <c r="K2143" s="40" t="s">
        <v>6781</v>
      </c>
    </row>
    <row r="2144" spans="1:11" ht="15" customHeight="1">
      <c r="A2144" s="8" t="s">
        <v>6792</v>
      </c>
      <c r="B2144" s="40" t="s">
        <v>6793</v>
      </c>
      <c r="C2144" s="24" t="s">
        <v>37</v>
      </c>
      <c r="D2144" s="24" t="s">
        <v>52</v>
      </c>
      <c r="E2144" s="24" t="s">
        <v>213</v>
      </c>
      <c r="F2144" s="33" t="str">
        <f t="shared" si="110"/>
        <v>(SU Baktlab)</v>
      </c>
      <c r="G2144" s="24" t="s">
        <v>542</v>
      </c>
      <c r="H2144" s="33" t="str">
        <f t="shared" si="112"/>
        <v>Infektionsverktyget (Inera)</v>
      </c>
      <c r="I2144" s="58" t="str">
        <f t="shared" si="111"/>
        <v>(SU Baktlab), Infektionsverktyget (Inera)</v>
      </c>
      <c r="J2144" s="40"/>
      <c r="K2144" s="40" t="s">
        <v>6794</v>
      </c>
    </row>
    <row r="2145" spans="1:11" ht="15" customHeight="1">
      <c r="A2145" s="8" t="s">
        <v>6795</v>
      </c>
      <c r="B2145" s="40" t="s">
        <v>6796</v>
      </c>
      <c r="C2145" s="24" t="s">
        <v>37</v>
      </c>
      <c r="D2145" s="24" t="s">
        <v>52</v>
      </c>
      <c r="E2145" s="24" t="s">
        <v>540</v>
      </c>
      <c r="F2145" s="33" t="str">
        <f t="shared" si="110"/>
        <v>Infektionsverktyget</v>
      </c>
      <c r="G2145" s="24" t="s">
        <v>542</v>
      </c>
      <c r="H2145" s="33" t="str">
        <f t="shared" si="112"/>
        <v>Infektionsverktyget (Inera)</v>
      </c>
      <c r="I2145" s="58" t="str">
        <f t="shared" si="111"/>
        <v>Infektionsverktyget, Infektionsverktyget (Inera)</v>
      </c>
      <c r="J2145" s="40"/>
      <c r="K2145" s="40" t="s">
        <v>6794</v>
      </c>
    </row>
    <row r="2146" spans="1:11" ht="15" customHeight="1">
      <c r="A2146" s="8" t="s">
        <v>6797</v>
      </c>
      <c r="B2146" s="40" t="s">
        <v>6798</v>
      </c>
      <c r="C2146" s="24" t="s">
        <v>37</v>
      </c>
      <c r="D2146" s="24" t="s">
        <v>52</v>
      </c>
      <c r="E2146" s="24" t="s">
        <v>711</v>
      </c>
      <c r="F2146" s="33" t="str">
        <f t="shared" si="110"/>
        <v>MikroLIS (SU Mikro)</v>
      </c>
      <c r="G2146" s="24" t="s">
        <v>542</v>
      </c>
      <c r="H2146" s="33" t="str">
        <f t="shared" si="112"/>
        <v>Infektionsverktyget (Inera)</v>
      </c>
      <c r="I2146" s="58" t="str">
        <f t="shared" si="111"/>
        <v>MikroLIS (SU Mikro), Infektionsverktyget (Inera)</v>
      </c>
      <c r="J2146" s="40"/>
      <c r="K2146" s="40" t="s">
        <v>6794</v>
      </c>
    </row>
    <row r="2147" spans="1:11" ht="15" customHeight="1">
      <c r="A2147" s="8" t="s">
        <v>6799</v>
      </c>
      <c r="B2147" s="40" t="s">
        <v>6800</v>
      </c>
      <c r="C2147" s="24" t="s">
        <v>37</v>
      </c>
      <c r="D2147" s="24" t="s">
        <v>52</v>
      </c>
      <c r="E2147" s="24" t="s">
        <v>898</v>
      </c>
      <c r="F2147" s="33" t="str">
        <f t="shared" si="110"/>
        <v>SIE</v>
      </c>
      <c r="G2147" s="24" t="s">
        <v>542</v>
      </c>
      <c r="H2147" s="33" t="str">
        <f t="shared" si="112"/>
        <v>Infektionsverktyget (Inera)</v>
      </c>
      <c r="I2147" s="58" t="str">
        <f t="shared" si="111"/>
        <v>SIE, Infektionsverktyget (Inera)</v>
      </c>
      <c r="J2147" s="40"/>
      <c r="K2147" s="40" t="s">
        <v>6794</v>
      </c>
    </row>
    <row r="2148" spans="1:11" ht="15" customHeight="1">
      <c r="A2148" s="8" t="s">
        <v>6801</v>
      </c>
      <c r="B2148" s="40" t="s">
        <v>6802</v>
      </c>
      <c r="C2148" s="24" t="s">
        <v>37</v>
      </c>
      <c r="D2148" s="24" t="s">
        <v>52</v>
      </c>
      <c r="E2148" s="24" t="s">
        <v>1042</v>
      </c>
      <c r="F2148" s="33" t="str">
        <f t="shared" si="110"/>
        <v>wwLab (NU Mikro)</v>
      </c>
      <c r="G2148" s="24" t="s">
        <v>542</v>
      </c>
      <c r="H2148" s="33" t="str">
        <f t="shared" si="112"/>
        <v>Infektionsverktyget (Inera)</v>
      </c>
      <c r="I2148" s="58" t="str">
        <f t="shared" si="111"/>
        <v>wwLab (NU Mikro), Infektionsverktyget (Inera)</v>
      </c>
      <c r="J2148" s="40"/>
      <c r="K2148" s="40" t="s">
        <v>6794</v>
      </c>
    </row>
    <row r="2149" spans="1:11" ht="15" customHeight="1">
      <c r="A2149" s="8" t="s">
        <v>6803</v>
      </c>
      <c r="B2149" s="40" t="s">
        <v>6804</v>
      </c>
      <c r="C2149" s="24" t="s">
        <v>37</v>
      </c>
      <c r="D2149" s="24" t="s">
        <v>52</v>
      </c>
      <c r="E2149" s="24" t="s">
        <v>1044</v>
      </c>
      <c r="F2149" s="33" t="str">
        <f t="shared" si="110"/>
        <v>wwLab (SÄS Mikro)</v>
      </c>
      <c r="G2149" s="24" t="s">
        <v>542</v>
      </c>
      <c r="H2149" s="33" t="str">
        <f t="shared" si="112"/>
        <v>Infektionsverktyget (Inera)</v>
      </c>
      <c r="I2149" s="58" t="str">
        <f t="shared" si="111"/>
        <v>wwLab (SÄS Mikro), Infektionsverktyget (Inera)</v>
      </c>
      <c r="J2149" s="40"/>
      <c r="K2149" s="40" t="s">
        <v>6794</v>
      </c>
    </row>
    <row r="2150" spans="1:11" ht="15" customHeight="1">
      <c r="A2150" s="8" t="s">
        <v>6805</v>
      </c>
      <c r="B2150" s="40" t="s">
        <v>6806</v>
      </c>
      <c r="C2150" s="24" t="s">
        <v>37</v>
      </c>
      <c r="D2150" s="24" t="s">
        <v>52</v>
      </c>
      <c r="E2150" s="24" t="s">
        <v>213</v>
      </c>
      <c r="F2150" s="33" t="str">
        <f t="shared" si="110"/>
        <v>(SU Baktlab)</v>
      </c>
      <c r="G2150" s="24" t="s">
        <v>542</v>
      </c>
      <c r="H2150" s="33" t="str">
        <f t="shared" si="112"/>
        <v>Infektionsverktyget (Inera)</v>
      </c>
      <c r="I2150" s="58" t="str">
        <f t="shared" si="111"/>
        <v>(SU Baktlab), Infektionsverktyget (Inera)</v>
      </c>
      <c r="J2150" s="40"/>
      <c r="K2150" s="40" t="s">
        <v>6807</v>
      </c>
    </row>
    <row r="2151" spans="1:11" ht="15" customHeight="1">
      <c r="A2151" s="8" t="s">
        <v>6808</v>
      </c>
      <c r="B2151" s="40" t="s">
        <v>6809</v>
      </c>
      <c r="C2151" s="24" t="s">
        <v>37</v>
      </c>
      <c r="D2151" s="24" t="s">
        <v>52</v>
      </c>
      <c r="E2151" s="24" t="s">
        <v>540</v>
      </c>
      <c r="F2151" s="33" t="str">
        <f t="shared" si="110"/>
        <v>Infektionsverktyget</v>
      </c>
      <c r="G2151" s="24" t="s">
        <v>542</v>
      </c>
      <c r="H2151" s="33" t="str">
        <f t="shared" si="112"/>
        <v>Infektionsverktyget (Inera)</v>
      </c>
      <c r="I2151" s="58" t="str">
        <f t="shared" si="111"/>
        <v>Infektionsverktyget, Infektionsverktyget (Inera)</v>
      </c>
      <c r="J2151" s="40"/>
      <c r="K2151" s="40" t="s">
        <v>6807</v>
      </c>
    </row>
    <row r="2152" spans="1:11" ht="15" customHeight="1">
      <c r="A2152" s="8" t="s">
        <v>6810</v>
      </c>
      <c r="B2152" s="40" t="s">
        <v>6811</v>
      </c>
      <c r="C2152" s="24" t="s">
        <v>37</v>
      </c>
      <c r="D2152" s="24" t="s">
        <v>52</v>
      </c>
      <c r="E2152" s="24" t="s">
        <v>711</v>
      </c>
      <c r="F2152" s="33" t="str">
        <f t="shared" si="110"/>
        <v>MikroLIS (SU Mikro)</v>
      </c>
      <c r="G2152" s="24" t="s">
        <v>542</v>
      </c>
      <c r="H2152" s="33" t="str">
        <f t="shared" si="112"/>
        <v>Infektionsverktyget (Inera)</v>
      </c>
      <c r="I2152" s="58" t="str">
        <f t="shared" si="111"/>
        <v>MikroLIS (SU Mikro), Infektionsverktyget (Inera)</v>
      </c>
      <c r="J2152" s="40"/>
      <c r="K2152" s="40" t="s">
        <v>6807</v>
      </c>
    </row>
    <row r="2153" spans="1:11" ht="15" customHeight="1">
      <c r="A2153" s="8" t="s">
        <v>6812</v>
      </c>
      <c r="B2153" s="40" t="s">
        <v>6813</v>
      </c>
      <c r="C2153" s="24" t="s">
        <v>37</v>
      </c>
      <c r="D2153" s="24" t="s">
        <v>52</v>
      </c>
      <c r="E2153" s="24" t="s">
        <v>898</v>
      </c>
      <c r="F2153" s="33" t="str">
        <f t="shared" si="110"/>
        <v>SIE</v>
      </c>
      <c r="G2153" s="24" t="s">
        <v>542</v>
      </c>
      <c r="H2153" s="33" t="str">
        <f t="shared" si="112"/>
        <v>Infektionsverktyget (Inera)</v>
      </c>
      <c r="I2153" s="58" t="str">
        <f t="shared" si="111"/>
        <v>SIE, Infektionsverktyget (Inera)</v>
      </c>
      <c r="J2153" s="40"/>
      <c r="K2153" s="40" t="s">
        <v>6807</v>
      </c>
    </row>
    <row r="2154" spans="1:11" ht="15" customHeight="1">
      <c r="A2154" s="8" t="s">
        <v>6814</v>
      </c>
      <c r="B2154" s="40" t="s">
        <v>6815</v>
      </c>
      <c r="C2154" s="24" t="s">
        <v>37</v>
      </c>
      <c r="D2154" s="24" t="s">
        <v>52</v>
      </c>
      <c r="E2154" s="24" t="s">
        <v>1042</v>
      </c>
      <c r="F2154" s="33" t="str">
        <f t="shared" si="110"/>
        <v>wwLab (NU Mikro)</v>
      </c>
      <c r="G2154" s="24" t="s">
        <v>542</v>
      </c>
      <c r="H2154" s="33" t="str">
        <f t="shared" si="112"/>
        <v>Infektionsverktyget (Inera)</v>
      </c>
      <c r="I2154" s="58" t="str">
        <f t="shared" si="111"/>
        <v>wwLab (NU Mikro), Infektionsverktyget (Inera)</v>
      </c>
      <c r="J2154" s="40"/>
      <c r="K2154" s="40" t="s">
        <v>6807</v>
      </c>
    </row>
    <row r="2155" spans="1:11" ht="15" customHeight="1">
      <c r="A2155" s="8" t="s">
        <v>6816</v>
      </c>
      <c r="B2155" s="40" t="s">
        <v>6817</v>
      </c>
      <c r="C2155" s="24" t="s">
        <v>37</v>
      </c>
      <c r="D2155" s="24" t="s">
        <v>52</v>
      </c>
      <c r="E2155" s="24" t="s">
        <v>1044</v>
      </c>
      <c r="F2155" s="33" t="str">
        <f t="shared" si="110"/>
        <v>wwLab (SÄS Mikro)</v>
      </c>
      <c r="G2155" s="24" t="s">
        <v>542</v>
      </c>
      <c r="H2155" s="33" t="str">
        <f t="shared" si="112"/>
        <v>Infektionsverktyget (Inera)</v>
      </c>
      <c r="I2155" s="58" t="str">
        <f t="shared" si="111"/>
        <v>wwLab (SÄS Mikro), Infektionsverktyget (Inera)</v>
      </c>
      <c r="J2155" s="40"/>
      <c r="K2155" s="40" t="s">
        <v>6807</v>
      </c>
    </row>
    <row r="2156" spans="1:11" ht="15" customHeight="1">
      <c r="A2156" s="8" t="s">
        <v>6818</v>
      </c>
      <c r="B2156" s="40" t="s">
        <v>6819</v>
      </c>
      <c r="C2156" s="24" t="s">
        <v>37</v>
      </c>
      <c r="D2156" s="24" t="s">
        <v>52</v>
      </c>
      <c r="E2156" s="24" t="s">
        <v>963</v>
      </c>
      <c r="F2156" s="33" t="str">
        <f t="shared" si="110"/>
        <v>Terminologitjänst (Inera)</v>
      </c>
      <c r="G2156" s="24" t="s">
        <v>213</v>
      </c>
      <c r="H2156" s="33" t="str">
        <f t="shared" si="112"/>
        <v>(SU Baktlab)</v>
      </c>
      <c r="I2156" s="58" t="str">
        <f t="shared" si="111"/>
        <v>Terminologitjänst (Inera), (SU Baktlab)</v>
      </c>
      <c r="J2156" s="40"/>
      <c r="K2156" s="40" t="s">
        <v>6820</v>
      </c>
    </row>
    <row r="2157" spans="1:11" ht="15" customHeight="1">
      <c r="A2157" s="8" t="s">
        <v>6821</v>
      </c>
      <c r="B2157" s="40" t="s">
        <v>6822</v>
      </c>
      <c r="C2157" s="24" t="s">
        <v>37</v>
      </c>
      <c r="D2157" s="24" t="s">
        <v>52</v>
      </c>
      <c r="E2157" s="24" t="s">
        <v>963</v>
      </c>
      <c r="F2157" s="33" t="str">
        <f t="shared" si="110"/>
        <v>Terminologitjänst (Inera)</v>
      </c>
      <c r="G2157" s="24" t="s">
        <v>540</v>
      </c>
      <c r="H2157" s="33" t="str">
        <f t="shared" si="112"/>
        <v>Infektionsverktyget</v>
      </c>
      <c r="I2157" s="58" t="str">
        <f t="shared" si="111"/>
        <v>Terminologitjänst (Inera), Infektionsverktyget</v>
      </c>
      <c r="J2157" s="40"/>
      <c r="K2157" s="40" t="s">
        <v>6820</v>
      </c>
    </row>
    <row r="2158" spans="1:11" ht="15" customHeight="1">
      <c r="A2158" s="8" t="s">
        <v>6823</v>
      </c>
      <c r="B2158" s="40" t="s">
        <v>6824</v>
      </c>
      <c r="C2158" s="24" t="s">
        <v>37</v>
      </c>
      <c r="D2158" s="24" t="s">
        <v>52</v>
      </c>
      <c r="E2158" s="24" t="s">
        <v>963</v>
      </c>
      <c r="F2158" s="33" t="str">
        <f t="shared" si="110"/>
        <v>Terminologitjänst (Inera)</v>
      </c>
      <c r="G2158" s="24" t="s">
        <v>708</v>
      </c>
      <c r="H2158" s="33" t="str">
        <f t="shared" si="112"/>
        <v>#Mequal</v>
      </c>
      <c r="I2158" s="58" t="str">
        <f t="shared" si="111"/>
        <v>Terminologitjänst (Inera), #Mequal</v>
      </c>
      <c r="J2158" s="40"/>
      <c r="K2158" s="40" t="s">
        <v>6820</v>
      </c>
    </row>
    <row r="2159" spans="1:11" ht="15" customHeight="1">
      <c r="A2159" s="8" t="s">
        <v>6825</v>
      </c>
      <c r="B2159" s="40" t="s">
        <v>6826</v>
      </c>
      <c r="C2159" s="24" t="s">
        <v>37</v>
      </c>
      <c r="D2159" s="24" t="s">
        <v>52</v>
      </c>
      <c r="E2159" s="24" t="s">
        <v>963</v>
      </c>
      <c r="F2159" s="33" t="str">
        <f t="shared" si="110"/>
        <v>Terminologitjänst (Inera)</v>
      </c>
      <c r="G2159" s="24" t="s">
        <v>898</v>
      </c>
      <c r="H2159" s="33" t="str">
        <f t="shared" si="112"/>
        <v>SIE</v>
      </c>
      <c r="I2159" s="58" t="str">
        <f t="shared" si="111"/>
        <v>Terminologitjänst (Inera), SIE</v>
      </c>
      <c r="J2159" s="40"/>
      <c r="K2159" s="40" t="s">
        <v>6820</v>
      </c>
    </row>
    <row r="2160" spans="1:11" ht="15" customHeight="1">
      <c r="A2160" s="8" t="s">
        <v>6827</v>
      </c>
      <c r="B2160" s="40" t="s">
        <v>6828</v>
      </c>
      <c r="C2160" s="24" t="s">
        <v>37</v>
      </c>
      <c r="D2160" s="24" t="s">
        <v>52</v>
      </c>
      <c r="E2160" s="24" t="s">
        <v>361</v>
      </c>
      <c r="F2160" s="33" t="str">
        <f t="shared" si="110"/>
        <v>Behörighetsblanketten</v>
      </c>
      <c r="G2160" s="24" t="s">
        <v>432</v>
      </c>
      <c r="H2160" s="33" t="str">
        <f t="shared" si="112"/>
        <v>Delegeringstjänsten</v>
      </c>
      <c r="I2160" s="58" t="str">
        <f t="shared" si="111"/>
        <v>Behörighetsblanketten, Delegeringstjänsten</v>
      </c>
      <c r="J2160" s="40"/>
      <c r="K2160" s="40" t="s">
        <v>6829</v>
      </c>
    </row>
    <row r="2161" spans="1:11" ht="15" customHeight="1">
      <c r="A2161" s="8" t="s">
        <v>6830</v>
      </c>
      <c r="B2161" s="40" t="s">
        <v>6831</v>
      </c>
      <c r="C2161" s="24" t="s">
        <v>37</v>
      </c>
      <c r="D2161" s="24" t="s">
        <v>52</v>
      </c>
      <c r="E2161" s="24" t="s">
        <v>361</v>
      </c>
      <c r="F2161" s="33" t="str">
        <f t="shared" si="110"/>
        <v>Behörighetsblanketten</v>
      </c>
      <c r="G2161" s="24" t="s">
        <v>432</v>
      </c>
      <c r="H2161" s="33" t="str">
        <f t="shared" si="112"/>
        <v>Delegeringstjänsten</v>
      </c>
      <c r="I2161" s="58" t="str">
        <f t="shared" si="111"/>
        <v>Behörighetsblanketten, Delegeringstjänsten</v>
      </c>
      <c r="J2161" s="40"/>
      <c r="K2161" s="40" t="s">
        <v>6832</v>
      </c>
    </row>
    <row r="2162" spans="1:11" ht="15" customHeight="1">
      <c r="A2162" s="8" t="s">
        <v>6833</v>
      </c>
      <c r="B2162" s="40" t="s">
        <v>6834</v>
      </c>
      <c r="C2162" s="24" t="s">
        <v>37</v>
      </c>
      <c r="D2162" s="24" t="s">
        <v>52</v>
      </c>
      <c r="E2162" s="24" t="s">
        <v>361</v>
      </c>
      <c r="F2162" s="33" t="str">
        <f t="shared" si="110"/>
        <v>Behörighetsblanketten</v>
      </c>
      <c r="G2162" s="24" t="s">
        <v>432</v>
      </c>
      <c r="H2162" s="33" t="str">
        <f t="shared" si="112"/>
        <v>Delegeringstjänsten</v>
      </c>
      <c r="I2162" s="58" t="str">
        <f t="shared" si="111"/>
        <v>Behörighetsblanketten, Delegeringstjänsten</v>
      </c>
      <c r="J2162" s="40"/>
      <c r="K2162" s="40" t="s">
        <v>6835</v>
      </c>
    </row>
    <row r="2163" spans="1:11" ht="15" customHeight="1">
      <c r="A2163" s="8" t="s">
        <v>6836</v>
      </c>
      <c r="B2163" s="40" t="s">
        <v>6837</v>
      </c>
      <c r="C2163" s="24" t="s">
        <v>37</v>
      </c>
      <c r="D2163" s="24" t="s">
        <v>52</v>
      </c>
      <c r="E2163" s="24" t="s">
        <v>361</v>
      </c>
      <c r="F2163" s="33" t="str">
        <f t="shared" si="110"/>
        <v>Behörighetsblanketten</v>
      </c>
      <c r="G2163" s="24" t="s">
        <v>432</v>
      </c>
      <c r="H2163" s="33" t="str">
        <f t="shared" si="112"/>
        <v>Delegeringstjänsten</v>
      </c>
      <c r="I2163" s="58" t="str">
        <f t="shared" si="111"/>
        <v>Behörighetsblanketten, Delegeringstjänsten</v>
      </c>
      <c r="J2163" s="40"/>
      <c r="K2163" s="40" t="s">
        <v>6838</v>
      </c>
    </row>
    <row r="2164" spans="1:11" ht="15" customHeight="1">
      <c r="A2164" s="8" t="s">
        <v>6839</v>
      </c>
      <c r="B2164" s="40" t="s">
        <v>6840</v>
      </c>
      <c r="C2164" s="24" t="s">
        <v>37</v>
      </c>
      <c r="D2164" s="24" t="s">
        <v>52</v>
      </c>
      <c r="E2164" s="24" t="s">
        <v>361</v>
      </c>
      <c r="F2164" s="33" t="str">
        <f t="shared" si="110"/>
        <v>Behörighetsblanketten</v>
      </c>
      <c r="G2164" s="24" t="s">
        <v>432</v>
      </c>
      <c r="H2164" s="33" t="str">
        <f t="shared" si="112"/>
        <v>Delegeringstjänsten</v>
      </c>
      <c r="I2164" s="58" t="str">
        <f t="shared" si="111"/>
        <v>Behörighetsblanketten, Delegeringstjänsten</v>
      </c>
      <c r="J2164" s="40"/>
      <c r="K2164" s="40" t="s">
        <v>6841</v>
      </c>
    </row>
    <row r="2165" spans="1:11" ht="15" customHeight="1">
      <c r="A2165" s="8" t="s">
        <v>6842</v>
      </c>
      <c r="B2165" s="40" t="s">
        <v>6843</v>
      </c>
      <c r="C2165" s="24" t="s">
        <v>37</v>
      </c>
      <c r="D2165" s="24" t="s">
        <v>52</v>
      </c>
      <c r="E2165" s="24" t="s">
        <v>361</v>
      </c>
      <c r="F2165" s="33" t="str">
        <f t="shared" si="110"/>
        <v>Behörighetsblanketten</v>
      </c>
      <c r="G2165" s="24" t="s">
        <v>432</v>
      </c>
      <c r="H2165" s="33" t="str">
        <f t="shared" si="112"/>
        <v>Delegeringstjänsten</v>
      </c>
      <c r="I2165" s="58" t="str">
        <f t="shared" si="111"/>
        <v>Behörighetsblanketten, Delegeringstjänsten</v>
      </c>
      <c r="J2165" s="40"/>
      <c r="K2165" s="40" t="s">
        <v>6844</v>
      </c>
    </row>
    <row r="2166" spans="1:11" ht="15" customHeight="1">
      <c r="A2166" s="8" t="s">
        <v>6845</v>
      </c>
      <c r="B2166" s="40" t="s">
        <v>6846</v>
      </c>
      <c r="C2166" s="24" t="s">
        <v>37</v>
      </c>
      <c r="D2166" s="24" t="s">
        <v>52</v>
      </c>
      <c r="E2166" s="24" t="s">
        <v>361</v>
      </c>
      <c r="F2166" s="33" t="str">
        <f t="shared" si="110"/>
        <v>Behörighetsblanketten</v>
      </c>
      <c r="G2166" s="24" t="s">
        <v>432</v>
      </c>
      <c r="H2166" s="33" t="str">
        <f t="shared" si="112"/>
        <v>Delegeringstjänsten</v>
      </c>
      <c r="I2166" s="58" t="str">
        <f t="shared" si="111"/>
        <v>Behörighetsblanketten, Delegeringstjänsten</v>
      </c>
      <c r="J2166" s="40"/>
      <c r="K2166" s="40" t="s">
        <v>6847</v>
      </c>
    </row>
    <row r="2167" spans="1:11" ht="15" customHeight="1">
      <c r="A2167" s="8" t="s">
        <v>6848</v>
      </c>
      <c r="B2167" s="40" t="s">
        <v>6849</v>
      </c>
      <c r="C2167" s="24" t="s">
        <v>37</v>
      </c>
      <c r="D2167" s="24" t="s">
        <v>52</v>
      </c>
      <c r="E2167" s="24" t="s">
        <v>361</v>
      </c>
      <c r="F2167" s="33" t="str">
        <f t="shared" si="110"/>
        <v>Behörighetsblanketten</v>
      </c>
      <c r="G2167" s="24" t="s">
        <v>432</v>
      </c>
      <c r="H2167" s="33" t="str">
        <f t="shared" si="112"/>
        <v>Delegeringstjänsten</v>
      </c>
      <c r="I2167" s="58" t="str">
        <f t="shared" si="111"/>
        <v>Behörighetsblanketten, Delegeringstjänsten</v>
      </c>
      <c r="J2167" s="40"/>
      <c r="K2167" s="40" t="s">
        <v>6850</v>
      </c>
    </row>
    <row r="2168" spans="1:11" ht="15" customHeight="1">
      <c r="A2168" s="8" t="s">
        <v>6851</v>
      </c>
      <c r="B2168" s="40" t="s">
        <v>6852</v>
      </c>
      <c r="C2168" s="24" t="s">
        <v>37</v>
      </c>
      <c r="D2168" s="24" t="s">
        <v>52</v>
      </c>
      <c r="E2168" s="24" t="s">
        <v>361</v>
      </c>
      <c r="F2168" s="33" t="str">
        <f t="shared" si="110"/>
        <v>Behörighetsblanketten</v>
      </c>
      <c r="G2168" s="24" t="s">
        <v>432</v>
      </c>
      <c r="H2168" s="33" t="str">
        <f t="shared" si="112"/>
        <v>Delegeringstjänsten</v>
      </c>
      <c r="I2168" s="58" t="str">
        <f t="shared" si="111"/>
        <v>Behörighetsblanketten, Delegeringstjänsten</v>
      </c>
      <c r="J2168" s="40"/>
      <c r="K2168" s="40" t="s">
        <v>6853</v>
      </c>
    </row>
    <row r="2169" spans="1:11" ht="15" customHeight="1">
      <c r="A2169" s="8" t="s">
        <v>6854</v>
      </c>
      <c r="B2169" s="40" t="s">
        <v>6855</v>
      </c>
      <c r="C2169" s="24" t="s">
        <v>37</v>
      </c>
      <c r="D2169" s="24" t="s">
        <v>52</v>
      </c>
      <c r="E2169" s="24" t="s">
        <v>334</v>
      </c>
      <c r="F2169" s="33" t="str">
        <f t="shared" si="110"/>
        <v>AsynjaVisph</v>
      </c>
      <c r="G2169" s="24" t="s">
        <v>550</v>
      </c>
      <c r="H2169" s="33" t="str">
        <f t="shared" si="112"/>
        <v>Intygstjänster (Inera)</v>
      </c>
      <c r="I2169" s="58" t="str">
        <f t="shared" si="111"/>
        <v>AsynjaVisph, Intygstjänster (Inera)</v>
      </c>
      <c r="J2169" s="40"/>
      <c r="K2169" s="40" t="s">
        <v>6856</v>
      </c>
    </row>
    <row r="2170" spans="1:11" ht="15" customHeight="1">
      <c r="A2170" s="8" t="s">
        <v>6857</v>
      </c>
      <c r="B2170" s="40" t="s">
        <v>6858</v>
      </c>
      <c r="C2170" s="24" t="s">
        <v>37</v>
      </c>
      <c r="D2170" s="24" t="s">
        <v>52</v>
      </c>
      <c r="E2170" s="24" t="s">
        <v>900</v>
      </c>
      <c r="F2170" s="33" t="str">
        <f t="shared" si="110"/>
        <v>SIE Intyg</v>
      </c>
      <c r="G2170" s="24" t="s">
        <v>550</v>
      </c>
      <c r="H2170" s="33" t="str">
        <f t="shared" si="112"/>
        <v>Intygstjänster (Inera)</v>
      </c>
      <c r="I2170" s="58" t="str">
        <f t="shared" si="111"/>
        <v>SIE Intyg, Intygstjänster (Inera)</v>
      </c>
      <c r="J2170" s="40"/>
      <c r="K2170" s="40" t="s">
        <v>6856</v>
      </c>
    </row>
    <row r="2171" spans="1:11" ht="15" customHeight="1">
      <c r="A2171" s="8" t="s">
        <v>6859</v>
      </c>
      <c r="B2171" s="40" t="s">
        <v>6860</v>
      </c>
      <c r="C2171" s="24" t="s">
        <v>37</v>
      </c>
      <c r="D2171" s="24" t="s">
        <v>52</v>
      </c>
      <c r="E2171" s="24" t="s">
        <v>334</v>
      </c>
      <c r="F2171" s="33" t="str">
        <f t="shared" ref="F2171:F2234" si="113">VLOOKUP(E2171, _appLookupByAppId, 2, FALSE)</f>
        <v>AsynjaVisph</v>
      </c>
      <c r="G2171" s="24" t="s">
        <v>550</v>
      </c>
      <c r="H2171" s="33" t="str">
        <f t="shared" si="112"/>
        <v>Intygstjänster (Inera)</v>
      </c>
      <c r="I2171" s="58" t="str">
        <f t="shared" ref="I2171:I2234" si="114">F2171 &amp; ", " &amp; H2171</f>
        <v>AsynjaVisph, Intygstjänster (Inera)</v>
      </c>
      <c r="J2171" s="40"/>
      <c r="K2171" s="40" t="s">
        <v>6861</v>
      </c>
    </row>
    <row r="2172" spans="1:11" ht="15" customHeight="1">
      <c r="A2172" s="8" t="s">
        <v>6862</v>
      </c>
      <c r="B2172" s="40" t="s">
        <v>6863</v>
      </c>
      <c r="C2172" s="24" t="s">
        <v>37</v>
      </c>
      <c r="D2172" s="24" t="s">
        <v>52</v>
      </c>
      <c r="E2172" s="24" t="s">
        <v>900</v>
      </c>
      <c r="F2172" s="33" t="str">
        <f t="shared" si="113"/>
        <v>SIE Intyg</v>
      </c>
      <c r="G2172" s="24" t="s">
        <v>550</v>
      </c>
      <c r="H2172" s="33" t="str">
        <f t="shared" si="112"/>
        <v>Intygstjänster (Inera)</v>
      </c>
      <c r="I2172" s="58" t="str">
        <f t="shared" si="114"/>
        <v>SIE Intyg, Intygstjänster (Inera)</v>
      </c>
      <c r="J2172" s="40"/>
      <c r="K2172" s="40" t="s">
        <v>6861</v>
      </c>
    </row>
    <row r="2173" spans="1:11" ht="15" customHeight="1">
      <c r="A2173" s="8" t="s">
        <v>6864</v>
      </c>
      <c r="B2173" s="40" t="s">
        <v>6865</v>
      </c>
      <c r="C2173" s="24" t="s">
        <v>44</v>
      </c>
      <c r="D2173" s="24" t="s">
        <v>52</v>
      </c>
      <c r="E2173" s="24" t="s">
        <v>465</v>
      </c>
      <c r="F2173" s="33" t="str">
        <f t="shared" si="113"/>
        <v>Elvis (KS)</v>
      </c>
      <c r="G2173" s="24" t="s">
        <v>817</v>
      </c>
      <c r="H2173" s="33" t="str">
        <f t="shared" si="112"/>
        <v>Qmatic</v>
      </c>
      <c r="I2173" s="58" t="str">
        <f t="shared" si="114"/>
        <v>Elvis (KS), Qmatic</v>
      </c>
      <c r="J2173" s="41" t="s">
        <v>1151</v>
      </c>
      <c r="K2173" s="40" t="s">
        <v>6866</v>
      </c>
    </row>
    <row r="2174" spans="1:11" ht="15" customHeight="1">
      <c r="A2174" s="8" t="s">
        <v>6867</v>
      </c>
      <c r="B2174" s="40" t="s">
        <v>6865</v>
      </c>
      <c r="C2174" s="24" t="s">
        <v>44</v>
      </c>
      <c r="D2174" s="24" t="s">
        <v>52</v>
      </c>
      <c r="E2174" s="24" t="s">
        <v>467</v>
      </c>
      <c r="F2174" s="33" t="str">
        <f t="shared" si="113"/>
        <v>Elvis (NU)</v>
      </c>
      <c r="G2174" s="24" t="s">
        <v>817</v>
      </c>
      <c r="H2174" s="33" t="str">
        <f t="shared" si="112"/>
        <v>Qmatic</v>
      </c>
      <c r="I2174" s="58" t="str">
        <f t="shared" si="114"/>
        <v>Elvis (NU), Qmatic</v>
      </c>
      <c r="J2174" s="41" t="s">
        <v>1151</v>
      </c>
      <c r="K2174" s="40" t="s">
        <v>6866</v>
      </c>
    </row>
    <row r="2175" spans="1:11" ht="15" customHeight="1">
      <c r="A2175" s="8" t="s">
        <v>6868</v>
      </c>
      <c r="B2175" s="40" t="s">
        <v>6865</v>
      </c>
      <c r="C2175" s="24" t="s">
        <v>44</v>
      </c>
      <c r="D2175" s="24" t="s">
        <v>52</v>
      </c>
      <c r="E2175" s="24" t="s">
        <v>477</v>
      </c>
      <c r="F2175" s="33" t="str">
        <f t="shared" si="113"/>
        <v>Elvis (SÄS)</v>
      </c>
      <c r="G2175" s="24" t="s">
        <v>817</v>
      </c>
      <c r="H2175" s="33" t="str">
        <f t="shared" ref="H2175:H2238" si="115">VLOOKUP(G2175, _appLookupByAppId, 2, FALSE)</f>
        <v>Qmatic</v>
      </c>
      <c r="I2175" s="58" t="str">
        <f t="shared" si="114"/>
        <v>Elvis (SÄS), Qmatic</v>
      </c>
      <c r="J2175" s="41" t="s">
        <v>1151</v>
      </c>
      <c r="K2175" s="40" t="s">
        <v>6866</v>
      </c>
    </row>
    <row r="2176" spans="1:11" ht="15" customHeight="1">
      <c r="A2176" s="8" t="s">
        <v>6869</v>
      </c>
      <c r="B2176" s="40" t="s">
        <v>6865</v>
      </c>
      <c r="C2176" s="24" t="s">
        <v>44</v>
      </c>
      <c r="D2176" s="24" t="s">
        <v>52</v>
      </c>
      <c r="E2176" s="24" t="s">
        <v>473</v>
      </c>
      <c r="F2176" s="33" t="str">
        <f t="shared" si="113"/>
        <v>Elvis (SKAS)</v>
      </c>
      <c r="G2176" s="24" t="s">
        <v>817</v>
      </c>
      <c r="H2176" s="33" t="str">
        <f t="shared" si="115"/>
        <v>Qmatic</v>
      </c>
      <c r="I2176" s="58" t="str">
        <f t="shared" si="114"/>
        <v>Elvis (SKAS), Qmatic</v>
      </c>
      <c r="J2176" s="41" t="s">
        <v>1151</v>
      </c>
      <c r="K2176" s="40" t="s">
        <v>6866</v>
      </c>
    </row>
    <row r="2177" spans="1:11" ht="15" customHeight="1">
      <c r="A2177" s="8" t="s">
        <v>6870</v>
      </c>
      <c r="B2177" s="40" t="s">
        <v>6865</v>
      </c>
      <c r="C2177" s="24" t="s">
        <v>44</v>
      </c>
      <c r="D2177" s="24" t="s">
        <v>52</v>
      </c>
      <c r="E2177" s="24" t="s">
        <v>475</v>
      </c>
      <c r="F2177" s="33" t="str">
        <f t="shared" si="113"/>
        <v>Elvis (SU)</v>
      </c>
      <c r="G2177" s="24" t="s">
        <v>817</v>
      </c>
      <c r="H2177" s="33" t="str">
        <f t="shared" si="115"/>
        <v>Qmatic</v>
      </c>
      <c r="I2177" s="58" t="str">
        <f t="shared" si="114"/>
        <v>Elvis (SU), Qmatic</v>
      </c>
      <c r="J2177" s="41" t="s">
        <v>1151</v>
      </c>
      <c r="K2177" s="40" t="s">
        <v>6866</v>
      </c>
    </row>
    <row r="2178" spans="1:11" ht="15" customHeight="1">
      <c r="A2178" s="8" t="s">
        <v>6871</v>
      </c>
      <c r="B2178" s="40" t="s">
        <v>6872</v>
      </c>
      <c r="C2178" s="24" t="s">
        <v>44</v>
      </c>
      <c r="D2178" s="24" t="s">
        <v>52</v>
      </c>
      <c r="E2178" s="24" t="s">
        <v>465</v>
      </c>
      <c r="F2178" s="33" t="str">
        <f t="shared" si="113"/>
        <v>Elvis (KS)</v>
      </c>
      <c r="G2178" s="24" t="s">
        <v>817</v>
      </c>
      <c r="H2178" s="33" t="str">
        <f t="shared" si="115"/>
        <v>Qmatic</v>
      </c>
      <c r="I2178" s="58" t="str">
        <f t="shared" si="114"/>
        <v>Elvis (KS), Qmatic</v>
      </c>
      <c r="J2178" s="41" t="s">
        <v>1151</v>
      </c>
      <c r="K2178" s="40" t="s">
        <v>6873</v>
      </c>
    </row>
    <row r="2179" spans="1:11" ht="15" customHeight="1">
      <c r="A2179" s="8" t="s">
        <v>6874</v>
      </c>
      <c r="B2179" s="40" t="s">
        <v>6872</v>
      </c>
      <c r="C2179" s="24" t="s">
        <v>44</v>
      </c>
      <c r="D2179" s="24" t="s">
        <v>52</v>
      </c>
      <c r="E2179" s="24" t="s">
        <v>467</v>
      </c>
      <c r="F2179" s="33" t="str">
        <f t="shared" si="113"/>
        <v>Elvis (NU)</v>
      </c>
      <c r="G2179" s="24" t="s">
        <v>817</v>
      </c>
      <c r="H2179" s="33" t="str">
        <f t="shared" si="115"/>
        <v>Qmatic</v>
      </c>
      <c r="I2179" s="58" t="str">
        <f t="shared" si="114"/>
        <v>Elvis (NU), Qmatic</v>
      </c>
      <c r="J2179" s="41" t="s">
        <v>1151</v>
      </c>
      <c r="K2179" s="40" t="s">
        <v>6873</v>
      </c>
    </row>
    <row r="2180" spans="1:11" ht="15" customHeight="1">
      <c r="A2180" s="8" t="s">
        <v>6875</v>
      </c>
      <c r="B2180" s="40" t="s">
        <v>6872</v>
      </c>
      <c r="C2180" s="24" t="s">
        <v>44</v>
      </c>
      <c r="D2180" s="24" t="s">
        <v>52</v>
      </c>
      <c r="E2180" s="24" t="s">
        <v>477</v>
      </c>
      <c r="F2180" s="33" t="str">
        <f t="shared" si="113"/>
        <v>Elvis (SÄS)</v>
      </c>
      <c r="G2180" s="24" t="s">
        <v>817</v>
      </c>
      <c r="H2180" s="33" t="str">
        <f t="shared" si="115"/>
        <v>Qmatic</v>
      </c>
      <c r="I2180" s="58" t="str">
        <f t="shared" si="114"/>
        <v>Elvis (SÄS), Qmatic</v>
      </c>
      <c r="J2180" s="41" t="s">
        <v>1151</v>
      </c>
      <c r="K2180" s="40" t="s">
        <v>6873</v>
      </c>
    </row>
    <row r="2181" spans="1:11" ht="15" customHeight="1">
      <c r="A2181" s="8" t="s">
        <v>6876</v>
      </c>
      <c r="B2181" s="40" t="s">
        <v>6872</v>
      </c>
      <c r="C2181" s="24" t="s">
        <v>44</v>
      </c>
      <c r="D2181" s="24" t="s">
        <v>52</v>
      </c>
      <c r="E2181" s="24" t="s">
        <v>473</v>
      </c>
      <c r="F2181" s="33" t="str">
        <f t="shared" si="113"/>
        <v>Elvis (SKAS)</v>
      </c>
      <c r="G2181" s="24" t="s">
        <v>817</v>
      </c>
      <c r="H2181" s="33" t="str">
        <f t="shared" si="115"/>
        <v>Qmatic</v>
      </c>
      <c r="I2181" s="58" t="str">
        <f t="shared" si="114"/>
        <v>Elvis (SKAS), Qmatic</v>
      </c>
      <c r="J2181" s="41" t="s">
        <v>1151</v>
      </c>
      <c r="K2181" s="40" t="s">
        <v>6873</v>
      </c>
    </row>
    <row r="2182" spans="1:11" ht="15" customHeight="1">
      <c r="A2182" s="8" t="s">
        <v>6877</v>
      </c>
      <c r="B2182" s="40" t="s">
        <v>6872</v>
      </c>
      <c r="C2182" s="24" t="s">
        <v>44</v>
      </c>
      <c r="D2182" s="24" t="s">
        <v>52</v>
      </c>
      <c r="E2182" s="24" t="s">
        <v>475</v>
      </c>
      <c r="F2182" s="33" t="str">
        <f t="shared" si="113"/>
        <v>Elvis (SU)</v>
      </c>
      <c r="G2182" s="24" t="s">
        <v>817</v>
      </c>
      <c r="H2182" s="33" t="str">
        <f t="shared" si="115"/>
        <v>Qmatic</v>
      </c>
      <c r="I2182" s="58" t="str">
        <f t="shared" si="114"/>
        <v>Elvis (SU), Qmatic</v>
      </c>
      <c r="J2182" s="41" t="s">
        <v>1151</v>
      </c>
      <c r="K2182" s="40" t="s">
        <v>6873</v>
      </c>
    </row>
    <row r="2183" spans="1:11" ht="15" customHeight="1">
      <c r="A2183" s="8" t="s">
        <v>6878</v>
      </c>
      <c r="B2183" s="40" t="s">
        <v>6879</v>
      </c>
      <c r="C2183" s="24" t="s">
        <v>37</v>
      </c>
      <c r="D2183" s="24" t="s">
        <v>52</v>
      </c>
      <c r="E2183" s="24" t="s">
        <v>334</v>
      </c>
      <c r="F2183" s="33" t="str">
        <f t="shared" si="113"/>
        <v>AsynjaVisph</v>
      </c>
      <c r="G2183" s="24" t="s">
        <v>281</v>
      </c>
      <c r="H2183" s="33" t="str">
        <f t="shared" si="115"/>
        <v>1177 e-tjänster</v>
      </c>
      <c r="I2183" s="58" t="str">
        <f t="shared" si="114"/>
        <v>AsynjaVisph, 1177 e-tjänster</v>
      </c>
      <c r="J2183" s="41" t="s">
        <v>1151</v>
      </c>
      <c r="K2183" s="40" t="s">
        <v>6880</v>
      </c>
    </row>
    <row r="2184" spans="1:11" ht="15" customHeight="1">
      <c r="A2184" s="8" t="s">
        <v>6881</v>
      </c>
      <c r="B2184" s="40" t="s">
        <v>6882</v>
      </c>
      <c r="C2184" s="24" t="s">
        <v>37</v>
      </c>
      <c r="D2184" s="24" t="s">
        <v>52</v>
      </c>
      <c r="E2184" s="24" t="s">
        <v>457</v>
      </c>
      <c r="F2184" s="33" t="str">
        <f t="shared" si="113"/>
        <v>Elvis</v>
      </c>
      <c r="G2184" s="24" t="s">
        <v>281</v>
      </c>
      <c r="H2184" s="33" t="str">
        <f t="shared" si="115"/>
        <v>1177 e-tjänster</v>
      </c>
      <c r="I2184" s="58" t="str">
        <f t="shared" si="114"/>
        <v>Elvis, 1177 e-tjänster</v>
      </c>
      <c r="J2184" s="41" t="s">
        <v>1151</v>
      </c>
      <c r="K2184" s="40" t="s">
        <v>6880</v>
      </c>
    </row>
    <row r="2185" spans="1:11" ht="15" customHeight="1">
      <c r="A2185" s="8" t="s">
        <v>6883</v>
      </c>
      <c r="B2185" s="40" t="s">
        <v>6884</v>
      </c>
      <c r="C2185" s="24" t="s">
        <v>37</v>
      </c>
      <c r="D2185" s="24" t="s">
        <v>52</v>
      </c>
      <c r="E2185" s="24" t="s">
        <v>746</v>
      </c>
      <c r="F2185" s="33" t="str">
        <f t="shared" si="113"/>
        <v>Obstetrix</v>
      </c>
      <c r="G2185" s="24" t="s">
        <v>281</v>
      </c>
      <c r="H2185" s="33" t="str">
        <f t="shared" si="115"/>
        <v>1177 e-tjänster</v>
      </c>
      <c r="I2185" s="58" t="str">
        <f t="shared" si="114"/>
        <v>Obstetrix, 1177 e-tjänster</v>
      </c>
      <c r="J2185" s="41" t="s">
        <v>1151</v>
      </c>
      <c r="K2185" s="40" t="s">
        <v>6880</v>
      </c>
    </row>
    <row r="2186" spans="1:11" ht="15" customHeight="1">
      <c r="A2186" s="8" t="s">
        <v>6885</v>
      </c>
      <c r="B2186" s="40" t="s">
        <v>6886</v>
      </c>
      <c r="C2186" s="24" t="s">
        <v>37</v>
      </c>
      <c r="D2186" s="24" t="s">
        <v>52</v>
      </c>
      <c r="E2186" s="24" t="s">
        <v>807</v>
      </c>
      <c r="F2186" s="33" t="str">
        <f t="shared" si="113"/>
        <v>ProSang</v>
      </c>
      <c r="G2186" s="24" t="s">
        <v>281</v>
      </c>
      <c r="H2186" s="33" t="str">
        <f t="shared" si="115"/>
        <v>1177 e-tjänster</v>
      </c>
      <c r="I2186" s="58" t="str">
        <f t="shared" si="114"/>
        <v>ProSang, 1177 e-tjänster</v>
      </c>
      <c r="J2186" s="41" t="s">
        <v>1151</v>
      </c>
      <c r="K2186" s="40" t="s">
        <v>6880</v>
      </c>
    </row>
    <row r="2187" spans="1:11" ht="15" customHeight="1">
      <c r="A2187" s="8" t="s">
        <v>6887</v>
      </c>
      <c r="B2187" s="40" t="s">
        <v>6888</v>
      </c>
      <c r="C2187" s="24" t="s">
        <v>37</v>
      </c>
      <c r="D2187" s="24" t="s">
        <v>52</v>
      </c>
      <c r="E2187" s="24" t="s">
        <v>839</v>
      </c>
      <c r="F2187" s="33" t="str">
        <f t="shared" si="113"/>
        <v>RHKS</v>
      </c>
      <c r="G2187" s="24" t="s">
        <v>281</v>
      </c>
      <c r="H2187" s="33" t="str">
        <f t="shared" si="115"/>
        <v>1177 e-tjänster</v>
      </c>
      <c r="I2187" s="58" t="str">
        <f t="shared" si="114"/>
        <v>RHKS, 1177 e-tjänster</v>
      </c>
      <c r="J2187" s="41" t="s">
        <v>1151</v>
      </c>
      <c r="K2187" s="40" t="s">
        <v>6880</v>
      </c>
    </row>
    <row r="2188" spans="1:11" ht="15" customHeight="1">
      <c r="A2188" s="8" t="s">
        <v>6889</v>
      </c>
      <c r="B2188" s="40" t="s">
        <v>6890</v>
      </c>
      <c r="C2188" s="24" t="s">
        <v>37</v>
      </c>
      <c r="D2188" s="24" t="s">
        <v>52</v>
      </c>
      <c r="E2188" s="24" t="s">
        <v>876</v>
      </c>
      <c r="F2188" s="33" t="str">
        <f t="shared" si="113"/>
        <v>Sectra Remiss &amp; bild</v>
      </c>
      <c r="G2188" s="24" t="s">
        <v>281</v>
      </c>
      <c r="H2188" s="33" t="str">
        <f t="shared" si="115"/>
        <v>1177 e-tjänster</v>
      </c>
      <c r="I2188" s="58" t="str">
        <f t="shared" si="114"/>
        <v>Sectra Remiss &amp; bild, 1177 e-tjänster</v>
      </c>
      <c r="J2188" s="41" t="s">
        <v>1151</v>
      </c>
      <c r="K2188" s="40" t="s">
        <v>6880</v>
      </c>
    </row>
    <row r="2189" spans="1:11" ht="15" customHeight="1">
      <c r="A2189" s="8" t="s">
        <v>6891</v>
      </c>
      <c r="B2189" s="40" t="s">
        <v>6892</v>
      </c>
      <c r="C2189" s="24" t="s">
        <v>37</v>
      </c>
      <c r="D2189" s="24" t="s">
        <v>52</v>
      </c>
      <c r="E2189" s="24" t="s">
        <v>949</v>
      </c>
      <c r="F2189" s="33" t="str">
        <f t="shared" si="113"/>
        <v>T4</v>
      </c>
      <c r="G2189" s="24" t="s">
        <v>281</v>
      </c>
      <c r="H2189" s="33" t="str">
        <f t="shared" si="115"/>
        <v>1177 e-tjänster</v>
      </c>
      <c r="I2189" s="58" t="str">
        <f t="shared" si="114"/>
        <v>T4, 1177 e-tjänster</v>
      </c>
      <c r="J2189" s="41" t="s">
        <v>1151</v>
      </c>
      <c r="K2189" s="40" t="s">
        <v>6880</v>
      </c>
    </row>
    <row r="2190" spans="1:11" ht="15" customHeight="1">
      <c r="A2190" s="8" t="s">
        <v>6893</v>
      </c>
      <c r="B2190" s="40" t="s">
        <v>6894</v>
      </c>
      <c r="C2190" s="24" t="s">
        <v>37</v>
      </c>
      <c r="D2190" s="24" t="s">
        <v>52</v>
      </c>
      <c r="E2190" s="24" t="s">
        <v>334</v>
      </c>
      <c r="F2190" s="33" t="str">
        <f t="shared" si="113"/>
        <v>AsynjaVisph</v>
      </c>
      <c r="G2190" s="24" t="s">
        <v>281</v>
      </c>
      <c r="H2190" s="33" t="str">
        <f t="shared" si="115"/>
        <v>1177 e-tjänster</v>
      </c>
      <c r="I2190" s="58" t="str">
        <f t="shared" si="114"/>
        <v>AsynjaVisph, 1177 e-tjänster</v>
      </c>
      <c r="J2190" s="41" t="s">
        <v>1151</v>
      </c>
      <c r="K2190" s="40" t="s">
        <v>6895</v>
      </c>
    </row>
    <row r="2191" spans="1:11" ht="15" customHeight="1">
      <c r="A2191" s="8" t="s">
        <v>6896</v>
      </c>
      <c r="B2191" s="40" t="s">
        <v>6897</v>
      </c>
      <c r="C2191" s="24" t="s">
        <v>37</v>
      </c>
      <c r="D2191" s="24" t="s">
        <v>52</v>
      </c>
      <c r="E2191" s="24" t="s">
        <v>457</v>
      </c>
      <c r="F2191" s="33" t="str">
        <f t="shared" si="113"/>
        <v>Elvis</v>
      </c>
      <c r="G2191" s="24" t="s">
        <v>281</v>
      </c>
      <c r="H2191" s="33" t="str">
        <f t="shared" si="115"/>
        <v>1177 e-tjänster</v>
      </c>
      <c r="I2191" s="58" t="str">
        <f t="shared" si="114"/>
        <v>Elvis, 1177 e-tjänster</v>
      </c>
      <c r="J2191" s="41" t="s">
        <v>1151</v>
      </c>
      <c r="K2191" s="40" t="s">
        <v>6895</v>
      </c>
    </row>
    <row r="2192" spans="1:11" ht="15" customHeight="1">
      <c r="A2192" s="8" t="s">
        <v>6898</v>
      </c>
      <c r="B2192" s="40" t="s">
        <v>6899</v>
      </c>
      <c r="C2192" s="24" t="s">
        <v>37</v>
      </c>
      <c r="D2192" s="24" t="s">
        <v>52</v>
      </c>
      <c r="E2192" s="24" t="s">
        <v>746</v>
      </c>
      <c r="F2192" s="33" t="str">
        <f t="shared" si="113"/>
        <v>Obstetrix</v>
      </c>
      <c r="G2192" s="24" t="s">
        <v>281</v>
      </c>
      <c r="H2192" s="33" t="str">
        <f t="shared" si="115"/>
        <v>1177 e-tjänster</v>
      </c>
      <c r="I2192" s="58" t="str">
        <f t="shared" si="114"/>
        <v>Obstetrix, 1177 e-tjänster</v>
      </c>
      <c r="J2192" s="41" t="s">
        <v>1151</v>
      </c>
      <c r="K2192" s="40" t="s">
        <v>6895</v>
      </c>
    </row>
    <row r="2193" spans="1:11" ht="15" customHeight="1">
      <c r="A2193" s="8" t="s">
        <v>6900</v>
      </c>
      <c r="B2193" s="40" t="s">
        <v>6901</v>
      </c>
      <c r="C2193" s="24" t="s">
        <v>37</v>
      </c>
      <c r="D2193" s="24" t="s">
        <v>52</v>
      </c>
      <c r="E2193" s="24" t="s">
        <v>807</v>
      </c>
      <c r="F2193" s="33" t="str">
        <f t="shared" si="113"/>
        <v>ProSang</v>
      </c>
      <c r="G2193" s="24" t="s">
        <v>281</v>
      </c>
      <c r="H2193" s="33" t="str">
        <f t="shared" si="115"/>
        <v>1177 e-tjänster</v>
      </c>
      <c r="I2193" s="58" t="str">
        <f t="shared" si="114"/>
        <v>ProSang, 1177 e-tjänster</v>
      </c>
      <c r="J2193" s="41" t="s">
        <v>1151</v>
      </c>
      <c r="K2193" s="40" t="s">
        <v>6895</v>
      </c>
    </row>
    <row r="2194" spans="1:11" ht="15" customHeight="1">
      <c r="A2194" s="8" t="s">
        <v>6902</v>
      </c>
      <c r="B2194" s="40" t="s">
        <v>6903</v>
      </c>
      <c r="C2194" s="24" t="s">
        <v>37</v>
      </c>
      <c r="D2194" s="24" t="s">
        <v>52</v>
      </c>
      <c r="E2194" s="24" t="s">
        <v>839</v>
      </c>
      <c r="F2194" s="33" t="str">
        <f t="shared" si="113"/>
        <v>RHKS</v>
      </c>
      <c r="G2194" s="24" t="s">
        <v>281</v>
      </c>
      <c r="H2194" s="33" t="str">
        <f t="shared" si="115"/>
        <v>1177 e-tjänster</v>
      </c>
      <c r="I2194" s="58" t="str">
        <f t="shared" si="114"/>
        <v>RHKS, 1177 e-tjänster</v>
      </c>
      <c r="J2194" s="41" t="s">
        <v>1151</v>
      </c>
      <c r="K2194" s="40" t="s">
        <v>6895</v>
      </c>
    </row>
    <row r="2195" spans="1:11" ht="15" customHeight="1">
      <c r="A2195" s="8" t="s">
        <v>6904</v>
      </c>
      <c r="B2195" s="40" t="s">
        <v>6905</v>
      </c>
      <c r="C2195" s="24" t="s">
        <v>37</v>
      </c>
      <c r="D2195" s="24" t="s">
        <v>52</v>
      </c>
      <c r="E2195" s="24" t="s">
        <v>876</v>
      </c>
      <c r="F2195" s="33" t="str">
        <f t="shared" si="113"/>
        <v>Sectra Remiss &amp; bild</v>
      </c>
      <c r="G2195" s="24" t="s">
        <v>281</v>
      </c>
      <c r="H2195" s="33" t="str">
        <f t="shared" si="115"/>
        <v>1177 e-tjänster</v>
      </c>
      <c r="I2195" s="58" t="str">
        <f t="shared" si="114"/>
        <v>Sectra Remiss &amp; bild, 1177 e-tjänster</v>
      </c>
      <c r="J2195" s="41" t="s">
        <v>1151</v>
      </c>
      <c r="K2195" s="40" t="s">
        <v>6895</v>
      </c>
    </row>
    <row r="2196" spans="1:11" ht="15" customHeight="1">
      <c r="A2196" s="8" t="s">
        <v>6906</v>
      </c>
      <c r="B2196" s="40" t="s">
        <v>6907</v>
      </c>
      <c r="C2196" s="24" t="s">
        <v>37</v>
      </c>
      <c r="D2196" s="24" t="s">
        <v>52</v>
      </c>
      <c r="E2196" s="24" t="s">
        <v>949</v>
      </c>
      <c r="F2196" s="33" t="str">
        <f t="shared" si="113"/>
        <v>T4</v>
      </c>
      <c r="G2196" s="24" t="s">
        <v>281</v>
      </c>
      <c r="H2196" s="33" t="str">
        <f t="shared" si="115"/>
        <v>1177 e-tjänster</v>
      </c>
      <c r="I2196" s="58" t="str">
        <f t="shared" si="114"/>
        <v>T4, 1177 e-tjänster</v>
      </c>
      <c r="J2196" s="41" t="s">
        <v>1151</v>
      </c>
      <c r="K2196" s="40" t="s">
        <v>6895</v>
      </c>
    </row>
    <row r="2197" spans="1:11" ht="15" customHeight="1">
      <c r="A2197" s="8" t="s">
        <v>6908</v>
      </c>
      <c r="B2197" s="40" t="s">
        <v>6909</v>
      </c>
      <c r="C2197" s="24" t="s">
        <v>37</v>
      </c>
      <c r="D2197" s="24" t="s">
        <v>52</v>
      </c>
      <c r="E2197" s="24" t="s">
        <v>334</v>
      </c>
      <c r="F2197" s="33" t="str">
        <f t="shared" si="113"/>
        <v>AsynjaVisph</v>
      </c>
      <c r="G2197" s="24" t="s">
        <v>281</v>
      </c>
      <c r="H2197" s="33" t="str">
        <f t="shared" si="115"/>
        <v>1177 e-tjänster</v>
      </c>
      <c r="I2197" s="58" t="str">
        <f t="shared" si="114"/>
        <v>AsynjaVisph, 1177 e-tjänster</v>
      </c>
      <c r="J2197" s="41" t="s">
        <v>1151</v>
      </c>
      <c r="K2197" s="40" t="s">
        <v>6910</v>
      </c>
    </row>
    <row r="2198" spans="1:11" ht="15" customHeight="1">
      <c r="A2198" s="8" t="s">
        <v>6911</v>
      </c>
      <c r="B2198" s="40" t="s">
        <v>6912</v>
      </c>
      <c r="C2198" s="24" t="s">
        <v>37</v>
      </c>
      <c r="D2198" s="24" t="s">
        <v>52</v>
      </c>
      <c r="E2198" s="24" t="s">
        <v>457</v>
      </c>
      <c r="F2198" s="33" t="str">
        <f t="shared" si="113"/>
        <v>Elvis</v>
      </c>
      <c r="G2198" s="24" t="s">
        <v>281</v>
      </c>
      <c r="H2198" s="33" t="str">
        <f t="shared" si="115"/>
        <v>1177 e-tjänster</v>
      </c>
      <c r="I2198" s="58" t="str">
        <f t="shared" si="114"/>
        <v>Elvis, 1177 e-tjänster</v>
      </c>
      <c r="J2198" s="41" t="s">
        <v>1151</v>
      </c>
      <c r="K2198" s="40" t="s">
        <v>6910</v>
      </c>
    </row>
    <row r="2199" spans="1:11" ht="15" customHeight="1">
      <c r="A2199" s="8" t="s">
        <v>6913</v>
      </c>
      <c r="B2199" s="40" t="s">
        <v>6914</v>
      </c>
      <c r="C2199" s="24" t="s">
        <v>37</v>
      </c>
      <c r="D2199" s="24" t="s">
        <v>52</v>
      </c>
      <c r="E2199" s="24" t="s">
        <v>746</v>
      </c>
      <c r="F2199" s="33" t="str">
        <f t="shared" si="113"/>
        <v>Obstetrix</v>
      </c>
      <c r="G2199" s="24" t="s">
        <v>281</v>
      </c>
      <c r="H2199" s="33" t="str">
        <f t="shared" si="115"/>
        <v>1177 e-tjänster</v>
      </c>
      <c r="I2199" s="58" t="str">
        <f t="shared" si="114"/>
        <v>Obstetrix, 1177 e-tjänster</v>
      </c>
      <c r="J2199" s="41" t="s">
        <v>1151</v>
      </c>
      <c r="K2199" s="40" t="s">
        <v>6910</v>
      </c>
    </row>
    <row r="2200" spans="1:11" ht="15" customHeight="1">
      <c r="A2200" s="8" t="s">
        <v>6915</v>
      </c>
      <c r="B2200" s="40" t="s">
        <v>6916</v>
      </c>
      <c r="C2200" s="24" t="s">
        <v>37</v>
      </c>
      <c r="D2200" s="24" t="s">
        <v>52</v>
      </c>
      <c r="E2200" s="24" t="s">
        <v>807</v>
      </c>
      <c r="F2200" s="33" t="str">
        <f t="shared" si="113"/>
        <v>ProSang</v>
      </c>
      <c r="G2200" s="24" t="s">
        <v>281</v>
      </c>
      <c r="H2200" s="33" t="str">
        <f t="shared" si="115"/>
        <v>1177 e-tjänster</v>
      </c>
      <c r="I2200" s="58" t="str">
        <f t="shared" si="114"/>
        <v>ProSang, 1177 e-tjänster</v>
      </c>
      <c r="J2200" s="41" t="s">
        <v>1151</v>
      </c>
      <c r="K2200" s="40" t="s">
        <v>6910</v>
      </c>
    </row>
    <row r="2201" spans="1:11" ht="15" customHeight="1">
      <c r="A2201" s="8" t="s">
        <v>6917</v>
      </c>
      <c r="B2201" s="40" t="s">
        <v>6918</v>
      </c>
      <c r="C2201" s="24" t="s">
        <v>37</v>
      </c>
      <c r="D2201" s="24" t="s">
        <v>52</v>
      </c>
      <c r="E2201" s="24" t="s">
        <v>839</v>
      </c>
      <c r="F2201" s="33" t="str">
        <f t="shared" si="113"/>
        <v>RHKS</v>
      </c>
      <c r="G2201" s="24" t="s">
        <v>281</v>
      </c>
      <c r="H2201" s="33" t="str">
        <f t="shared" si="115"/>
        <v>1177 e-tjänster</v>
      </c>
      <c r="I2201" s="58" t="str">
        <f t="shared" si="114"/>
        <v>RHKS, 1177 e-tjänster</v>
      </c>
      <c r="J2201" s="41" t="s">
        <v>1151</v>
      </c>
      <c r="K2201" s="40" t="s">
        <v>6910</v>
      </c>
    </row>
    <row r="2202" spans="1:11" ht="15" customHeight="1">
      <c r="A2202" s="8" t="s">
        <v>6919</v>
      </c>
      <c r="B2202" s="40" t="s">
        <v>6920</v>
      </c>
      <c r="C2202" s="24" t="s">
        <v>37</v>
      </c>
      <c r="D2202" s="24" t="s">
        <v>52</v>
      </c>
      <c r="E2202" s="24" t="s">
        <v>876</v>
      </c>
      <c r="F2202" s="33" t="str">
        <f t="shared" si="113"/>
        <v>Sectra Remiss &amp; bild</v>
      </c>
      <c r="G2202" s="24" t="s">
        <v>281</v>
      </c>
      <c r="H2202" s="33" t="str">
        <f t="shared" si="115"/>
        <v>1177 e-tjänster</v>
      </c>
      <c r="I2202" s="58" t="str">
        <f t="shared" si="114"/>
        <v>Sectra Remiss &amp; bild, 1177 e-tjänster</v>
      </c>
      <c r="J2202" s="41" t="s">
        <v>1151</v>
      </c>
      <c r="K2202" s="40" t="s">
        <v>6910</v>
      </c>
    </row>
    <row r="2203" spans="1:11" ht="15" customHeight="1">
      <c r="A2203" s="8" t="s">
        <v>6921</v>
      </c>
      <c r="B2203" s="40" t="s">
        <v>6922</v>
      </c>
      <c r="C2203" s="24" t="s">
        <v>37</v>
      </c>
      <c r="D2203" s="24" t="s">
        <v>52</v>
      </c>
      <c r="E2203" s="24" t="s">
        <v>949</v>
      </c>
      <c r="F2203" s="33" t="str">
        <f t="shared" si="113"/>
        <v>T4</v>
      </c>
      <c r="G2203" s="24" t="s">
        <v>281</v>
      </c>
      <c r="H2203" s="33" t="str">
        <f t="shared" si="115"/>
        <v>1177 e-tjänster</v>
      </c>
      <c r="I2203" s="58" t="str">
        <f t="shared" si="114"/>
        <v>T4, 1177 e-tjänster</v>
      </c>
      <c r="J2203" s="41" t="s">
        <v>1151</v>
      </c>
      <c r="K2203" s="40" t="s">
        <v>6910</v>
      </c>
    </row>
    <row r="2204" spans="1:11" ht="15" customHeight="1">
      <c r="A2204" s="8" t="s">
        <v>6923</v>
      </c>
      <c r="B2204" s="40" t="s">
        <v>6924</v>
      </c>
      <c r="C2204" s="24" t="s">
        <v>37</v>
      </c>
      <c r="D2204" s="24" t="s">
        <v>52</v>
      </c>
      <c r="E2204" s="24" t="s">
        <v>334</v>
      </c>
      <c r="F2204" s="33" t="str">
        <f t="shared" si="113"/>
        <v>AsynjaVisph</v>
      </c>
      <c r="G2204" s="24" t="s">
        <v>281</v>
      </c>
      <c r="H2204" s="33" t="str">
        <f t="shared" si="115"/>
        <v>1177 e-tjänster</v>
      </c>
      <c r="I2204" s="58" t="str">
        <f t="shared" si="114"/>
        <v>AsynjaVisph, 1177 e-tjänster</v>
      </c>
      <c r="J2204" s="41" t="s">
        <v>1151</v>
      </c>
      <c r="K2204" s="40" t="s">
        <v>6925</v>
      </c>
    </row>
    <row r="2205" spans="1:11" ht="15" customHeight="1">
      <c r="A2205" s="8" t="s">
        <v>6926</v>
      </c>
      <c r="B2205" s="40" t="s">
        <v>6927</v>
      </c>
      <c r="C2205" s="24" t="s">
        <v>37</v>
      </c>
      <c r="D2205" s="24" t="s">
        <v>52</v>
      </c>
      <c r="E2205" s="24" t="s">
        <v>334</v>
      </c>
      <c r="F2205" s="33" t="str">
        <f t="shared" si="113"/>
        <v>AsynjaVisph</v>
      </c>
      <c r="G2205" s="24" t="s">
        <v>971</v>
      </c>
      <c r="H2205" s="33" t="str">
        <f t="shared" si="115"/>
        <v>Tidbokningsöversikt</v>
      </c>
      <c r="I2205" s="58" t="str">
        <f t="shared" si="114"/>
        <v>AsynjaVisph, Tidbokningsöversikt</v>
      </c>
      <c r="J2205" s="41" t="s">
        <v>1151</v>
      </c>
      <c r="K2205" s="40" t="s">
        <v>6925</v>
      </c>
    </row>
    <row r="2206" spans="1:11" ht="15" customHeight="1">
      <c r="A2206" s="8" t="s">
        <v>6928</v>
      </c>
      <c r="B2206" s="40" t="s">
        <v>6929</v>
      </c>
      <c r="C2206" s="24" t="s">
        <v>37</v>
      </c>
      <c r="D2206" s="24" t="s">
        <v>52</v>
      </c>
      <c r="E2206" s="24" t="s">
        <v>457</v>
      </c>
      <c r="F2206" s="33" t="str">
        <f t="shared" si="113"/>
        <v>Elvis</v>
      </c>
      <c r="G2206" s="24" t="s">
        <v>281</v>
      </c>
      <c r="H2206" s="33" t="str">
        <f t="shared" si="115"/>
        <v>1177 e-tjänster</v>
      </c>
      <c r="I2206" s="58" t="str">
        <f t="shared" si="114"/>
        <v>Elvis, 1177 e-tjänster</v>
      </c>
      <c r="J2206" s="41" t="s">
        <v>1151</v>
      </c>
      <c r="K2206" s="40" t="s">
        <v>6925</v>
      </c>
    </row>
    <row r="2207" spans="1:11" ht="15" customHeight="1">
      <c r="A2207" s="8" t="s">
        <v>6930</v>
      </c>
      <c r="B2207" s="40" t="s">
        <v>6931</v>
      </c>
      <c r="C2207" s="24" t="s">
        <v>37</v>
      </c>
      <c r="D2207" s="24" t="s">
        <v>52</v>
      </c>
      <c r="E2207" s="24" t="s">
        <v>281</v>
      </c>
      <c r="F2207" s="33" t="str">
        <f t="shared" si="113"/>
        <v>1177 e-tjänster</v>
      </c>
      <c r="G2207" s="24" t="s">
        <v>746</v>
      </c>
      <c r="H2207" s="33" t="str">
        <f t="shared" si="115"/>
        <v>Obstetrix</v>
      </c>
      <c r="I2207" s="58" t="str">
        <f t="shared" si="114"/>
        <v>1177 e-tjänster, Obstetrix</v>
      </c>
      <c r="J2207" s="41" t="s">
        <v>1151</v>
      </c>
      <c r="K2207" s="40" t="s">
        <v>6925</v>
      </c>
    </row>
    <row r="2208" spans="1:11" ht="15" customHeight="1">
      <c r="A2208" s="8" t="s">
        <v>6932</v>
      </c>
      <c r="B2208" s="40" t="s">
        <v>6933</v>
      </c>
      <c r="C2208" s="24" t="s">
        <v>37</v>
      </c>
      <c r="D2208" s="24" t="s">
        <v>52</v>
      </c>
      <c r="E2208" s="24" t="s">
        <v>281</v>
      </c>
      <c r="F2208" s="33" t="str">
        <f t="shared" si="113"/>
        <v>1177 e-tjänster</v>
      </c>
      <c r="G2208" s="24" t="s">
        <v>807</v>
      </c>
      <c r="H2208" s="33" t="str">
        <f t="shared" si="115"/>
        <v>ProSang</v>
      </c>
      <c r="I2208" s="58" t="str">
        <f t="shared" si="114"/>
        <v>1177 e-tjänster, ProSang</v>
      </c>
      <c r="J2208" s="41" t="s">
        <v>1151</v>
      </c>
      <c r="K2208" s="40" t="s">
        <v>6925</v>
      </c>
    </row>
    <row r="2209" spans="1:11" ht="15" customHeight="1">
      <c r="A2209" s="8" t="s">
        <v>6934</v>
      </c>
      <c r="B2209" s="40" t="s">
        <v>6935</v>
      </c>
      <c r="C2209" s="24" t="s">
        <v>37</v>
      </c>
      <c r="D2209" s="24" t="s">
        <v>52</v>
      </c>
      <c r="E2209" s="24" t="s">
        <v>281</v>
      </c>
      <c r="F2209" s="33" t="str">
        <f t="shared" si="113"/>
        <v>1177 e-tjänster</v>
      </c>
      <c r="G2209" s="24" t="s">
        <v>839</v>
      </c>
      <c r="H2209" s="33" t="str">
        <f t="shared" si="115"/>
        <v>RHKS</v>
      </c>
      <c r="I2209" s="58" t="str">
        <f t="shared" si="114"/>
        <v>1177 e-tjänster, RHKS</v>
      </c>
      <c r="J2209" s="41" t="s">
        <v>1151</v>
      </c>
      <c r="K2209" s="40" t="s">
        <v>6925</v>
      </c>
    </row>
    <row r="2210" spans="1:11" ht="15" customHeight="1">
      <c r="A2210" s="8" t="s">
        <v>6936</v>
      </c>
      <c r="B2210" s="40" t="s">
        <v>6937</v>
      </c>
      <c r="C2210" s="24" t="s">
        <v>37</v>
      </c>
      <c r="D2210" s="24" t="s">
        <v>52</v>
      </c>
      <c r="E2210" s="24" t="s">
        <v>281</v>
      </c>
      <c r="F2210" s="33" t="str">
        <f t="shared" si="113"/>
        <v>1177 e-tjänster</v>
      </c>
      <c r="G2210" s="24" t="s">
        <v>876</v>
      </c>
      <c r="H2210" s="33" t="str">
        <f t="shared" si="115"/>
        <v>Sectra Remiss &amp; bild</v>
      </c>
      <c r="I2210" s="58" t="str">
        <f t="shared" si="114"/>
        <v>1177 e-tjänster, Sectra Remiss &amp; bild</v>
      </c>
      <c r="J2210" s="41" t="s">
        <v>1151</v>
      </c>
      <c r="K2210" s="40" t="s">
        <v>6925</v>
      </c>
    </row>
    <row r="2211" spans="1:11" ht="15" customHeight="1">
      <c r="A2211" s="8" t="s">
        <v>6938</v>
      </c>
      <c r="B2211" s="40" t="s">
        <v>6939</v>
      </c>
      <c r="C2211" s="24" t="s">
        <v>37</v>
      </c>
      <c r="D2211" s="24" t="s">
        <v>52</v>
      </c>
      <c r="E2211" s="24" t="s">
        <v>281</v>
      </c>
      <c r="F2211" s="33" t="str">
        <f t="shared" si="113"/>
        <v>1177 e-tjänster</v>
      </c>
      <c r="G2211" s="24" t="s">
        <v>949</v>
      </c>
      <c r="H2211" s="33" t="str">
        <f t="shared" si="115"/>
        <v>T4</v>
      </c>
      <c r="I2211" s="58" t="str">
        <f t="shared" si="114"/>
        <v>1177 e-tjänster, T4</v>
      </c>
      <c r="J2211" s="41" t="s">
        <v>1151</v>
      </c>
      <c r="K2211" s="40" t="s">
        <v>6925</v>
      </c>
    </row>
    <row r="2212" spans="1:11" ht="15" customHeight="1">
      <c r="A2212" s="8" t="s">
        <v>6940</v>
      </c>
      <c r="B2212" s="40" t="s">
        <v>6941</v>
      </c>
      <c r="C2212" s="24" t="s">
        <v>37</v>
      </c>
      <c r="D2212" s="24" t="s">
        <v>52</v>
      </c>
      <c r="E2212" s="24" t="s">
        <v>296</v>
      </c>
      <c r="F2212" s="33" t="str">
        <f t="shared" si="113"/>
        <v>AddMessage Gateway (AMG)</v>
      </c>
      <c r="G2212" s="24" t="s">
        <v>457</v>
      </c>
      <c r="H2212" s="33" t="str">
        <f t="shared" si="115"/>
        <v>Elvis</v>
      </c>
      <c r="I2212" s="58" t="str">
        <f t="shared" si="114"/>
        <v>AddMessage Gateway (AMG), Elvis</v>
      </c>
      <c r="J2212" s="41" t="s">
        <v>1151</v>
      </c>
      <c r="K2212" s="40" t="s">
        <v>6942</v>
      </c>
    </row>
    <row r="2213" spans="1:11" ht="15" customHeight="1">
      <c r="A2213" s="8" t="s">
        <v>6943</v>
      </c>
      <c r="B2213" s="40" t="s">
        <v>6944</v>
      </c>
      <c r="C2213" s="24" t="s">
        <v>37</v>
      </c>
      <c r="D2213" s="24" t="s">
        <v>52</v>
      </c>
      <c r="E2213" s="24" t="s">
        <v>281</v>
      </c>
      <c r="F2213" s="33" t="str">
        <f t="shared" si="113"/>
        <v>1177 e-tjänster</v>
      </c>
      <c r="G2213" s="24" t="s">
        <v>334</v>
      </c>
      <c r="H2213" s="33" t="str">
        <f t="shared" si="115"/>
        <v>AsynjaVisph</v>
      </c>
      <c r="I2213" s="58" t="str">
        <f t="shared" si="114"/>
        <v>1177 e-tjänster, AsynjaVisph</v>
      </c>
      <c r="J2213" s="41" t="s">
        <v>1151</v>
      </c>
      <c r="K2213" s="40" t="s">
        <v>6942</v>
      </c>
    </row>
    <row r="2214" spans="1:11" ht="15" customHeight="1">
      <c r="A2214" s="8" t="s">
        <v>6945</v>
      </c>
      <c r="B2214" s="40" t="s">
        <v>6946</v>
      </c>
      <c r="C2214" s="24" t="s">
        <v>37</v>
      </c>
      <c r="D2214" s="24" t="s">
        <v>52</v>
      </c>
      <c r="E2214" s="24" t="s">
        <v>281</v>
      </c>
      <c r="F2214" s="33" t="str">
        <f t="shared" si="113"/>
        <v>1177 e-tjänster</v>
      </c>
      <c r="G2214" s="24" t="s">
        <v>457</v>
      </c>
      <c r="H2214" s="33" t="str">
        <f t="shared" si="115"/>
        <v>Elvis</v>
      </c>
      <c r="I2214" s="58" t="str">
        <f t="shared" si="114"/>
        <v>1177 e-tjänster, Elvis</v>
      </c>
      <c r="J2214" s="41" t="s">
        <v>1151</v>
      </c>
      <c r="K2214" s="40" t="s">
        <v>6942</v>
      </c>
    </row>
    <row r="2215" spans="1:11" ht="15" customHeight="1">
      <c r="A2215" s="8" t="s">
        <v>6947</v>
      </c>
      <c r="B2215" s="40" t="s">
        <v>6948</v>
      </c>
      <c r="C2215" s="24" t="s">
        <v>37</v>
      </c>
      <c r="D2215" s="24" t="s">
        <v>52</v>
      </c>
      <c r="E2215" s="24" t="s">
        <v>281</v>
      </c>
      <c r="F2215" s="33" t="str">
        <f t="shared" si="113"/>
        <v>1177 e-tjänster</v>
      </c>
      <c r="G2215" s="24" t="s">
        <v>746</v>
      </c>
      <c r="H2215" s="33" t="str">
        <f t="shared" si="115"/>
        <v>Obstetrix</v>
      </c>
      <c r="I2215" s="58" t="str">
        <f t="shared" si="114"/>
        <v>1177 e-tjänster, Obstetrix</v>
      </c>
      <c r="J2215" s="41" t="s">
        <v>1151</v>
      </c>
      <c r="K2215" s="40" t="s">
        <v>6942</v>
      </c>
    </row>
    <row r="2216" spans="1:11" ht="15" customHeight="1">
      <c r="A2216" s="8" t="s">
        <v>6949</v>
      </c>
      <c r="B2216" s="40" t="s">
        <v>6950</v>
      </c>
      <c r="C2216" s="24" t="s">
        <v>37</v>
      </c>
      <c r="D2216" s="24" t="s">
        <v>52</v>
      </c>
      <c r="E2216" s="24" t="s">
        <v>281</v>
      </c>
      <c r="F2216" s="33" t="str">
        <f t="shared" si="113"/>
        <v>1177 e-tjänster</v>
      </c>
      <c r="G2216" s="24" t="s">
        <v>807</v>
      </c>
      <c r="H2216" s="33" t="str">
        <f t="shared" si="115"/>
        <v>ProSang</v>
      </c>
      <c r="I2216" s="58" t="str">
        <f t="shared" si="114"/>
        <v>1177 e-tjänster, ProSang</v>
      </c>
      <c r="J2216" s="41" t="s">
        <v>1151</v>
      </c>
      <c r="K2216" s="40" t="s">
        <v>6942</v>
      </c>
    </row>
    <row r="2217" spans="1:11" ht="15" customHeight="1">
      <c r="A2217" s="8" t="s">
        <v>6951</v>
      </c>
      <c r="B2217" s="40" t="s">
        <v>6952</v>
      </c>
      <c r="C2217" s="24" t="s">
        <v>37</v>
      </c>
      <c r="D2217" s="24" t="s">
        <v>52</v>
      </c>
      <c r="E2217" s="24" t="s">
        <v>281</v>
      </c>
      <c r="F2217" s="33" t="str">
        <f t="shared" si="113"/>
        <v>1177 e-tjänster</v>
      </c>
      <c r="G2217" s="24" t="s">
        <v>839</v>
      </c>
      <c r="H2217" s="33" t="str">
        <f t="shared" si="115"/>
        <v>RHKS</v>
      </c>
      <c r="I2217" s="58" t="str">
        <f t="shared" si="114"/>
        <v>1177 e-tjänster, RHKS</v>
      </c>
      <c r="J2217" s="41" t="s">
        <v>1151</v>
      </c>
      <c r="K2217" s="40" t="s">
        <v>6942</v>
      </c>
    </row>
    <row r="2218" spans="1:11" ht="15" customHeight="1">
      <c r="A2218" s="8" t="s">
        <v>6953</v>
      </c>
      <c r="B2218" s="40" t="s">
        <v>6954</v>
      </c>
      <c r="C2218" s="24" t="s">
        <v>37</v>
      </c>
      <c r="D2218" s="24" t="s">
        <v>52</v>
      </c>
      <c r="E2218" s="24" t="s">
        <v>281</v>
      </c>
      <c r="F2218" s="33" t="str">
        <f t="shared" si="113"/>
        <v>1177 e-tjänster</v>
      </c>
      <c r="G2218" s="24" t="s">
        <v>876</v>
      </c>
      <c r="H2218" s="33" t="str">
        <f t="shared" si="115"/>
        <v>Sectra Remiss &amp; bild</v>
      </c>
      <c r="I2218" s="58" t="str">
        <f t="shared" si="114"/>
        <v>1177 e-tjänster, Sectra Remiss &amp; bild</v>
      </c>
      <c r="J2218" s="41" t="s">
        <v>1151</v>
      </c>
      <c r="K2218" s="40" t="s">
        <v>6942</v>
      </c>
    </row>
    <row r="2219" spans="1:11" ht="15" customHeight="1">
      <c r="A2219" s="8" t="s">
        <v>6955</v>
      </c>
      <c r="B2219" s="40" t="s">
        <v>6956</v>
      </c>
      <c r="C2219" s="24" t="s">
        <v>37</v>
      </c>
      <c r="D2219" s="24" t="s">
        <v>52</v>
      </c>
      <c r="E2219" s="24" t="s">
        <v>281</v>
      </c>
      <c r="F2219" s="33" t="str">
        <f t="shared" si="113"/>
        <v>1177 e-tjänster</v>
      </c>
      <c r="G2219" s="24" t="s">
        <v>949</v>
      </c>
      <c r="H2219" s="33" t="str">
        <f t="shared" si="115"/>
        <v>T4</v>
      </c>
      <c r="I2219" s="58" t="str">
        <f t="shared" si="114"/>
        <v>1177 e-tjänster, T4</v>
      </c>
      <c r="J2219" s="41" t="s">
        <v>1151</v>
      </c>
      <c r="K2219" s="40" t="s">
        <v>6942</v>
      </c>
    </row>
    <row r="2220" spans="1:11" ht="15" customHeight="1">
      <c r="A2220" s="8" t="s">
        <v>6957</v>
      </c>
      <c r="B2220" s="40" t="s">
        <v>6958</v>
      </c>
      <c r="C2220" s="24" t="s">
        <v>37</v>
      </c>
      <c r="D2220" s="24" t="s">
        <v>52</v>
      </c>
      <c r="E2220" s="24" t="s">
        <v>334</v>
      </c>
      <c r="F2220" s="33" t="str">
        <f t="shared" si="113"/>
        <v>AsynjaVisph</v>
      </c>
      <c r="G2220" s="24" t="s">
        <v>281</v>
      </c>
      <c r="H2220" s="33" t="str">
        <f t="shared" si="115"/>
        <v>1177 e-tjänster</v>
      </c>
      <c r="I2220" s="58" t="str">
        <f t="shared" si="114"/>
        <v>AsynjaVisph, 1177 e-tjänster</v>
      </c>
      <c r="J2220" s="41" t="s">
        <v>1151</v>
      </c>
      <c r="K2220" s="40" t="s">
        <v>6959</v>
      </c>
    </row>
    <row r="2221" spans="1:11" ht="15" customHeight="1">
      <c r="A2221" s="8" t="s">
        <v>6960</v>
      </c>
      <c r="B2221" s="40" t="s">
        <v>6961</v>
      </c>
      <c r="C2221" s="24" t="s">
        <v>37</v>
      </c>
      <c r="D2221" s="24" t="s">
        <v>52</v>
      </c>
      <c r="E2221" s="24" t="s">
        <v>457</v>
      </c>
      <c r="F2221" s="33" t="str">
        <f t="shared" si="113"/>
        <v>Elvis</v>
      </c>
      <c r="G2221" s="24" t="s">
        <v>281</v>
      </c>
      <c r="H2221" s="33" t="str">
        <f t="shared" si="115"/>
        <v>1177 e-tjänster</v>
      </c>
      <c r="I2221" s="58" t="str">
        <f t="shared" si="114"/>
        <v>Elvis, 1177 e-tjänster</v>
      </c>
      <c r="J2221" s="41" t="s">
        <v>1151</v>
      </c>
      <c r="K2221" s="40" t="s">
        <v>6959</v>
      </c>
    </row>
    <row r="2222" spans="1:11" ht="15" customHeight="1">
      <c r="A2222" s="8" t="s">
        <v>6962</v>
      </c>
      <c r="B2222" s="40" t="s">
        <v>6963</v>
      </c>
      <c r="C2222" s="24" t="s">
        <v>37</v>
      </c>
      <c r="D2222" s="24" t="s">
        <v>52</v>
      </c>
      <c r="E2222" s="24" t="s">
        <v>746</v>
      </c>
      <c r="F2222" s="33" t="str">
        <f t="shared" si="113"/>
        <v>Obstetrix</v>
      </c>
      <c r="G2222" s="24" t="s">
        <v>281</v>
      </c>
      <c r="H2222" s="33" t="str">
        <f t="shared" si="115"/>
        <v>1177 e-tjänster</v>
      </c>
      <c r="I2222" s="58" t="str">
        <f t="shared" si="114"/>
        <v>Obstetrix, 1177 e-tjänster</v>
      </c>
      <c r="J2222" s="41" t="s">
        <v>1151</v>
      </c>
      <c r="K2222" s="40" t="s">
        <v>6959</v>
      </c>
    </row>
    <row r="2223" spans="1:11" ht="15" customHeight="1">
      <c r="A2223" s="8" t="s">
        <v>6964</v>
      </c>
      <c r="B2223" s="40" t="s">
        <v>6965</v>
      </c>
      <c r="C2223" s="24" t="s">
        <v>37</v>
      </c>
      <c r="D2223" s="24" t="s">
        <v>52</v>
      </c>
      <c r="E2223" s="24" t="s">
        <v>807</v>
      </c>
      <c r="F2223" s="33" t="str">
        <f t="shared" si="113"/>
        <v>ProSang</v>
      </c>
      <c r="G2223" s="24" t="s">
        <v>281</v>
      </c>
      <c r="H2223" s="33" t="str">
        <f t="shared" si="115"/>
        <v>1177 e-tjänster</v>
      </c>
      <c r="I2223" s="58" t="str">
        <f t="shared" si="114"/>
        <v>ProSang, 1177 e-tjänster</v>
      </c>
      <c r="J2223" s="41" t="s">
        <v>1151</v>
      </c>
      <c r="K2223" s="40" t="s">
        <v>6959</v>
      </c>
    </row>
    <row r="2224" spans="1:11" ht="15" customHeight="1">
      <c r="A2224" s="8" t="s">
        <v>6966</v>
      </c>
      <c r="B2224" s="40" t="s">
        <v>6967</v>
      </c>
      <c r="C2224" s="24" t="s">
        <v>37</v>
      </c>
      <c r="D2224" s="24" t="s">
        <v>52</v>
      </c>
      <c r="E2224" s="24" t="s">
        <v>839</v>
      </c>
      <c r="F2224" s="33" t="str">
        <f t="shared" si="113"/>
        <v>RHKS</v>
      </c>
      <c r="G2224" s="24" t="s">
        <v>281</v>
      </c>
      <c r="H2224" s="33" t="str">
        <f t="shared" si="115"/>
        <v>1177 e-tjänster</v>
      </c>
      <c r="I2224" s="58" t="str">
        <f t="shared" si="114"/>
        <v>RHKS, 1177 e-tjänster</v>
      </c>
      <c r="J2224" s="41" t="s">
        <v>1151</v>
      </c>
      <c r="K2224" s="40" t="s">
        <v>6959</v>
      </c>
    </row>
    <row r="2225" spans="1:11">
      <c r="A2225" s="8" t="s">
        <v>6968</v>
      </c>
      <c r="B2225" s="40" t="s">
        <v>6969</v>
      </c>
      <c r="C2225" s="24" t="s">
        <v>37</v>
      </c>
      <c r="D2225" s="24" t="s">
        <v>52</v>
      </c>
      <c r="E2225" s="24" t="s">
        <v>876</v>
      </c>
      <c r="F2225" s="33" t="str">
        <f t="shared" si="113"/>
        <v>Sectra Remiss &amp; bild</v>
      </c>
      <c r="G2225" s="24" t="s">
        <v>281</v>
      </c>
      <c r="H2225" s="33" t="str">
        <f t="shared" si="115"/>
        <v>1177 e-tjänster</v>
      </c>
      <c r="I2225" s="58" t="str">
        <f t="shared" si="114"/>
        <v>Sectra Remiss &amp; bild, 1177 e-tjänster</v>
      </c>
      <c r="J2225" s="41" t="s">
        <v>1151</v>
      </c>
      <c r="K2225" s="40" t="s">
        <v>6959</v>
      </c>
    </row>
    <row r="2226" spans="1:11">
      <c r="A2226" s="8" t="s">
        <v>6970</v>
      </c>
      <c r="B2226" s="40" t="s">
        <v>6971</v>
      </c>
      <c r="C2226" s="24" t="s">
        <v>37</v>
      </c>
      <c r="D2226" s="24" t="s">
        <v>52</v>
      </c>
      <c r="E2226" s="24" t="s">
        <v>949</v>
      </c>
      <c r="F2226" s="33" t="str">
        <f t="shared" si="113"/>
        <v>T4</v>
      </c>
      <c r="G2226" s="24" t="s">
        <v>281</v>
      </c>
      <c r="H2226" s="33" t="str">
        <f t="shared" si="115"/>
        <v>1177 e-tjänster</v>
      </c>
      <c r="I2226" s="58" t="str">
        <f t="shared" si="114"/>
        <v>T4, 1177 e-tjänster</v>
      </c>
      <c r="J2226" s="41" t="s">
        <v>1151</v>
      </c>
      <c r="K2226" s="40" t="s">
        <v>6959</v>
      </c>
    </row>
    <row r="2227" spans="1:11">
      <c r="A2227" s="8" t="s">
        <v>6972</v>
      </c>
      <c r="B2227" s="40" t="s">
        <v>6973</v>
      </c>
      <c r="C2227" s="24" t="s">
        <v>37</v>
      </c>
      <c r="D2227" s="24" t="s">
        <v>52</v>
      </c>
      <c r="E2227" s="24" t="s">
        <v>281</v>
      </c>
      <c r="F2227" s="33" t="str">
        <f t="shared" si="113"/>
        <v>1177 e-tjänster</v>
      </c>
      <c r="G2227" s="24" t="s">
        <v>334</v>
      </c>
      <c r="H2227" s="33" t="str">
        <f t="shared" si="115"/>
        <v>AsynjaVisph</v>
      </c>
      <c r="I2227" s="58" t="str">
        <f t="shared" si="114"/>
        <v>1177 e-tjänster, AsynjaVisph</v>
      </c>
      <c r="J2227" s="41" t="s">
        <v>1151</v>
      </c>
      <c r="K2227" s="40" t="s">
        <v>6974</v>
      </c>
    </row>
    <row r="2228" spans="1:11">
      <c r="A2228" s="8" t="s">
        <v>6975</v>
      </c>
      <c r="B2228" s="40" t="s">
        <v>6976</v>
      </c>
      <c r="C2228" s="24" t="s">
        <v>37</v>
      </c>
      <c r="D2228" s="24" t="s">
        <v>52</v>
      </c>
      <c r="E2228" s="24" t="s">
        <v>281</v>
      </c>
      <c r="F2228" s="33" t="str">
        <f t="shared" si="113"/>
        <v>1177 e-tjänster</v>
      </c>
      <c r="G2228" s="24" t="s">
        <v>457</v>
      </c>
      <c r="H2228" s="33" t="str">
        <f t="shared" si="115"/>
        <v>Elvis</v>
      </c>
      <c r="I2228" s="58" t="str">
        <f t="shared" si="114"/>
        <v>1177 e-tjänster, Elvis</v>
      </c>
      <c r="J2228" s="41" t="s">
        <v>1151</v>
      </c>
      <c r="K2228" s="40" t="s">
        <v>6974</v>
      </c>
    </row>
    <row r="2229" spans="1:11">
      <c r="A2229" s="8" t="s">
        <v>6977</v>
      </c>
      <c r="B2229" s="40" t="s">
        <v>6978</v>
      </c>
      <c r="C2229" s="24" t="s">
        <v>37</v>
      </c>
      <c r="D2229" s="24" t="s">
        <v>52</v>
      </c>
      <c r="E2229" s="24" t="s">
        <v>281</v>
      </c>
      <c r="F2229" s="33" t="str">
        <f t="shared" si="113"/>
        <v>1177 e-tjänster</v>
      </c>
      <c r="G2229" s="24" t="s">
        <v>746</v>
      </c>
      <c r="H2229" s="33" t="str">
        <f t="shared" si="115"/>
        <v>Obstetrix</v>
      </c>
      <c r="I2229" s="58" t="str">
        <f t="shared" si="114"/>
        <v>1177 e-tjänster, Obstetrix</v>
      </c>
      <c r="J2229" s="41" t="s">
        <v>1151</v>
      </c>
      <c r="K2229" s="40" t="s">
        <v>6974</v>
      </c>
    </row>
    <row r="2230" spans="1:11">
      <c r="A2230" s="8" t="s">
        <v>6979</v>
      </c>
      <c r="B2230" s="40" t="s">
        <v>6980</v>
      </c>
      <c r="C2230" s="24" t="s">
        <v>37</v>
      </c>
      <c r="D2230" s="24" t="s">
        <v>52</v>
      </c>
      <c r="E2230" s="24" t="s">
        <v>281</v>
      </c>
      <c r="F2230" s="33" t="str">
        <f t="shared" si="113"/>
        <v>1177 e-tjänster</v>
      </c>
      <c r="G2230" s="24" t="s">
        <v>807</v>
      </c>
      <c r="H2230" s="33" t="str">
        <f t="shared" si="115"/>
        <v>ProSang</v>
      </c>
      <c r="I2230" s="58" t="str">
        <f t="shared" si="114"/>
        <v>1177 e-tjänster, ProSang</v>
      </c>
      <c r="J2230" s="41" t="s">
        <v>1151</v>
      </c>
      <c r="K2230" s="40" t="s">
        <v>6974</v>
      </c>
    </row>
    <row r="2231" spans="1:11">
      <c r="A2231" s="8" t="s">
        <v>6981</v>
      </c>
      <c r="B2231" s="40" t="s">
        <v>6982</v>
      </c>
      <c r="C2231" s="24" t="s">
        <v>37</v>
      </c>
      <c r="D2231" s="24" t="s">
        <v>52</v>
      </c>
      <c r="E2231" s="24" t="s">
        <v>281</v>
      </c>
      <c r="F2231" s="33" t="str">
        <f t="shared" si="113"/>
        <v>1177 e-tjänster</v>
      </c>
      <c r="G2231" s="24" t="s">
        <v>839</v>
      </c>
      <c r="H2231" s="33" t="str">
        <f t="shared" si="115"/>
        <v>RHKS</v>
      </c>
      <c r="I2231" s="58" t="str">
        <f t="shared" si="114"/>
        <v>1177 e-tjänster, RHKS</v>
      </c>
      <c r="J2231" s="41" t="s">
        <v>1151</v>
      </c>
      <c r="K2231" s="40" t="s">
        <v>6974</v>
      </c>
    </row>
    <row r="2232" spans="1:11">
      <c r="A2232" s="8" t="s">
        <v>6983</v>
      </c>
      <c r="B2232" s="40" t="s">
        <v>6984</v>
      </c>
      <c r="C2232" s="24" t="s">
        <v>37</v>
      </c>
      <c r="D2232" s="24" t="s">
        <v>52</v>
      </c>
      <c r="E2232" s="24" t="s">
        <v>281</v>
      </c>
      <c r="F2232" s="33" t="str">
        <f t="shared" si="113"/>
        <v>1177 e-tjänster</v>
      </c>
      <c r="G2232" s="24" t="s">
        <v>876</v>
      </c>
      <c r="H2232" s="33" t="str">
        <f t="shared" si="115"/>
        <v>Sectra Remiss &amp; bild</v>
      </c>
      <c r="I2232" s="58" t="str">
        <f t="shared" si="114"/>
        <v>1177 e-tjänster, Sectra Remiss &amp; bild</v>
      </c>
      <c r="J2232" s="41" t="s">
        <v>1151</v>
      </c>
      <c r="K2232" s="40" t="s">
        <v>6974</v>
      </c>
    </row>
    <row r="2233" spans="1:11" ht="54" customHeight="1">
      <c r="A2233" s="8" t="s">
        <v>6985</v>
      </c>
      <c r="B2233" s="40" t="s">
        <v>6986</v>
      </c>
      <c r="C2233" s="24" t="s">
        <v>37</v>
      </c>
      <c r="D2233" s="24" t="s">
        <v>52</v>
      </c>
      <c r="E2233" s="24" t="s">
        <v>281</v>
      </c>
      <c r="F2233" s="33" t="str">
        <f t="shared" si="113"/>
        <v>1177 e-tjänster</v>
      </c>
      <c r="G2233" s="24" t="s">
        <v>949</v>
      </c>
      <c r="H2233" s="33" t="str">
        <f t="shared" si="115"/>
        <v>T4</v>
      </c>
      <c r="I2233" s="58" t="str">
        <f t="shared" si="114"/>
        <v>1177 e-tjänster, T4</v>
      </c>
      <c r="J2233" s="41" t="s">
        <v>1151</v>
      </c>
      <c r="K2233" s="40" t="s">
        <v>6974</v>
      </c>
    </row>
    <row r="2234" spans="1:11" ht="15" customHeight="1">
      <c r="A2234" s="8" t="s">
        <v>6987</v>
      </c>
      <c r="B2234" s="40" t="s">
        <v>6988</v>
      </c>
      <c r="C2234" s="24" t="s">
        <v>37</v>
      </c>
      <c r="D2234" s="24" t="s">
        <v>52</v>
      </c>
      <c r="E2234" s="24" t="s">
        <v>281</v>
      </c>
      <c r="F2234" s="33" t="str">
        <f t="shared" si="113"/>
        <v>1177 e-tjänster</v>
      </c>
      <c r="G2234" s="24" t="s">
        <v>334</v>
      </c>
      <c r="H2234" s="33" t="str">
        <f t="shared" si="115"/>
        <v>AsynjaVisph</v>
      </c>
      <c r="I2234" s="58" t="str">
        <f t="shared" si="114"/>
        <v>1177 e-tjänster, AsynjaVisph</v>
      </c>
      <c r="J2234" s="41" t="s">
        <v>1151</v>
      </c>
      <c r="K2234" s="40" t="s">
        <v>6989</v>
      </c>
    </row>
    <row r="2235" spans="1:11" ht="15" customHeight="1">
      <c r="A2235" s="8" t="s">
        <v>6990</v>
      </c>
      <c r="B2235" s="40" t="s">
        <v>6991</v>
      </c>
      <c r="C2235" s="24" t="s">
        <v>37</v>
      </c>
      <c r="D2235" s="24" t="s">
        <v>52</v>
      </c>
      <c r="E2235" s="24" t="s">
        <v>281</v>
      </c>
      <c r="F2235" s="33" t="str">
        <f t="shared" ref="F2235:F2298" si="116">VLOOKUP(E2235, _appLookupByAppId, 2, FALSE)</f>
        <v>1177 e-tjänster</v>
      </c>
      <c r="G2235" s="24" t="s">
        <v>457</v>
      </c>
      <c r="H2235" s="33" t="str">
        <f t="shared" si="115"/>
        <v>Elvis</v>
      </c>
      <c r="I2235" s="58" t="str">
        <f t="shared" ref="I2235:I2298" si="117">F2235 &amp; ", " &amp; H2235</f>
        <v>1177 e-tjänster, Elvis</v>
      </c>
      <c r="J2235" s="41" t="s">
        <v>1151</v>
      </c>
      <c r="K2235" s="40" t="s">
        <v>6989</v>
      </c>
    </row>
    <row r="2236" spans="1:11" ht="15" customHeight="1">
      <c r="A2236" s="8" t="s">
        <v>6992</v>
      </c>
      <c r="B2236" s="40" t="s">
        <v>6993</v>
      </c>
      <c r="C2236" s="24" t="s">
        <v>37</v>
      </c>
      <c r="D2236" s="24" t="s">
        <v>52</v>
      </c>
      <c r="E2236" s="24" t="s">
        <v>281</v>
      </c>
      <c r="F2236" s="33" t="str">
        <f t="shared" si="116"/>
        <v>1177 e-tjänster</v>
      </c>
      <c r="G2236" s="24" t="s">
        <v>746</v>
      </c>
      <c r="H2236" s="33" t="str">
        <f t="shared" si="115"/>
        <v>Obstetrix</v>
      </c>
      <c r="I2236" s="58" t="str">
        <f t="shared" si="117"/>
        <v>1177 e-tjänster, Obstetrix</v>
      </c>
      <c r="J2236" s="41" t="s">
        <v>1151</v>
      </c>
      <c r="K2236" s="40" t="s">
        <v>6989</v>
      </c>
    </row>
    <row r="2237" spans="1:11" ht="15" customHeight="1">
      <c r="A2237" s="8" t="s">
        <v>6994</v>
      </c>
      <c r="B2237" s="40" t="s">
        <v>6995</v>
      </c>
      <c r="C2237" s="24" t="s">
        <v>37</v>
      </c>
      <c r="D2237" s="24" t="s">
        <v>52</v>
      </c>
      <c r="E2237" s="24" t="s">
        <v>281</v>
      </c>
      <c r="F2237" s="33" t="str">
        <f t="shared" si="116"/>
        <v>1177 e-tjänster</v>
      </c>
      <c r="G2237" s="24" t="s">
        <v>807</v>
      </c>
      <c r="H2237" s="33" t="str">
        <f t="shared" si="115"/>
        <v>ProSang</v>
      </c>
      <c r="I2237" s="58" t="str">
        <f t="shared" si="117"/>
        <v>1177 e-tjänster, ProSang</v>
      </c>
      <c r="J2237" s="41" t="s">
        <v>1151</v>
      </c>
      <c r="K2237" s="40" t="s">
        <v>6989</v>
      </c>
    </row>
    <row r="2238" spans="1:11" ht="15" customHeight="1">
      <c r="A2238" s="8" t="s">
        <v>6996</v>
      </c>
      <c r="B2238" s="40" t="s">
        <v>6997</v>
      </c>
      <c r="C2238" s="24" t="s">
        <v>37</v>
      </c>
      <c r="D2238" s="24" t="s">
        <v>52</v>
      </c>
      <c r="E2238" s="24" t="s">
        <v>281</v>
      </c>
      <c r="F2238" s="33" t="str">
        <f t="shared" si="116"/>
        <v>1177 e-tjänster</v>
      </c>
      <c r="G2238" s="24" t="s">
        <v>839</v>
      </c>
      <c r="H2238" s="33" t="str">
        <f t="shared" si="115"/>
        <v>RHKS</v>
      </c>
      <c r="I2238" s="58" t="str">
        <f t="shared" si="117"/>
        <v>1177 e-tjänster, RHKS</v>
      </c>
      <c r="J2238" s="41" t="s">
        <v>1151</v>
      </c>
      <c r="K2238" s="40" t="s">
        <v>6989</v>
      </c>
    </row>
    <row r="2239" spans="1:11" ht="15" customHeight="1">
      <c r="A2239" s="8" t="s">
        <v>6998</v>
      </c>
      <c r="B2239" s="40" t="s">
        <v>6999</v>
      </c>
      <c r="C2239" s="24" t="s">
        <v>37</v>
      </c>
      <c r="D2239" s="24" t="s">
        <v>52</v>
      </c>
      <c r="E2239" s="24" t="s">
        <v>281</v>
      </c>
      <c r="F2239" s="33" t="str">
        <f t="shared" si="116"/>
        <v>1177 e-tjänster</v>
      </c>
      <c r="G2239" s="24" t="s">
        <v>876</v>
      </c>
      <c r="H2239" s="33" t="str">
        <f t="shared" ref="H2239:H2302" si="118">VLOOKUP(G2239, _appLookupByAppId, 2, FALSE)</f>
        <v>Sectra Remiss &amp; bild</v>
      </c>
      <c r="I2239" s="58" t="str">
        <f t="shared" si="117"/>
        <v>1177 e-tjänster, Sectra Remiss &amp; bild</v>
      </c>
      <c r="J2239" s="41" t="s">
        <v>1151</v>
      </c>
      <c r="K2239" s="40" t="s">
        <v>6989</v>
      </c>
    </row>
    <row r="2240" spans="1:11" ht="15" customHeight="1">
      <c r="A2240" s="8" t="s">
        <v>7000</v>
      </c>
      <c r="B2240" s="40" t="s">
        <v>7001</v>
      </c>
      <c r="C2240" s="24" t="s">
        <v>37</v>
      </c>
      <c r="D2240" s="24" t="s">
        <v>52</v>
      </c>
      <c r="E2240" s="24" t="s">
        <v>281</v>
      </c>
      <c r="F2240" s="33" t="str">
        <f t="shared" si="116"/>
        <v>1177 e-tjänster</v>
      </c>
      <c r="G2240" s="24" t="s">
        <v>949</v>
      </c>
      <c r="H2240" s="33" t="str">
        <f t="shared" si="118"/>
        <v>T4</v>
      </c>
      <c r="I2240" s="58" t="str">
        <f t="shared" si="117"/>
        <v>1177 e-tjänster, T4</v>
      </c>
      <c r="J2240" s="41" t="s">
        <v>1151</v>
      </c>
      <c r="K2240" s="40" t="s">
        <v>6989</v>
      </c>
    </row>
    <row r="2241" spans="1:11" ht="15" customHeight="1">
      <c r="A2241" s="8" t="s">
        <v>7002</v>
      </c>
      <c r="B2241" s="40" t="s">
        <v>7003</v>
      </c>
      <c r="C2241" s="24" t="s">
        <v>37</v>
      </c>
      <c r="D2241" s="24" t="s">
        <v>52</v>
      </c>
      <c r="E2241" s="24" t="s">
        <v>483</v>
      </c>
      <c r="F2241" s="33" t="str">
        <f t="shared" si="116"/>
        <v>Episerver</v>
      </c>
      <c r="G2241" s="24" t="s">
        <v>536</v>
      </c>
      <c r="H2241" s="33" t="str">
        <f t="shared" si="118"/>
        <v>Inera Erbjuden e-tjänst</v>
      </c>
      <c r="I2241" s="58" t="str">
        <f t="shared" si="117"/>
        <v>Episerver, Inera Erbjuden e-tjänst</v>
      </c>
      <c r="J2241" s="40"/>
      <c r="K2241" s="40" t="s">
        <v>7004</v>
      </c>
    </row>
    <row r="2242" spans="1:11" ht="15" customHeight="1">
      <c r="A2242" s="8" t="s">
        <v>7005</v>
      </c>
      <c r="B2242" s="40" t="s">
        <v>7006</v>
      </c>
      <c r="C2242" s="24" t="s">
        <v>44</v>
      </c>
      <c r="D2242" s="24" t="s">
        <v>52</v>
      </c>
      <c r="E2242" s="24" t="s">
        <v>334</v>
      </c>
      <c r="F2242" s="33" t="str">
        <f t="shared" si="116"/>
        <v>AsynjaVisph</v>
      </c>
      <c r="G2242" s="24" t="s">
        <v>281</v>
      </c>
      <c r="H2242" s="33" t="str">
        <f t="shared" si="118"/>
        <v>1177 e-tjänster</v>
      </c>
      <c r="I2242" s="58" t="str">
        <f t="shared" si="117"/>
        <v>AsynjaVisph, 1177 e-tjänster</v>
      </c>
      <c r="J2242" s="41" t="s">
        <v>1151</v>
      </c>
      <c r="K2242" s="40" t="s">
        <v>7007</v>
      </c>
    </row>
    <row r="2243" spans="1:11" ht="15" customHeight="1">
      <c r="A2243" s="8" t="s">
        <v>7008</v>
      </c>
      <c r="B2243" s="40" t="s">
        <v>7009</v>
      </c>
      <c r="C2243" s="24"/>
      <c r="D2243" s="24" t="s">
        <v>54</v>
      </c>
      <c r="E2243" s="24" t="s">
        <v>577</v>
      </c>
      <c r="F2243" s="33" t="str">
        <f t="shared" si="116"/>
        <v>#Journal3</v>
      </c>
      <c r="G2243" s="24" t="s">
        <v>281</v>
      </c>
      <c r="H2243" s="33" t="str">
        <f t="shared" si="118"/>
        <v>1177 e-tjänster</v>
      </c>
      <c r="I2243" s="58" t="str">
        <f t="shared" si="117"/>
        <v>#Journal3, 1177 e-tjänster</v>
      </c>
      <c r="J2243" s="41" t="s">
        <v>1151</v>
      </c>
      <c r="K2243" s="40" t="s">
        <v>7010</v>
      </c>
    </row>
    <row r="2244" spans="1:11" ht="15" customHeight="1">
      <c r="A2244" s="8" t="s">
        <v>7011</v>
      </c>
      <c r="B2244" s="40" t="s">
        <v>7012</v>
      </c>
      <c r="C2244" s="24" t="s">
        <v>44</v>
      </c>
      <c r="D2244" s="24" t="s">
        <v>52</v>
      </c>
      <c r="E2244" s="24" t="s">
        <v>657</v>
      </c>
      <c r="F2244" s="33" t="str">
        <f t="shared" si="116"/>
        <v>Melior</v>
      </c>
      <c r="G2244" s="24" t="s">
        <v>281</v>
      </c>
      <c r="H2244" s="33" t="str">
        <f t="shared" si="118"/>
        <v>1177 e-tjänster</v>
      </c>
      <c r="I2244" s="58" t="str">
        <f t="shared" si="117"/>
        <v>Melior, 1177 e-tjänster</v>
      </c>
      <c r="J2244" s="41" t="s">
        <v>1151</v>
      </c>
      <c r="K2244" s="40" t="s">
        <v>7013</v>
      </c>
    </row>
    <row r="2245" spans="1:11" ht="15" customHeight="1">
      <c r="A2245" s="8" t="s">
        <v>7014</v>
      </c>
      <c r="B2245" s="40" t="s">
        <v>7015</v>
      </c>
      <c r="C2245" s="24" t="s">
        <v>44</v>
      </c>
      <c r="D2245" s="24" t="s">
        <v>52</v>
      </c>
      <c r="E2245" s="24" t="s">
        <v>746</v>
      </c>
      <c r="F2245" s="33" t="str">
        <f t="shared" si="116"/>
        <v>Obstetrix</v>
      </c>
      <c r="G2245" s="24" t="s">
        <v>281</v>
      </c>
      <c r="H2245" s="33" t="str">
        <f t="shared" si="118"/>
        <v>1177 e-tjänster</v>
      </c>
      <c r="I2245" s="58" t="str">
        <f t="shared" si="117"/>
        <v>Obstetrix, 1177 e-tjänster</v>
      </c>
      <c r="J2245" s="41" t="s">
        <v>1151</v>
      </c>
      <c r="K2245" s="40" t="s">
        <v>7016</v>
      </c>
    </row>
    <row r="2246" spans="1:11" ht="15" customHeight="1">
      <c r="A2246" s="8" t="s">
        <v>7017</v>
      </c>
      <c r="B2246" s="40" t="s">
        <v>7018</v>
      </c>
      <c r="C2246" s="24" t="s">
        <v>44</v>
      </c>
      <c r="D2246" s="24" t="s">
        <v>52</v>
      </c>
      <c r="E2246" s="24" t="s">
        <v>949</v>
      </c>
      <c r="F2246" s="33" t="str">
        <f t="shared" si="116"/>
        <v>T4</v>
      </c>
      <c r="G2246" s="24" t="s">
        <v>281</v>
      </c>
      <c r="H2246" s="33" t="str">
        <f t="shared" si="118"/>
        <v>1177 e-tjänster</v>
      </c>
      <c r="I2246" s="58" t="str">
        <f t="shared" si="117"/>
        <v>T4, 1177 e-tjänster</v>
      </c>
      <c r="J2246" s="41" t="s">
        <v>1151</v>
      </c>
      <c r="K2246" s="40" t="s">
        <v>7019</v>
      </c>
    </row>
    <row r="2247" spans="1:11" ht="15" customHeight="1">
      <c r="A2247" s="8" t="s">
        <v>7020</v>
      </c>
      <c r="B2247" s="40" t="s">
        <v>7021</v>
      </c>
      <c r="C2247" s="24" t="s">
        <v>44</v>
      </c>
      <c r="D2247" s="24" t="s">
        <v>52</v>
      </c>
      <c r="E2247" s="24" t="s">
        <v>334</v>
      </c>
      <c r="F2247" s="33" t="str">
        <f t="shared" si="116"/>
        <v>AsynjaVisph</v>
      </c>
      <c r="G2247" s="24" t="s">
        <v>736</v>
      </c>
      <c r="H2247" s="33" t="str">
        <f t="shared" si="118"/>
        <v>Nationell Patientöversikt NPÖ (Inera)</v>
      </c>
      <c r="I2247" s="58" t="str">
        <f t="shared" si="117"/>
        <v>AsynjaVisph, Nationell Patientöversikt NPÖ (Inera)</v>
      </c>
      <c r="J2247" s="41" t="s">
        <v>1151</v>
      </c>
      <c r="K2247" s="40" t="s">
        <v>7022</v>
      </c>
    </row>
    <row r="2248" spans="1:11" ht="15" customHeight="1">
      <c r="A2248" s="8" t="s">
        <v>7023</v>
      </c>
      <c r="B2248" s="40" t="s">
        <v>7024</v>
      </c>
      <c r="C2248" s="24"/>
      <c r="D2248" s="24" t="s">
        <v>54</v>
      </c>
      <c r="E2248" s="24" t="s">
        <v>577</v>
      </c>
      <c r="F2248" s="33" t="str">
        <f t="shared" si="116"/>
        <v>#Journal3</v>
      </c>
      <c r="G2248" s="24" t="s">
        <v>736</v>
      </c>
      <c r="H2248" s="33" t="str">
        <f t="shared" si="118"/>
        <v>Nationell Patientöversikt NPÖ (Inera)</v>
      </c>
      <c r="I2248" s="58" t="str">
        <f t="shared" si="117"/>
        <v>#Journal3, Nationell Patientöversikt NPÖ (Inera)</v>
      </c>
      <c r="J2248" s="41" t="s">
        <v>1151</v>
      </c>
      <c r="K2248" s="40" t="s">
        <v>7010</v>
      </c>
    </row>
    <row r="2249" spans="1:11" ht="15" customHeight="1">
      <c r="A2249" s="8" t="s">
        <v>7025</v>
      </c>
      <c r="B2249" s="40" t="s">
        <v>7026</v>
      </c>
      <c r="C2249" s="24" t="s">
        <v>44</v>
      </c>
      <c r="D2249" s="24" t="s">
        <v>52</v>
      </c>
      <c r="E2249" s="24" t="s">
        <v>657</v>
      </c>
      <c r="F2249" s="33" t="str">
        <f t="shared" si="116"/>
        <v>Melior</v>
      </c>
      <c r="G2249" s="24" t="s">
        <v>736</v>
      </c>
      <c r="H2249" s="33" t="str">
        <f t="shared" si="118"/>
        <v>Nationell Patientöversikt NPÖ (Inera)</v>
      </c>
      <c r="I2249" s="58" t="str">
        <f t="shared" si="117"/>
        <v>Melior, Nationell Patientöversikt NPÖ (Inera)</v>
      </c>
      <c r="J2249" s="41" t="s">
        <v>1151</v>
      </c>
      <c r="K2249" s="40" t="s">
        <v>7013</v>
      </c>
    </row>
    <row r="2250" spans="1:11" ht="15" customHeight="1">
      <c r="A2250" s="8" t="s">
        <v>7027</v>
      </c>
      <c r="B2250" s="40" t="s">
        <v>7028</v>
      </c>
      <c r="C2250" s="24" t="s">
        <v>44</v>
      </c>
      <c r="D2250" s="24" t="s">
        <v>52</v>
      </c>
      <c r="E2250" s="24" t="s">
        <v>746</v>
      </c>
      <c r="F2250" s="33" t="str">
        <f t="shared" si="116"/>
        <v>Obstetrix</v>
      </c>
      <c r="G2250" s="24" t="s">
        <v>736</v>
      </c>
      <c r="H2250" s="33" t="str">
        <f t="shared" si="118"/>
        <v>Nationell Patientöversikt NPÖ (Inera)</v>
      </c>
      <c r="I2250" s="58" t="str">
        <f t="shared" si="117"/>
        <v>Obstetrix, Nationell Patientöversikt NPÖ (Inera)</v>
      </c>
      <c r="J2250" s="41" t="s">
        <v>1151</v>
      </c>
      <c r="K2250" s="40" t="s">
        <v>7029</v>
      </c>
    </row>
    <row r="2251" spans="1:11" ht="15" customHeight="1">
      <c r="A2251" s="8" t="s">
        <v>7030</v>
      </c>
      <c r="B2251" s="40" t="s">
        <v>7031</v>
      </c>
      <c r="C2251" s="24" t="s">
        <v>44</v>
      </c>
      <c r="D2251" s="24" t="s">
        <v>52</v>
      </c>
      <c r="E2251" s="24" t="s">
        <v>334</v>
      </c>
      <c r="F2251" s="33" t="str">
        <f t="shared" si="116"/>
        <v>AsynjaVisph</v>
      </c>
      <c r="G2251" s="24" t="s">
        <v>281</v>
      </c>
      <c r="H2251" s="33" t="str">
        <f t="shared" si="118"/>
        <v>1177 e-tjänster</v>
      </c>
      <c r="I2251" s="58" t="str">
        <f t="shared" si="117"/>
        <v>AsynjaVisph, 1177 e-tjänster</v>
      </c>
      <c r="J2251" s="41" t="s">
        <v>1151</v>
      </c>
      <c r="K2251" s="40" t="s">
        <v>7032</v>
      </c>
    </row>
    <row r="2252" spans="1:11" ht="15" customHeight="1">
      <c r="A2252" s="8" t="s">
        <v>7033</v>
      </c>
      <c r="B2252" s="40" t="s">
        <v>7034</v>
      </c>
      <c r="C2252" s="24" t="s">
        <v>44</v>
      </c>
      <c r="D2252" s="24" t="s">
        <v>52</v>
      </c>
      <c r="E2252" s="24" t="s">
        <v>657</v>
      </c>
      <c r="F2252" s="33" t="str">
        <f t="shared" si="116"/>
        <v>Melior</v>
      </c>
      <c r="G2252" s="24" t="s">
        <v>281</v>
      </c>
      <c r="H2252" s="33" t="str">
        <f t="shared" si="118"/>
        <v>1177 e-tjänster</v>
      </c>
      <c r="I2252" s="58" t="str">
        <f t="shared" si="117"/>
        <v>Melior, 1177 e-tjänster</v>
      </c>
      <c r="J2252" s="41" t="s">
        <v>1151</v>
      </c>
      <c r="K2252" s="40" t="s">
        <v>7035</v>
      </c>
    </row>
    <row r="2253" spans="1:11" ht="15" customHeight="1">
      <c r="A2253" s="8" t="s">
        <v>7036</v>
      </c>
      <c r="B2253" s="40" t="s">
        <v>7037</v>
      </c>
      <c r="C2253" s="24" t="s">
        <v>44</v>
      </c>
      <c r="D2253" s="24" t="s">
        <v>52</v>
      </c>
      <c r="E2253" s="24" t="s">
        <v>334</v>
      </c>
      <c r="F2253" s="33" t="str">
        <f t="shared" si="116"/>
        <v>AsynjaVisph</v>
      </c>
      <c r="G2253" s="24" t="s">
        <v>736</v>
      </c>
      <c r="H2253" s="33" t="str">
        <f t="shared" si="118"/>
        <v>Nationell Patientöversikt NPÖ (Inera)</v>
      </c>
      <c r="I2253" s="58" t="str">
        <f t="shared" si="117"/>
        <v>AsynjaVisph, Nationell Patientöversikt NPÖ (Inera)</v>
      </c>
      <c r="J2253" s="41" t="s">
        <v>1151</v>
      </c>
      <c r="K2253" s="40" t="s">
        <v>7032</v>
      </c>
    </row>
    <row r="2254" spans="1:11" ht="15" customHeight="1">
      <c r="A2254" s="8" t="s">
        <v>7038</v>
      </c>
      <c r="B2254" s="40" t="s">
        <v>7039</v>
      </c>
      <c r="C2254" s="24" t="s">
        <v>44</v>
      </c>
      <c r="D2254" s="24" t="s">
        <v>52</v>
      </c>
      <c r="E2254" s="24" t="s">
        <v>657</v>
      </c>
      <c r="F2254" s="33" t="str">
        <f t="shared" si="116"/>
        <v>Melior</v>
      </c>
      <c r="G2254" s="24" t="s">
        <v>736</v>
      </c>
      <c r="H2254" s="33" t="str">
        <f t="shared" si="118"/>
        <v>Nationell Patientöversikt NPÖ (Inera)</v>
      </c>
      <c r="I2254" s="58" t="str">
        <f t="shared" si="117"/>
        <v>Melior, Nationell Patientöversikt NPÖ (Inera)</v>
      </c>
      <c r="J2254" s="41" t="s">
        <v>1151</v>
      </c>
      <c r="K2254" s="40" t="s">
        <v>7035</v>
      </c>
    </row>
    <row r="2255" spans="1:11" ht="15" customHeight="1">
      <c r="A2255" s="8" t="s">
        <v>7040</v>
      </c>
      <c r="B2255" s="40" t="s">
        <v>7041</v>
      </c>
      <c r="C2255" s="24" t="s">
        <v>44</v>
      </c>
      <c r="D2255" s="24" t="s">
        <v>52</v>
      </c>
      <c r="E2255" s="24" t="s">
        <v>334</v>
      </c>
      <c r="F2255" s="33" t="str">
        <f t="shared" si="116"/>
        <v>AsynjaVisph</v>
      </c>
      <c r="G2255" s="24" t="s">
        <v>281</v>
      </c>
      <c r="H2255" s="33" t="str">
        <f t="shared" si="118"/>
        <v>1177 e-tjänster</v>
      </c>
      <c r="I2255" s="58" t="str">
        <f t="shared" si="117"/>
        <v>AsynjaVisph, 1177 e-tjänster</v>
      </c>
      <c r="J2255" s="40"/>
      <c r="K2255" s="40" t="s">
        <v>7042</v>
      </c>
    </row>
    <row r="2256" spans="1:11" ht="15" customHeight="1">
      <c r="A2256" s="8" t="s">
        <v>7043</v>
      </c>
      <c r="B2256" s="40" t="s">
        <v>7044</v>
      </c>
      <c r="C2256" s="24" t="s">
        <v>44</v>
      </c>
      <c r="D2256" s="24" t="s">
        <v>52</v>
      </c>
      <c r="E2256" s="24" t="s">
        <v>657</v>
      </c>
      <c r="F2256" s="33" t="str">
        <f t="shared" si="116"/>
        <v>Melior</v>
      </c>
      <c r="G2256" s="24" t="s">
        <v>281</v>
      </c>
      <c r="H2256" s="33" t="str">
        <f t="shared" si="118"/>
        <v>1177 e-tjänster</v>
      </c>
      <c r="I2256" s="58" t="str">
        <f t="shared" si="117"/>
        <v>Melior, 1177 e-tjänster</v>
      </c>
      <c r="J2256" s="40"/>
      <c r="K2256" s="40" t="s">
        <v>7045</v>
      </c>
    </row>
    <row r="2257" spans="1:11" ht="15" customHeight="1">
      <c r="A2257" s="8" t="s">
        <v>7046</v>
      </c>
      <c r="B2257" s="40" t="s">
        <v>7047</v>
      </c>
      <c r="C2257" s="24" t="s">
        <v>44</v>
      </c>
      <c r="D2257" s="24" t="s">
        <v>52</v>
      </c>
      <c r="E2257" s="24" t="s">
        <v>334</v>
      </c>
      <c r="F2257" s="33" t="str">
        <f t="shared" si="116"/>
        <v>AsynjaVisph</v>
      </c>
      <c r="G2257" s="24" t="s">
        <v>736</v>
      </c>
      <c r="H2257" s="33" t="str">
        <f t="shared" si="118"/>
        <v>Nationell Patientöversikt NPÖ (Inera)</v>
      </c>
      <c r="I2257" s="58" t="str">
        <f t="shared" si="117"/>
        <v>AsynjaVisph, Nationell Patientöversikt NPÖ (Inera)</v>
      </c>
      <c r="J2257" s="40"/>
      <c r="K2257" s="40" t="s">
        <v>7042</v>
      </c>
    </row>
    <row r="2258" spans="1:11" ht="15" customHeight="1">
      <c r="A2258" s="8" t="s">
        <v>7048</v>
      </c>
      <c r="B2258" s="40" t="s">
        <v>7049</v>
      </c>
      <c r="C2258" s="24" t="s">
        <v>44</v>
      </c>
      <c r="D2258" s="24" t="s">
        <v>52</v>
      </c>
      <c r="E2258" s="24" t="s">
        <v>657</v>
      </c>
      <c r="F2258" s="33" t="str">
        <f t="shared" si="116"/>
        <v>Melior</v>
      </c>
      <c r="G2258" s="24" t="s">
        <v>736</v>
      </c>
      <c r="H2258" s="33" t="str">
        <f t="shared" si="118"/>
        <v>Nationell Patientöversikt NPÖ (Inera)</v>
      </c>
      <c r="I2258" s="58" t="str">
        <f t="shared" si="117"/>
        <v>Melior, Nationell Patientöversikt NPÖ (Inera)</v>
      </c>
      <c r="J2258" s="40"/>
      <c r="K2258" s="40" t="s">
        <v>7045</v>
      </c>
    </row>
    <row r="2259" spans="1:11" ht="15" customHeight="1">
      <c r="A2259" s="8" t="s">
        <v>7050</v>
      </c>
      <c r="B2259" s="40" t="s">
        <v>7051</v>
      </c>
      <c r="C2259" s="24" t="s">
        <v>44</v>
      </c>
      <c r="D2259" s="24" t="s">
        <v>52</v>
      </c>
      <c r="E2259" s="24" t="s">
        <v>334</v>
      </c>
      <c r="F2259" s="33" t="str">
        <f t="shared" si="116"/>
        <v>AsynjaVisph</v>
      </c>
      <c r="G2259" s="24" t="s">
        <v>281</v>
      </c>
      <c r="H2259" s="33" t="str">
        <f t="shared" si="118"/>
        <v>1177 e-tjänster</v>
      </c>
      <c r="I2259" s="58" t="str">
        <f t="shared" si="117"/>
        <v>AsynjaVisph, 1177 e-tjänster</v>
      </c>
      <c r="J2259" s="40"/>
      <c r="K2259" s="40" t="s">
        <v>7052</v>
      </c>
    </row>
    <row r="2260" spans="1:11" ht="15" customHeight="1">
      <c r="A2260" s="8" t="s">
        <v>7053</v>
      </c>
      <c r="B2260" s="40" t="s">
        <v>7054</v>
      </c>
      <c r="C2260" s="24"/>
      <c r="D2260" s="24" t="s">
        <v>54</v>
      </c>
      <c r="E2260" s="24" t="s">
        <v>577</v>
      </c>
      <c r="F2260" s="33" t="str">
        <f t="shared" si="116"/>
        <v>#Journal3</v>
      </c>
      <c r="G2260" s="24" t="s">
        <v>281</v>
      </c>
      <c r="H2260" s="33" t="str">
        <f t="shared" si="118"/>
        <v>1177 e-tjänster</v>
      </c>
      <c r="I2260" s="58" t="str">
        <f t="shared" si="117"/>
        <v>#Journal3, 1177 e-tjänster</v>
      </c>
      <c r="J2260" s="40"/>
      <c r="K2260" s="40" t="s">
        <v>7055</v>
      </c>
    </row>
    <row r="2261" spans="1:11" ht="15" customHeight="1">
      <c r="A2261" s="8" t="s">
        <v>7056</v>
      </c>
      <c r="B2261" s="40" t="s">
        <v>7057</v>
      </c>
      <c r="C2261" s="24" t="s">
        <v>44</v>
      </c>
      <c r="D2261" s="24" t="s">
        <v>52</v>
      </c>
      <c r="E2261" s="24" t="s">
        <v>657</v>
      </c>
      <c r="F2261" s="33" t="str">
        <f t="shared" si="116"/>
        <v>Melior</v>
      </c>
      <c r="G2261" s="24" t="s">
        <v>281</v>
      </c>
      <c r="H2261" s="33" t="str">
        <f t="shared" si="118"/>
        <v>1177 e-tjänster</v>
      </c>
      <c r="I2261" s="58" t="str">
        <f t="shared" si="117"/>
        <v>Melior, 1177 e-tjänster</v>
      </c>
      <c r="J2261" s="40"/>
      <c r="K2261" s="40" t="s">
        <v>7058</v>
      </c>
    </row>
    <row r="2262" spans="1:11" ht="15" customHeight="1">
      <c r="A2262" s="8" t="s">
        <v>7059</v>
      </c>
      <c r="B2262" s="40" t="s">
        <v>7060</v>
      </c>
      <c r="C2262" s="24" t="s">
        <v>44</v>
      </c>
      <c r="D2262" s="24" t="s">
        <v>52</v>
      </c>
      <c r="E2262" s="24" t="s">
        <v>746</v>
      </c>
      <c r="F2262" s="33" t="str">
        <f t="shared" si="116"/>
        <v>Obstetrix</v>
      </c>
      <c r="G2262" s="24" t="s">
        <v>281</v>
      </c>
      <c r="H2262" s="33" t="str">
        <f t="shared" si="118"/>
        <v>1177 e-tjänster</v>
      </c>
      <c r="I2262" s="58" t="str">
        <f t="shared" si="117"/>
        <v>Obstetrix, 1177 e-tjänster</v>
      </c>
      <c r="J2262" s="40"/>
      <c r="K2262" s="40" t="s">
        <v>7061</v>
      </c>
    </row>
    <row r="2263" spans="1:11" ht="15" customHeight="1">
      <c r="A2263" s="8" t="s">
        <v>7062</v>
      </c>
      <c r="B2263" s="40" t="s">
        <v>7063</v>
      </c>
      <c r="C2263" s="24" t="s">
        <v>44</v>
      </c>
      <c r="D2263" s="24" t="s">
        <v>52</v>
      </c>
      <c r="E2263" s="24" t="s">
        <v>949</v>
      </c>
      <c r="F2263" s="33" t="str">
        <f t="shared" si="116"/>
        <v>T4</v>
      </c>
      <c r="G2263" s="24" t="s">
        <v>281</v>
      </c>
      <c r="H2263" s="33" t="str">
        <f t="shared" si="118"/>
        <v>1177 e-tjänster</v>
      </c>
      <c r="I2263" s="58" t="str">
        <f t="shared" si="117"/>
        <v>T4, 1177 e-tjänster</v>
      </c>
      <c r="J2263" s="40"/>
      <c r="K2263" s="40" t="s">
        <v>7064</v>
      </c>
    </row>
    <row r="2264" spans="1:11" ht="15" customHeight="1">
      <c r="A2264" s="8" t="s">
        <v>7065</v>
      </c>
      <c r="B2264" s="40" t="s">
        <v>7066</v>
      </c>
      <c r="C2264" s="24" t="s">
        <v>44</v>
      </c>
      <c r="D2264" s="24" t="s">
        <v>52</v>
      </c>
      <c r="E2264" s="24" t="s">
        <v>334</v>
      </c>
      <c r="F2264" s="33" t="str">
        <f t="shared" si="116"/>
        <v>AsynjaVisph</v>
      </c>
      <c r="G2264" s="24" t="s">
        <v>736</v>
      </c>
      <c r="H2264" s="33" t="str">
        <f t="shared" si="118"/>
        <v>Nationell Patientöversikt NPÖ (Inera)</v>
      </c>
      <c r="I2264" s="58" t="str">
        <f t="shared" si="117"/>
        <v>AsynjaVisph, Nationell Patientöversikt NPÖ (Inera)</v>
      </c>
      <c r="J2264" s="40"/>
      <c r="K2264" s="40" t="s">
        <v>7052</v>
      </c>
    </row>
    <row r="2265" spans="1:11" ht="15" customHeight="1">
      <c r="A2265" s="8" t="s">
        <v>7067</v>
      </c>
      <c r="B2265" s="40" t="s">
        <v>7068</v>
      </c>
      <c r="C2265" s="24"/>
      <c r="D2265" s="24" t="s">
        <v>54</v>
      </c>
      <c r="E2265" s="24" t="s">
        <v>577</v>
      </c>
      <c r="F2265" s="33" t="str">
        <f t="shared" si="116"/>
        <v>#Journal3</v>
      </c>
      <c r="G2265" s="24" t="s">
        <v>736</v>
      </c>
      <c r="H2265" s="33" t="str">
        <f t="shared" si="118"/>
        <v>Nationell Patientöversikt NPÖ (Inera)</v>
      </c>
      <c r="I2265" s="58" t="str">
        <f t="shared" si="117"/>
        <v>#Journal3, Nationell Patientöversikt NPÖ (Inera)</v>
      </c>
      <c r="J2265" s="40"/>
      <c r="K2265" s="40" t="s">
        <v>7055</v>
      </c>
    </row>
    <row r="2266" spans="1:11" ht="15" customHeight="1">
      <c r="A2266" s="8" t="s">
        <v>7069</v>
      </c>
      <c r="B2266" s="40" t="s">
        <v>7070</v>
      </c>
      <c r="C2266" s="24" t="s">
        <v>44</v>
      </c>
      <c r="D2266" s="24" t="s">
        <v>52</v>
      </c>
      <c r="E2266" s="24" t="s">
        <v>657</v>
      </c>
      <c r="F2266" s="33" t="str">
        <f t="shared" si="116"/>
        <v>Melior</v>
      </c>
      <c r="G2266" s="24" t="s">
        <v>736</v>
      </c>
      <c r="H2266" s="33" t="str">
        <f t="shared" si="118"/>
        <v>Nationell Patientöversikt NPÖ (Inera)</v>
      </c>
      <c r="I2266" s="58" t="str">
        <f t="shared" si="117"/>
        <v>Melior, Nationell Patientöversikt NPÖ (Inera)</v>
      </c>
      <c r="J2266" s="40"/>
      <c r="K2266" s="40" t="s">
        <v>7058</v>
      </c>
    </row>
    <row r="2267" spans="1:11" ht="15" customHeight="1">
      <c r="A2267" s="8" t="s">
        <v>7071</v>
      </c>
      <c r="B2267" s="40" t="s">
        <v>7072</v>
      </c>
      <c r="C2267" s="24" t="s">
        <v>44</v>
      </c>
      <c r="D2267" s="24" t="s">
        <v>52</v>
      </c>
      <c r="E2267" s="24" t="s">
        <v>746</v>
      </c>
      <c r="F2267" s="33" t="str">
        <f t="shared" si="116"/>
        <v>Obstetrix</v>
      </c>
      <c r="G2267" s="24" t="s">
        <v>736</v>
      </c>
      <c r="H2267" s="33" t="str">
        <f t="shared" si="118"/>
        <v>Nationell Patientöversikt NPÖ (Inera)</v>
      </c>
      <c r="I2267" s="58" t="str">
        <f t="shared" si="117"/>
        <v>Obstetrix, Nationell Patientöversikt NPÖ (Inera)</v>
      </c>
      <c r="J2267" s="40"/>
      <c r="K2267" s="40" t="s">
        <v>7061</v>
      </c>
    </row>
    <row r="2268" spans="1:11" ht="15" customHeight="1">
      <c r="A2268" s="8" t="s">
        <v>7073</v>
      </c>
      <c r="B2268" s="40" t="s">
        <v>7074</v>
      </c>
      <c r="C2268" s="24" t="s">
        <v>37</v>
      </c>
      <c r="D2268" s="24" t="s">
        <v>52</v>
      </c>
      <c r="E2268" s="24" t="s">
        <v>618</v>
      </c>
      <c r="F2268" s="33" t="str">
        <f t="shared" si="116"/>
        <v>LMN 1177</v>
      </c>
      <c r="G2268" s="24" t="s">
        <v>894</v>
      </c>
      <c r="H2268" s="33" t="str">
        <f t="shared" si="118"/>
        <v>Sesam LMN</v>
      </c>
      <c r="I2268" s="58" t="str">
        <f t="shared" si="117"/>
        <v>LMN 1177, Sesam LMN</v>
      </c>
      <c r="J2268" s="40"/>
      <c r="K2268" s="40" t="s">
        <v>7075</v>
      </c>
    </row>
    <row r="2269" spans="1:11" ht="15" customHeight="1">
      <c r="A2269" s="8" t="s">
        <v>7076</v>
      </c>
      <c r="B2269" s="40" t="s">
        <v>7077</v>
      </c>
      <c r="C2269" s="24" t="s">
        <v>37</v>
      </c>
      <c r="D2269" s="24" t="s">
        <v>52</v>
      </c>
      <c r="E2269" s="24" t="s">
        <v>618</v>
      </c>
      <c r="F2269" s="33" t="str">
        <f t="shared" si="116"/>
        <v>LMN 1177</v>
      </c>
      <c r="G2269" s="24" t="s">
        <v>894</v>
      </c>
      <c r="H2269" s="33" t="str">
        <f t="shared" si="118"/>
        <v>Sesam LMN</v>
      </c>
      <c r="I2269" s="58" t="str">
        <f t="shared" si="117"/>
        <v>LMN 1177, Sesam LMN</v>
      </c>
      <c r="J2269" s="40"/>
      <c r="K2269" s="40" t="s">
        <v>7078</v>
      </c>
    </row>
    <row r="2270" spans="1:11" ht="15" customHeight="1">
      <c r="A2270" s="8" t="s">
        <v>7079</v>
      </c>
      <c r="B2270" s="40" t="s">
        <v>7080</v>
      </c>
      <c r="C2270" s="24" t="s">
        <v>37</v>
      </c>
      <c r="D2270" s="24" t="s">
        <v>52</v>
      </c>
      <c r="E2270" s="24" t="s">
        <v>618</v>
      </c>
      <c r="F2270" s="33" t="str">
        <f t="shared" si="116"/>
        <v>LMN 1177</v>
      </c>
      <c r="G2270" s="24" t="s">
        <v>894</v>
      </c>
      <c r="H2270" s="33" t="str">
        <f t="shared" si="118"/>
        <v>Sesam LMN</v>
      </c>
      <c r="I2270" s="58" t="str">
        <f t="shared" si="117"/>
        <v>LMN 1177, Sesam LMN</v>
      </c>
      <c r="J2270" s="40"/>
      <c r="K2270" s="40" t="s">
        <v>7081</v>
      </c>
    </row>
    <row r="2271" spans="1:11" ht="15" customHeight="1">
      <c r="A2271" s="8" t="s">
        <v>7082</v>
      </c>
      <c r="B2271" s="40" t="s">
        <v>7083</v>
      </c>
      <c r="C2271" s="24"/>
      <c r="D2271" s="24" t="s">
        <v>54</v>
      </c>
      <c r="E2271" s="24" t="s">
        <v>359</v>
      </c>
      <c r="F2271" s="33" t="str">
        <f t="shared" si="116"/>
        <v>Befreg</v>
      </c>
      <c r="G2271" s="24" t="s">
        <v>288</v>
      </c>
      <c r="H2271" s="33" t="str">
        <f t="shared" si="118"/>
        <v>#3Q</v>
      </c>
      <c r="I2271" s="58" t="str">
        <f t="shared" si="117"/>
        <v>Befreg, #3Q</v>
      </c>
      <c r="J2271" s="40"/>
      <c r="K2271" s="40" t="s">
        <v>7084</v>
      </c>
    </row>
    <row r="2272" spans="1:11" ht="15" customHeight="1">
      <c r="A2272" s="8" t="s">
        <v>7085</v>
      </c>
      <c r="B2272" s="40" t="s">
        <v>7086</v>
      </c>
      <c r="C2272" s="24" t="s">
        <v>44</v>
      </c>
      <c r="D2272" s="24" t="s">
        <v>52</v>
      </c>
      <c r="E2272" s="24" t="s">
        <v>359</v>
      </c>
      <c r="F2272" s="33" t="str">
        <f t="shared" si="116"/>
        <v>Befreg</v>
      </c>
      <c r="G2272" s="24" t="s">
        <v>393</v>
      </c>
      <c r="H2272" s="33" t="str">
        <f t="shared" si="118"/>
        <v>CIMA</v>
      </c>
      <c r="I2272" s="58" t="str">
        <f t="shared" si="117"/>
        <v>Befreg, CIMA</v>
      </c>
      <c r="J2272" s="40"/>
      <c r="K2272" s="40" t="s">
        <v>7084</v>
      </c>
    </row>
    <row r="2273" spans="1:11" ht="15" customHeight="1">
      <c r="A2273" s="8" t="s">
        <v>7087</v>
      </c>
      <c r="B2273" s="40" t="s">
        <v>7088</v>
      </c>
      <c r="C2273" s="24" t="s">
        <v>44</v>
      </c>
      <c r="D2273" s="24" t="s">
        <v>52</v>
      </c>
      <c r="E2273" s="24" t="s">
        <v>359</v>
      </c>
      <c r="F2273" s="33" t="str">
        <f t="shared" si="116"/>
        <v>Befreg</v>
      </c>
      <c r="G2273" s="24" t="s">
        <v>561</v>
      </c>
      <c r="H2273" s="33" t="str">
        <f t="shared" si="118"/>
        <v>Ivard</v>
      </c>
      <c r="I2273" s="58" t="str">
        <f t="shared" si="117"/>
        <v>Befreg, Ivard</v>
      </c>
      <c r="J2273" s="40"/>
      <c r="K2273" s="40" t="s">
        <v>7084</v>
      </c>
    </row>
    <row r="2274" spans="1:11" ht="15" customHeight="1">
      <c r="A2274" s="8" t="s">
        <v>7089</v>
      </c>
      <c r="B2274" s="40" t="s">
        <v>7090</v>
      </c>
      <c r="C2274" s="24"/>
      <c r="D2274" s="24" t="s">
        <v>54</v>
      </c>
      <c r="E2274" s="24" t="s">
        <v>359</v>
      </c>
      <c r="F2274" s="33" t="str">
        <f t="shared" si="116"/>
        <v>Befreg</v>
      </c>
      <c r="G2274" s="24" t="s">
        <v>624</v>
      </c>
      <c r="H2274" s="33" t="str">
        <f t="shared" si="118"/>
        <v>#Lokala Säkerhetstjänster</v>
      </c>
      <c r="I2274" s="58" t="str">
        <f t="shared" si="117"/>
        <v>Befreg, #Lokala Säkerhetstjänster</v>
      </c>
      <c r="J2274" s="40"/>
      <c r="K2274" s="40" t="s">
        <v>7084</v>
      </c>
    </row>
    <row r="2275" spans="1:11" ht="15" customHeight="1">
      <c r="A2275" s="8" t="s">
        <v>7091</v>
      </c>
      <c r="B2275" s="40" t="s">
        <v>7092</v>
      </c>
      <c r="C2275" s="24" t="s">
        <v>44</v>
      </c>
      <c r="D2275" s="24" t="s">
        <v>52</v>
      </c>
      <c r="E2275" s="24" t="s">
        <v>359</v>
      </c>
      <c r="F2275" s="33" t="str">
        <f t="shared" si="116"/>
        <v>Befreg</v>
      </c>
      <c r="G2275" s="24" t="s">
        <v>800</v>
      </c>
      <c r="H2275" s="33" t="str">
        <f t="shared" si="118"/>
        <v>Privera</v>
      </c>
      <c r="I2275" s="58" t="str">
        <f t="shared" si="117"/>
        <v>Befreg, Privera</v>
      </c>
      <c r="J2275" s="40"/>
      <c r="K2275" s="40" t="s">
        <v>7084</v>
      </c>
    </row>
    <row r="2276" spans="1:11" ht="15" customHeight="1">
      <c r="A2276" s="8" t="s">
        <v>7093</v>
      </c>
      <c r="B2276" s="40" t="s">
        <v>7094</v>
      </c>
      <c r="C2276" s="24" t="s">
        <v>44</v>
      </c>
      <c r="D2276" s="24" t="s">
        <v>52</v>
      </c>
      <c r="E2276" s="24" t="s">
        <v>359</v>
      </c>
      <c r="F2276" s="33" t="str">
        <f t="shared" si="116"/>
        <v>Befreg</v>
      </c>
      <c r="G2276" s="24" t="s">
        <v>959</v>
      </c>
      <c r="H2276" s="33" t="str">
        <f t="shared" si="118"/>
        <v>Tears</v>
      </c>
      <c r="I2276" s="58" t="str">
        <f t="shared" si="117"/>
        <v>Befreg, Tears</v>
      </c>
      <c r="J2276" s="40"/>
      <c r="K2276" s="40" t="s">
        <v>7084</v>
      </c>
    </row>
    <row r="2277" spans="1:11" ht="15" customHeight="1">
      <c r="A2277" s="8" t="s">
        <v>7095</v>
      </c>
      <c r="B2277" s="40" t="s">
        <v>7096</v>
      </c>
      <c r="C2277" s="24" t="s">
        <v>44</v>
      </c>
      <c r="D2277" s="24" t="s">
        <v>52</v>
      </c>
      <c r="E2277" s="24" t="s">
        <v>359</v>
      </c>
      <c r="F2277" s="33" t="str">
        <f t="shared" si="116"/>
        <v>Befreg</v>
      </c>
      <c r="G2277" s="24" t="s">
        <v>1026</v>
      </c>
      <c r="H2277" s="33" t="str">
        <f t="shared" si="118"/>
        <v>Vårdval Rehab</v>
      </c>
      <c r="I2277" s="58" t="str">
        <f t="shared" si="117"/>
        <v>Befreg, Vårdval Rehab</v>
      </c>
      <c r="J2277" s="40"/>
      <c r="K2277" s="40" t="s">
        <v>7084</v>
      </c>
    </row>
    <row r="2278" spans="1:11" ht="57" customHeight="1">
      <c r="A2278" s="8" t="s">
        <v>7097</v>
      </c>
      <c r="B2278" s="40" t="s">
        <v>7098</v>
      </c>
      <c r="C2278" s="24" t="s">
        <v>44</v>
      </c>
      <c r="D2278" s="24" t="s">
        <v>52</v>
      </c>
      <c r="E2278" s="24" t="s">
        <v>359</v>
      </c>
      <c r="F2278" s="33" t="str">
        <f t="shared" si="116"/>
        <v>Befreg</v>
      </c>
      <c r="G2278" s="24" t="s">
        <v>1028</v>
      </c>
      <c r="H2278" s="33" t="str">
        <f t="shared" si="118"/>
        <v>Vårdval Vårdcentral</v>
      </c>
      <c r="I2278" s="58" t="str">
        <f t="shared" si="117"/>
        <v>Befreg, Vårdval Vårdcentral</v>
      </c>
      <c r="J2278" s="40"/>
      <c r="K2278" s="40" t="s">
        <v>7084</v>
      </c>
    </row>
    <row r="2279" spans="1:11" ht="15" customHeight="1">
      <c r="A2279" s="8" t="s">
        <v>7099</v>
      </c>
      <c r="B2279" s="40" t="s">
        <v>7100</v>
      </c>
      <c r="C2279" s="24" t="s">
        <v>44</v>
      </c>
      <c r="D2279" s="24" t="s">
        <v>52</v>
      </c>
      <c r="E2279" s="24" t="s">
        <v>318</v>
      </c>
      <c r="F2279" s="33" t="str">
        <f t="shared" si="116"/>
        <v>AmbuLink</v>
      </c>
      <c r="G2279" s="24" t="s">
        <v>359</v>
      </c>
      <c r="H2279" s="33" t="str">
        <f t="shared" si="118"/>
        <v>Befreg</v>
      </c>
      <c r="I2279" s="58" t="str">
        <f t="shared" si="117"/>
        <v>AmbuLink, Befreg</v>
      </c>
      <c r="J2279" s="40"/>
      <c r="K2279" s="40" t="s">
        <v>6029</v>
      </c>
    </row>
    <row r="2280" spans="1:11" ht="15" customHeight="1">
      <c r="A2280" s="8" t="s">
        <v>7101</v>
      </c>
      <c r="B2280" s="40" t="s">
        <v>7102</v>
      </c>
      <c r="C2280" s="24" t="s">
        <v>44</v>
      </c>
      <c r="D2280" s="24" t="s">
        <v>52</v>
      </c>
      <c r="E2280" s="24" t="s">
        <v>359</v>
      </c>
      <c r="F2280" s="33" t="str">
        <f t="shared" si="116"/>
        <v>Befreg</v>
      </c>
      <c r="G2280" s="24" t="s">
        <v>561</v>
      </c>
      <c r="H2280" s="33" t="str">
        <f t="shared" si="118"/>
        <v>Ivard</v>
      </c>
      <c r="I2280" s="58" t="str">
        <f t="shared" si="117"/>
        <v>Befreg, Ivard</v>
      </c>
      <c r="J2280" s="40"/>
      <c r="K2280" s="40" t="s">
        <v>6029</v>
      </c>
    </row>
    <row r="2281" spans="1:11" ht="15" customHeight="1">
      <c r="A2281" s="8" t="s">
        <v>7103</v>
      </c>
      <c r="B2281" s="40" t="s">
        <v>7104</v>
      </c>
      <c r="C2281" s="24" t="s">
        <v>44</v>
      </c>
      <c r="D2281" s="24" t="s">
        <v>52</v>
      </c>
      <c r="E2281" s="24" t="s">
        <v>359</v>
      </c>
      <c r="F2281" s="33" t="str">
        <f t="shared" si="116"/>
        <v>Befreg</v>
      </c>
      <c r="G2281" s="24" t="s">
        <v>579</v>
      </c>
      <c r="H2281" s="33" t="str">
        <f t="shared" si="118"/>
        <v>Journalia</v>
      </c>
      <c r="I2281" s="58" t="str">
        <f t="shared" si="117"/>
        <v>Befreg, Journalia</v>
      </c>
      <c r="J2281" s="40"/>
      <c r="K2281" s="40" t="s">
        <v>6029</v>
      </c>
    </row>
    <row r="2282" spans="1:11" ht="15" customHeight="1">
      <c r="A2282" s="8" t="s">
        <v>7105</v>
      </c>
      <c r="B2282" s="40" t="s">
        <v>7106</v>
      </c>
      <c r="C2282" s="24"/>
      <c r="D2282" s="24" t="s">
        <v>54</v>
      </c>
      <c r="E2282" s="24" t="s">
        <v>359</v>
      </c>
      <c r="F2282" s="33" t="str">
        <f t="shared" si="116"/>
        <v>Befreg</v>
      </c>
      <c r="G2282" s="24" t="s">
        <v>624</v>
      </c>
      <c r="H2282" s="33" t="str">
        <f t="shared" si="118"/>
        <v>#Lokala Säkerhetstjänster</v>
      </c>
      <c r="I2282" s="58" t="str">
        <f t="shared" si="117"/>
        <v>Befreg, #Lokala Säkerhetstjänster</v>
      </c>
      <c r="J2282" s="40"/>
      <c r="K2282" s="40" t="s">
        <v>6029</v>
      </c>
    </row>
    <row r="2283" spans="1:11" ht="15" customHeight="1">
      <c r="A2283" s="8" t="s">
        <v>7107</v>
      </c>
      <c r="B2283" s="40" t="s">
        <v>7108</v>
      </c>
      <c r="C2283" s="24" t="s">
        <v>44</v>
      </c>
      <c r="D2283" s="24" t="s">
        <v>52</v>
      </c>
      <c r="E2283" s="24" t="s">
        <v>359</v>
      </c>
      <c r="F2283" s="33" t="str">
        <f t="shared" si="116"/>
        <v>Befreg</v>
      </c>
      <c r="G2283" s="24" t="s">
        <v>876</v>
      </c>
      <c r="H2283" s="33" t="str">
        <f t="shared" si="118"/>
        <v>Sectra Remiss &amp; bild</v>
      </c>
      <c r="I2283" s="58" t="str">
        <f t="shared" si="117"/>
        <v>Befreg, Sectra Remiss &amp; bild</v>
      </c>
      <c r="J2283" s="40"/>
      <c r="K2283" s="40" t="s">
        <v>6029</v>
      </c>
    </row>
    <row r="2284" spans="1:11" ht="15" customHeight="1">
      <c r="A2284" s="8" t="s">
        <v>7109</v>
      </c>
      <c r="B2284" s="40" t="s">
        <v>7110</v>
      </c>
      <c r="C2284" s="24" t="s">
        <v>44</v>
      </c>
      <c r="D2284" s="24" t="s">
        <v>52</v>
      </c>
      <c r="E2284" s="24" t="s">
        <v>359</v>
      </c>
      <c r="F2284" s="33" t="str">
        <f t="shared" si="116"/>
        <v>Befreg</v>
      </c>
      <c r="G2284" s="24" t="s">
        <v>942</v>
      </c>
      <c r="H2284" s="33" t="str">
        <f t="shared" si="118"/>
        <v>Lifecare LIS Chemistry</v>
      </c>
      <c r="I2284" s="58" t="str">
        <f t="shared" si="117"/>
        <v>Befreg, Lifecare LIS Chemistry</v>
      </c>
      <c r="J2284" s="40"/>
      <c r="K2284" s="40" t="s">
        <v>6029</v>
      </c>
    </row>
    <row r="2285" spans="1:11" ht="15" customHeight="1">
      <c r="A2285" s="8" t="s">
        <v>7111</v>
      </c>
      <c r="B2285" s="40" t="s">
        <v>7112</v>
      </c>
      <c r="C2285" s="24" t="s">
        <v>44</v>
      </c>
      <c r="D2285" s="24" t="s">
        <v>52</v>
      </c>
      <c r="E2285" s="24" t="s">
        <v>359</v>
      </c>
      <c r="F2285" s="33" t="str">
        <f t="shared" si="116"/>
        <v>Befreg</v>
      </c>
      <c r="G2285" s="24" t="s">
        <v>955</v>
      </c>
      <c r="H2285" s="33" t="str">
        <f t="shared" si="118"/>
        <v>TCS</v>
      </c>
      <c r="I2285" s="58" t="str">
        <f t="shared" si="117"/>
        <v>Befreg, TCS</v>
      </c>
      <c r="J2285" s="40"/>
      <c r="K2285" s="40" t="s">
        <v>6029</v>
      </c>
    </row>
    <row r="2286" spans="1:11" ht="15" customHeight="1">
      <c r="A2286" s="8" t="s">
        <v>7113</v>
      </c>
      <c r="B2286" s="40" t="s">
        <v>7114</v>
      </c>
      <c r="C2286" s="24" t="s">
        <v>44</v>
      </c>
      <c r="D2286" s="24" t="s">
        <v>52</v>
      </c>
      <c r="E2286" s="24" t="s">
        <v>359</v>
      </c>
      <c r="F2286" s="33" t="str">
        <f t="shared" si="116"/>
        <v>Befreg</v>
      </c>
      <c r="G2286" s="24" t="s">
        <v>999</v>
      </c>
      <c r="H2286" s="33" t="str">
        <f t="shared" si="118"/>
        <v>Vera</v>
      </c>
      <c r="I2286" s="58" t="str">
        <f t="shared" si="117"/>
        <v>Befreg, Vera</v>
      </c>
      <c r="J2286" s="40"/>
      <c r="K2286" s="40" t="s">
        <v>6029</v>
      </c>
    </row>
    <row r="2287" spans="1:11" ht="15" customHeight="1">
      <c r="A2287" s="8" t="s">
        <v>7115</v>
      </c>
      <c r="B2287" s="40" t="s">
        <v>7116</v>
      </c>
      <c r="C2287" s="24" t="s">
        <v>44</v>
      </c>
      <c r="D2287" s="24" t="s">
        <v>52</v>
      </c>
      <c r="E2287" s="24" t="s">
        <v>359</v>
      </c>
      <c r="F2287" s="33" t="str">
        <f t="shared" si="116"/>
        <v>Befreg</v>
      </c>
      <c r="G2287" s="24" t="s">
        <v>1011</v>
      </c>
      <c r="H2287" s="33" t="str">
        <f t="shared" si="118"/>
        <v>ViewPoint Fosterultraljud</v>
      </c>
      <c r="I2287" s="58" t="str">
        <f t="shared" si="117"/>
        <v>Befreg, ViewPoint Fosterultraljud</v>
      </c>
      <c r="J2287" s="40"/>
      <c r="K2287" s="40" t="s">
        <v>6029</v>
      </c>
    </row>
    <row r="2288" spans="1:11" ht="15" customHeight="1">
      <c r="A2288" s="8" t="s">
        <v>7117</v>
      </c>
      <c r="B2288" s="40" t="s">
        <v>7118</v>
      </c>
      <c r="C2288" s="24" t="s">
        <v>44</v>
      </c>
      <c r="D2288" s="24" t="s">
        <v>52</v>
      </c>
      <c r="E2288" s="24" t="s">
        <v>334</v>
      </c>
      <c r="F2288" s="33" t="str">
        <f t="shared" si="116"/>
        <v>AsynjaVisph</v>
      </c>
      <c r="G2288" s="24" t="s">
        <v>359</v>
      </c>
      <c r="H2288" s="33" t="str">
        <f t="shared" si="118"/>
        <v>Befreg</v>
      </c>
      <c r="I2288" s="58" t="str">
        <f t="shared" si="117"/>
        <v>AsynjaVisph, Befreg</v>
      </c>
      <c r="J2288" s="40"/>
      <c r="K2288" s="40" t="s">
        <v>6029</v>
      </c>
    </row>
    <row r="2289" spans="1:11" ht="15" customHeight="1">
      <c r="A2289" s="8" t="s">
        <v>7119</v>
      </c>
      <c r="B2289" s="40" t="s">
        <v>7120</v>
      </c>
      <c r="C2289" s="24" t="s">
        <v>44</v>
      </c>
      <c r="D2289" s="24" t="s">
        <v>52</v>
      </c>
      <c r="E2289" s="24" t="s">
        <v>355</v>
      </c>
      <c r="F2289" s="33" t="str">
        <f t="shared" si="116"/>
        <v>Barium</v>
      </c>
      <c r="G2289" s="24" t="s">
        <v>359</v>
      </c>
      <c r="H2289" s="33" t="str">
        <f t="shared" si="118"/>
        <v>Befreg</v>
      </c>
      <c r="I2289" s="58" t="str">
        <f t="shared" si="117"/>
        <v>Barium, Befreg</v>
      </c>
      <c r="J2289" s="40"/>
      <c r="K2289" s="40" t="s">
        <v>6029</v>
      </c>
    </row>
    <row r="2290" spans="1:11" ht="15" customHeight="1">
      <c r="A2290" s="8" t="s">
        <v>7121</v>
      </c>
      <c r="B2290" s="40" t="s">
        <v>7122</v>
      </c>
      <c r="C2290" s="24" t="s">
        <v>44</v>
      </c>
      <c r="D2290" s="24" t="s">
        <v>52</v>
      </c>
      <c r="E2290" s="24" t="s">
        <v>359</v>
      </c>
      <c r="F2290" s="33" t="str">
        <f t="shared" si="116"/>
        <v>Befreg</v>
      </c>
      <c r="G2290" s="24" t="s">
        <v>415</v>
      </c>
      <c r="H2290" s="33" t="str">
        <f t="shared" si="118"/>
        <v>Cytobase</v>
      </c>
      <c r="I2290" s="58" t="str">
        <f t="shared" si="117"/>
        <v>Befreg, Cytobase</v>
      </c>
      <c r="J2290" s="40"/>
      <c r="K2290" s="40" t="s">
        <v>6029</v>
      </c>
    </row>
    <row r="2291" spans="1:11" ht="15" customHeight="1">
      <c r="A2291" s="8" t="s">
        <v>7123</v>
      </c>
      <c r="B2291" s="40" t="s">
        <v>7124</v>
      </c>
      <c r="C2291" s="24" t="s">
        <v>44</v>
      </c>
      <c r="D2291" s="24" t="s">
        <v>52</v>
      </c>
      <c r="E2291" s="24" t="s">
        <v>359</v>
      </c>
      <c r="F2291" s="33" t="str">
        <f t="shared" si="116"/>
        <v>Befreg</v>
      </c>
      <c r="G2291" s="24" t="s">
        <v>419</v>
      </c>
      <c r="H2291" s="33" t="str">
        <f t="shared" si="118"/>
        <v>Cytobase Apoteksmodulen</v>
      </c>
      <c r="I2291" s="58" t="str">
        <f t="shared" si="117"/>
        <v>Befreg, Cytobase Apoteksmodulen</v>
      </c>
      <c r="J2291" s="40"/>
      <c r="K2291" s="40" t="s">
        <v>6029</v>
      </c>
    </row>
    <row r="2292" spans="1:11" ht="15" customHeight="1">
      <c r="A2292" s="8" t="s">
        <v>7125</v>
      </c>
      <c r="B2292" s="40" t="s">
        <v>7126</v>
      </c>
      <c r="C2292" s="24" t="s">
        <v>44</v>
      </c>
      <c r="D2292" s="24" t="s">
        <v>52</v>
      </c>
      <c r="E2292" s="24" t="s">
        <v>359</v>
      </c>
      <c r="F2292" s="33" t="str">
        <f t="shared" si="116"/>
        <v>Befreg</v>
      </c>
      <c r="G2292" s="24" t="s">
        <v>495</v>
      </c>
      <c r="H2292" s="33" t="str">
        <f t="shared" si="118"/>
        <v>FlexLab (KS Klinkem)</v>
      </c>
      <c r="I2292" s="58" t="str">
        <f t="shared" si="117"/>
        <v>Befreg, FlexLab (KS Klinkem)</v>
      </c>
      <c r="J2292" s="40"/>
      <c r="K2292" s="40" t="s">
        <v>6029</v>
      </c>
    </row>
    <row r="2293" spans="1:11" ht="15" customHeight="1">
      <c r="A2293" s="8" t="s">
        <v>7127</v>
      </c>
      <c r="B2293" s="40" t="s">
        <v>7128</v>
      </c>
      <c r="C2293" s="24" t="s">
        <v>44</v>
      </c>
      <c r="D2293" s="24" t="s">
        <v>52</v>
      </c>
      <c r="E2293" s="24" t="s">
        <v>359</v>
      </c>
      <c r="F2293" s="33" t="str">
        <f t="shared" si="116"/>
        <v>Befreg</v>
      </c>
      <c r="G2293" s="24" t="s">
        <v>497</v>
      </c>
      <c r="H2293" s="33" t="str">
        <f t="shared" si="118"/>
        <v>FlexLab (NU Klinkem)</v>
      </c>
      <c r="I2293" s="58" t="str">
        <f t="shared" si="117"/>
        <v>Befreg, FlexLab (NU Klinkem)</v>
      </c>
      <c r="J2293" s="40"/>
      <c r="K2293" s="40" t="s">
        <v>6029</v>
      </c>
    </row>
    <row r="2294" spans="1:11" ht="15" customHeight="1">
      <c r="A2294" s="8" t="s">
        <v>7129</v>
      </c>
      <c r="B2294" s="40" t="s">
        <v>7130</v>
      </c>
      <c r="C2294" s="24" t="s">
        <v>44</v>
      </c>
      <c r="D2294" s="24" t="s">
        <v>52</v>
      </c>
      <c r="E2294" s="24" t="s">
        <v>359</v>
      </c>
      <c r="F2294" s="33" t="str">
        <f t="shared" si="116"/>
        <v>Befreg</v>
      </c>
      <c r="G2294" s="24" t="s">
        <v>499</v>
      </c>
      <c r="H2294" s="33" t="str">
        <f t="shared" si="118"/>
        <v>FlexLab (SU Klinkem)</v>
      </c>
      <c r="I2294" s="58" t="str">
        <f t="shared" si="117"/>
        <v>Befreg, FlexLab (SU Klinkem)</v>
      </c>
      <c r="J2294" s="40"/>
      <c r="K2294" s="40" t="s">
        <v>6029</v>
      </c>
    </row>
    <row r="2295" spans="1:11" ht="15" customHeight="1">
      <c r="A2295" s="8" t="s">
        <v>7131</v>
      </c>
      <c r="B2295" s="40" t="s">
        <v>7132</v>
      </c>
      <c r="C2295" s="24" t="s">
        <v>44</v>
      </c>
      <c r="D2295" s="24" t="s">
        <v>52</v>
      </c>
      <c r="E2295" s="24" t="s">
        <v>359</v>
      </c>
      <c r="F2295" s="33" t="str">
        <f t="shared" si="116"/>
        <v>Befreg</v>
      </c>
      <c r="G2295" s="24" t="s">
        <v>561</v>
      </c>
      <c r="H2295" s="33" t="str">
        <f t="shared" si="118"/>
        <v>Ivard</v>
      </c>
      <c r="I2295" s="58" t="str">
        <f t="shared" si="117"/>
        <v>Befreg, Ivard</v>
      </c>
      <c r="J2295" s="40"/>
      <c r="K2295" s="40" t="s">
        <v>7133</v>
      </c>
    </row>
    <row r="2296" spans="1:11" ht="15" customHeight="1">
      <c r="A2296" s="8" t="s">
        <v>7134</v>
      </c>
      <c r="B2296" s="40" t="s">
        <v>7135</v>
      </c>
      <c r="C2296" s="24" t="s">
        <v>44</v>
      </c>
      <c r="D2296" s="24" t="s">
        <v>52</v>
      </c>
      <c r="E2296" s="24" t="s">
        <v>359</v>
      </c>
      <c r="F2296" s="33" t="str">
        <f t="shared" si="116"/>
        <v>Befreg</v>
      </c>
      <c r="G2296" s="24" t="s">
        <v>800</v>
      </c>
      <c r="H2296" s="33" t="str">
        <f t="shared" si="118"/>
        <v>Privera</v>
      </c>
      <c r="I2296" s="58" t="str">
        <f t="shared" si="117"/>
        <v>Befreg, Privera</v>
      </c>
      <c r="J2296" s="40"/>
      <c r="K2296" s="40" t="s">
        <v>7133</v>
      </c>
    </row>
    <row r="2297" spans="1:11" ht="15" customHeight="1">
      <c r="A2297" s="8" t="s">
        <v>7136</v>
      </c>
      <c r="B2297" s="40" t="s">
        <v>7137</v>
      </c>
      <c r="C2297" s="24" t="s">
        <v>44</v>
      </c>
      <c r="D2297" s="24" t="s">
        <v>52</v>
      </c>
      <c r="E2297" s="24" t="s">
        <v>359</v>
      </c>
      <c r="F2297" s="33" t="str">
        <f t="shared" si="116"/>
        <v>Befreg</v>
      </c>
      <c r="G2297" s="24" t="s">
        <v>894</v>
      </c>
      <c r="H2297" s="33" t="str">
        <f t="shared" si="118"/>
        <v>Sesam LMN</v>
      </c>
      <c r="I2297" s="58" t="str">
        <f t="shared" si="117"/>
        <v>Befreg, Sesam LMN</v>
      </c>
      <c r="J2297" s="40"/>
      <c r="K2297" s="40" t="s">
        <v>7133</v>
      </c>
    </row>
    <row r="2298" spans="1:11" ht="15" customHeight="1">
      <c r="A2298" s="8" t="s">
        <v>7138</v>
      </c>
      <c r="B2298" s="40" t="s">
        <v>7139</v>
      </c>
      <c r="C2298" s="24" t="s">
        <v>37</v>
      </c>
      <c r="D2298" s="24" t="s">
        <v>54</v>
      </c>
      <c r="E2298" s="24" t="s">
        <v>583</v>
      </c>
      <c r="F2298" s="33" t="str">
        <f t="shared" si="116"/>
        <v>Katalogtjänst HSA (Inera)</v>
      </c>
      <c r="G2298" s="24" t="s">
        <v>375</v>
      </c>
      <c r="H2298" s="33" t="str">
        <f t="shared" si="118"/>
        <v>Candos</v>
      </c>
      <c r="I2298" s="58" t="str">
        <f t="shared" si="117"/>
        <v>Katalogtjänst HSA (Inera), Candos</v>
      </c>
      <c r="J2298" s="40"/>
      <c r="K2298" s="40" t="s">
        <v>7140</v>
      </c>
    </row>
    <row r="2299" spans="1:11" ht="15" customHeight="1">
      <c r="A2299" s="8" t="s">
        <v>7141</v>
      </c>
      <c r="B2299" s="40" t="s">
        <v>7142</v>
      </c>
      <c r="C2299" s="24" t="s">
        <v>37</v>
      </c>
      <c r="D2299" s="24" t="s">
        <v>52</v>
      </c>
      <c r="E2299" s="24" t="s">
        <v>583</v>
      </c>
      <c r="F2299" s="33" t="str">
        <f t="shared" ref="F2299:F2363" si="119">VLOOKUP(E2299, _appLookupByAppId, 2, FALSE)</f>
        <v>Katalogtjänst HSA (Inera)</v>
      </c>
      <c r="G2299" s="24" t="s">
        <v>1011</v>
      </c>
      <c r="H2299" s="33" t="str">
        <f t="shared" si="118"/>
        <v>ViewPoint Fosterultraljud</v>
      </c>
      <c r="I2299" s="58" t="str">
        <f t="shared" ref="I2299:I2363" si="120">F2299 &amp; ", " &amp; H2299</f>
        <v>Katalogtjänst HSA (Inera), ViewPoint Fosterultraljud</v>
      </c>
      <c r="J2299" s="40"/>
      <c r="K2299" s="40" t="s">
        <v>7140</v>
      </c>
    </row>
    <row r="2300" spans="1:11" ht="15" customHeight="1">
      <c r="A2300" s="8" t="s">
        <v>7143</v>
      </c>
      <c r="B2300" s="40" t="s">
        <v>7144</v>
      </c>
      <c r="C2300" s="24" t="s">
        <v>37</v>
      </c>
      <c r="D2300" s="24" t="s">
        <v>52</v>
      </c>
      <c r="E2300" s="24" t="s">
        <v>583</v>
      </c>
      <c r="F2300" s="33" t="str">
        <f t="shared" si="119"/>
        <v>Katalogtjänst HSA (Inera)</v>
      </c>
      <c r="G2300" s="24" t="s">
        <v>1013</v>
      </c>
      <c r="H2300" s="33" t="str">
        <f t="shared" si="118"/>
        <v>ViewPoint Hjärtkärlultraljud</v>
      </c>
      <c r="I2300" s="58" t="str">
        <f t="shared" si="120"/>
        <v>Katalogtjänst HSA (Inera), ViewPoint Hjärtkärlultraljud</v>
      </c>
      <c r="J2300" s="40"/>
      <c r="K2300" s="40" t="s">
        <v>7140</v>
      </c>
    </row>
    <row r="2301" spans="1:11" ht="15" customHeight="1">
      <c r="A2301" s="8" t="s">
        <v>7145</v>
      </c>
      <c r="B2301" s="40" t="s">
        <v>7146</v>
      </c>
      <c r="C2301" s="24" t="s">
        <v>44</v>
      </c>
      <c r="D2301" s="24" t="s">
        <v>52</v>
      </c>
      <c r="E2301" s="24" t="s">
        <v>298</v>
      </c>
      <c r="F2301" s="33" t="str">
        <f t="shared" si="119"/>
        <v>Agfa BFM</v>
      </c>
      <c r="G2301" s="24" t="s">
        <v>594</v>
      </c>
      <c r="H2301" s="33" t="str">
        <f t="shared" si="118"/>
        <v>SMS-tjänst</v>
      </c>
      <c r="I2301" s="58" t="str">
        <f t="shared" si="120"/>
        <v>Agfa BFM, SMS-tjänst</v>
      </c>
      <c r="J2301" s="41" t="s">
        <v>1151</v>
      </c>
      <c r="K2301" s="40" t="s">
        <v>7147</v>
      </c>
    </row>
    <row r="2302" spans="1:11" ht="15" customHeight="1">
      <c r="A2302" s="8" t="s">
        <v>7148</v>
      </c>
      <c r="B2302" s="40" t="s">
        <v>7149</v>
      </c>
      <c r="C2302" s="24" t="s">
        <v>44</v>
      </c>
      <c r="D2302" s="24" t="s">
        <v>52</v>
      </c>
      <c r="E2302" s="24" t="s">
        <v>347</v>
      </c>
      <c r="F2302" s="33" t="str">
        <f t="shared" si="119"/>
        <v>AuditBase</v>
      </c>
      <c r="G2302" s="24" t="s">
        <v>594</v>
      </c>
      <c r="H2302" s="33" t="str">
        <f t="shared" si="118"/>
        <v>SMS-tjänst</v>
      </c>
      <c r="I2302" s="58" t="str">
        <f t="shared" si="120"/>
        <v>AuditBase, SMS-tjänst</v>
      </c>
      <c r="J2302" s="41" t="s">
        <v>1151</v>
      </c>
      <c r="K2302" s="40" t="s">
        <v>7147</v>
      </c>
    </row>
    <row r="2303" spans="1:11" ht="15" customHeight="1">
      <c r="A2303" s="8" t="s">
        <v>7150</v>
      </c>
      <c r="B2303" s="40" t="s">
        <v>7151</v>
      </c>
      <c r="C2303" s="24" t="s">
        <v>44</v>
      </c>
      <c r="D2303" s="24" t="s">
        <v>52</v>
      </c>
      <c r="E2303" s="24" t="s">
        <v>367</v>
      </c>
      <c r="F2303" s="33" t="str">
        <f t="shared" si="119"/>
        <v>Bibliotekssystem</v>
      </c>
      <c r="G2303" s="24" t="s">
        <v>594</v>
      </c>
      <c r="H2303" s="33" t="str">
        <f t="shared" ref="H2303:H2367" si="121">VLOOKUP(G2303, _appLookupByAppId, 2, FALSE)</f>
        <v>SMS-tjänst</v>
      </c>
      <c r="I2303" s="58" t="str">
        <f t="shared" si="120"/>
        <v>Bibliotekssystem, SMS-tjänst</v>
      </c>
      <c r="J2303" s="41" t="s">
        <v>1151</v>
      </c>
      <c r="K2303" s="40" t="s">
        <v>7147</v>
      </c>
    </row>
    <row r="2304" spans="1:11" ht="15" customHeight="1">
      <c r="A2304" s="8" t="s">
        <v>7152</v>
      </c>
      <c r="B2304" s="40" t="s">
        <v>7153</v>
      </c>
      <c r="C2304" s="24" t="s">
        <v>44</v>
      </c>
      <c r="D2304" s="24" t="s">
        <v>52</v>
      </c>
      <c r="E2304" s="24" t="s">
        <v>383</v>
      </c>
      <c r="F2304" s="33" t="str">
        <f t="shared" si="119"/>
        <v>Vård och Hälsa</v>
      </c>
      <c r="G2304" s="24" t="s">
        <v>594</v>
      </c>
      <c r="H2304" s="33" t="str">
        <f t="shared" si="121"/>
        <v>SMS-tjänst</v>
      </c>
      <c r="I2304" s="58" t="str">
        <f t="shared" si="120"/>
        <v>Vård och Hälsa, SMS-tjänst</v>
      </c>
      <c r="J2304" s="41" t="s">
        <v>1151</v>
      </c>
      <c r="K2304" s="40" t="s">
        <v>7147</v>
      </c>
    </row>
    <row r="2305" spans="1:11" ht="15" customHeight="1">
      <c r="A2305" s="8" t="s">
        <v>7154</v>
      </c>
      <c r="B2305" s="40" t="s">
        <v>7155</v>
      </c>
      <c r="C2305" s="24" t="s">
        <v>44</v>
      </c>
      <c r="D2305" s="24" t="s">
        <v>52</v>
      </c>
      <c r="E2305" s="24" t="s">
        <v>483</v>
      </c>
      <c r="F2305" s="33" t="str">
        <f t="shared" si="119"/>
        <v>Episerver</v>
      </c>
      <c r="G2305" s="24" t="s">
        <v>594</v>
      </c>
      <c r="H2305" s="33" t="str">
        <f t="shared" si="121"/>
        <v>SMS-tjänst</v>
      </c>
      <c r="I2305" s="58" t="str">
        <f t="shared" si="120"/>
        <v>Episerver, SMS-tjänst</v>
      </c>
      <c r="J2305" s="41" t="s">
        <v>1151</v>
      </c>
      <c r="K2305" s="40" t="s">
        <v>7147</v>
      </c>
    </row>
    <row r="2306" spans="1:11" ht="15" customHeight="1">
      <c r="A2306" s="8" t="s">
        <v>7156</v>
      </c>
      <c r="B2306" s="40" t="s">
        <v>7157</v>
      </c>
      <c r="C2306" s="24" t="s">
        <v>44</v>
      </c>
      <c r="D2306" s="24" t="s">
        <v>52</v>
      </c>
      <c r="E2306" s="24" t="s">
        <v>531</v>
      </c>
      <c r="F2306" s="33" t="str">
        <f t="shared" si="119"/>
        <v>Självincheckning</v>
      </c>
      <c r="G2306" s="24" t="s">
        <v>594</v>
      </c>
      <c r="H2306" s="33" t="str">
        <f t="shared" si="121"/>
        <v>SMS-tjänst</v>
      </c>
      <c r="I2306" s="58" t="str">
        <f t="shared" si="120"/>
        <v>Självincheckning, SMS-tjänst</v>
      </c>
      <c r="J2306" s="41" t="s">
        <v>1151</v>
      </c>
      <c r="K2306" s="40" t="s">
        <v>7147</v>
      </c>
    </row>
    <row r="2307" spans="1:11" ht="15" customHeight="1">
      <c r="A2307" s="8" t="s">
        <v>7158</v>
      </c>
      <c r="B2307" s="40" t="s">
        <v>7159</v>
      </c>
      <c r="C2307" s="24" t="s">
        <v>44</v>
      </c>
      <c r="D2307" s="24" t="s">
        <v>52</v>
      </c>
      <c r="E2307" s="24" t="s">
        <v>876</v>
      </c>
      <c r="F2307" s="33" t="str">
        <f t="shared" si="119"/>
        <v>Sectra Remiss &amp; bild</v>
      </c>
      <c r="G2307" s="24" t="s">
        <v>594</v>
      </c>
      <c r="H2307" s="33" t="str">
        <f t="shared" si="121"/>
        <v>SMS-tjänst</v>
      </c>
      <c r="I2307" s="58" t="str">
        <f t="shared" si="120"/>
        <v>Sectra Remiss &amp; bild, SMS-tjänst</v>
      </c>
      <c r="J2307" s="41" t="s">
        <v>1151</v>
      </c>
      <c r="K2307" s="40" t="s">
        <v>7147</v>
      </c>
    </row>
    <row r="2308" spans="1:11" ht="15" customHeight="1">
      <c r="A2308" s="8" t="s">
        <v>7160</v>
      </c>
      <c r="B2308" s="40" t="s">
        <v>7161</v>
      </c>
      <c r="C2308" s="24" t="s">
        <v>44</v>
      </c>
      <c r="D2308" s="24" t="s">
        <v>52</v>
      </c>
      <c r="E2308" s="24" t="s">
        <v>951</v>
      </c>
      <c r="F2308" s="33" t="str">
        <f t="shared" si="119"/>
        <v>t9K</v>
      </c>
      <c r="G2308" s="24" t="s">
        <v>594</v>
      </c>
      <c r="H2308" s="33" t="str">
        <f t="shared" si="121"/>
        <v>SMS-tjänst</v>
      </c>
      <c r="I2308" s="58" t="str">
        <f t="shared" si="120"/>
        <v>t9K, SMS-tjänst</v>
      </c>
      <c r="J2308" s="41" t="s">
        <v>1151</v>
      </c>
      <c r="K2308" s="40" t="s">
        <v>7147</v>
      </c>
    </row>
    <row r="2309" spans="1:11" ht="15" customHeight="1">
      <c r="A2309" s="8" t="s">
        <v>7162</v>
      </c>
      <c r="B2309" s="40" t="s">
        <v>7163</v>
      </c>
      <c r="C2309" s="24" t="s">
        <v>44</v>
      </c>
      <c r="D2309" s="24" t="s">
        <v>52</v>
      </c>
      <c r="E2309" s="24" t="s">
        <v>1015</v>
      </c>
      <c r="F2309" s="33" t="str">
        <f t="shared" si="119"/>
        <v>Digitala vårdmöten på distans</v>
      </c>
      <c r="G2309" s="24" t="s">
        <v>594</v>
      </c>
      <c r="H2309" s="33" t="str">
        <f t="shared" si="121"/>
        <v>SMS-tjänst</v>
      </c>
      <c r="I2309" s="58" t="str">
        <f t="shared" si="120"/>
        <v>Digitala vårdmöten på distans, SMS-tjänst</v>
      </c>
      <c r="J2309" s="41" t="s">
        <v>1151</v>
      </c>
      <c r="K2309" s="40" t="s">
        <v>7147</v>
      </c>
    </row>
    <row r="2310" spans="1:11" ht="15" customHeight="1">
      <c r="A2310" s="8" t="s">
        <v>7164</v>
      </c>
      <c r="B2310" s="40" t="s">
        <v>7165</v>
      </c>
      <c r="C2310" s="24" t="s">
        <v>37</v>
      </c>
      <c r="D2310" s="24" t="s">
        <v>52</v>
      </c>
      <c r="E2310" s="24" t="s">
        <v>594</v>
      </c>
      <c r="F2310" s="33" t="str">
        <f t="shared" si="119"/>
        <v>SMS-tjänst</v>
      </c>
      <c r="G2310" s="24" t="s">
        <v>531</v>
      </c>
      <c r="H2310" s="33" t="str">
        <f t="shared" si="121"/>
        <v>Självincheckning</v>
      </c>
      <c r="I2310" s="58" t="str">
        <f t="shared" si="120"/>
        <v>SMS-tjänst, Självincheckning</v>
      </c>
      <c r="J2310" s="40"/>
      <c r="K2310" s="40" t="s">
        <v>7166</v>
      </c>
    </row>
    <row r="2311" spans="1:11" ht="15" customHeight="1">
      <c r="A2311" s="8" t="s">
        <v>7167</v>
      </c>
      <c r="B2311" s="40" t="s">
        <v>7168</v>
      </c>
      <c r="C2311" s="24" t="s">
        <v>37</v>
      </c>
      <c r="D2311" s="24" t="s">
        <v>52</v>
      </c>
      <c r="E2311" s="24" t="s">
        <v>594</v>
      </c>
      <c r="F2311" s="33" t="str">
        <f t="shared" si="119"/>
        <v>SMS-tjänst</v>
      </c>
      <c r="G2311" s="24" t="s">
        <v>483</v>
      </c>
      <c r="H2311" s="33" t="str">
        <f t="shared" si="121"/>
        <v>Episerver</v>
      </c>
      <c r="I2311" s="58" t="str">
        <f t="shared" si="120"/>
        <v>SMS-tjänst, Episerver</v>
      </c>
      <c r="J2311" s="40"/>
      <c r="K2311" s="40" t="s">
        <v>7166</v>
      </c>
    </row>
    <row r="2312" spans="1:11" ht="15" customHeight="1">
      <c r="A2312" s="8" t="s">
        <v>7169</v>
      </c>
      <c r="B2312" s="40" t="s">
        <v>7170</v>
      </c>
      <c r="C2312" s="24" t="s">
        <v>37</v>
      </c>
      <c r="D2312" s="24" t="s">
        <v>52</v>
      </c>
      <c r="E2312" s="24" t="s">
        <v>594</v>
      </c>
      <c r="F2312" s="33" t="str">
        <f t="shared" si="119"/>
        <v>SMS-tjänst</v>
      </c>
      <c r="G2312" s="24" t="s">
        <v>531</v>
      </c>
      <c r="H2312" s="33" t="str">
        <f t="shared" si="121"/>
        <v>Självincheckning</v>
      </c>
      <c r="I2312" s="58" t="str">
        <f t="shared" si="120"/>
        <v>SMS-tjänst, Självincheckning</v>
      </c>
      <c r="J2312" s="40"/>
      <c r="K2312" s="40" t="s">
        <v>7171</v>
      </c>
    </row>
    <row r="2313" spans="1:11" ht="15" customHeight="1">
      <c r="A2313" s="8" t="s">
        <v>7172</v>
      </c>
      <c r="B2313" s="40" t="s">
        <v>7173</v>
      </c>
      <c r="C2313" s="24"/>
      <c r="D2313" s="24" t="s">
        <v>54</v>
      </c>
      <c r="E2313" s="24" t="s">
        <v>624</v>
      </c>
      <c r="F2313" s="33" t="str">
        <f t="shared" si="119"/>
        <v>#Lokala Säkerhetstjänster</v>
      </c>
      <c r="G2313" s="24" t="s">
        <v>945</v>
      </c>
      <c r="H2313" s="33" t="str">
        <f t="shared" si="121"/>
        <v>Säkerhetstjänster (Inera)</v>
      </c>
      <c r="I2313" s="58" t="str">
        <f t="shared" si="120"/>
        <v>#Lokala Säkerhetstjänster, Säkerhetstjänster (Inera)</v>
      </c>
      <c r="J2313" s="40"/>
      <c r="K2313" s="40" t="s">
        <v>7174</v>
      </c>
    </row>
    <row r="2314" spans="1:11" ht="15" customHeight="1">
      <c r="A2314" s="8" t="s">
        <v>7175</v>
      </c>
      <c r="B2314" s="40" t="s">
        <v>7176</v>
      </c>
      <c r="C2314" s="24" t="s">
        <v>44</v>
      </c>
      <c r="D2314" s="24" t="s">
        <v>52</v>
      </c>
      <c r="E2314" s="24" t="s">
        <v>375</v>
      </c>
      <c r="F2314" s="33" t="str">
        <f t="shared" si="119"/>
        <v>Candos</v>
      </c>
      <c r="G2314" s="24" t="s">
        <v>657</v>
      </c>
      <c r="H2314" s="33" t="str">
        <f t="shared" si="121"/>
        <v>Melior</v>
      </c>
      <c r="I2314" s="58" t="str">
        <f t="shared" si="120"/>
        <v>Candos, Melior</v>
      </c>
      <c r="J2314" s="40"/>
      <c r="K2314" s="40" t="s">
        <v>7177</v>
      </c>
    </row>
    <row r="2315" spans="1:11" ht="15" customHeight="1">
      <c r="A2315" s="8" t="s">
        <v>7178</v>
      </c>
      <c r="B2315" s="40" t="s">
        <v>7179</v>
      </c>
      <c r="C2315" s="24" t="s">
        <v>37</v>
      </c>
      <c r="D2315" s="24" t="s">
        <v>52</v>
      </c>
      <c r="E2315" s="24" t="s">
        <v>375</v>
      </c>
      <c r="F2315" s="33" t="str">
        <f t="shared" si="119"/>
        <v>Candos</v>
      </c>
      <c r="G2315" s="24" t="s">
        <v>657</v>
      </c>
      <c r="H2315" s="33" t="str">
        <f t="shared" si="121"/>
        <v>Melior</v>
      </c>
      <c r="I2315" s="58" t="str">
        <f t="shared" si="120"/>
        <v>Candos, Melior</v>
      </c>
      <c r="J2315" s="40"/>
      <c r="K2315" s="40" t="s">
        <v>7180</v>
      </c>
    </row>
    <row r="2316" spans="1:11" ht="15" customHeight="1">
      <c r="A2316" s="8" t="s">
        <v>7181</v>
      </c>
      <c r="B2316" s="40" t="s">
        <v>7182</v>
      </c>
      <c r="C2316" s="24" t="s">
        <v>37</v>
      </c>
      <c r="D2316" s="24" t="s">
        <v>52</v>
      </c>
      <c r="E2316" s="24" t="s">
        <v>375</v>
      </c>
      <c r="F2316" s="33" t="str">
        <f t="shared" si="119"/>
        <v>Candos</v>
      </c>
      <c r="G2316" s="24" t="s">
        <v>657</v>
      </c>
      <c r="H2316" s="33" t="str">
        <f t="shared" si="121"/>
        <v>Melior</v>
      </c>
      <c r="I2316" s="58" t="str">
        <f t="shared" si="120"/>
        <v>Candos, Melior</v>
      </c>
      <c r="J2316" s="40"/>
      <c r="K2316" s="40" t="s">
        <v>7183</v>
      </c>
    </row>
    <row r="2317" spans="1:11" ht="15" customHeight="1">
      <c r="A2317" s="8" t="s">
        <v>7184</v>
      </c>
      <c r="B2317" s="40" t="s">
        <v>7185</v>
      </c>
      <c r="C2317" s="24" t="s">
        <v>37</v>
      </c>
      <c r="D2317" s="24" t="s">
        <v>52</v>
      </c>
      <c r="E2317" s="24" t="s">
        <v>1023</v>
      </c>
      <c r="F2317" s="33" t="str">
        <f t="shared" si="119"/>
        <v>VEP</v>
      </c>
      <c r="G2317" s="24" t="s">
        <v>561</v>
      </c>
      <c r="H2317" s="33" t="str">
        <f t="shared" si="121"/>
        <v>Ivard</v>
      </c>
      <c r="I2317" s="58" t="str">
        <f t="shared" si="120"/>
        <v>VEP, Ivard</v>
      </c>
      <c r="J2317" s="41" t="s">
        <v>1151</v>
      </c>
      <c r="K2317" s="40" t="s">
        <v>7186</v>
      </c>
    </row>
    <row r="2318" spans="1:11" ht="15" customHeight="1">
      <c r="A2318" s="8" t="s">
        <v>7187</v>
      </c>
      <c r="B2318" s="40" t="s">
        <v>7188</v>
      </c>
      <c r="C2318" s="24" t="s">
        <v>37</v>
      </c>
      <c r="D2318" s="24" t="s">
        <v>52</v>
      </c>
      <c r="E2318" s="24" t="s">
        <v>334</v>
      </c>
      <c r="F2318" s="33" t="str">
        <f t="shared" si="119"/>
        <v>AsynjaVisph</v>
      </c>
      <c r="G2318" s="24" t="s">
        <v>451</v>
      </c>
      <c r="H2318" s="33" t="str">
        <f t="shared" si="121"/>
        <v>E-Frikort</v>
      </c>
      <c r="I2318" s="58" t="str">
        <f t="shared" si="120"/>
        <v>AsynjaVisph, E-Frikort</v>
      </c>
      <c r="J2318" s="40"/>
      <c r="K2318" s="40" t="s">
        <v>7189</v>
      </c>
    </row>
    <row r="2319" spans="1:11" ht="15" customHeight="1">
      <c r="A2319" s="8" t="s">
        <v>7190</v>
      </c>
      <c r="B2319" s="40" t="s">
        <v>7191</v>
      </c>
      <c r="C2319" s="24" t="s">
        <v>37</v>
      </c>
      <c r="D2319" s="24" t="s">
        <v>52</v>
      </c>
      <c r="E2319" s="24" t="s">
        <v>334</v>
      </c>
      <c r="F2319" s="33" t="str">
        <f t="shared" si="119"/>
        <v>AsynjaVisph</v>
      </c>
      <c r="G2319" s="24" t="s">
        <v>451</v>
      </c>
      <c r="H2319" s="33" t="str">
        <f t="shared" si="121"/>
        <v>E-Frikort</v>
      </c>
      <c r="I2319" s="58" t="str">
        <f t="shared" si="120"/>
        <v>AsynjaVisph, E-Frikort</v>
      </c>
      <c r="J2319" s="40"/>
      <c r="K2319" s="40" t="s">
        <v>7192</v>
      </c>
    </row>
    <row r="2320" spans="1:11" ht="15" customHeight="1">
      <c r="A2320" s="8" t="s">
        <v>7193</v>
      </c>
      <c r="B2320" s="40" t="s">
        <v>7194</v>
      </c>
      <c r="C2320" s="24" t="s">
        <v>37</v>
      </c>
      <c r="D2320" s="24" t="s">
        <v>52</v>
      </c>
      <c r="E2320" s="24" t="s">
        <v>334</v>
      </c>
      <c r="F2320" s="33" t="str">
        <f t="shared" si="119"/>
        <v>AsynjaVisph</v>
      </c>
      <c r="G2320" s="24" t="s">
        <v>451</v>
      </c>
      <c r="H2320" s="33" t="str">
        <f t="shared" si="121"/>
        <v>E-Frikort</v>
      </c>
      <c r="I2320" s="58" t="str">
        <f t="shared" si="120"/>
        <v>AsynjaVisph, E-Frikort</v>
      </c>
      <c r="J2320" s="40"/>
      <c r="K2320" s="40" t="s">
        <v>7195</v>
      </c>
    </row>
    <row r="2321" spans="1:11" ht="15" customHeight="1">
      <c r="A2321" s="8" t="s">
        <v>7196</v>
      </c>
      <c r="B2321" s="40" t="s">
        <v>7197</v>
      </c>
      <c r="C2321" s="24" t="s">
        <v>37</v>
      </c>
      <c r="D2321" s="24" t="s">
        <v>52</v>
      </c>
      <c r="E2321" s="24" t="s">
        <v>318</v>
      </c>
      <c r="F2321" s="33" t="str">
        <f t="shared" si="119"/>
        <v>AmbuLink</v>
      </c>
      <c r="G2321" s="24" t="s">
        <v>451</v>
      </c>
      <c r="H2321" s="33" t="str">
        <f t="shared" si="121"/>
        <v>E-Frikort</v>
      </c>
      <c r="I2321" s="58" t="str">
        <f t="shared" si="120"/>
        <v>AmbuLink, E-Frikort</v>
      </c>
      <c r="J2321" s="41" t="s">
        <v>1151</v>
      </c>
      <c r="K2321" s="40" t="s">
        <v>7198</v>
      </c>
    </row>
    <row r="2322" spans="1:11" ht="15" customHeight="1">
      <c r="A2322" s="8" t="s">
        <v>7199</v>
      </c>
      <c r="B2322" s="40" t="s">
        <v>7188</v>
      </c>
      <c r="C2322" s="24" t="s">
        <v>37</v>
      </c>
      <c r="D2322" s="24" t="s">
        <v>52</v>
      </c>
      <c r="E2322" s="24" t="s">
        <v>334</v>
      </c>
      <c r="F2322" s="33" t="str">
        <f t="shared" si="119"/>
        <v>AsynjaVisph</v>
      </c>
      <c r="G2322" s="24" t="s">
        <v>451</v>
      </c>
      <c r="H2322" s="33" t="str">
        <f t="shared" si="121"/>
        <v>E-Frikort</v>
      </c>
      <c r="I2322" s="58" t="str">
        <f t="shared" si="120"/>
        <v>AsynjaVisph, E-Frikort</v>
      </c>
      <c r="J2322" s="41" t="s">
        <v>1151</v>
      </c>
      <c r="K2322" s="40" t="s">
        <v>7198</v>
      </c>
    </row>
    <row r="2323" spans="1:11" ht="15" customHeight="1">
      <c r="A2323" s="8" t="s">
        <v>7200</v>
      </c>
      <c r="B2323" s="40" t="s">
        <v>7201</v>
      </c>
      <c r="C2323" s="24" t="s">
        <v>37</v>
      </c>
      <c r="D2323" s="24" t="s">
        <v>52</v>
      </c>
      <c r="E2323" s="24" t="s">
        <v>347</v>
      </c>
      <c r="F2323" s="33" t="str">
        <f t="shared" si="119"/>
        <v>AuditBase</v>
      </c>
      <c r="G2323" s="24" t="s">
        <v>451</v>
      </c>
      <c r="H2323" s="33" t="str">
        <f t="shared" si="121"/>
        <v>E-Frikort</v>
      </c>
      <c r="I2323" s="58" t="str">
        <f t="shared" si="120"/>
        <v>AuditBase, E-Frikort</v>
      </c>
      <c r="J2323" s="41" t="s">
        <v>1151</v>
      </c>
      <c r="K2323" s="40" t="s">
        <v>7198</v>
      </c>
    </row>
    <row r="2324" spans="1:11" ht="15" customHeight="1">
      <c r="A2324" s="8" t="s">
        <v>7202</v>
      </c>
      <c r="B2324" s="40" t="s">
        <v>7203</v>
      </c>
      <c r="C2324" s="24" t="s">
        <v>37</v>
      </c>
      <c r="D2324" s="24" t="s">
        <v>52</v>
      </c>
      <c r="E2324" s="24" t="s">
        <v>457</v>
      </c>
      <c r="F2324" s="33" t="str">
        <f t="shared" si="119"/>
        <v>Elvis</v>
      </c>
      <c r="G2324" s="24" t="s">
        <v>451</v>
      </c>
      <c r="H2324" s="33" t="str">
        <f t="shared" si="121"/>
        <v>E-Frikort</v>
      </c>
      <c r="I2324" s="58" t="str">
        <f t="shared" si="120"/>
        <v>Elvis, E-Frikort</v>
      </c>
      <c r="J2324" s="41" t="s">
        <v>1151</v>
      </c>
      <c r="K2324" s="40" t="s">
        <v>7198</v>
      </c>
    </row>
    <row r="2325" spans="1:11" ht="15" customHeight="1">
      <c r="A2325" s="8" t="s">
        <v>7204</v>
      </c>
      <c r="B2325" s="40" t="s">
        <v>7205</v>
      </c>
      <c r="C2325" s="24" t="s">
        <v>37</v>
      </c>
      <c r="D2325" s="24" t="s">
        <v>52</v>
      </c>
      <c r="E2325" s="24" t="s">
        <v>475</v>
      </c>
      <c r="F2325" s="33" t="str">
        <f t="shared" si="119"/>
        <v>Elvis (SU)</v>
      </c>
      <c r="G2325" s="24" t="s">
        <v>451</v>
      </c>
      <c r="H2325" s="33" t="str">
        <f t="shared" si="121"/>
        <v>E-Frikort</v>
      </c>
      <c r="I2325" s="58" t="str">
        <f t="shared" si="120"/>
        <v>Elvis (SU), E-Frikort</v>
      </c>
      <c r="J2325" s="41" t="s">
        <v>1151</v>
      </c>
      <c r="K2325" s="40" t="s">
        <v>7198</v>
      </c>
    </row>
    <row r="2326" spans="1:11" ht="15" customHeight="1">
      <c r="A2326" s="8" t="s">
        <v>7206</v>
      </c>
      <c r="B2326" s="40" t="s">
        <v>7207</v>
      </c>
      <c r="C2326" s="24" t="s">
        <v>37</v>
      </c>
      <c r="D2326" s="24" t="s">
        <v>52</v>
      </c>
      <c r="E2326" s="24" t="s">
        <v>1015</v>
      </c>
      <c r="F2326" s="33" t="str">
        <f t="shared" si="119"/>
        <v>Digitala vårdmöten på distans</v>
      </c>
      <c r="G2326" s="24" t="s">
        <v>451</v>
      </c>
      <c r="H2326" s="33" t="str">
        <f t="shared" si="121"/>
        <v>E-Frikort</v>
      </c>
      <c r="I2326" s="58" t="str">
        <f t="shared" si="120"/>
        <v>Digitala vårdmöten på distans, E-Frikort</v>
      </c>
      <c r="J2326" s="41" t="s">
        <v>1151</v>
      </c>
      <c r="K2326" s="40" t="s">
        <v>7198</v>
      </c>
    </row>
    <row r="2327" spans="1:11" ht="15" customHeight="1">
      <c r="A2327" s="8" t="s">
        <v>7208</v>
      </c>
      <c r="B2327" s="40" t="s">
        <v>7209</v>
      </c>
      <c r="C2327" s="24"/>
      <c r="D2327" s="24" t="s">
        <v>50</v>
      </c>
      <c r="E2327" s="24" t="s">
        <v>1056</v>
      </c>
      <c r="F2327" s="33" t="str">
        <f t="shared" si="119"/>
        <v>Millennium Kassa</v>
      </c>
      <c r="G2327" s="24" t="s">
        <v>451</v>
      </c>
      <c r="H2327" s="33" t="str">
        <f t="shared" si="121"/>
        <v>E-Frikort</v>
      </c>
      <c r="I2327" s="58" t="str">
        <f t="shared" si="120"/>
        <v>Millennium Kassa, E-Frikort</v>
      </c>
      <c r="J2327" s="41" t="s">
        <v>1151</v>
      </c>
      <c r="K2327" s="40" t="s">
        <v>7198</v>
      </c>
    </row>
    <row r="2328" spans="1:11" ht="15" customHeight="1">
      <c r="A2328" s="8" t="s">
        <v>7210</v>
      </c>
      <c r="B2328" s="40" t="s">
        <v>7211</v>
      </c>
      <c r="C2328" s="24" t="s">
        <v>37</v>
      </c>
      <c r="D2328" s="24" t="s">
        <v>52</v>
      </c>
      <c r="E2328" s="24" t="s">
        <v>318</v>
      </c>
      <c r="F2328" s="33" t="str">
        <f t="shared" si="119"/>
        <v>AmbuLink</v>
      </c>
      <c r="G2328" s="24" t="s">
        <v>451</v>
      </c>
      <c r="H2328" s="33" t="str">
        <f t="shared" si="121"/>
        <v>E-Frikort</v>
      </c>
      <c r="I2328" s="58" t="str">
        <f t="shared" si="120"/>
        <v>AmbuLink, E-Frikort</v>
      </c>
      <c r="J2328" s="41" t="s">
        <v>1151</v>
      </c>
      <c r="K2328" s="40" t="s">
        <v>7212</v>
      </c>
    </row>
    <row r="2329" spans="1:11" ht="15" customHeight="1">
      <c r="A2329" s="8" t="s">
        <v>7213</v>
      </c>
      <c r="B2329" s="40" t="s">
        <v>7194</v>
      </c>
      <c r="C2329" s="24" t="s">
        <v>37</v>
      </c>
      <c r="D2329" s="24" t="s">
        <v>52</v>
      </c>
      <c r="E2329" s="24" t="s">
        <v>334</v>
      </c>
      <c r="F2329" s="33" t="str">
        <f t="shared" si="119"/>
        <v>AsynjaVisph</v>
      </c>
      <c r="G2329" s="24" t="s">
        <v>451</v>
      </c>
      <c r="H2329" s="33" t="str">
        <f t="shared" si="121"/>
        <v>E-Frikort</v>
      </c>
      <c r="I2329" s="58" t="str">
        <f t="shared" si="120"/>
        <v>AsynjaVisph, E-Frikort</v>
      </c>
      <c r="J2329" s="41" t="s">
        <v>1151</v>
      </c>
      <c r="K2329" s="40" t="s">
        <v>7212</v>
      </c>
    </row>
    <row r="2330" spans="1:11" ht="15" customHeight="1">
      <c r="A2330" s="8" t="s">
        <v>7214</v>
      </c>
      <c r="B2330" s="40" t="s">
        <v>7215</v>
      </c>
      <c r="C2330" s="24" t="s">
        <v>37</v>
      </c>
      <c r="D2330" s="24" t="s">
        <v>52</v>
      </c>
      <c r="E2330" s="24" t="s">
        <v>347</v>
      </c>
      <c r="F2330" s="33" t="str">
        <f t="shared" si="119"/>
        <v>AuditBase</v>
      </c>
      <c r="G2330" s="24" t="s">
        <v>451</v>
      </c>
      <c r="H2330" s="33" t="str">
        <f t="shared" si="121"/>
        <v>E-Frikort</v>
      </c>
      <c r="I2330" s="58" t="str">
        <f t="shared" si="120"/>
        <v>AuditBase, E-Frikort</v>
      </c>
      <c r="J2330" s="41" t="s">
        <v>1151</v>
      </c>
      <c r="K2330" s="40" t="s">
        <v>7212</v>
      </c>
    </row>
    <row r="2331" spans="1:11" ht="15" customHeight="1">
      <c r="A2331" s="8" t="s">
        <v>7216</v>
      </c>
      <c r="B2331" s="40" t="s">
        <v>7217</v>
      </c>
      <c r="C2331" s="24" t="s">
        <v>37</v>
      </c>
      <c r="D2331" s="24" t="s">
        <v>52</v>
      </c>
      <c r="E2331" s="24" t="s">
        <v>457</v>
      </c>
      <c r="F2331" s="33" t="str">
        <f t="shared" si="119"/>
        <v>Elvis</v>
      </c>
      <c r="G2331" s="24" t="s">
        <v>451</v>
      </c>
      <c r="H2331" s="33" t="str">
        <f t="shared" si="121"/>
        <v>E-Frikort</v>
      </c>
      <c r="I2331" s="58" t="str">
        <f t="shared" si="120"/>
        <v>Elvis, E-Frikort</v>
      </c>
      <c r="J2331" s="41" t="s">
        <v>1151</v>
      </c>
      <c r="K2331" s="40" t="s">
        <v>7212</v>
      </c>
    </row>
    <row r="2332" spans="1:11" ht="15" customHeight="1">
      <c r="A2332" s="8" t="s">
        <v>7218</v>
      </c>
      <c r="B2332" s="40" t="s">
        <v>7219</v>
      </c>
      <c r="C2332" s="24" t="s">
        <v>37</v>
      </c>
      <c r="D2332" s="24" t="s">
        <v>52</v>
      </c>
      <c r="E2332" s="24" t="s">
        <v>475</v>
      </c>
      <c r="F2332" s="33" t="str">
        <f t="shared" si="119"/>
        <v>Elvis (SU)</v>
      </c>
      <c r="G2332" s="24" t="s">
        <v>451</v>
      </c>
      <c r="H2332" s="33" t="str">
        <f t="shared" si="121"/>
        <v>E-Frikort</v>
      </c>
      <c r="I2332" s="58" t="str">
        <f t="shared" si="120"/>
        <v>Elvis (SU), E-Frikort</v>
      </c>
      <c r="J2332" s="41" t="s">
        <v>1151</v>
      </c>
      <c r="K2332" s="40" t="s">
        <v>7212</v>
      </c>
    </row>
    <row r="2333" spans="1:11" ht="15" customHeight="1">
      <c r="A2333" s="8" t="s">
        <v>7220</v>
      </c>
      <c r="B2333" s="40" t="s">
        <v>7221</v>
      </c>
      <c r="C2333" s="24" t="s">
        <v>37</v>
      </c>
      <c r="D2333" s="24" t="s">
        <v>52</v>
      </c>
      <c r="E2333" s="24" t="s">
        <v>1015</v>
      </c>
      <c r="F2333" s="33" t="str">
        <f t="shared" si="119"/>
        <v>Digitala vårdmöten på distans</v>
      </c>
      <c r="G2333" s="24" t="s">
        <v>451</v>
      </c>
      <c r="H2333" s="33" t="str">
        <f t="shared" si="121"/>
        <v>E-Frikort</v>
      </c>
      <c r="I2333" s="58" t="str">
        <f t="shared" si="120"/>
        <v>Digitala vårdmöten på distans, E-Frikort</v>
      </c>
      <c r="J2333" s="41" t="s">
        <v>1151</v>
      </c>
      <c r="K2333" s="40" t="s">
        <v>7212</v>
      </c>
    </row>
    <row r="2334" spans="1:11" ht="15" customHeight="1">
      <c r="A2334" s="8" t="s">
        <v>7222</v>
      </c>
      <c r="B2334" s="40" t="s">
        <v>7223</v>
      </c>
      <c r="C2334" s="24"/>
      <c r="D2334" s="24" t="s">
        <v>50</v>
      </c>
      <c r="E2334" s="24" t="s">
        <v>1056</v>
      </c>
      <c r="F2334" s="33" t="str">
        <f t="shared" si="119"/>
        <v>Millennium Kassa</v>
      </c>
      <c r="G2334" s="24" t="s">
        <v>451</v>
      </c>
      <c r="H2334" s="33" t="str">
        <f t="shared" si="121"/>
        <v>E-Frikort</v>
      </c>
      <c r="I2334" s="58" t="str">
        <f t="shared" si="120"/>
        <v>Millennium Kassa, E-Frikort</v>
      </c>
      <c r="J2334" s="41" t="s">
        <v>1151</v>
      </c>
      <c r="K2334" s="40" t="s">
        <v>7212</v>
      </c>
    </row>
    <row r="2335" spans="1:11" ht="15" customHeight="1">
      <c r="A2335" s="8" t="s">
        <v>7224</v>
      </c>
      <c r="B2335" s="40" t="s">
        <v>7225</v>
      </c>
      <c r="C2335" s="24" t="s">
        <v>37</v>
      </c>
      <c r="D2335" s="24" t="s">
        <v>52</v>
      </c>
      <c r="E2335" s="24" t="s">
        <v>451</v>
      </c>
      <c r="F2335" s="33" t="str">
        <f t="shared" si="119"/>
        <v>E-Frikort</v>
      </c>
      <c r="G2335" s="24" t="s">
        <v>318</v>
      </c>
      <c r="H2335" s="33" t="str">
        <f t="shared" si="121"/>
        <v>AmbuLink</v>
      </c>
      <c r="I2335" s="58" t="str">
        <f t="shared" si="120"/>
        <v>E-Frikort, AmbuLink</v>
      </c>
      <c r="J2335" s="41" t="s">
        <v>1151</v>
      </c>
      <c r="K2335" s="40" t="s">
        <v>7226</v>
      </c>
    </row>
    <row r="2336" spans="1:11" ht="15" customHeight="1">
      <c r="A2336" s="8" t="s">
        <v>7227</v>
      </c>
      <c r="B2336" s="40" t="s">
        <v>7228</v>
      </c>
      <c r="C2336" s="24" t="s">
        <v>37</v>
      </c>
      <c r="D2336" s="24" t="s">
        <v>52</v>
      </c>
      <c r="E2336" s="24" t="s">
        <v>451</v>
      </c>
      <c r="F2336" s="33" t="str">
        <f t="shared" si="119"/>
        <v>E-Frikort</v>
      </c>
      <c r="G2336" s="24" t="s">
        <v>334</v>
      </c>
      <c r="H2336" s="33" t="str">
        <f t="shared" si="121"/>
        <v>AsynjaVisph</v>
      </c>
      <c r="I2336" s="58" t="str">
        <f t="shared" si="120"/>
        <v>E-Frikort, AsynjaVisph</v>
      </c>
      <c r="J2336" s="41" t="s">
        <v>1151</v>
      </c>
      <c r="K2336" s="40" t="s">
        <v>7226</v>
      </c>
    </row>
    <row r="2337" spans="1:11" ht="15" customHeight="1">
      <c r="A2337" s="8" t="s">
        <v>7229</v>
      </c>
      <c r="B2337" s="40" t="s">
        <v>7230</v>
      </c>
      <c r="C2337" s="24" t="s">
        <v>37</v>
      </c>
      <c r="D2337" s="24" t="s">
        <v>52</v>
      </c>
      <c r="E2337" s="24" t="s">
        <v>451</v>
      </c>
      <c r="F2337" s="33" t="str">
        <f t="shared" si="119"/>
        <v>E-Frikort</v>
      </c>
      <c r="G2337" s="24" t="s">
        <v>347</v>
      </c>
      <c r="H2337" s="33" t="str">
        <f t="shared" si="121"/>
        <v>AuditBase</v>
      </c>
      <c r="I2337" s="58" t="str">
        <f t="shared" si="120"/>
        <v>E-Frikort, AuditBase</v>
      </c>
      <c r="J2337" s="41" t="s">
        <v>1151</v>
      </c>
      <c r="K2337" s="40" t="s">
        <v>7226</v>
      </c>
    </row>
    <row r="2338" spans="1:11" ht="15" customHeight="1">
      <c r="A2338" s="8" t="s">
        <v>7231</v>
      </c>
      <c r="B2338" s="40" t="s">
        <v>7232</v>
      </c>
      <c r="C2338" s="24" t="s">
        <v>37</v>
      </c>
      <c r="D2338" s="24" t="s">
        <v>52</v>
      </c>
      <c r="E2338" s="24" t="s">
        <v>451</v>
      </c>
      <c r="F2338" s="33" t="str">
        <f t="shared" si="119"/>
        <v>E-Frikort</v>
      </c>
      <c r="G2338" s="24" t="s">
        <v>457</v>
      </c>
      <c r="H2338" s="33" t="str">
        <f t="shared" si="121"/>
        <v>Elvis</v>
      </c>
      <c r="I2338" s="58" t="str">
        <f t="shared" si="120"/>
        <v>E-Frikort, Elvis</v>
      </c>
      <c r="J2338" s="41" t="s">
        <v>1151</v>
      </c>
      <c r="K2338" s="40" t="s">
        <v>7226</v>
      </c>
    </row>
    <row r="2339" spans="1:11" ht="15" customHeight="1">
      <c r="A2339" s="8" t="s">
        <v>7233</v>
      </c>
      <c r="B2339" s="40" t="s">
        <v>7234</v>
      </c>
      <c r="C2339" s="24" t="s">
        <v>37</v>
      </c>
      <c r="D2339" s="24" t="s">
        <v>52</v>
      </c>
      <c r="E2339" s="24" t="s">
        <v>451</v>
      </c>
      <c r="F2339" s="33" t="str">
        <f t="shared" si="119"/>
        <v>E-Frikort</v>
      </c>
      <c r="G2339" s="24" t="s">
        <v>475</v>
      </c>
      <c r="H2339" s="33" t="str">
        <f t="shared" si="121"/>
        <v>Elvis (SU)</v>
      </c>
      <c r="I2339" s="58" t="str">
        <f t="shared" si="120"/>
        <v>E-Frikort, Elvis (SU)</v>
      </c>
      <c r="J2339" s="41" t="s">
        <v>1151</v>
      </c>
      <c r="K2339" s="40" t="s">
        <v>7226</v>
      </c>
    </row>
    <row r="2340" spans="1:11" ht="15" customHeight="1">
      <c r="A2340" s="8" t="s">
        <v>7235</v>
      </c>
      <c r="B2340" s="40" t="s">
        <v>7236</v>
      </c>
      <c r="C2340" s="24" t="s">
        <v>37</v>
      </c>
      <c r="D2340" s="24" t="s">
        <v>52</v>
      </c>
      <c r="E2340" s="24" t="s">
        <v>451</v>
      </c>
      <c r="F2340" s="33" t="str">
        <f t="shared" si="119"/>
        <v>E-Frikort</v>
      </c>
      <c r="G2340" s="24" t="s">
        <v>1015</v>
      </c>
      <c r="H2340" s="33" t="str">
        <f t="shared" si="121"/>
        <v>Digitala vårdmöten på distans</v>
      </c>
      <c r="I2340" s="58" t="str">
        <f t="shared" si="120"/>
        <v>E-Frikort, Digitala vårdmöten på distans</v>
      </c>
      <c r="J2340" s="41" t="s">
        <v>1151</v>
      </c>
      <c r="K2340" s="40" t="s">
        <v>7226</v>
      </c>
    </row>
    <row r="2341" spans="1:11" ht="15" customHeight="1">
      <c r="A2341" s="8" t="s">
        <v>7237</v>
      </c>
      <c r="B2341" s="40" t="s">
        <v>7238</v>
      </c>
      <c r="C2341" s="24"/>
      <c r="D2341" s="24" t="s">
        <v>50</v>
      </c>
      <c r="E2341" s="24" t="s">
        <v>451</v>
      </c>
      <c r="F2341" s="33" t="str">
        <f t="shared" si="119"/>
        <v>E-Frikort</v>
      </c>
      <c r="G2341" s="24" t="s">
        <v>1056</v>
      </c>
      <c r="H2341" s="33" t="str">
        <f t="shared" si="121"/>
        <v>Millennium Kassa</v>
      </c>
      <c r="I2341" s="58" t="str">
        <f t="shared" si="120"/>
        <v>E-Frikort, Millennium Kassa</v>
      </c>
      <c r="J2341" s="41" t="s">
        <v>1151</v>
      </c>
      <c r="K2341" s="40" t="s">
        <v>7226</v>
      </c>
    </row>
    <row r="2342" spans="1:11" ht="15" customHeight="1">
      <c r="A2342" s="8" t="s">
        <v>7239</v>
      </c>
      <c r="B2342" s="40" t="s">
        <v>7240</v>
      </c>
      <c r="C2342" s="24" t="s">
        <v>37</v>
      </c>
      <c r="D2342" s="24" t="s">
        <v>52</v>
      </c>
      <c r="E2342" s="24" t="s">
        <v>451</v>
      </c>
      <c r="F2342" s="33" t="str">
        <f t="shared" si="119"/>
        <v>E-Frikort</v>
      </c>
      <c r="G2342" s="24" t="s">
        <v>457</v>
      </c>
      <c r="H2342" s="33" t="str">
        <f t="shared" si="121"/>
        <v>Elvis</v>
      </c>
      <c r="I2342" s="58" t="str">
        <f t="shared" si="120"/>
        <v>E-Frikort, Elvis</v>
      </c>
      <c r="J2342" s="40"/>
      <c r="K2342" s="40" t="s">
        <v>7241</v>
      </c>
    </row>
    <row r="2343" spans="1:11" ht="15" customHeight="1">
      <c r="A2343" s="8" t="s">
        <v>7242</v>
      </c>
      <c r="B2343" s="40" t="s">
        <v>7243</v>
      </c>
      <c r="C2343" s="24" t="s">
        <v>37</v>
      </c>
      <c r="D2343" s="24" t="s">
        <v>52</v>
      </c>
      <c r="E2343" s="24" t="s">
        <v>451</v>
      </c>
      <c r="F2343" s="33" t="str">
        <f t="shared" si="119"/>
        <v>E-Frikort</v>
      </c>
      <c r="G2343" s="24" t="s">
        <v>475</v>
      </c>
      <c r="H2343" s="33" t="str">
        <f t="shared" si="121"/>
        <v>Elvis (SU)</v>
      </c>
      <c r="I2343" s="58" t="str">
        <f t="shared" si="120"/>
        <v>E-Frikort, Elvis (SU)</v>
      </c>
      <c r="J2343" s="40"/>
      <c r="K2343" s="40" t="s">
        <v>7241</v>
      </c>
    </row>
    <row r="2344" spans="1:11" ht="15" customHeight="1">
      <c r="A2344" s="8" t="s">
        <v>7244</v>
      </c>
      <c r="B2344" s="40" t="s">
        <v>7245</v>
      </c>
      <c r="C2344" s="24"/>
      <c r="D2344" s="24" t="s">
        <v>54</v>
      </c>
      <c r="E2344" s="24" t="s">
        <v>624</v>
      </c>
      <c r="F2344" s="33" t="str">
        <f t="shared" si="119"/>
        <v>#Lokala Säkerhetstjänster</v>
      </c>
      <c r="G2344" s="24" t="s">
        <v>365</v>
      </c>
      <c r="H2344" s="33" t="str">
        <f t="shared" si="121"/>
        <v>BFR Medicinsk bild</v>
      </c>
      <c r="I2344" s="58" t="str">
        <f t="shared" si="120"/>
        <v>#Lokala Säkerhetstjänster, BFR Medicinsk bild</v>
      </c>
      <c r="J2344" s="40"/>
      <c r="K2344" s="40" t="s">
        <v>7246</v>
      </c>
    </row>
    <row r="2345" spans="1:11" ht="15" customHeight="1">
      <c r="A2345" s="8" t="s">
        <v>7247</v>
      </c>
      <c r="B2345" s="40" t="s">
        <v>7248</v>
      </c>
      <c r="C2345" s="24"/>
      <c r="D2345" s="24" t="s">
        <v>54</v>
      </c>
      <c r="E2345" s="24" t="s">
        <v>624</v>
      </c>
      <c r="F2345" s="33" t="str">
        <f t="shared" si="119"/>
        <v>#Lokala Säkerhetstjänster</v>
      </c>
      <c r="G2345" s="24" t="s">
        <v>715</v>
      </c>
      <c r="H2345" s="33" t="str">
        <f t="shared" si="121"/>
        <v>Milou (NU)</v>
      </c>
      <c r="I2345" s="58" t="str">
        <f t="shared" si="120"/>
        <v>#Lokala Säkerhetstjänster, Milou (NU)</v>
      </c>
      <c r="J2345" s="40"/>
      <c r="K2345" s="40" t="s">
        <v>7246</v>
      </c>
    </row>
    <row r="2346" spans="1:11" ht="15" customHeight="1">
      <c r="A2346" s="8" t="s">
        <v>7249</v>
      </c>
      <c r="B2346" s="40" t="s">
        <v>7250</v>
      </c>
      <c r="C2346" s="24"/>
      <c r="D2346" s="24" t="s">
        <v>54</v>
      </c>
      <c r="E2346" s="24" t="s">
        <v>624</v>
      </c>
      <c r="F2346" s="33" t="str">
        <f t="shared" si="119"/>
        <v>#Lokala Säkerhetstjänster</v>
      </c>
      <c r="G2346" s="24" t="s">
        <v>721</v>
      </c>
      <c r="H2346" s="33" t="str">
        <f t="shared" si="121"/>
        <v>Milou (SÄS)</v>
      </c>
      <c r="I2346" s="58" t="str">
        <f t="shared" si="120"/>
        <v>#Lokala Säkerhetstjänster, Milou (SÄS)</v>
      </c>
      <c r="J2346" s="40"/>
      <c r="K2346" s="40" t="s">
        <v>7246</v>
      </c>
    </row>
    <row r="2347" spans="1:11" ht="15" customHeight="1">
      <c r="A2347" s="8" t="s">
        <v>7251</v>
      </c>
      <c r="B2347" s="40" t="s">
        <v>7252</v>
      </c>
      <c r="C2347" s="24"/>
      <c r="D2347" s="24" t="s">
        <v>54</v>
      </c>
      <c r="E2347" s="24" t="s">
        <v>624</v>
      </c>
      <c r="F2347" s="33" t="str">
        <f t="shared" si="119"/>
        <v>#Lokala Säkerhetstjänster</v>
      </c>
      <c r="G2347" s="24" t="s">
        <v>717</v>
      </c>
      <c r="H2347" s="33" t="str">
        <f t="shared" si="121"/>
        <v>Milou (SKAS)</v>
      </c>
      <c r="I2347" s="58" t="str">
        <f t="shared" si="120"/>
        <v>#Lokala Säkerhetstjänster, Milou (SKAS)</v>
      </c>
      <c r="J2347" s="40"/>
      <c r="K2347" s="40" t="s">
        <v>7246</v>
      </c>
    </row>
    <row r="2348" spans="1:11" ht="15" customHeight="1">
      <c r="A2348" s="8" t="s">
        <v>7253</v>
      </c>
      <c r="B2348" s="40" t="s">
        <v>7254</v>
      </c>
      <c r="C2348" s="24"/>
      <c r="D2348" s="24" t="s">
        <v>54</v>
      </c>
      <c r="E2348" s="24" t="s">
        <v>624</v>
      </c>
      <c r="F2348" s="33" t="str">
        <f t="shared" si="119"/>
        <v>#Lokala Säkerhetstjänster</v>
      </c>
      <c r="G2348" s="24" t="s">
        <v>719</v>
      </c>
      <c r="H2348" s="33" t="str">
        <f t="shared" si="121"/>
        <v>Milou (SU)</v>
      </c>
      <c r="I2348" s="58" t="str">
        <f t="shared" si="120"/>
        <v>#Lokala Säkerhetstjänster, Milou (SU)</v>
      </c>
      <c r="J2348" s="40"/>
      <c r="K2348" s="40" t="s">
        <v>7246</v>
      </c>
    </row>
    <row r="2349" spans="1:11" ht="15" customHeight="1">
      <c r="A2349" s="8" t="s">
        <v>7255</v>
      </c>
      <c r="B2349" s="40" t="s">
        <v>7256</v>
      </c>
      <c r="C2349" s="24"/>
      <c r="D2349" s="24" t="s">
        <v>54</v>
      </c>
      <c r="E2349" s="24" t="s">
        <v>624</v>
      </c>
      <c r="F2349" s="33" t="str">
        <f t="shared" si="119"/>
        <v>#Lokala Säkerhetstjänster</v>
      </c>
      <c r="G2349" s="24" t="s">
        <v>902</v>
      </c>
      <c r="H2349" s="33" t="str">
        <f t="shared" si="121"/>
        <v>SIE Spärr</v>
      </c>
      <c r="I2349" s="58" t="str">
        <f t="shared" si="120"/>
        <v>#Lokala Säkerhetstjänster, SIE Spärr</v>
      </c>
      <c r="J2349" s="40"/>
      <c r="K2349" s="40" t="s">
        <v>7246</v>
      </c>
    </row>
    <row r="2350" spans="1:11" ht="15" customHeight="1">
      <c r="A2350" s="8" t="s">
        <v>7257</v>
      </c>
      <c r="B2350" s="40" t="s">
        <v>7258</v>
      </c>
      <c r="C2350" s="24" t="s">
        <v>37</v>
      </c>
      <c r="D2350" s="24" t="s">
        <v>50</v>
      </c>
      <c r="E2350" s="24" t="s">
        <v>945</v>
      </c>
      <c r="F2350" s="33" t="str">
        <f t="shared" si="119"/>
        <v>Säkerhetstjänster (Inera)</v>
      </c>
      <c r="G2350" s="24" t="s">
        <v>1115</v>
      </c>
      <c r="H2350" s="33" t="str">
        <f t="shared" si="121"/>
        <v>CESAR Journalarkiv</v>
      </c>
      <c r="I2350" s="58" t="str">
        <f t="shared" si="120"/>
        <v>Säkerhetstjänster (Inera), CESAR Journalarkiv</v>
      </c>
      <c r="J2350" s="40"/>
      <c r="K2350" s="40" t="s">
        <v>7246</v>
      </c>
    </row>
    <row r="2351" spans="1:11" ht="15" customHeight="1">
      <c r="A2351" s="8" t="s">
        <v>7259</v>
      </c>
      <c r="B2351" s="40" t="s">
        <v>7260</v>
      </c>
      <c r="C2351" s="24" t="s">
        <v>37</v>
      </c>
      <c r="D2351" s="24" t="s">
        <v>54</v>
      </c>
      <c r="E2351" s="24" t="s">
        <v>383</v>
      </c>
      <c r="F2351" s="33" t="str">
        <f t="shared" si="119"/>
        <v>Vård och Hälsa</v>
      </c>
      <c r="G2351" s="24" t="s">
        <v>776</v>
      </c>
      <c r="H2351" s="33" t="str">
        <f t="shared" si="121"/>
        <v>Personuppgiftstjänsten</v>
      </c>
      <c r="I2351" s="58" t="str">
        <f t="shared" si="120"/>
        <v>Vård och Hälsa, Personuppgiftstjänsten</v>
      </c>
      <c r="J2351" s="41" t="s">
        <v>1151</v>
      </c>
      <c r="K2351" s="40" t="s">
        <v>7261</v>
      </c>
    </row>
    <row r="2352" spans="1:11" ht="15" customHeight="1">
      <c r="A2352" s="8" t="s">
        <v>7262</v>
      </c>
      <c r="B2352" s="40" t="s">
        <v>7263</v>
      </c>
      <c r="C2352" s="24"/>
      <c r="D2352" s="24" t="s">
        <v>54</v>
      </c>
      <c r="E2352" s="24" t="s">
        <v>624</v>
      </c>
      <c r="F2352" s="33" t="str">
        <f t="shared" si="119"/>
        <v>#Lokala Säkerhetstjänster</v>
      </c>
      <c r="G2352" s="24" t="s">
        <v>776</v>
      </c>
      <c r="H2352" s="33" t="str">
        <f t="shared" si="121"/>
        <v>Personuppgiftstjänsten</v>
      </c>
      <c r="I2352" s="58" t="str">
        <f t="shared" si="120"/>
        <v>#Lokala Säkerhetstjänster, Personuppgiftstjänsten</v>
      </c>
      <c r="J2352" s="41" t="s">
        <v>1151</v>
      </c>
      <c r="K2352" s="40" t="s">
        <v>7261</v>
      </c>
    </row>
    <row r="2353" spans="1:11" ht="15" customHeight="1">
      <c r="A2353" s="8" t="s">
        <v>7264</v>
      </c>
      <c r="B2353" s="40" t="s">
        <v>7265</v>
      </c>
      <c r="C2353" s="24" t="s">
        <v>37</v>
      </c>
      <c r="D2353" s="24" t="s">
        <v>54</v>
      </c>
      <c r="E2353" s="24" t="s">
        <v>774</v>
      </c>
      <c r="F2353" s="33" t="str">
        <f t="shared" si="119"/>
        <v>Personuppgiftstjänst (Inera)</v>
      </c>
      <c r="G2353" s="24" t="s">
        <v>776</v>
      </c>
      <c r="H2353" s="33" t="str">
        <f t="shared" si="121"/>
        <v>Personuppgiftstjänsten</v>
      </c>
      <c r="I2353" s="58" t="str">
        <f t="shared" si="120"/>
        <v>Personuppgiftstjänst (Inera), Personuppgiftstjänsten</v>
      </c>
      <c r="J2353" s="41" t="s">
        <v>1151</v>
      </c>
      <c r="K2353" s="40" t="s">
        <v>7261</v>
      </c>
    </row>
    <row r="2354" spans="1:11" ht="15" customHeight="1">
      <c r="A2354" s="8" t="s">
        <v>7266</v>
      </c>
      <c r="B2354" s="40" t="s">
        <v>7267</v>
      </c>
      <c r="C2354" s="24" t="s">
        <v>37</v>
      </c>
      <c r="D2354" s="24" t="s">
        <v>54</v>
      </c>
      <c r="E2354" s="24" t="s">
        <v>776</v>
      </c>
      <c r="F2354" s="33" t="str">
        <f t="shared" si="119"/>
        <v>Personuppgiftstjänsten</v>
      </c>
      <c r="G2354" s="24" t="s">
        <v>823</v>
      </c>
      <c r="H2354" s="33" t="str">
        <f t="shared" si="121"/>
        <v>Raindance RDSRP</v>
      </c>
      <c r="I2354" s="58" t="str">
        <f t="shared" si="120"/>
        <v>Personuppgiftstjänsten, Raindance RDSRP</v>
      </c>
      <c r="J2354" s="41" t="s">
        <v>1151</v>
      </c>
      <c r="K2354" s="40" t="s">
        <v>7261</v>
      </c>
    </row>
    <row r="2355" spans="1:11" ht="15" customHeight="1">
      <c r="A2355" s="8" t="s">
        <v>7268</v>
      </c>
      <c r="B2355" s="40" t="s">
        <v>7269</v>
      </c>
      <c r="C2355" s="24" t="s">
        <v>37</v>
      </c>
      <c r="D2355" s="24" t="s">
        <v>54</v>
      </c>
      <c r="E2355" s="24" t="s">
        <v>776</v>
      </c>
      <c r="F2355" s="33" t="str">
        <f t="shared" si="119"/>
        <v>Personuppgiftstjänsten</v>
      </c>
      <c r="G2355" s="24" t="s">
        <v>915</v>
      </c>
      <c r="H2355" s="33" t="str">
        <f t="shared" si="121"/>
        <v>SmiDig</v>
      </c>
      <c r="I2355" s="58" t="str">
        <f t="shared" si="120"/>
        <v>Personuppgiftstjänsten, SmiDig</v>
      </c>
      <c r="J2355" s="41" t="s">
        <v>1151</v>
      </c>
      <c r="K2355" s="40" t="s">
        <v>7261</v>
      </c>
    </row>
    <row r="2356" spans="1:11" ht="15" customHeight="1">
      <c r="A2356" s="8" t="s">
        <v>7270</v>
      </c>
      <c r="B2356" s="40" t="s">
        <v>7271</v>
      </c>
      <c r="C2356" s="24" t="s">
        <v>37</v>
      </c>
      <c r="D2356" s="24" t="s">
        <v>54</v>
      </c>
      <c r="E2356" s="24" t="s">
        <v>776</v>
      </c>
      <c r="F2356" s="33" t="str">
        <f t="shared" si="119"/>
        <v>Personuppgiftstjänsten</v>
      </c>
      <c r="G2356" s="24" t="s">
        <v>987</v>
      </c>
      <c r="H2356" s="33" t="str">
        <f t="shared" si="121"/>
        <v>Uthopp 1177</v>
      </c>
      <c r="I2356" s="58" t="str">
        <f t="shared" si="120"/>
        <v>Personuppgiftstjänsten, Uthopp 1177</v>
      </c>
      <c r="J2356" s="41" t="s">
        <v>1151</v>
      </c>
      <c r="K2356" s="40" t="s">
        <v>7261</v>
      </c>
    </row>
    <row r="2357" spans="1:11" ht="15" customHeight="1">
      <c r="A2357" s="8" t="s">
        <v>7272</v>
      </c>
      <c r="B2357" s="40" t="s">
        <v>7273</v>
      </c>
      <c r="C2357" s="24" t="s">
        <v>37</v>
      </c>
      <c r="D2357" s="24" t="s">
        <v>52</v>
      </c>
      <c r="E2357" s="24" t="s">
        <v>618</v>
      </c>
      <c r="F2357" s="33" t="str">
        <f t="shared" si="119"/>
        <v>LMN 1177</v>
      </c>
      <c r="G2357" s="24" t="s">
        <v>894</v>
      </c>
      <c r="H2357" s="33" t="str">
        <f t="shared" si="121"/>
        <v>Sesam LMN</v>
      </c>
      <c r="I2357" s="58" t="str">
        <f t="shared" si="120"/>
        <v>LMN 1177, Sesam LMN</v>
      </c>
      <c r="J2357" s="40"/>
      <c r="K2357" s="40" t="s">
        <v>7274</v>
      </c>
    </row>
    <row r="2358" spans="1:11" ht="15" customHeight="1">
      <c r="A2358" s="8" t="s">
        <v>7275</v>
      </c>
      <c r="B2358" s="40" t="s">
        <v>7276</v>
      </c>
      <c r="C2358" s="24" t="s">
        <v>37</v>
      </c>
      <c r="D2358" s="24" t="s">
        <v>52</v>
      </c>
      <c r="E2358" s="24" t="s">
        <v>618</v>
      </c>
      <c r="F2358" s="33" t="str">
        <f t="shared" si="119"/>
        <v>LMN 1177</v>
      </c>
      <c r="G2358" s="24" t="s">
        <v>894</v>
      </c>
      <c r="H2358" s="33" t="str">
        <f t="shared" si="121"/>
        <v>Sesam LMN</v>
      </c>
      <c r="I2358" s="58" t="str">
        <f t="shared" si="120"/>
        <v>LMN 1177, Sesam LMN</v>
      </c>
      <c r="J2358" s="40"/>
      <c r="K2358" s="40" t="s">
        <v>7277</v>
      </c>
    </row>
    <row r="2359" spans="1:11" ht="15" customHeight="1">
      <c r="A2359" s="8" t="s">
        <v>7278</v>
      </c>
      <c r="B2359" s="40" t="s">
        <v>7279</v>
      </c>
      <c r="C2359" s="24" t="s">
        <v>37</v>
      </c>
      <c r="D2359" s="24" t="s">
        <v>52</v>
      </c>
      <c r="E2359" s="24" t="s">
        <v>618</v>
      </c>
      <c r="F2359" s="33" t="str">
        <f t="shared" si="119"/>
        <v>LMN 1177</v>
      </c>
      <c r="G2359" s="24" t="s">
        <v>894</v>
      </c>
      <c r="H2359" s="33" t="str">
        <f t="shared" si="121"/>
        <v>Sesam LMN</v>
      </c>
      <c r="I2359" s="58" t="str">
        <f t="shared" si="120"/>
        <v>LMN 1177, Sesam LMN</v>
      </c>
      <c r="J2359" s="40"/>
      <c r="K2359" s="40" t="s">
        <v>7280</v>
      </c>
    </row>
    <row r="2360" spans="1:11" ht="15" customHeight="1">
      <c r="A2360" s="8" t="s">
        <v>7281</v>
      </c>
      <c r="B2360" s="40" t="s">
        <v>7282</v>
      </c>
      <c r="C2360" s="24" t="s">
        <v>37</v>
      </c>
      <c r="D2360" s="24" t="s">
        <v>52</v>
      </c>
      <c r="E2360" s="24" t="s">
        <v>540</v>
      </c>
      <c r="F2360" s="33" t="str">
        <f t="shared" si="119"/>
        <v>Infektionsverktyget</v>
      </c>
      <c r="G2360" s="24" t="s">
        <v>542</v>
      </c>
      <c r="H2360" s="33" t="str">
        <f t="shared" si="121"/>
        <v>Infektionsverktyget (Inera)</v>
      </c>
      <c r="I2360" s="58" t="str">
        <f t="shared" si="120"/>
        <v>Infektionsverktyget, Infektionsverktyget (Inera)</v>
      </c>
      <c r="J2360" s="40"/>
      <c r="K2360" s="40" t="s">
        <v>7283</v>
      </c>
    </row>
    <row r="2361" spans="1:11" ht="15" customHeight="1">
      <c r="A2361" s="8" t="s">
        <v>7284</v>
      </c>
      <c r="B2361" s="40" t="s">
        <v>7285</v>
      </c>
      <c r="C2361" s="24" t="s">
        <v>44</v>
      </c>
      <c r="D2361" s="24" t="s">
        <v>52</v>
      </c>
      <c r="E2361" s="24" t="s">
        <v>334</v>
      </c>
      <c r="F2361" s="33" t="str">
        <f t="shared" si="119"/>
        <v>AsynjaVisph</v>
      </c>
      <c r="G2361" s="24" t="s">
        <v>281</v>
      </c>
      <c r="H2361" s="33" t="str">
        <f t="shared" si="121"/>
        <v>1177 e-tjänster</v>
      </c>
      <c r="I2361" s="58" t="str">
        <f t="shared" si="120"/>
        <v>AsynjaVisph, 1177 e-tjänster</v>
      </c>
      <c r="J2361" s="41" t="s">
        <v>1151</v>
      </c>
      <c r="K2361" s="40" t="s">
        <v>7286</v>
      </c>
    </row>
    <row r="2362" spans="1:11" ht="15" customHeight="1">
      <c r="A2362" s="8" t="s">
        <v>7287</v>
      </c>
      <c r="B2362" s="40" t="s">
        <v>7288</v>
      </c>
      <c r="C2362" s="24" t="s">
        <v>44</v>
      </c>
      <c r="D2362" s="24" t="s">
        <v>52</v>
      </c>
      <c r="E2362" s="24" t="s">
        <v>334</v>
      </c>
      <c r="F2362" s="33" t="str">
        <f t="shared" si="119"/>
        <v>AsynjaVisph</v>
      </c>
      <c r="G2362" s="24" t="s">
        <v>736</v>
      </c>
      <c r="H2362" s="33" t="str">
        <f t="shared" si="121"/>
        <v>Nationell Patientöversikt NPÖ (Inera)</v>
      </c>
      <c r="I2362" s="58" t="str">
        <f t="shared" si="120"/>
        <v>AsynjaVisph, Nationell Patientöversikt NPÖ (Inera)</v>
      </c>
      <c r="J2362" s="41" t="s">
        <v>1151</v>
      </c>
      <c r="K2362" s="40" t="s">
        <v>7286</v>
      </c>
    </row>
    <row r="2363" spans="1:11" ht="15" customHeight="1">
      <c r="A2363" s="8" t="s">
        <v>7289</v>
      </c>
      <c r="B2363" s="40" t="s">
        <v>7290</v>
      </c>
      <c r="C2363" s="24" t="s">
        <v>37</v>
      </c>
      <c r="D2363" s="24" t="s">
        <v>52</v>
      </c>
      <c r="E2363" s="24" t="s">
        <v>583</v>
      </c>
      <c r="F2363" s="33" t="str">
        <f t="shared" si="119"/>
        <v>Katalogtjänst HSA (Inera)</v>
      </c>
      <c r="G2363" s="24" t="s">
        <v>975</v>
      </c>
      <c r="H2363" s="33" t="str">
        <f t="shared" si="121"/>
        <v>TjänsteID</v>
      </c>
      <c r="I2363" s="58" t="str">
        <f t="shared" si="120"/>
        <v>Katalogtjänst HSA (Inera), TjänsteID</v>
      </c>
      <c r="J2363" s="40"/>
      <c r="K2363" s="40" t="s">
        <v>7291</v>
      </c>
    </row>
    <row r="2364" spans="1:11" ht="15" customHeight="1">
      <c r="A2364" s="8" t="s">
        <v>7292</v>
      </c>
      <c r="B2364" s="40" t="s">
        <v>7293</v>
      </c>
      <c r="C2364" s="24" t="s">
        <v>37</v>
      </c>
      <c r="D2364" s="24" t="s">
        <v>52</v>
      </c>
      <c r="E2364" s="24" t="s">
        <v>900</v>
      </c>
      <c r="F2364" s="33" t="str">
        <f t="shared" ref="F2364:F2427" si="122">VLOOKUP(E2364, _appLookupByAppId, 2, FALSE)</f>
        <v>SIE Intyg</v>
      </c>
      <c r="G2364" s="24" t="s">
        <v>550</v>
      </c>
      <c r="H2364" s="33" t="str">
        <f t="shared" si="121"/>
        <v>Intygstjänster (Inera)</v>
      </c>
      <c r="I2364" s="58" t="str">
        <f t="shared" ref="I2364:I2427" si="123">F2364 &amp; ", " &amp; H2364</f>
        <v>SIE Intyg, Intygstjänster (Inera)</v>
      </c>
      <c r="J2364" s="40"/>
      <c r="K2364" s="40" t="s">
        <v>7294</v>
      </c>
    </row>
    <row r="2365" spans="1:11" ht="15" customHeight="1">
      <c r="A2365" s="8" t="s">
        <v>7295</v>
      </c>
      <c r="B2365" s="40" t="s">
        <v>7296</v>
      </c>
      <c r="C2365" s="24" t="s">
        <v>37</v>
      </c>
      <c r="D2365" s="24" t="s">
        <v>52</v>
      </c>
      <c r="E2365" s="24" t="s">
        <v>900</v>
      </c>
      <c r="F2365" s="33" t="str">
        <f t="shared" si="122"/>
        <v>SIE Intyg</v>
      </c>
      <c r="G2365" s="24" t="s">
        <v>550</v>
      </c>
      <c r="H2365" s="33" t="str">
        <f t="shared" si="121"/>
        <v>Intygstjänster (Inera)</v>
      </c>
      <c r="I2365" s="58" t="str">
        <f t="shared" si="123"/>
        <v>SIE Intyg, Intygstjänster (Inera)</v>
      </c>
      <c r="J2365" s="40"/>
      <c r="K2365" s="40" t="s">
        <v>7297</v>
      </c>
    </row>
    <row r="2366" spans="1:11" ht="15" customHeight="1">
      <c r="A2366" s="8" t="s">
        <v>7298</v>
      </c>
      <c r="B2366" s="40" t="s">
        <v>7299</v>
      </c>
      <c r="C2366" s="24" t="s">
        <v>37</v>
      </c>
      <c r="D2366" s="24" t="s">
        <v>52</v>
      </c>
      <c r="E2366" s="24" t="s">
        <v>900</v>
      </c>
      <c r="F2366" s="33" t="str">
        <f t="shared" si="122"/>
        <v>SIE Intyg</v>
      </c>
      <c r="G2366" s="24" t="s">
        <v>550</v>
      </c>
      <c r="H2366" s="33" t="str">
        <f t="shared" si="121"/>
        <v>Intygstjänster (Inera)</v>
      </c>
      <c r="I2366" s="58" t="str">
        <f t="shared" si="123"/>
        <v>SIE Intyg, Intygstjänster (Inera)</v>
      </c>
      <c r="J2366" s="40"/>
      <c r="K2366" s="40" t="s">
        <v>7300</v>
      </c>
    </row>
    <row r="2367" spans="1:11" ht="15" customHeight="1">
      <c r="A2367" s="8" t="s">
        <v>7301</v>
      </c>
      <c r="B2367" s="40" t="s">
        <v>7302</v>
      </c>
      <c r="C2367" s="24" t="s">
        <v>37</v>
      </c>
      <c r="D2367" s="24" t="s">
        <v>52</v>
      </c>
      <c r="E2367" s="24" t="s">
        <v>900</v>
      </c>
      <c r="F2367" s="33" t="str">
        <f t="shared" si="122"/>
        <v>SIE Intyg</v>
      </c>
      <c r="G2367" s="24" t="s">
        <v>550</v>
      </c>
      <c r="H2367" s="33" t="str">
        <f t="shared" si="121"/>
        <v>Intygstjänster (Inera)</v>
      </c>
      <c r="I2367" s="58" t="str">
        <f t="shared" si="123"/>
        <v>SIE Intyg, Intygstjänster (Inera)</v>
      </c>
      <c r="J2367" s="40"/>
      <c r="K2367" s="40" t="s">
        <v>7303</v>
      </c>
    </row>
    <row r="2368" spans="1:11" ht="15" customHeight="1">
      <c r="A2368" s="8" t="s">
        <v>7304</v>
      </c>
      <c r="B2368" s="40" t="s">
        <v>7305</v>
      </c>
      <c r="C2368" s="24" t="s">
        <v>37</v>
      </c>
      <c r="D2368" s="24" t="s">
        <v>52</v>
      </c>
      <c r="E2368" s="24" t="s">
        <v>900</v>
      </c>
      <c r="F2368" s="33" t="str">
        <f t="shared" si="122"/>
        <v>SIE Intyg</v>
      </c>
      <c r="G2368" s="24" t="s">
        <v>550</v>
      </c>
      <c r="H2368" s="33" t="str">
        <f t="shared" ref="H2368:H2431" si="124">VLOOKUP(G2368, _appLookupByAppId, 2, FALSE)</f>
        <v>Intygstjänster (Inera)</v>
      </c>
      <c r="I2368" s="58" t="str">
        <f t="shared" si="123"/>
        <v>SIE Intyg, Intygstjänster (Inera)</v>
      </c>
      <c r="J2368" s="40"/>
      <c r="K2368" s="40" t="s">
        <v>7306</v>
      </c>
    </row>
    <row r="2369" spans="1:11" ht="15" customHeight="1">
      <c r="A2369" s="8" t="s">
        <v>7307</v>
      </c>
      <c r="B2369" s="40" t="s">
        <v>7308</v>
      </c>
      <c r="C2369" s="24" t="s">
        <v>37</v>
      </c>
      <c r="D2369" s="24" t="s">
        <v>52</v>
      </c>
      <c r="E2369" s="24" t="s">
        <v>334</v>
      </c>
      <c r="F2369" s="33" t="str">
        <f t="shared" si="122"/>
        <v>AsynjaVisph</v>
      </c>
      <c r="G2369" s="24" t="s">
        <v>550</v>
      </c>
      <c r="H2369" s="33" t="str">
        <f t="shared" si="124"/>
        <v>Intygstjänster (Inera)</v>
      </c>
      <c r="I2369" s="58" t="str">
        <f t="shared" si="123"/>
        <v>AsynjaVisph, Intygstjänster (Inera)</v>
      </c>
      <c r="J2369" s="40"/>
      <c r="K2369" s="40" t="s">
        <v>7309</v>
      </c>
    </row>
    <row r="2370" spans="1:11" ht="15" customHeight="1">
      <c r="A2370" s="8" t="s">
        <v>7310</v>
      </c>
      <c r="B2370" s="40" t="s">
        <v>7311</v>
      </c>
      <c r="C2370" s="24" t="s">
        <v>37</v>
      </c>
      <c r="D2370" s="24" t="s">
        <v>52</v>
      </c>
      <c r="E2370" s="24" t="s">
        <v>900</v>
      </c>
      <c r="F2370" s="33" t="str">
        <f t="shared" si="122"/>
        <v>SIE Intyg</v>
      </c>
      <c r="G2370" s="24" t="s">
        <v>550</v>
      </c>
      <c r="H2370" s="33" t="str">
        <f t="shared" si="124"/>
        <v>Intygstjänster (Inera)</v>
      </c>
      <c r="I2370" s="58" t="str">
        <f t="shared" si="123"/>
        <v>SIE Intyg, Intygstjänster (Inera)</v>
      </c>
      <c r="J2370" s="40"/>
      <c r="K2370" s="40" t="s">
        <v>7309</v>
      </c>
    </row>
    <row r="2371" spans="1:11" ht="15" customHeight="1">
      <c r="A2371" s="8" t="s">
        <v>7312</v>
      </c>
      <c r="B2371" s="40" t="s">
        <v>7313</v>
      </c>
      <c r="C2371" s="24" t="s">
        <v>37</v>
      </c>
      <c r="D2371" s="24" t="s">
        <v>52</v>
      </c>
      <c r="E2371" s="24" t="s">
        <v>550</v>
      </c>
      <c r="F2371" s="33" t="str">
        <f t="shared" si="122"/>
        <v>Intygstjänster (Inera)</v>
      </c>
      <c r="G2371" s="24" t="s">
        <v>334</v>
      </c>
      <c r="H2371" s="33" t="str">
        <f t="shared" si="124"/>
        <v>AsynjaVisph</v>
      </c>
      <c r="I2371" s="58" t="str">
        <f t="shared" si="123"/>
        <v>Intygstjänster (Inera), AsynjaVisph</v>
      </c>
      <c r="J2371" s="40"/>
      <c r="K2371" s="40" t="s">
        <v>7314</v>
      </c>
    </row>
    <row r="2372" spans="1:11" ht="15" customHeight="1">
      <c r="A2372" s="8" t="s">
        <v>7315</v>
      </c>
      <c r="B2372" s="40" t="s">
        <v>7316</v>
      </c>
      <c r="C2372" s="24" t="s">
        <v>44</v>
      </c>
      <c r="D2372" s="24" t="s">
        <v>52</v>
      </c>
      <c r="E2372" s="24" t="s">
        <v>334</v>
      </c>
      <c r="F2372" s="33" t="str">
        <f t="shared" si="122"/>
        <v>AsynjaVisph</v>
      </c>
      <c r="G2372" s="24" t="s">
        <v>281</v>
      </c>
      <c r="H2372" s="33" t="str">
        <f t="shared" si="124"/>
        <v>1177 e-tjänster</v>
      </c>
      <c r="I2372" s="58" t="str">
        <f t="shared" si="123"/>
        <v>AsynjaVisph, 1177 e-tjänster</v>
      </c>
      <c r="J2372" s="40"/>
      <c r="K2372" s="40" t="s">
        <v>7317</v>
      </c>
    </row>
    <row r="2373" spans="1:11" ht="15" customHeight="1">
      <c r="A2373" s="8" t="s">
        <v>7318</v>
      </c>
      <c r="B2373" s="40" t="s">
        <v>7319</v>
      </c>
      <c r="C2373" s="24" t="s">
        <v>44</v>
      </c>
      <c r="D2373" s="24" t="s">
        <v>52</v>
      </c>
      <c r="E2373" s="24" t="s">
        <v>334</v>
      </c>
      <c r="F2373" s="33" t="str">
        <f t="shared" si="122"/>
        <v>AsynjaVisph</v>
      </c>
      <c r="G2373" s="24" t="s">
        <v>736</v>
      </c>
      <c r="H2373" s="33" t="str">
        <f t="shared" si="124"/>
        <v>Nationell Patientöversikt NPÖ (Inera)</v>
      </c>
      <c r="I2373" s="58" t="str">
        <f t="shared" si="123"/>
        <v>AsynjaVisph, Nationell Patientöversikt NPÖ (Inera)</v>
      </c>
      <c r="J2373" s="40"/>
      <c r="K2373" s="40" t="s">
        <v>7317</v>
      </c>
    </row>
    <row r="2374" spans="1:11" ht="15" customHeight="1">
      <c r="A2374" s="8" t="s">
        <v>7320</v>
      </c>
      <c r="B2374" s="40" t="s">
        <v>7321</v>
      </c>
      <c r="C2374" s="24" t="s">
        <v>37</v>
      </c>
      <c r="D2374" s="24" t="s">
        <v>52</v>
      </c>
      <c r="E2374" s="24" t="s">
        <v>457</v>
      </c>
      <c r="F2374" s="33" t="str">
        <f t="shared" si="122"/>
        <v>Elvis</v>
      </c>
      <c r="G2374" s="24" t="s">
        <v>451</v>
      </c>
      <c r="H2374" s="33" t="str">
        <f t="shared" si="124"/>
        <v>E-Frikort</v>
      </c>
      <c r="I2374" s="58" t="str">
        <f t="shared" si="123"/>
        <v>Elvis, E-Frikort</v>
      </c>
      <c r="J2374" s="40"/>
      <c r="K2374" s="40" t="s">
        <v>7322</v>
      </c>
    </row>
    <row r="2375" spans="1:11" ht="15" customHeight="1">
      <c r="A2375" s="8" t="s">
        <v>7323</v>
      </c>
      <c r="B2375" s="40" t="s">
        <v>7324</v>
      </c>
      <c r="C2375" s="24" t="s">
        <v>37</v>
      </c>
      <c r="D2375" s="24" t="s">
        <v>52</v>
      </c>
      <c r="E2375" s="24" t="s">
        <v>475</v>
      </c>
      <c r="F2375" s="33" t="str">
        <f t="shared" si="122"/>
        <v>Elvis (SU)</v>
      </c>
      <c r="G2375" s="24" t="s">
        <v>451</v>
      </c>
      <c r="H2375" s="33" t="str">
        <f t="shared" si="124"/>
        <v>E-Frikort</v>
      </c>
      <c r="I2375" s="58" t="str">
        <f t="shared" si="123"/>
        <v>Elvis (SU), E-Frikort</v>
      </c>
      <c r="J2375" s="40"/>
      <c r="K2375" s="40" t="s">
        <v>7322</v>
      </c>
    </row>
    <row r="2376" spans="1:11" ht="15" customHeight="1">
      <c r="A2376" s="8" t="s">
        <v>7325</v>
      </c>
      <c r="B2376" s="40" t="s">
        <v>7326</v>
      </c>
      <c r="C2376" s="24" t="s">
        <v>37</v>
      </c>
      <c r="D2376" s="24" t="s">
        <v>52</v>
      </c>
      <c r="E2376" s="24" t="s">
        <v>457</v>
      </c>
      <c r="F2376" s="33" t="str">
        <f t="shared" si="122"/>
        <v>Elvis</v>
      </c>
      <c r="G2376" s="24" t="s">
        <v>451</v>
      </c>
      <c r="H2376" s="33" t="str">
        <f t="shared" si="124"/>
        <v>E-Frikort</v>
      </c>
      <c r="I2376" s="58" t="str">
        <f t="shared" si="123"/>
        <v>Elvis, E-Frikort</v>
      </c>
      <c r="J2376" s="40"/>
      <c r="K2376" s="40" t="s">
        <v>7327</v>
      </c>
    </row>
    <row r="2377" spans="1:11" ht="15" customHeight="1">
      <c r="A2377" s="8" t="s">
        <v>7328</v>
      </c>
      <c r="B2377" s="40" t="s">
        <v>7329</v>
      </c>
      <c r="C2377" s="24" t="s">
        <v>37</v>
      </c>
      <c r="D2377" s="24" t="s">
        <v>52</v>
      </c>
      <c r="E2377" s="24" t="s">
        <v>949</v>
      </c>
      <c r="F2377" s="33" t="str">
        <f t="shared" si="122"/>
        <v>T4</v>
      </c>
      <c r="G2377" s="24" t="s">
        <v>451</v>
      </c>
      <c r="H2377" s="33" t="str">
        <f t="shared" si="124"/>
        <v>E-Frikort</v>
      </c>
      <c r="I2377" s="58" t="str">
        <f t="shared" si="123"/>
        <v>T4, E-Frikort</v>
      </c>
      <c r="J2377" s="40"/>
      <c r="K2377" s="40" t="s">
        <v>7327</v>
      </c>
    </row>
    <row r="2378" spans="1:11" ht="15" customHeight="1">
      <c r="A2378" s="8" t="s">
        <v>7330</v>
      </c>
      <c r="B2378" s="40" t="s">
        <v>7331</v>
      </c>
      <c r="C2378" s="24"/>
      <c r="D2378" s="24" t="s">
        <v>52</v>
      </c>
      <c r="E2378" s="24" t="s">
        <v>199</v>
      </c>
      <c r="F2378" s="33" t="str">
        <f t="shared" si="122"/>
        <v>(SOS Alarm)</v>
      </c>
      <c r="G2378" s="24" t="s">
        <v>314</v>
      </c>
      <c r="H2378" s="33" t="str">
        <f t="shared" si="124"/>
        <v>Alitis MBS</v>
      </c>
      <c r="I2378" s="58" t="str">
        <f t="shared" si="123"/>
        <v>(SOS Alarm), Alitis MBS</v>
      </c>
      <c r="J2378" s="40"/>
      <c r="K2378" s="40"/>
    </row>
    <row r="2379" spans="1:11" ht="15" customHeight="1">
      <c r="A2379" s="8" t="s">
        <v>7332</v>
      </c>
      <c r="B2379" s="40" t="s">
        <v>7333</v>
      </c>
      <c r="C2379" s="24"/>
      <c r="D2379" s="24" t="s">
        <v>52</v>
      </c>
      <c r="E2379" s="24" t="s">
        <v>199</v>
      </c>
      <c r="F2379" s="33" t="str">
        <f t="shared" si="122"/>
        <v>(SOS Alarm)</v>
      </c>
      <c r="G2379" s="24" t="s">
        <v>314</v>
      </c>
      <c r="H2379" s="33" t="str">
        <f t="shared" si="124"/>
        <v>Alitis MBS</v>
      </c>
      <c r="I2379" s="58" t="str">
        <f t="shared" si="123"/>
        <v>(SOS Alarm), Alitis MBS</v>
      </c>
      <c r="J2379" s="40"/>
      <c r="K2379" s="40"/>
    </row>
    <row r="2380" spans="1:11" ht="15" customHeight="1">
      <c r="A2380" s="8" t="s">
        <v>7334</v>
      </c>
      <c r="B2380" s="40" t="s">
        <v>7335</v>
      </c>
      <c r="C2380" s="24"/>
      <c r="D2380" s="24" t="s">
        <v>52</v>
      </c>
      <c r="E2380" s="24" t="s">
        <v>199</v>
      </c>
      <c r="F2380" s="33" t="str">
        <f t="shared" si="122"/>
        <v>(SOS Alarm)</v>
      </c>
      <c r="G2380" s="24" t="s">
        <v>314</v>
      </c>
      <c r="H2380" s="33" t="str">
        <f t="shared" si="124"/>
        <v>Alitis MBS</v>
      </c>
      <c r="I2380" s="58" t="str">
        <f t="shared" si="123"/>
        <v>(SOS Alarm), Alitis MBS</v>
      </c>
      <c r="J2380" s="40"/>
      <c r="K2380" s="40"/>
    </row>
    <row r="2381" spans="1:11" ht="15" customHeight="1">
      <c r="A2381" s="8" t="s">
        <v>7336</v>
      </c>
      <c r="B2381" s="40" t="s">
        <v>7337</v>
      </c>
      <c r="C2381" s="24" t="s">
        <v>44</v>
      </c>
      <c r="D2381" s="24" t="s">
        <v>52</v>
      </c>
      <c r="E2381" s="24" t="s">
        <v>314</v>
      </c>
      <c r="F2381" s="33" t="str">
        <f t="shared" si="122"/>
        <v>Alitis MBS</v>
      </c>
      <c r="G2381" s="24" t="s">
        <v>199</v>
      </c>
      <c r="H2381" s="33" t="str">
        <f t="shared" si="124"/>
        <v>(SOS Alarm)</v>
      </c>
      <c r="I2381" s="58" t="str">
        <f t="shared" si="123"/>
        <v>Alitis MBS, (SOS Alarm)</v>
      </c>
      <c r="J2381" s="40"/>
      <c r="K2381" s="40" t="s">
        <v>7338</v>
      </c>
    </row>
    <row r="2382" spans="1:11" ht="15" customHeight="1">
      <c r="A2382" s="8" t="s">
        <v>7339</v>
      </c>
      <c r="B2382" s="40" t="s">
        <v>7340</v>
      </c>
      <c r="C2382" s="24" t="s">
        <v>37</v>
      </c>
      <c r="D2382" s="24" t="s">
        <v>52</v>
      </c>
      <c r="E2382" s="24" t="s">
        <v>583</v>
      </c>
      <c r="F2382" s="33" t="str">
        <f t="shared" si="122"/>
        <v>Katalogtjänst HSA (Inera)</v>
      </c>
      <c r="G2382" s="24" t="s">
        <v>334</v>
      </c>
      <c r="H2382" s="33" t="str">
        <f t="shared" si="124"/>
        <v>AsynjaVisph</v>
      </c>
      <c r="I2382" s="58" t="str">
        <f t="shared" si="123"/>
        <v>Katalogtjänst HSA (Inera), AsynjaVisph</v>
      </c>
      <c r="J2382" s="40"/>
      <c r="K2382" s="40" t="s">
        <v>7341</v>
      </c>
    </row>
    <row r="2383" spans="1:11" ht="15" customHeight="1">
      <c r="A2383" s="8" t="s">
        <v>7342</v>
      </c>
      <c r="B2383" s="40" t="s">
        <v>7343</v>
      </c>
      <c r="C2383" s="24" t="s">
        <v>37</v>
      </c>
      <c r="D2383" s="24" t="s">
        <v>52</v>
      </c>
      <c r="E2383" s="24" t="s">
        <v>583</v>
      </c>
      <c r="F2383" s="33" t="str">
        <f t="shared" si="122"/>
        <v>Katalogtjänst HSA (Inera)</v>
      </c>
      <c r="G2383" s="24" t="s">
        <v>620</v>
      </c>
      <c r="H2383" s="33" t="str">
        <f t="shared" si="124"/>
        <v>Lokal IdP</v>
      </c>
      <c r="I2383" s="58" t="str">
        <f t="shared" si="123"/>
        <v>Katalogtjänst HSA (Inera), Lokal IdP</v>
      </c>
      <c r="J2383" s="40"/>
      <c r="K2383" s="40" t="s">
        <v>7341</v>
      </c>
    </row>
    <row r="2384" spans="1:11" ht="30">
      <c r="A2384" s="8" t="s">
        <v>7344</v>
      </c>
      <c r="B2384" s="40" t="s">
        <v>7345</v>
      </c>
      <c r="C2384" s="24" t="s">
        <v>37</v>
      </c>
      <c r="D2384" s="24" t="s">
        <v>52</v>
      </c>
      <c r="E2384" s="24" t="s">
        <v>583</v>
      </c>
      <c r="F2384" s="33" t="str">
        <f t="shared" si="122"/>
        <v>Katalogtjänst HSA (Inera)</v>
      </c>
      <c r="G2384" s="24" t="s">
        <v>383</v>
      </c>
      <c r="H2384" s="33" t="str">
        <f t="shared" si="124"/>
        <v>Vård och Hälsa</v>
      </c>
      <c r="I2384" s="58" t="str">
        <f t="shared" si="123"/>
        <v>Katalogtjänst HSA (Inera), Vård och Hälsa</v>
      </c>
      <c r="J2384" s="41" t="s">
        <v>1151</v>
      </c>
      <c r="K2384" s="40" t="s">
        <v>5961</v>
      </c>
    </row>
    <row r="2385" spans="1:11">
      <c r="A2385" s="8" t="s">
        <v>7346</v>
      </c>
      <c r="B2385" s="40" t="s">
        <v>7347</v>
      </c>
      <c r="C2385" s="24" t="s">
        <v>37</v>
      </c>
      <c r="D2385" s="24" t="s">
        <v>52</v>
      </c>
      <c r="E2385" s="24" t="s">
        <v>583</v>
      </c>
      <c r="F2385" s="33" t="str">
        <f t="shared" si="122"/>
        <v>Katalogtjänst HSA (Inera)</v>
      </c>
      <c r="G2385" s="24" t="s">
        <v>620</v>
      </c>
      <c r="H2385" s="33" t="str">
        <f t="shared" si="124"/>
        <v>Lokal IdP</v>
      </c>
      <c r="I2385" s="58" t="str">
        <f t="shared" si="123"/>
        <v>Katalogtjänst HSA (Inera), Lokal IdP</v>
      </c>
      <c r="J2385" s="41" t="s">
        <v>1151</v>
      </c>
      <c r="K2385" s="40" t="s">
        <v>5961</v>
      </c>
    </row>
    <row r="2386" spans="1:11">
      <c r="A2386" s="8" t="s">
        <v>7348</v>
      </c>
      <c r="B2386" s="40" t="s">
        <v>7349</v>
      </c>
      <c r="C2386" s="24" t="s">
        <v>37</v>
      </c>
      <c r="D2386" s="24" t="s">
        <v>52</v>
      </c>
      <c r="E2386" s="24" t="s">
        <v>583</v>
      </c>
      <c r="F2386" s="33" t="str">
        <f t="shared" si="122"/>
        <v>Katalogtjänst HSA (Inera)</v>
      </c>
      <c r="G2386" s="24" t="s">
        <v>657</v>
      </c>
      <c r="H2386" s="33" t="str">
        <f t="shared" si="124"/>
        <v>Melior</v>
      </c>
      <c r="I2386" s="58" t="str">
        <f t="shared" si="123"/>
        <v>Katalogtjänst HSA (Inera), Melior</v>
      </c>
      <c r="J2386" s="41" t="s">
        <v>1151</v>
      </c>
      <c r="K2386" s="40" t="s">
        <v>5961</v>
      </c>
    </row>
    <row r="2387" spans="1:11">
      <c r="A2387" s="8" t="s">
        <v>7350</v>
      </c>
      <c r="B2387" s="40" t="s">
        <v>7351</v>
      </c>
      <c r="C2387" s="24" t="s">
        <v>37</v>
      </c>
      <c r="D2387" s="24" t="s">
        <v>52</v>
      </c>
      <c r="E2387" s="24" t="s">
        <v>583</v>
      </c>
      <c r="F2387" s="33" t="str">
        <f t="shared" si="122"/>
        <v>Katalogtjänst HSA (Inera)</v>
      </c>
      <c r="G2387" s="24" t="s">
        <v>900</v>
      </c>
      <c r="H2387" s="33" t="str">
        <f t="shared" si="124"/>
        <v>SIE Intyg</v>
      </c>
      <c r="I2387" s="58" t="str">
        <f t="shared" si="123"/>
        <v>Katalogtjänst HSA (Inera), SIE Intyg</v>
      </c>
      <c r="J2387" s="41" t="s">
        <v>1151</v>
      </c>
      <c r="K2387" s="40" t="s">
        <v>5961</v>
      </c>
    </row>
    <row r="2388" spans="1:11" ht="30">
      <c r="A2388" s="8" t="s">
        <v>7352</v>
      </c>
      <c r="B2388" s="40" t="s">
        <v>7353</v>
      </c>
      <c r="C2388" s="24" t="s">
        <v>37</v>
      </c>
      <c r="D2388" s="24" t="s">
        <v>52</v>
      </c>
      <c r="E2388" s="24" t="s">
        <v>583</v>
      </c>
      <c r="F2388" s="33" t="str">
        <f t="shared" si="122"/>
        <v>Katalogtjänst HSA (Inera)</v>
      </c>
      <c r="G2388" s="24" t="s">
        <v>365</v>
      </c>
      <c r="H2388" s="33" t="str">
        <f t="shared" si="124"/>
        <v>BFR Medicinsk bild</v>
      </c>
      <c r="I2388" s="58" t="str">
        <f t="shared" si="123"/>
        <v>Katalogtjänst HSA (Inera), BFR Medicinsk bild</v>
      </c>
      <c r="J2388" s="40"/>
      <c r="K2388" s="40" t="s">
        <v>7354</v>
      </c>
    </row>
    <row r="2389" spans="1:11" ht="30">
      <c r="A2389" s="8" t="s">
        <v>7355</v>
      </c>
      <c r="B2389" s="40" t="s">
        <v>7356</v>
      </c>
      <c r="C2389" s="24" t="s">
        <v>37</v>
      </c>
      <c r="D2389" s="24" t="s">
        <v>52</v>
      </c>
      <c r="E2389" s="24" t="s">
        <v>583</v>
      </c>
      <c r="F2389" s="33" t="str">
        <f t="shared" si="122"/>
        <v>Katalogtjänst HSA (Inera)</v>
      </c>
      <c r="G2389" s="24" t="s">
        <v>383</v>
      </c>
      <c r="H2389" s="33" t="str">
        <f t="shared" si="124"/>
        <v>Vård och Hälsa</v>
      </c>
      <c r="I2389" s="58" t="str">
        <f t="shared" si="123"/>
        <v>Katalogtjänst HSA (Inera), Vård och Hälsa</v>
      </c>
      <c r="J2389" s="40"/>
      <c r="K2389" s="40" t="s">
        <v>7354</v>
      </c>
    </row>
    <row r="2390" spans="1:11" ht="30">
      <c r="A2390" s="8" t="s">
        <v>7357</v>
      </c>
      <c r="B2390" s="40" t="s">
        <v>7358</v>
      </c>
      <c r="C2390" s="24"/>
      <c r="D2390" s="24" t="s">
        <v>54</v>
      </c>
      <c r="E2390" s="24" t="s">
        <v>583</v>
      </c>
      <c r="F2390" s="33" t="str">
        <f t="shared" si="122"/>
        <v>Katalogtjänst HSA (Inera)</v>
      </c>
      <c r="G2390" s="24" t="s">
        <v>624</v>
      </c>
      <c r="H2390" s="33" t="str">
        <f t="shared" si="124"/>
        <v>#Lokala Säkerhetstjänster</v>
      </c>
      <c r="I2390" s="58" t="str">
        <f t="shared" si="123"/>
        <v>Katalogtjänst HSA (Inera), #Lokala Säkerhetstjänster</v>
      </c>
      <c r="J2390" s="40"/>
      <c r="K2390" s="40" t="s">
        <v>7359</v>
      </c>
    </row>
    <row r="2391" spans="1:11" ht="30">
      <c r="A2391" s="8" t="s">
        <v>7360</v>
      </c>
      <c r="B2391" s="40" t="s">
        <v>7361</v>
      </c>
      <c r="C2391" s="24" t="s">
        <v>37</v>
      </c>
      <c r="D2391" s="24" t="s">
        <v>52</v>
      </c>
      <c r="E2391" s="24" t="s">
        <v>583</v>
      </c>
      <c r="F2391" s="33" t="str">
        <f t="shared" si="122"/>
        <v>Katalogtjänst HSA (Inera)</v>
      </c>
      <c r="G2391" s="24" t="s">
        <v>657</v>
      </c>
      <c r="H2391" s="33" t="str">
        <f t="shared" si="124"/>
        <v>Melior</v>
      </c>
      <c r="I2391" s="58" t="str">
        <f t="shared" si="123"/>
        <v>Katalogtjänst HSA (Inera), Melior</v>
      </c>
      <c r="J2391" s="40"/>
      <c r="K2391" s="40" t="s">
        <v>7362</v>
      </c>
    </row>
    <row r="2392" spans="1:11" ht="30">
      <c r="A2392" s="8" t="s">
        <v>7363</v>
      </c>
      <c r="B2392" s="40" t="s">
        <v>7364</v>
      </c>
      <c r="C2392" s="24"/>
      <c r="D2392" s="24" t="s">
        <v>54</v>
      </c>
      <c r="E2392" s="24" t="s">
        <v>365</v>
      </c>
      <c r="F2392" s="33" t="str">
        <f t="shared" si="122"/>
        <v>BFR Medicinsk bild</v>
      </c>
      <c r="G2392" s="24" t="s">
        <v>624</v>
      </c>
      <c r="H2392" s="33" t="str">
        <f t="shared" si="124"/>
        <v>#Lokala Säkerhetstjänster</v>
      </c>
      <c r="I2392" s="58" t="str">
        <f t="shared" si="123"/>
        <v>BFR Medicinsk bild, #Lokala Säkerhetstjänster</v>
      </c>
      <c r="J2392" s="40"/>
      <c r="K2392" s="40"/>
    </row>
    <row r="2393" spans="1:11">
      <c r="A2393" s="8" t="s">
        <v>7365</v>
      </c>
      <c r="B2393" s="40" t="s">
        <v>7366</v>
      </c>
      <c r="C2393" s="24"/>
      <c r="D2393" s="24" t="s">
        <v>54</v>
      </c>
      <c r="E2393" s="24" t="s">
        <v>715</v>
      </c>
      <c r="F2393" s="33" t="str">
        <f t="shared" si="122"/>
        <v>Milou (NU)</v>
      </c>
      <c r="G2393" s="24" t="s">
        <v>624</v>
      </c>
      <c r="H2393" s="33" t="str">
        <f t="shared" si="124"/>
        <v>#Lokala Säkerhetstjänster</v>
      </c>
      <c r="I2393" s="58" t="str">
        <f t="shared" si="123"/>
        <v>Milou (NU), #Lokala Säkerhetstjänster</v>
      </c>
      <c r="J2393" s="40"/>
      <c r="K2393" s="40"/>
    </row>
    <row r="2394" spans="1:11">
      <c r="A2394" s="8" t="s">
        <v>7367</v>
      </c>
      <c r="B2394" s="40" t="s">
        <v>7368</v>
      </c>
      <c r="C2394" s="24"/>
      <c r="D2394" s="24" t="s">
        <v>54</v>
      </c>
      <c r="E2394" s="24" t="s">
        <v>721</v>
      </c>
      <c r="F2394" s="33" t="str">
        <f t="shared" si="122"/>
        <v>Milou (SÄS)</v>
      </c>
      <c r="G2394" s="24" t="s">
        <v>624</v>
      </c>
      <c r="H2394" s="33" t="str">
        <f t="shared" si="124"/>
        <v>#Lokala Säkerhetstjänster</v>
      </c>
      <c r="I2394" s="58" t="str">
        <f t="shared" si="123"/>
        <v>Milou (SÄS), #Lokala Säkerhetstjänster</v>
      </c>
      <c r="J2394" s="40"/>
      <c r="K2394" s="40"/>
    </row>
    <row r="2395" spans="1:11">
      <c r="A2395" s="8" t="s">
        <v>7369</v>
      </c>
      <c r="B2395" s="40" t="s">
        <v>7370</v>
      </c>
      <c r="C2395" s="24"/>
      <c r="D2395" s="24" t="s">
        <v>54</v>
      </c>
      <c r="E2395" s="24" t="s">
        <v>717</v>
      </c>
      <c r="F2395" s="33" t="str">
        <f t="shared" si="122"/>
        <v>Milou (SKAS)</v>
      </c>
      <c r="G2395" s="24" t="s">
        <v>624</v>
      </c>
      <c r="H2395" s="33" t="str">
        <f t="shared" si="124"/>
        <v>#Lokala Säkerhetstjänster</v>
      </c>
      <c r="I2395" s="58" t="str">
        <f t="shared" si="123"/>
        <v>Milou (SKAS), #Lokala Säkerhetstjänster</v>
      </c>
      <c r="J2395" s="40"/>
      <c r="K2395" s="40"/>
    </row>
    <row r="2396" spans="1:11">
      <c r="A2396" s="8" t="s">
        <v>7371</v>
      </c>
      <c r="B2396" s="40" t="s">
        <v>7372</v>
      </c>
      <c r="C2396" s="24"/>
      <c r="D2396" s="24" t="s">
        <v>54</v>
      </c>
      <c r="E2396" s="24" t="s">
        <v>719</v>
      </c>
      <c r="F2396" s="33" t="str">
        <f t="shared" si="122"/>
        <v>Milou (SU)</v>
      </c>
      <c r="G2396" s="24" t="s">
        <v>624</v>
      </c>
      <c r="H2396" s="33" t="str">
        <f t="shared" si="124"/>
        <v>#Lokala Säkerhetstjänster</v>
      </c>
      <c r="I2396" s="58" t="str">
        <f t="shared" si="123"/>
        <v>Milou (SU), #Lokala Säkerhetstjänster</v>
      </c>
      <c r="J2396" s="40"/>
      <c r="K2396" s="40"/>
    </row>
    <row r="2397" spans="1:11">
      <c r="A2397" s="8" t="s">
        <v>7373</v>
      </c>
      <c r="B2397" s="40" t="s">
        <v>7374</v>
      </c>
      <c r="C2397" s="24"/>
      <c r="D2397" s="24" t="s">
        <v>54</v>
      </c>
      <c r="E2397" s="24" t="s">
        <v>902</v>
      </c>
      <c r="F2397" s="33" t="str">
        <f t="shared" si="122"/>
        <v>SIE Spärr</v>
      </c>
      <c r="G2397" s="24" t="s">
        <v>624</v>
      </c>
      <c r="H2397" s="33" t="str">
        <f t="shared" si="124"/>
        <v>#Lokala Säkerhetstjänster</v>
      </c>
      <c r="I2397" s="58" t="str">
        <f t="shared" si="123"/>
        <v>SIE Spärr, #Lokala Säkerhetstjänster</v>
      </c>
      <c r="J2397" s="40"/>
      <c r="K2397" s="40"/>
    </row>
    <row r="2398" spans="1:11">
      <c r="A2398" s="8" t="s">
        <v>7375</v>
      </c>
      <c r="B2398" s="40" t="s">
        <v>7376</v>
      </c>
      <c r="C2398" s="24" t="s">
        <v>37</v>
      </c>
      <c r="D2398" s="24" t="s">
        <v>52</v>
      </c>
      <c r="E2398" s="24" t="s">
        <v>618</v>
      </c>
      <c r="F2398" s="33" t="str">
        <f t="shared" si="122"/>
        <v>LMN 1177</v>
      </c>
      <c r="G2398" s="24" t="s">
        <v>894</v>
      </c>
      <c r="H2398" s="33" t="str">
        <f t="shared" si="124"/>
        <v>Sesam LMN</v>
      </c>
      <c r="I2398" s="58" t="str">
        <f t="shared" si="123"/>
        <v>LMN 1177, Sesam LMN</v>
      </c>
      <c r="J2398" s="40"/>
      <c r="K2398" s="40" t="s">
        <v>7377</v>
      </c>
    </row>
    <row r="2399" spans="1:11">
      <c r="A2399" s="8" t="s">
        <v>7378</v>
      </c>
      <c r="B2399" s="40" t="s">
        <v>7379</v>
      </c>
      <c r="C2399" s="24" t="s">
        <v>37</v>
      </c>
      <c r="D2399" s="24" t="s">
        <v>52</v>
      </c>
      <c r="E2399" s="24" t="s">
        <v>618</v>
      </c>
      <c r="F2399" s="33" t="str">
        <f t="shared" si="122"/>
        <v>LMN 1177</v>
      </c>
      <c r="G2399" s="24" t="s">
        <v>894</v>
      </c>
      <c r="H2399" s="33" t="str">
        <f t="shared" si="124"/>
        <v>Sesam LMN</v>
      </c>
      <c r="I2399" s="58" t="str">
        <f t="shared" si="123"/>
        <v>LMN 1177, Sesam LMN</v>
      </c>
      <c r="J2399" s="40"/>
      <c r="K2399" s="40" t="s">
        <v>7380</v>
      </c>
    </row>
    <row r="2400" spans="1:11">
      <c r="A2400" s="8" t="s">
        <v>7381</v>
      </c>
      <c r="B2400" s="40" t="s">
        <v>7382</v>
      </c>
      <c r="C2400" s="24" t="s">
        <v>37</v>
      </c>
      <c r="D2400" s="24" t="s">
        <v>52</v>
      </c>
      <c r="E2400" s="24" t="s">
        <v>618</v>
      </c>
      <c r="F2400" s="33" t="str">
        <f t="shared" si="122"/>
        <v>LMN 1177</v>
      </c>
      <c r="G2400" s="24" t="s">
        <v>894</v>
      </c>
      <c r="H2400" s="33" t="str">
        <f t="shared" si="124"/>
        <v>Sesam LMN</v>
      </c>
      <c r="I2400" s="58" t="str">
        <f t="shared" si="123"/>
        <v>LMN 1177, Sesam LMN</v>
      </c>
      <c r="J2400" s="40"/>
      <c r="K2400" s="40" t="s">
        <v>7383</v>
      </c>
    </row>
    <row r="2401" spans="1:11" ht="105">
      <c r="A2401" s="8" t="s">
        <v>7384</v>
      </c>
      <c r="B2401" s="40" t="s">
        <v>7385</v>
      </c>
      <c r="C2401" s="24" t="s">
        <v>44</v>
      </c>
      <c r="D2401" s="24" t="s">
        <v>52</v>
      </c>
      <c r="E2401" s="24" t="s">
        <v>334</v>
      </c>
      <c r="F2401" s="33" t="str">
        <f t="shared" si="122"/>
        <v>AsynjaVisph</v>
      </c>
      <c r="G2401" s="24" t="s">
        <v>281</v>
      </c>
      <c r="H2401" s="33" t="str">
        <f t="shared" si="124"/>
        <v>1177 e-tjänster</v>
      </c>
      <c r="I2401" s="58" t="str">
        <f t="shared" si="123"/>
        <v>AsynjaVisph, 1177 e-tjänster</v>
      </c>
      <c r="J2401" s="41" t="s">
        <v>1151</v>
      </c>
      <c r="K2401" s="40" t="s">
        <v>7386</v>
      </c>
    </row>
    <row r="2402" spans="1:11" ht="105">
      <c r="A2402" s="8" t="s">
        <v>7387</v>
      </c>
      <c r="B2402" s="40" t="s">
        <v>7388</v>
      </c>
      <c r="C2402" s="24"/>
      <c r="D2402" s="24" t="s">
        <v>54</v>
      </c>
      <c r="E2402" s="24" t="s">
        <v>577</v>
      </c>
      <c r="F2402" s="33" t="str">
        <f t="shared" si="122"/>
        <v>#Journal3</v>
      </c>
      <c r="G2402" s="24" t="s">
        <v>281</v>
      </c>
      <c r="H2402" s="33" t="str">
        <f t="shared" si="124"/>
        <v>1177 e-tjänster</v>
      </c>
      <c r="I2402" s="58" t="str">
        <f t="shared" si="123"/>
        <v>#Journal3, 1177 e-tjänster</v>
      </c>
      <c r="J2402" s="41" t="s">
        <v>1151</v>
      </c>
      <c r="K2402" s="40" t="s">
        <v>7386</v>
      </c>
    </row>
    <row r="2403" spans="1:11" ht="45">
      <c r="A2403" s="8" t="s">
        <v>7389</v>
      </c>
      <c r="B2403" s="40" t="s">
        <v>7390</v>
      </c>
      <c r="C2403" s="24" t="s">
        <v>44</v>
      </c>
      <c r="D2403" s="24" t="s">
        <v>52</v>
      </c>
      <c r="E2403" s="24" t="s">
        <v>657</v>
      </c>
      <c r="F2403" s="33" t="str">
        <f t="shared" si="122"/>
        <v>Melior</v>
      </c>
      <c r="G2403" s="24" t="s">
        <v>281</v>
      </c>
      <c r="H2403" s="33" t="str">
        <f t="shared" si="124"/>
        <v>1177 e-tjänster</v>
      </c>
      <c r="I2403" s="58" t="str">
        <f t="shared" si="123"/>
        <v>Melior, 1177 e-tjänster</v>
      </c>
      <c r="J2403" s="41" t="s">
        <v>1151</v>
      </c>
      <c r="K2403" s="40" t="s">
        <v>7391</v>
      </c>
    </row>
    <row r="2404" spans="1:11" ht="30">
      <c r="A2404" s="8" t="s">
        <v>7392</v>
      </c>
      <c r="B2404" s="40" t="s">
        <v>7393</v>
      </c>
      <c r="C2404" s="24" t="s">
        <v>44</v>
      </c>
      <c r="D2404" s="24" t="s">
        <v>52</v>
      </c>
      <c r="E2404" s="24" t="s">
        <v>746</v>
      </c>
      <c r="F2404" s="33" t="str">
        <f t="shared" si="122"/>
        <v>Obstetrix</v>
      </c>
      <c r="G2404" s="24" t="s">
        <v>281</v>
      </c>
      <c r="H2404" s="33" t="str">
        <f t="shared" si="124"/>
        <v>1177 e-tjänster</v>
      </c>
      <c r="I2404" s="58" t="str">
        <f t="shared" si="123"/>
        <v>Obstetrix, 1177 e-tjänster</v>
      </c>
      <c r="J2404" s="41" t="s">
        <v>1151</v>
      </c>
      <c r="K2404" s="40" t="s">
        <v>7394</v>
      </c>
    </row>
    <row r="2405" spans="1:11" ht="30">
      <c r="A2405" s="8" t="s">
        <v>7395</v>
      </c>
      <c r="B2405" s="40" t="s">
        <v>7396</v>
      </c>
      <c r="C2405" s="24" t="s">
        <v>44</v>
      </c>
      <c r="D2405" s="24" t="s">
        <v>52</v>
      </c>
      <c r="E2405" s="24" t="s">
        <v>949</v>
      </c>
      <c r="F2405" s="33" t="str">
        <f t="shared" si="122"/>
        <v>T4</v>
      </c>
      <c r="G2405" s="24" t="s">
        <v>281</v>
      </c>
      <c r="H2405" s="33" t="str">
        <f t="shared" si="124"/>
        <v>1177 e-tjänster</v>
      </c>
      <c r="I2405" s="58" t="str">
        <f t="shared" si="123"/>
        <v>T4, 1177 e-tjänster</v>
      </c>
      <c r="J2405" s="41" t="s">
        <v>1151</v>
      </c>
      <c r="K2405" s="40" t="s">
        <v>7397</v>
      </c>
    </row>
    <row r="2406" spans="1:11" ht="30">
      <c r="A2406" s="8" t="s">
        <v>7398</v>
      </c>
      <c r="B2406" s="40" t="s">
        <v>7399</v>
      </c>
      <c r="C2406" s="24" t="s">
        <v>44</v>
      </c>
      <c r="D2406" s="24" t="s">
        <v>52</v>
      </c>
      <c r="E2406" s="24" t="s">
        <v>334</v>
      </c>
      <c r="F2406" s="33" t="str">
        <f t="shared" si="122"/>
        <v>AsynjaVisph</v>
      </c>
      <c r="G2406" s="24" t="s">
        <v>736</v>
      </c>
      <c r="H2406" s="33" t="str">
        <f t="shared" si="124"/>
        <v>Nationell Patientöversikt NPÖ (Inera)</v>
      </c>
      <c r="I2406" s="58" t="str">
        <f t="shared" si="123"/>
        <v>AsynjaVisph, Nationell Patientöversikt NPÖ (Inera)</v>
      </c>
      <c r="J2406" s="41" t="s">
        <v>1151</v>
      </c>
      <c r="K2406" s="40" t="s">
        <v>7400</v>
      </c>
    </row>
    <row r="2407" spans="1:11" ht="105">
      <c r="A2407" s="8" t="s">
        <v>7401</v>
      </c>
      <c r="B2407" s="40" t="s">
        <v>7402</v>
      </c>
      <c r="C2407" s="24"/>
      <c r="D2407" s="24" t="s">
        <v>54</v>
      </c>
      <c r="E2407" s="24" t="s">
        <v>577</v>
      </c>
      <c r="F2407" s="33" t="str">
        <f t="shared" si="122"/>
        <v>#Journal3</v>
      </c>
      <c r="G2407" s="24" t="s">
        <v>736</v>
      </c>
      <c r="H2407" s="33" t="str">
        <f t="shared" si="124"/>
        <v>Nationell Patientöversikt NPÖ (Inera)</v>
      </c>
      <c r="I2407" s="58" t="str">
        <f t="shared" si="123"/>
        <v>#Journal3, Nationell Patientöversikt NPÖ (Inera)</v>
      </c>
      <c r="J2407" s="41" t="s">
        <v>1151</v>
      </c>
      <c r="K2407" s="40" t="s">
        <v>7386</v>
      </c>
    </row>
    <row r="2408" spans="1:11" ht="45">
      <c r="A2408" s="8" t="s">
        <v>7403</v>
      </c>
      <c r="B2408" s="40" t="s">
        <v>7404</v>
      </c>
      <c r="C2408" s="24" t="s">
        <v>44</v>
      </c>
      <c r="D2408" s="24" t="s">
        <v>52</v>
      </c>
      <c r="E2408" s="24" t="s">
        <v>657</v>
      </c>
      <c r="F2408" s="33" t="str">
        <f t="shared" si="122"/>
        <v>Melior</v>
      </c>
      <c r="G2408" s="24" t="s">
        <v>736</v>
      </c>
      <c r="H2408" s="33" t="str">
        <f t="shared" si="124"/>
        <v>Nationell Patientöversikt NPÖ (Inera)</v>
      </c>
      <c r="I2408" s="58" t="str">
        <f t="shared" si="123"/>
        <v>Melior, Nationell Patientöversikt NPÖ (Inera)</v>
      </c>
      <c r="J2408" s="41" t="s">
        <v>1151</v>
      </c>
      <c r="K2408" s="40" t="s">
        <v>7391</v>
      </c>
    </row>
    <row r="2409" spans="1:11" ht="30">
      <c r="A2409" s="8" t="s">
        <v>7405</v>
      </c>
      <c r="B2409" s="40" t="s">
        <v>7406</v>
      </c>
      <c r="C2409" s="24" t="s">
        <v>44</v>
      </c>
      <c r="D2409" s="24" t="s">
        <v>52</v>
      </c>
      <c r="E2409" s="24" t="s">
        <v>746</v>
      </c>
      <c r="F2409" s="33" t="str">
        <f t="shared" si="122"/>
        <v>Obstetrix</v>
      </c>
      <c r="G2409" s="24" t="s">
        <v>736</v>
      </c>
      <c r="H2409" s="33" t="str">
        <f t="shared" si="124"/>
        <v>Nationell Patientöversikt NPÖ (Inera)</v>
      </c>
      <c r="I2409" s="58" t="str">
        <f t="shared" si="123"/>
        <v>Obstetrix, Nationell Patientöversikt NPÖ (Inera)</v>
      </c>
      <c r="J2409" s="41" t="s">
        <v>1151</v>
      </c>
      <c r="K2409" s="40" t="s">
        <v>7394</v>
      </c>
    </row>
    <row r="2410" spans="1:11" ht="30">
      <c r="A2410" s="8" t="s">
        <v>7407</v>
      </c>
      <c r="B2410" s="40" t="s">
        <v>7408</v>
      </c>
      <c r="C2410" s="24" t="s">
        <v>37</v>
      </c>
      <c r="D2410" s="24" t="s">
        <v>52</v>
      </c>
      <c r="E2410" s="24" t="s">
        <v>583</v>
      </c>
      <c r="F2410" s="33" t="str">
        <f t="shared" si="122"/>
        <v>Katalogtjänst HSA (Inera)</v>
      </c>
      <c r="G2410" s="24" t="s">
        <v>620</v>
      </c>
      <c r="H2410" s="33" t="str">
        <f t="shared" si="124"/>
        <v>Lokal IdP</v>
      </c>
      <c r="I2410" s="58" t="str">
        <f t="shared" si="123"/>
        <v>Katalogtjänst HSA (Inera), Lokal IdP</v>
      </c>
      <c r="J2410" s="40"/>
      <c r="K2410" s="40" t="s">
        <v>7409</v>
      </c>
    </row>
    <row r="2411" spans="1:11" ht="30">
      <c r="A2411" s="8" t="s">
        <v>7410</v>
      </c>
      <c r="B2411" s="40" t="s">
        <v>7411</v>
      </c>
      <c r="C2411" s="24" t="s">
        <v>38</v>
      </c>
      <c r="D2411" s="24" t="s">
        <v>52</v>
      </c>
      <c r="E2411" s="24" t="s">
        <v>334</v>
      </c>
      <c r="F2411" s="33" t="str">
        <f t="shared" si="122"/>
        <v>AsynjaVisph</v>
      </c>
      <c r="G2411" s="24" t="s">
        <v>740</v>
      </c>
      <c r="H2411" s="33" t="str">
        <f t="shared" si="124"/>
        <v>NTjP</v>
      </c>
      <c r="I2411" s="58" t="str">
        <f t="shared" si="123"/>
        <v>AsynjaVisph, NTjP</v>
      </c>
      <c r="J2411" s="41" t="s">
        <v>1151</v>
      </c>
      <c r="K2411" s="40" t="s">
        <v>6078</v>
      </c>
    </row>
    <row r="2412" spans="1:11" ht="30">
      <c r="A2412" s="8" t="s">
        <v>7412</v>
      </c>
      <c r="B2412" s="40" t="s">
        <v>7413</v>
      </c>
      <c r="C2412" s="24" t="s">
        <v>38</v>
      </c>
      <c r="D2412" s="24" t="s">
        <v>52</v>
      </c>
      <c r="E2412" s="24" t="s">
        <v>457</v>
      </c>
      <c r="F2412" s="33" t="str">
        <f t="shared" si="122"/>
        <v>Elvis</v>
      </c>
      <c r="G2412" s="24" t="s">
        <v>740</v>
      </c>
      <c r="H2412" s="33" t="str">
        <f t="shared" si="124"/>
        <v>NTjP</v>
      </c>
      <c r="I2412" s="58" t="str">
        <f t="shared" si="123"/>
        <v>Elvis, NTjP</v>
      </c>
      <c r="J2412" s="41" t="s">
        <v>1151</v>
      </c>
      <c r="K2412" s="40" t="s">
        <v>6078</v>
      </c>
    </row>
    <row r="2413" spans="1:11" ht="30">
      <c r="A2413" s="8" t="s">
        <v>7414</v>
      </c>
      <c r="B2413" s="40" t="s">
        <v>7415</v>
      </c>
      <c r="C2413" s="24" t="s">
        <v>38</v>
      </c>
      <c r="D2413" s="24" t="s">
        <v>52</v>
      </c>
      <c r="E2413" s="24" t="s">
        <v>579</v>
      </c>
      <c r="F2413" s="33" t="str">
        <f t="shared" si="122"/>
        <v>Journalia</v>
      </c>
      <c r="G2413" s="24" t="s">
        <v>740</v>
      </c>
      <c r="H2413" s="33" t="str">
        <f t="shared" si="124"/>
        <v>NTjP</v>
      </c>
      <c r="I2413" s="58" t="str">
        <f t="shared" si="123"/>
        <v>Journalia, NTjP</v>
      </c>
      <c r="J2413" s="41" t="s">
        <v>1151</v>
      </c>
      <c r="K2413" s="40" t="s">
        <v>6078</v>
      </c>
    </row>
    <row r="2414" spans="1:11" ht="30">
      <c r="A2414" s="8" t="s">
        <v>7416</v>
      </c>
      <c r="B2414" s="40" t="s">
        <v>7417</v>
      </c>
      <c r="C2414" s="24" t="s">
        <v>38</v>
      </c>
      <c r="D2414" s="24" t="s">
        <v>52</v>
      </c>
      <c r="E2414" s="24" t="s">
        <v>657</v>
      </c>
      <c r="F2414" s="33" t="str">
        <f t="shared" si="122"/>
        <v>Melior</v>
      </c>
      <c r="G2414" s="24" t="s">
        <v>740</v>
      </c>
      <c r="H2414" s="33" t="str">
        <f t="shared" si="124"/>
        <v>NTjP</v>
      </c>
      <c r="I2414" s="58" t="str">
        <f t="shared" si="123"/>
        <v>Melior, NTjP</v>
      </c>
      <c r="J2414" s="41" t="s">
        <v>1151</v>
      </c>
      <c r="K2414" s="40" t="s">
        <v>6078</v>
      </c>
    </row>
    <row r="2415" spans="1:11" ht="30">
      <c r="A2415" s="8" t="s">
        <v>7418</v>
      </c>
      <c r="B2415" s="40" t="s">
        <v>7419</v>
      </c>
      <c r="C2415" s="24" t="s">
        <v>38</v>
      </c>
      <c r="D2415" s="24" t="s">
        <v>52</v>
      </c>
      <c r="E2415" s="24" t="s">
        <v>746</v>
      </c>
      <c r="F2415" s="33" t="str">
        <f t="shared" si="122"/>
        <v>Obstetrix</v>
      </c>
      <c r="G2415" s="24" t="s">
        <v>740</v>
      </c>
      <c r="H2415" s="33" t="str">
        <f t="shared" si="124"/>
        <v>NTjP</v>
      </c>
      <c r="I2415" s="58" t="str">
        <f t="shared" si="123"/>
        <v>Obstetrix, NTjP</v>
      </c>
      <c r="J2415" s="41" t="s">
        <v>1151</v>
      </c>
      <c r="K2415" s="40" t="s">
        <v>6078</v>
      </c>
    </row>
    <row r="2416" spans="1:11" ht="30">
      <c r="A2416" s="8" t="s">
        <v>7420</v>
      </c>
      <c r="B2416" s="40" t="s">
        <v>7421</v>
      </c>
      <c r="C2416" s="24" t="s">
        <v>38</v>
      </c>
      <c r="D2416" s="24" t="s">
        <v>52</v>
      </c>
      <c r="E2416" s="24" t="s">
        <v>839</v>
      </c>
      <c r="F2416" s="33" t="str">
        <f t="shared" si="122"/>
        <v>RHKS</v>
      </c>
      <c r="G2416" s="24" t="s">
        <v>740</v>
      </c>
      <c r="H2416" s="33" t="str">
        <f t="shared" si="124"/>
        <v>NTjP</v>
      </c>
      <c r="I2416" s="58" t="str">
        <f t="shared" si="123"/>
        <v>RHKS, NTjP</v>
      </c>
      <c r="J2416" s="41" t="s">
        <v>1151</v>
      </c>
      <c r="K2416" s="40" t="s">
        <v>6078</v>
      </c>
    </row>
    <row r="2417" spans="1:11" ht="30">
      <c r="A2417" s="8" t="s">
        <v>7422</v>
      </c>
      <c r="B2417" s="40" t="s">
        <v>7423</v>
      </c>
      <c r="C2417" s="24" t="s">
        <v>38</v>
      </c>
      <c r="D2417" s="24" t="s">
        <v>52</v>
      </c>
      <c r="E2417" s="24" t="s">
        <v>876</v>
      </c>
      <c r="F2417" s="33" t="str">
        <f t="shared" si="122"/>
        <v>Sectra Remiss &amp; bild</v>
      </c>
      <c r="G2417" s="24" t="s">
        <v>740</v>
      </c>
      <c r="H2417" s="33" t="str">
        <f t="shared" si="124"/>
        <v>NTjP</v>
      </c>
      <c r="I2417" s="58" t="str">
        <f t="shared" si="123"/>
        <v>Sectra Remiss &amp; bild, NTjP</v>
      </c>
      <c r="J2417" s="41" t="s">
        <v>1151</v>
      </c>
      <c r="K2417" s="40" t="s">
        <v>6078</v>
      </c>
    </row>
    <row r="2418" spans="1:11" ht="30">
      <c r="A2418" s="8" t="s">
        <v>7424</v>
      </c>
      <c r="B2418" s="40" t="s">
        <v>7425</v>
      </c>
      <c r="C2418" s="24" t="s">
        <v>38</v>
      </c>
      <c r="D2418" s="24" t="s">
        <v>52</v>
      </c>
      <c r="E2418" s="24" t="s">
        <v>949</v>
      </c>
      <c r="F2418" s="33" t="str">
        <f t="shared" si="122"/>
        <v>T4</v>
      </c>
      <c r="G2418" s="24" t="s">
        <v>740</v>
      </c>
      <c r="H2418" s="33" t="str">
        <f t="shared" si="124"/>
        <v>NTjP</v>
      </c>
      <c r="I2418" s="58" t="str">
        <f t="shared" si="123"/>
        <v>T4, NTjP</v>
      </c>
      <c r="J2418" s="41" t="s">
        <v>1151</v>
      </c>
      <c r="K2418" s="40" t="s">
        <v>6078</v>
      </c>
    </row>
    <row r="2419" spans="1:11" ht="30">
      <c r="A2419" s="8" t="s">
        <v>7426</v>
      </c>
      <c r="B2419" s="40" t="s">
        <v>7427</v>
      </c>
      <c r="C2419" s="24" t="s">
        <v>37</v>
      </c>
      <c r="D2419" s="24" t="s">
        <v>52</v>
      </c>
      <c r="E2419" s="24" t="s">
        <v>774</v>
      </c>
      <c r="F2419" s="33" t="str">
        <f t="shared" si="122"/>
        <v>Personuppgiftstjänst (Inera)</v>
      </c>
      <c r="G2419" s="24" t="s">
        <v>776</v>
      </c>
      <c r="H2419" s="33" t="str">
        <f t="shared" si="124"/>
        <v>Personuppgiftstjänsten</v>
      </c>
      <c r="I2419" s="58" t="str">
        <f t="shared" si="123"/>
        <v>Personuppgiftstjänst (Inera), Personuppgiftstjänsten</v>
      </c>
      <c r="J2419" s="40"/>
      <c r="K2419" s="40" t="s">
        <v>7428</v>
      </c>
    </row>
    <row r="2420" spans="1:11">
      <c r="A2420" s="8" t="s">
        <v>7429</v>
      </c>
      <c r="B2420" s="40" t="s">
        <v>7430</v>
      </c>
      <c r="C2420" s="24" t="s">
        <v>37</v>
      </c>
      <c r="D2420" s="24" t="s">
        <v>52</v>
      </c>
      <c r="E2420" s="24" t="s">
        <v>774</v>
      </c>
      <c r="F2420" s="33" t="str">
        <f t="shared" si="122"/>
        <v>Personuppgiftstjänst (Inera)</v>
      </c>
      <c r="G2420" s="24" t="s">
        <v>760</v>
      </c>
      <c r="H2420" s="33" t="str">
        <f t="shared" si="124"/>
        <v>Orbit</v>
      </c>
      <c r="I2420" s="58" t="str">
        <f t="shared" si="123"/>
        <v>Personuppgiftstjänst (Inera), Orbit</v>
      </c>
      <c r="J2420" s="40"/>
      <c r="K2420" s="40" t="s">
        <v>7431</v>
      </c>
    </row>
    <row r="2421" spans="1:11" ht="30">
      <c r="A2421" s="8" t="s">
        <v>7432</v>
      </c>
      <c r="B2421" s="40" t="s">
        <v>7433</v>
      </c>
      <c r="C2421" s="24" t="s">
        <v>37</v>
      </c>
      <c r="D2421" s="24" t="s">
        <v>52</v>
      </c>
      <c r="E2421" s="24" t="s">
        <v>774</v>
      </c>
      <c r="F2421" s="33" t="str">
        <f t="shared" si="122"/>
        <v>Personuppgiftstjänst (Inera)</v>
      </c>
      <c r="G2421" s="24" t="s">
        <v>776</v>
      </c>
      <c r="H2421" s="33" t="str">
        <f t="shared" si="124"/>
        <v>Personuppgiftstjänsten</v>
      </c>
      <c r="I2421" s="58" t="str">
        <f t="shared" si="123"/>
        <v>Personuppgiftstjänst (Inera), Personuppgiftstjänsten</v>
      </c>
      <c r="J2421" s="40"/>
      <c r="K2421" s="40" t="s">
        <v>7431</v>
      </c>
    </row>
    <row r="2422" spans="1:11" ht="30">
      <c r="A2422" s="8" t="s">
        <v>7434</v>
      </c>
      <c r="B2422" s="40" t="s">
        <v>7435</v>
      </c>
      <c r="C2422" s="24" t="s">
        <v>37</v>
      </c>
      <c r="D2422" s="24" t="s">
        <v>52</v>
      </c>
      <c r="E2422" s="24" t="s">
        <v>774</v>
      </c>
      <c r="F2422" s="33" t="str">
        <f t="shared" si="122"/>
        <v>Personuppgiftstjänst (Inera)</v>
      </c>
      <c r="G2422" s="24" t="s">
        <v>296</v>
      </c>
      <c r="H2422" s="33" t="str">
        <f t="shared" si="124"/>
        <v>AddMessage Gateway (AMG)</v>
      </c>
      <c r="I2422" s="58" t="str">
        <f t="shared" si="123"/>
        <v>Personuppgiftstjänst (Inera), AddMessage Gateway (AMG)</v>
      </c>
      <c r="J2422" s="40"/>
      <c r="K2422" s="40" t="s">
        <v>7431</v>
      </c>
    </row>
    <row r="2423" spans="1:11" ht="30">
      <c r="A2423" s="8" t="s">
        <v>7436</v>
      </c>
      <c r="B2423" s="40" t="s">
        <v>7437</v>
      </c>
      <c r="C2423" s="24" t="s">
        <v>37</v>
      </c>
      <c r="D2423" s="24" t="s">
        <v>52</v>
      </c>
      <c r="E2423" s="24" t="s">
        <v>774</v>
      </c>
      <c r="F2423" s="33" t="str">
        <f t="shared" si="122"/>
        <v>Personuppgiftstjänst (Inera)</v>
      </c>
      <c r="G2423" s="24" t="s">
        <v>776</v>
      </c>
      <c r="H2423" s="33" t="str">
        <f t="shared" si="124"/>
        <v>Personuppgiftstjänsten</v>
      </c>
      <c r="I2423" s="58" t="str">
        <f t="shared" si="123"/>
        <v>Personuppgiftstjänst (Inera), Personuppgiftstjänsten</v>
      </c>
      <c r="J2423" s="40"/>
      <c r="K2423" s="40" t="s">
        <v>7438</v>
      </c>
    </row>
    <row r="2424" spans="1:11" ht="30">
      <c r="A2424" s="8" t="s">
        <v>7439</v>
      </c>
      <c r="B2424" s="40" t="s">
        <v>7440</v>
      </c>
      <c r="C2424" s="24" t="s">
        <v>37</v>
      </c>
      <c r="D2424" s="24" t="s">
        <v>52</v>
      </c>
      <c r="E2424" s="24" t="s">
        <v>774</v>
      </c>
      <c r="F2424" s="33" t="str">
        <f t="shared" si="122"/>
        <v>Personuppgiftstjänst (Inera)</v>
      </c>
      <c r="G2424" s="24" t="s">
        <v>776</v>
      </c>
      <c r="H2424" s="33" t="str">
        <f t="shared" si="124"/>
        <v>Personuppgiftstjänsten</v>
      </c>
      <c r="I2424" s="58" t="str">
        <f t="shared" si="123"/>
        <v>Personuppgiftstjänst (Inera), Personuppgiftstjänsten</v>
      </c>
      <c r="J2424" s="40"/>
      <c r="K2424" s="40" t="s">
        <v>7441</v>
      </c>
    </row>
    <row r="2425" spans="1:11" ht="30">
      <c r="A2425" s="8" t="s">
        <v>7442</v>
      </c>
      <c r="B2425" s="40" t="s">
        <v>7443</v>
      </c>
      <c r="C2425" s="24" t="s">
        <v>37</v>
      </c>
      <c r="D2425" s="24" t="s">
        <v>52</v>
      </c>
      <c r="E2425" s="24" t="s">
        <v>774</v>
      </c>
      <c r="F2425" s="33" t="str">
        <f t="shared" si="122"/>
        <v>Personuppgiftstjänst (Inera)</v>
      </c>
      <c r="G2425" s="24" t="s">
        <v>776</v>
      </c>
      <c r="H2425" s="33" t="str">
        <f t="shared" si="124"/>
        <v>Personuppgiftstjänsten</v>
      </c>
      <c r="I2425" s="58" t="str">
        <f t="shared" si="123"/>
        <v>Personuppgiftstjänst (Inera), Personuppgiftstjänsten</v>
      </c>
      <c r="J2425" s="40"/>
      <c r="K2425" s="40" t="s">
        <v>7444</v>
      </c>
    </row>
    <row r="2426" spans="1:11" ht="30">
      <c r="A2426" s="8" t="s">
        <v>7445</v>
      </c>
      <c r="B2426" s="40" t="s">
        <v>7446</v>
      </c>
      <c r="C2426" s="24" t="s">
        <v>37</v>
      </c>
      <c r="D2426" s="24" t="s">
        <v>52</v>
      </c>
      <c r="E2426" s="24" t="s">
        <v>774</v>
      </c>
      <c r="F2426" s="33" t="str">
        <f t="shared" si="122"/>
        <v>Personuppgiftstjänst (Inera)</v>
      </c>
      <c r="G2426" s="24" t="s">
        <v>776</v>
      </c>
      <c r="H2426" s="33" t="str">
        <f t="shared" si="124"/>
        <v>Personuppgiftstjänsten</v>
      </c>
      <c r="I2426" s="58" t="str">
        <f t="shared" si="123"/>
        <v>Personuppgiftstjänst (Inera), Personuppgiftstjänsten</v>
      </c>
      <c r="J2426" s="40"/>
      <c r="K2426" s="40" t="s">
        <v>7447</v>
      </c>
    </row>
    <row r="2427" spans="1:11" ht="30">
      <c r="A2427" s="8" t="s">
        <v>7448</v>
      </c>
      <c r="B2427" s="40" t="s">
        <v>7449</v>
      </c>
      <c r="C2427" s="24" t="s">
        <v>37</v>
      </c>
      <c r="D2427" s="24" t="s">
        <v>52</v>
      </c>
      <c r="E2427" s="24" t="s">
        <v>774</v>
      </c>
      <c r="F2427" s="33" t="str">
        <f t="shared" si="122"/>
        <v>Personuppgiftstjänst (Inera)</v>
      </c>
      <c r="G2427" s="24" t="s">
        <v>776</v>
      </c>
      <c r="H2427" s="33" t="str">
        <f t="shared" si="124"/>
        <v>Personuppgiftstjänsten</v>
      </c>
      <c r="I2427" s="58" t="str">
        <f t="shared" si="123"/>
        <v>Personuppgiftstjänst (Inera), Personuppgiftstjänsten</v>
      </c>
      <c r="J2427" s="40"/>
      <c r="K2427" s="40" t="s">
        <v>7450</v>
      </c>
    </row>
    <row r="2428" spans="1:11" ht="30">
      <c r="A2428" s="8" t="s">
        <v>7451</v>
      </c>
      <c r="B2428" s="40" t="s">
        <v>7452</v>
      </c>
      <c r="C2428" s="24" t="s">
        <v>37</v>
      </c>
      <c r="D2428" s="24" t="s">
        <v>52</v>
      </c>
      <c r="E2428" s="24" t="s">
        <v>774</v>
      </c>
      <c r="F2428" s="33" t="str">
        <f t="shared" ref="F2428:F2471" si="125">VLOOKUP(E2428, _appLookupByAppId, 2, FALSE)</f>
        <v>Personuppgiftstjänst (Inera)</v>
      </c>
      <c r="G2428" s="24" t="s">
        <v>776</v>
      </c>
      <c r="H2428" s="33" t="str">
        <f t="shared" si="124"/>
        <v>Personuppgiftstjänsten</v>
      </c>
      <c r="I2428" s="58" t="str">
        <f t="shared" ref="I2428:I2457" si="126">F2428 &amp; ", " &amp; H2428</f>
        <v>Personuppgiftstjänst (Inera), Personuppgiftstjänsten</v>
      </c>
      <c r="J2428" s="40"/>
      <c r="K2428" s="40" t="s">
        <v>7453</v>
      </c>
    </row>
    <row r="2429" spans="1:11" ht="30">
      <c r="A2429" s="8" t="s">
        <v>7454</v>
      </c>
      <c r="B2429" s="40" t="s">
        <v>7455</v>
      </c>
      <c r="C2429" s="24" t="s">
        <v>37</v>
      </c>
      <c r="D2429" s="24" t="s">
        <v>52</v>
      </c>
      <c r="E2429" s="24" t="s">
        <v>774</v>
      </c>
      <c r="F2429" s="33" t="str">
        <f t="shared" si="125"/>
        <v>Personuppgiftstjänst (Inera)</v>
      </c>
      <c r="G2429" s="24" t="s">
        <v>776</v>
      </c>
      <c r="H2429" s="33" t="str">
        <f t="shared" si="124"/>
        <v>Personuppgiftstjänsten</v>
      </c>
      <c r="I2429" s="58" t="str">
        <f t="shared" si="126"/>
        <v>Personuppgiftstjänst (Inera), Personuppgiftstjänsten</v>
      </c>
      <c r="J2429" s="40"/>
      <c r="K2429" s="40" t="s">
        <v>7456</v>
      </c>
    </row>
    <row r="2430" spans="1:11" ht="30">
      <c r="A2430" s="8" t="s">
        <v>7457</v>
      </c>
      <c r="B2430" s="40" t="s">
        <v>7458</v>
      </c>
      <c r="C2430" s="24" t="s">
        <v>37</v>
      </c>
      <c r="D2430" s="24" t="s">
        <v>52</v>
      </c>
      <c r="E2430" s="24" t="s">
        <v>774</v>
      </c>
      <c r="F2430" s="33" t="str">
        <f t="shared" si="125"/>
        <v>Personuppgiftstjänst (Inera)</v>
      </c>
      <c r="G2430" s="24" t="s">
        <v>776</v>
      </c>
      <c r="H2430" s="33" t="str">
        <f t="shared" si="124"/>
        <v>Personuppgiftstjänsten</v>
      </c>
      <c r="I2430" s="58" t="str">
        <f t="shared" si="126"/>
        <v>Personuppgiftstjänst (Inera), Personuppgiftstjänsten</v>
      </c>
      <c r="J2430" s="40"/>
      <c r="K2430" s="40" t="s">
        <v>7459</v>
      </c>
    </row>
    <row r="2431" spans="1:11" ht="30">
      <c r="A2431" s="8" t="s">
        <v>7460</v>
      </c>
      <c r="B2431" s="40" t="s">
        <v>7461</v>
      </c>
      <c r="C2431" s="24" t="s">
        <v>37</v>
      </c>
      <c r="D2431" s="24" t="s">
        <v>52</v>
      </c>
      <c r="E2431" s="24" t="s">
        <v>774</v>
      </c>
      <c r="F2431" s="33" t="str">
        <f t="shared" si="125"/>
        <v>Personuppgiftstjänst (Inera)</v>
      </c>
      <c r="G2431" s="24" t="s">
        <v>776</v>
      </c>
      <c r="H2431" s="33" t="str">
        <f t="shared" si="124"/>
        <v>Personuppgiftstjänsten</v>
      </c>
      <c r="I2431" s="58" t="str">
        <f t="shared" si="126"/>
        <v>Personuppgiftstjänst (Inera), Personuppgiftstjänsten</v>
      </c>
      <c r="J2431" s="40"/>
      <c r="K2431" s="40" t="s">
        <v>7462</v>
      </c>
    </row>
    <row r="2432" spans="1:11" ht="30">
      <c r="A2432" s="8" t="s">
        <v>7463</v>
      </c>
      <c r="B2432" s="40" t="s">
        <v>7464</v>
      </c>
      <c r="C2432" s="24" t="s">
        <v>37</v>
      </c>
      <c r="D2432" s="24" t="s">
        <v>52</v>
      </c>
      <c r="E2432" s="24" t="s">
        <v>774</v>
      </c>
      <c r="F2432" s="33" t="str">
        <f t="shared" si="125"/>
        <v>Personuppgiftstjänst (Inera)</v>
      </c>
      <c r="G2432" s="24" t="s">
        <v>776</v>
      </c>
      <c r="H2432" s="33" t="str">
        <f t="shared" ref="H2432:H2471" si="127">VLOOKUP(G2432, _appLookupByAppId, 2, FALSE)</f>
        <v>Personuppgiftstjänsten</v>
      </c>
      <c r="I2432" s="58" t="str">
        <f t="shared" si="126"/>
        <v>Personuppgiftstjänst (Inera), Personuppgiftstjänsten</v>
      </c>
      <c r="J2432" s="40"/>
      <c r="K2432" s="40" t="s">
        <v>7465</v>
      </c>
    </row>
    <row r="2433" spans="1:11" ht="30">
      <c r="A2433" s="8" t="s">
        <v>7466</v>
      </c>
      <c r="B2433" s="40" t="s">
        <v>7467</v>
      </c>
      <c r="C2433" s="24" t="s">
        <v>37</v>
      </c>
      <c r="D2433" s="24" t="s">
        <v>52</v>
      </c>
      <c r="E2433" s="24" t="s">
        <v>774</v>
      </c>
      <c r="F2433" s="33" t="str">
        <f t="shared" si="125"/>
        <v>Personuppgiftstjänst (Inera)</v>
      </c>
      <c r="G2433" s="24" t="s">
        <v>776</v>
      </c>
      <c r="H2433" s="33" t="str">
        <f t="shared" si="127"/>
        <v>Personuppgiftstjänsten</v>
      </c>
      <c r="I2433" s="58" t="str">
        <f t="shared" si="126"/>
        <v>Personuppgiftstjänst (Inera), Personuppgiftstjänsten</v>
      </c>
      <c r="J2433" s="40"/>
      <c r="K2433" s="40" t="s">
        <v>7468</v>
      </c>
    </row>
    <row r="2434" spans="1:11" ht="15" customHeight="1">
      <c r="A2434" s="8" t="s">
        <v>7469</v>
      </c>
      <c r="B2434" s="40" t="s">
        <v>7470</v>
      </c>
      <c r="C2434" s="24" t="s">
        <v>37</v>
      </c>
      <c r="D2434" s="24" t="s">
        <v>52</v>
      </c>
      <c r="E2434" s="24" t="s">
        <v>583</v>
      </c>
      <c r="F2434" s="33" t="str">
        <f t="shared" si="125"/>
        <v>Katalogtjänst HSA (Inera)</v>
      </c>
      <c r="G2434" s="24" t="s">
        <v>365</v>
      </c>
      <c r="H2434" s="33" t="str">
        <f t="shared" si="127"/>
        <v>BFR Medicinsk bild</v>
      </c>
      <c r="I2434" s="58" t="str">
        <f t="shared" si="126"/>
        <v>Katalogtjänst HSA (Inera), BFR Medicinsk bild</v>
      </c>
      <c r="J2434" s="40"/>
      <c r="K2434" s="40" t="s">
        <v>7471</v>
      </c>
    </row>
    <row r="2435" spans="1:11" ht="30">
      <c r="A2435" s="8" t="s">
        <v>7472</v>
      </c>
      <c r="B2435" s="40" t="s">
        <v>7473</v>
      </c>
      <c r="C2435" s="24" t="s">
        <v>37</v>
      </c>
      <c r="D2435" s="24" t="s">
        <v>52</v>
      </c>
      <c r="E2435" s="24" t="s">
        <v>583</v>
      </c>
      <c r="F2435" s="33" t="str">
        <f t="shared" si="125"/>
        <v>Katalogtjänst HSA (Inera)</v>
      </c>
      <c r="G2435" s="24" t="s">
        <v>1011</v>
      </c>
      <c r="H2435" s="33" t="str">
        <f t="shared" si="127"/>
        <v>ViewPoint Fosterultraljud</v>
      </c>
      <c r="I2435" s="58" t="str">
        <f t="shared" si="126"/>
        <v>Katalogtjänst HSA (Inera), ViewPoint Fosterultraljud</v>
      </c>
      <c r="J2435" s="40"/>
      <c r="K2435" s="40" t="s">
        <v>7471</v>
      </c>
    </row>
    <row r="2436" spans="1:11" ht="30">
      <c r="A2436" s="8" t="s">
        <v>7474</v>
      </c>
      <c r="B2436" s="40" t="s">
        <v>7475</v>
      </c>
      <c r="C2436" s="24" t="s">
        <v>37</v>
      </c>
      <c r="D2436" s="24" t="s">
        <v>52</v>
      </c>
      <c r="E2436" s="24" t="s">
        <v>583</v>
      </c>
      <c r="F2436" s="33" t="str">
        <f t="shared" si="125"/>
        <v>Katalogtjänst HSA (Inera)</v>
      </c>
      <c r="G2436" s="24" t="s">
        <v>1013</v>
      </c>
      <c r="H2436" s="33" t="str">
        <f t="shared" si="127"/>
        <v>ViewPoint Hjärtkärlultraljud</v>
      </c>
      <c r="I2436" s="58" t="str">
        <f t="shared" si="126"/>
        <v>Katalogtjänst HSA (Inera), ViewPoint Hjärtkärlultraljud</v>
      </c>
      <c r="J2436" s="40"/>
      <c r="K2436" s="40" t="s">
        <v>7471</v>
      </c>
    </row>
    <row r="2437" spans="1:11" ht="30">
      <c r="A2437" s="8" t="s">
        <v>7476</v>
      </c>
      <c r="B2437" s="40" t="s">
        <v>7477</v>
      </c>
      <c r="C2437" s="24" t="s">
        <v>37</v>
      </c>
      <c r="D2437" s="24" t="s">
        <v>52</v>
      </c>
      <c r="E2437" s="24" t="s">
        <v>296</v>
      </c>
      <c r="F2437" s="33" t="str">
        <f t="shared" si="125"/>
        <v>AddMessage Gateway (AMG)</v>
      </c>
      <c r="G2437" s="24" t="s">
        <v>281</v>
      </c>
      <c r="H2437" s="33" t="str">
        <f t="shared" si="127"/>
        <v>1177 e-tjänster</v>
      </c>
      <c r="I2437" s="58" t="str">
        <f t="shared" si="126"/>
        <v>AddMessage Gateway (AMG), 1177 e-tjänster</v>
      </c>
      <c r="J2437" s="41" t="s">
        <v>1151</v>
      </c>
      <c r="K2437" s="40" t="s">
        <v>7478</v>
      </c>
    </row>
    <row r="2438" spans="1:11">
      <c r="A2438" s="8" t="s">
        <v>7479</v>
      </c>
      <c r="B2438" s="40" t="s">
        <v>7480</v>
      </c>
      <c r="C2438" s="24" t="s">
        <v>37</v>
      </c>
      <c r="D2438" s="24" t="s">
        <v>52</v>
      </c>
      <c r="E2438" s="24" t="s">
        <v>839</v>
      </c>
      <c r="F2438" s="33" t="str">
        <f t="shared" si="125"/>
        <v>RHKS</v>
      </c>
      <c r="G2438" s="24" t="s">
        <v>281</v>
      </c>
      <c r="H2438" s="33" t="str">
        <f t="shared" si="127"/>
        <v>1177 e-tjänster</v>
      </c>
      <c r="I2438" s="58" t="str">
        <f t="shared" si="126"/>
        <v>RHKS, 1177 e-tjänster</v>
      </c>
      <c r="J2438" s="41" t="s">
        <v>1151</v>
      </c>
      <c r="K2438" s="40" t="s">
        <v>7478</v>
      </c>
    </row>
    <row r="2439" spans="1:11">
      <c r="A2439" s="8" t="s">
        <v>7481</v>
      </c>
      <c r="B2439" s="40" t="s">
        <v>7482</v>
      </c>
      <c r="C2439" s="24" t="s">
        <v>37</v>
      </c>
      <c r="D2439" s="24" t="s">
        <v>52</v>
      </c>
      <c r="E2439" s="24" t="s">
        <v>876</v>
      </c>
      <c r="F2439" s="33" t="str">
        <f t="shared" si="125"/>
        <v>Sectra Remiss &amp; bild</v>
      </c>
      <c r="G2439" s="24" t="s">
        <v>281</v>
      </c>
      <c r="H2439" s="33" t="str">
        <f t="shared" si="127"/>
        <v>1177 e-tjänster</v>
      </c>
      <c r="I2439" s="58" t="str">
        <f t="shared" si="126"/>
        <v>Sectra Remiss &amp; bild, 1177 e-tjänster</v>
      </c>
      <c r="J2439" s="41" t="s">
        <v>1151</v>
      </c>
      <c r="K2439" s="40" t="s">
        <v>7478</v>
      </c>
    </row>
    <row r="2440" spans="1:11">
      <c r="A2440" s="8" t="s">
        <v>7483</v>
      </c>
      <c r="B2440" s="52" t="s">
        <v>7484</v>
      </c>
      <c r="C2440" s="24" t="s">
        <v>37</v>
      </c>
      <c r="D2440" s="24" t="s">
        <v>52</v>
      </c>
      <c r="E2440" s="24" t="s">
        <v>457</v>
      </c>
      <c r="F2440" s="33" t="str">
        <f t="shared" si="125"/>
        <v>Elvis</v>
      </c>
      <c r="G2440" s="24" t="s">
        <v>296</v>
      </c>
      <c r="H2440" s="33" t="str">
        <f t="shared" si="127"/>
        <v>AddMessage Gateway (AMG)</v>
      </c>
      <c r="I2440" s="58" t="str">
        <f t="shared" si="126"/>
        <v>Elvis, AddMessage Gateway (AMG)</v>
      </c>
      <c r="J2440" s="41" t="s">
        <v>1151</v>
      </c>
      <c r="K2440" s="40" t="s">
        <v>7485</v>
      </c>
    </row>
    <row r="2441" spans="1:11">
      <c r="A2441" s="8" t="s">
        <v>7486</v>
      </c>
      <c r="B2441" s="52" t="s">
        <v>7487</v>
      </c>
      <c r="C2441" s="24"/>
      <c r="D2441" s="24" t="s">
        <v>54</v>
      </c>
      <c r="E2441" s="24" t="s">
        <v>839</v>
      </c>
      <c r="F2441" s="33" t="str">
        <f t="shared" si="125"/>
        <v>RHKS</v>
      </c>
      <c r="G2441" s="24" t="s">
        <v>296</v>
      </c>
      <c r="H2441" s="33" t="str">
        <f t="shared" si="127"/>
        <v>AddMessage Gateway (AMG)</v>
      </c>
      <c r="I2441" s="58" t="str">
        <f t="shared" si="126"/>
        <v>RHKS, AddMessage Gateway (AMG)</v>
      </c>
      <c r="J2441" s="41" t="s">
        <v>1151</v>
      </c>
      <c r="K2441" s="40" t="s">
        <v>7485</v>
      </c>
    </row>
    <row r="2442" spans="1:11" ht="30">
      <c r="A2442" s="8" t="s">
        <v>7488</v>
      </c>
      <c r="B2442" s="52" t="s">
        <v>7489</v>
      </c>
      <c r="C2442" s="24"/>
      <c r="D2442" s="24" t="s">
        <v>54</v>
      </c>
      <c r="E2442" s="24" t="s">
        <v>876</v>
      </c>
      <c r="F2442" s="33" t="str">
        <f t="shared" si="125"/>
        <v>Sectra Remiss &amp; bild</v>
      </c>
      <c r="G2442" s="24" t="s">
        <v>296</v>
      </c>
      <c r="H2442" s="33" t="str">
        <f t="shared" si="127"/>
        <v>AddMessage Gateway (AMG)</v>
      </c>
      <c r="I2442" s="58" t="str">
        <f t="shared" si="126"/>
        <v>Sectra Remiss &amp; bild, AddMessage Gateway (AMG)</v>
      </c>
      <c r="J2442" s="41" t="s">
        <v>1151</v>
      </c>
      <c r="K2442" s="40" t="s">
        <v>7485</v>
      </c>
    </row>
    <row r="2443" spans="1:11">
      <c r="A2443" s="8" t="s">
        <v>7490</v>
      </c>
      <c r="B2443" s="40" t="s">
        <v>7491</v>
      </c>
      <c r="C2443" s="24" t="s">
        <v>37</v>
      </c>
      <c r="D2443" s="24" t="s">
        <v>52</v>
      </c>
      <c r="E2443" s="24" t="s">
        <v>457</v>
      </c>
      <c r="F2443" s="33" t="str">
        <f t="shared" si="125"/>
        <v>Elvis</v>
      </c>
      <c r="G2443" s="24" t="s">
        <v>281</v>
      </c>
      <c r="H2443" s="33" t="str">
        <f t="shared" si="127"/>
        <v>1177 e-tjänster</v>
      </c>
      <c r="I2443" s="58" t="str">
        <f t="shared" si="126"/>
        <v>Elvis, 1177 e-tjänster</v>
      </c>
      <c r="J2443" s="41" t="s">
        <v>1151</v>
      </c>
      <c r="K2443" s="40" t="s">
        <v>7485</v>
      </c>
    </row>
    <row r="2444" spans="1:11">
      <c r="A2444" s="8" t="s">
        <v>7492</v>
      </c>
      <c r="B2444" s="40" t="s">
        <v>7493</v>
      </c>
      <c r="C2444" s="24" t="s">
        <v>37</v>
      </c>
      <c r="D2444" s="24" t="s">
        <v>52</v>
      </c>
      <c r="E2444" s="24" t="s">
        <v>839</v>
      </c>
      <c r="F2444" s="33" t="str">
        <f t="shared" si="125"/>
        <v>RHKS</v>
      </c>
      <c r="G2444" s="24" t="s">
        <v>281</v>
      </c>
      <c r="H2444" s="33" t="str">
        <f t="shared" si="127"/>
        <v>1177 e-tjänster</v>
      </c>
      <c r="I2444" s="58" t="str">
        <f t="shared" si="126"/>
        <v>RHKS, 1177 e-tjänster</v>
      </c>
      <c r="J2444" s="41" t="s">
        <v>1151</v>
      </c>
      <c r="K2444" s="40" t="s">
        <v>7485</v>
      </c>
    </row>
    <row r="2445" spans="1:11" ht="15" customHeight="1">
      <c r="A2445" s="8" t="s">
        <v>7494</v>
      </c>
      <c r="B2445" s="40" t="s">
        <v>7495</v>
      </c>
      <c r="C2445" s="24" t="s">
        <v>37</v>
      </c>
      <c r="D2445" s="24" t="s">
        <v>52</v>
      </c>
      <c r="E2445" s="24" t="s">
        <v>876</v>
      </c>
      <c r="F2445" s="33" t="str">
        <f t="shared" si="125"/>
        <v>Sectra Remiss &amp; bild</v>
      </c>
      <c r="G2445" s="24" t="s">
        <v>281</v>
      </c>
      <c r="H2445" s="33" t="str">
        <f t="shared" si="127"/>
        <v>1177 e-tjänster</v>
      </c>
      <c r="I2445" s="58" t="str">
        <f t="shared" si="126"/>
        <v>Sectra Remiss &amp; bild, 1177 e-tjänster</v>
      </c>
      <c r="J2445" s="41" t="s">
        <v>1151</v>
      </c>
      <c r="K2445" s="40" t="s">
        <v>7485</v>
      </c>
    </row>
    <row r="2446" spans="1:11" ht="30">
      <c r="A2446" s="8" t="s">
        <v>7496</v>
      </c>
      <c r="B2446" s="40" t="s">
        <v>7497</v>
      </c>
      <c r="C2446" s="24" t="s">
        <v>37</v>
      </c>
      <c r="D2446" s="24" t="s">
        <v>52</v>
      </c>
      <c r="E2446" s="24" t="s">
        <v>281</v>
      </c>
      <c r="F2446" s="33" t="str">
        <f t="shared" si="125"/>
        <v>1177 e-tjänster</v>
      </c>
      <c r="G2446" s="24" t="s">
        <v>296</v>
      </c>
      <c r="H2446" s="33" t="str">
        <f t="shared" si="127"/>
        <v>AddMessage Gateway (AMG)</v>
      </c>
      <c r="I2446" s="58" t="str">
        <f t="shared" si="126"/>
        <v>1177 e-tjänster, AddMessage Gateway (AMG)</v>
      </c>
      <c r="J2446" s="41" t="s">
        <v>1151</v>
      </c>
      <c r="K2446" s="40" t="s">
        <v>7498</v>
      </c>
    </row>
    <row r="2447" spans="1:11" ht="30">
      <c r="A2447" s="8" t="s">
        <v>7499</v>
      </c>
      <c r="B2447" s="40" t="s">
        <v>7500</v>
      </c>
      <c r="C2447" s="24" t="s">
        <v>37</v>
      </c>
      <c r="D2447" s="24" t="s">
        <v>52</v>
      </c>
      <c r="E2447" s="24" t="s">
        <v>774</v>
      </c>
      <c r="F2447" s="33" t="str">
        <f t="shared" si="125"/>
        <v>Personuppgiftstjänst (Inera)</v>
      </c>
      <c r="G2447" s="24" t="s">
        <v>1044</v>
      </c>
      <c r="H2447" s="33" t="str">
        <f t="shared" si="127"/>
        <v>wwLab (SÄS Mikro)</v>
      </c>
      <c r="I2447" s="58" t="str">
        <f t="shared" si="126"/>
        <v>Personuppgiftstjänst (Inera), wwLab (SÄS Mikro)</v>
      </c>
      <c r="J2447" s="41" t="s">
        <v>1151</v>
      </c>
      <c r="K2447" s="40" t="s">
        <v>7501</v>
      </c>
    </row>
    <row r="2448" spans="1:11">
      <c r="A2448" s="8" t="s">
        <v>7502</v>
      </c>
      <c r="B2448" s="40" t="s">
        <v>7503</v>
      </c>
      <c r="C2448" s="24"/>
      <c r="D2448" s="24" t="s">
        <v>52</v>
      </c>
      <c r="E2448" s="24" t="s">
        <v>281</v>
      </c>
      <c r="F2448" s="33" t="str">
        <f t="shared" si="125"/>
        <v>1177 e-tjänster</v>
      </c>
      <c r="G2448" s="24" t="s">
        <v>239</v>
      </c>
      <c r="H2448" s="33" t="str">
        <f t="shared" si="127"/>
        <v>(SU)</v>
      </c>
      <c r="I2448" s="58" t="str">
        <f t="shared" si="126"/>
        <v>1177 e-tjänster, (SU)</v>
      </c>
      <c r="J2448" s="40" t="s">
        <v>7504</v>
      </c>
      <c r="K2448" s="40" t="s">
        <v>7505</v>
      </c>
    </row>
    <row r="2449" spans="1:11" ht="30">
      <c r="A2449" s="8" t="s">
        <v>7506</v>
      </c>
      <c r="B2449" s="40" t="s">
        <v>7507</v>
      </c>
      <c r="C2449" s="24"/>
      <c r="D2449" s="24" t="s">
        <v>52</v>
      </c>
      <c r="E2449" s="24" t="s">
        <v>448</v>
      </c>
      <c r="F2449" s="33" t="str">
        <f t="shared" si="125"/>
        <v>efakturatjänst</v>
      </c>
      <c r="G2449" s="24" t="s">
        <v>561</v>
      </c>
      <c r="H2449" s="33" t="str">
        <f t="shared" si="127"/>
        <v>Ivard</v>
      </c>
      <c r="I2449" s="58" t="str">
        <f t="shared" si="126"/>
        <v>efakturatjänst, Ivard</v>
      </c>
      <c r="J2449" s="40"/>
      <c r="K2449" s="40" t="s">
        <v>4173</v>
      </c>
    </row>
    <row r="2450" spans="1:11">
      <c r="A2450" s="8" t="s">
        <v>7508</v>
      </c>
      <c r="B2450" s="40" t="s">
        <v>7509</v>
      </c>
      <c r="C2450" s="24"/>
      <c r="D2450" s="24" t="s">
        <v>52</v>
      </c>
      <c r="E2450" s="24" t="s">
        <v>88</v>
      </c>
      <c r="F2450" s="33" t="str">
        <f t="shared" si="125"/>
        <v>(ArtClinic)</v>
      </c>
      <c r="G2450" s="24" t="s">
        <v>561</v>
      </c>
      <c r="H2450" s="33" t="str">
        <f t="shared" si="127"/>
        <v>Ivard</v>
      </c>
      <c r="I2450" s="58" t="str">
        <f t="shared" si="126"/>
        <v>(ArtClinic), Ivard</v>
      </c>
      <c r="J2450" s="40" t="s">
        <v>5511</v>
      </c>
      <c r="K2450" s="40" t="s">
        <v>4704</v>
      </c>
    </row>
    <row r="2451" spans="1:11">
      <c r="A2451" s="8" t="s">
        <v>7510</v>
      </c>
      <c r="B2451" s="40" t="s">
        <v>7511</v>
      </c>
      <c r="C2451" s="24"/>
      <c r="D2451" s="24" t="s">
        <v>52</v>
      </c>
      <c r="E2451" s="24" t="s">
        <v>1073</v>
      </c>
      <c r="F2451" s="33" t="str">
        <f t="shared" si="125"/>
        <v>(Capio)</v>
      </c>
      <c r="G2451" s="24" t="s">
        <v>561</v>
      </c>
      <c r="H2451" s="33" t="str">
        <f t="shared" si="127"/>
        <v>Ivard</v>
      </c>
      <c r="I2451" s="58" t="str">
        <f t="shared" si="126"/>
        <v>(Capio), Ivard</v>
      </c>
      <c r="J2451" s="40" t="s">
        <v>5511</v>
      </c>
      <c r="K2451" s="40" t="s">
        <v>4704</v>
      </c>
    </row>
    <row r="2452" spans="1:11">
      <c r="A2452" s="8" t="s">
        <v>7512</v>
      </c>
      <c r="B2452" s="40" t="s">
        <v>7513</v>
      </c>
      <c r="C2452" s="24"/>
      <c r="D2452" s="24" t="s">
        <v>52</v>
      </c>
      <c r="E2452" s="24" t="s">
        <v>203</v>
      </c>
      <c r="F2452" s="33" t="str">
        <f t="shared" si="125"/>
        <v>(Spine Center)</v>
      </c>
      <c r="G2452" s="24" t="s">
        <v>561</v>
      </c>
      <c r="H2452" s="33" t="str">
        <f t="shared" si="127"/>
        <v>Ivard</v>
      </c>
      <c r="I2452" s="58" t="str">
        <f t="shared" si="126"/>
        <v>(Spine Center), Ivard</v>
      </c>
      <c r="J2452" s="40" t="s">
        <v>5511</v>
      </c>
      <c r="K2452" s="40" t="s">
        <v>4704</v>
      </c>
    </row>
    <row r="2453" spans="1:11">
      <c r="A2453" s="8" t="s">
        <v>7514</v>
      </c>
      <c r="B2453" s="40" t="s">
        <v>7515</v>
      </c>
      <c r="C2453" s="24"/>
      <c r="D2453" s="24" t="s">
        <v>52</v>
      </c>
      <c r="E2453" s="24" t="s">
        <v>1075</v>
      </c>
      <c r="F2453" s="33" t="str">
        <f t="shared" si="125"/>
        <v>Realisering</v>
      </c>
      <c r="G2453" s="24" t="s">
        <v>561</v>
      </c>
      <c r="H2453" s="33" t="str">
        <f t="shared" si="127"/>
        <v>Ivard</v>
      </c>
      <c r="I2453" s="58" t="str">
        <f t="shared" si="126"/>
        <v>Realisering, Ivard</v>
      </c>
      <c r="J2453" s="40" t="s">
        <v>5511</v>
      </c>
      <c r="K2453" s="40" t="s">
        <v>4704</v>
      </c>
    </row>
    <row r="2454" spans="1:11" ht="30">
      <c r="A2454" s="8" t="s">
        <v>7516</v>
      </c>
      <c r="B2454" s="40" t="s">
        <v>7517</v>
      </c>
      <c r="C2454" s="24"/>
      <c r="D2454" s="24" t="s">
        <v>50</v>
      </c>
      <c r="E2454" s="24" t="s">
        <v>774</v>
      </c>
      <c r="F2454" s="33" t="str">
        <f t="shared" si="125"/>
        <v>Personuppgiftstjänst (Inera)</v>
      </c>
      <c r="G2454" s="24" t="s">
        <v>702</v>
      </c>
      <c r="H2454" s="33" t="str">
        <f t="shared" si="127"/>
        <v>Alfresco Mellanarkiv</v>
      </c>
      <c r="I2454" s="58" t="str">
        <f t="shared" si="126"/>
        <v>Personuppgiftstjänst (Inera), Alfresco Mellanarkiv</v>
      </c>
      <c r="J2454" s="40" t="s">
        <v>5511</v>
      </c>
      <c r="K2454" s="40" t="s">
        <v>5512</v>
      </c>
    </row>
    <row r="2455" spans="1:11">
      <c r="A2455" s="8" t="s">
        <v>7518</v>
      </c>
      <c r="B2455" s="40" t="s">
        <v>7519</v>
      </c>
      <c r="C2455" s="24"/>
      <c r="D2455" s="24" t="s">
        <v>52</v>
      </c>
      <c r="E2455" s="24" t="s">
        <v>199</v>
      </c>
      <c r="F2455" s="33" t="str">
        <f t="shared" si="125"/>
        <v>(SOS Alarm)</v>
      </c>
      <c r="G2455" s="24" t="s">
        <v>516</v>
      </c>
      <c r="H2455" s="33" t="str">
        <f t="shared" si="127"/>
        <v>GRAL</v>
      </c>
      <c r="I2455" s="58" t="str">
        <f t="shared" si="126"/>
        <v>(SOS Alarm), GRAL</v>
      </c>
      <c r="J2455" s="53" t="s">
        <v>7520</v>
      </c>
      <c r="K2455" s="40" t="s">
        <v>7521</v>
      </c>
    </row>
    <row r="2456" spans="1:11" ht="15" customHeight="1">
      <c r="A2456" s="8" t="s">
        <v>7522</v>
      </c>
      <c r="B2456" s="40" t="s">
        <v>7523</v>
      </c>
      <c r="C2456" s="24"/>
      <c r="D2456" s="24" t="s">
        <v>50</v>
      </c>
      <c r="E2456" s="24" t="s">
        <v>774</v>
      </c>
      <c r="F2456" s="33" t="str">
        <f t="shared" si="125"/>
        <v>Personuppgiftstjänst (Inera)</v>
      </c>
      <c r="G2456" s="24" t="s">
        <v>559</v>
      </c>
      <c r="H2456" s="33" t="str">
        <f t="shared" si="127"/>
        <v>Itrip</v>
      </c>
      <c r="I2456" s="58" t="str">
        <f t="shared" si="126"/>
        <v>Personuppgiftstjänst (Inera), Itrip</v>
      </c>
      <c r="J2456" s="23" t="s">
        <v>1151</v>
      </c>
      <c r="K2456" s="40" t="s">
        <v>7501</v>
      </c>
    </row>
    <row r="2457" spans="1:11" ht="15" customHeight="1">
      <c r="A2457" s="8" t="s">
        <v>7524</v>
      </c>
      <c r="B2457" s="40" t="s">
        <v>7525</v>
      </c>
      <c r="C2457" s="24"/>
      <c r="D2457" s="24" t="s">
        <v>52</v>
      </c>
      <c r="E2457" s="24" t="s">
        <v>516</v>
      </c>
      <c r="F2457" s="33" t="str">
        <f t="shared" si="125"/>
        <v>GRAL</v>
      </c>
      <c r="G2457" s="24" t="s">
        <v>1101</v>
      </c>
      <c r="H2457" s="33" t="str">
        <f t="shared" si="127"/>
        <v>NDR</v>
      </c>
      <c r="I2457" s="58" t="str">
        <f>F2457 &amp; ", " &amp; H2457</f>
        <v>GRAL, NDR</v>
      </c>
      <c r="J2457" s="13" t="s">
        <v>1151</v>
      </c>
      <c r="K2457" s="40" t="s">
        <v>7526</v>
      </c>
    </row>
    <row r="2458" spans="1:11" ht="15" customHeight="1">
      <c r="A2458" s="8" t="s">
        <v>7527</v>
      </c>
      <c r="B2458" s="40" t="s">
        <v>7528</v>
      </c>
      <c r="C2458" s="24" t="s">
        <v>37</v>
      </c>
      <c r="D2458" s="24" t="s">
        <v>50</v>
      </c>
      <c r="E2458" s="24" t="s">
        <v>1115</v>
      </c>
      <c r="F2458" s="33" t="str">
        <f t="shared" si="125"/>
        <v>CESAR Journalarkiv</v>
      </c>
      <c r="G2458" s="24" t="s">
        <v>281</v>
      </c>
      <c r="H2458" s="33" t="str">
        <f t="shared" si="127"/>
        <v>1177 e-tjänster</v>
      </c>
      <c r="I2458" s="58" t="str">
        <f t="shared" ref="I2458:I2468" si="128">F2458 &amp; ", " &amp; H2458</f>
        <v>CESAR Journalarkiv, 1177 e-tjänster</v>
      </c>
      <c r="J2458" s="13"/>
      <c r="K2458" s="40"/>
    </row>
    <row r="2459" spans="1:11" ht="15" customHeight="1">
      <c r="A2459" s="8" t="s">
        <v>7529</v>
      </c>
      <c r="B2459" s="40" t="s">
        <v>7530</v>
      </c>
      <c r="C2459" s="24" t="s">
        <v>37</v>
      </c>
      <c r="D2459" s="24" t="s">
        <v>50</v>
      </c>
      <c r="E2459" s="24" t="s">
        <v>1115</v>
      </c>
      <c r="F2459" s="33" t="str">
        <f t="shared" si="125"/>
        <v>CESAR Journalarkiv</v>
      </c>
      <c r="G2459" s="24" t="s">
        <v>281</v>
      </c>
      <c r="H2459" s="33" t="str">
        <f t="shared" si="127"/>
        <v>1177 e-tjänster</v>
      </c>
      <c r="I2459" s="58" t="str">
        <f t="shared" si="128"/>
        <v>CESAR Journalarkiv, 1177 e-tjänster</v>
      </c>
      <c r="J2459" s="13"/>
      <c r="K2459" s="40"/>
    </row>
    <row r="2460" spans="1:11" ht="15" customHeight="1">
      <c r="A2460" s="8" t="s">
        <v>7531</v>
      </c>
      <c r="B2460" s="40" t="s">
        <v>7532</v>
      </c>
      <c r="C2460" s="24" t="s">
        <v>37</v>
      </c>
      <c r="D2460" s="24" t="s">
        <v>50</v>
      </c>
      <c r="E2460" s="24" t="s">
        <v>1115</v>
      </c>
      <c r="F2460" s="33" t="str">
        <f t="shared" si="125"/>
        <v>CESAR Journalarkiv</v>
      </c>
      <c r="G2460" s="24" t="s">
        <v>281</v>
      </c>
      <c r="H2460" s="33" t="str">
        <f t="shared" si="127"/>
        <v>1177 e-tjänster</v>
      </c>
      <c r="I2460" s="58" t="str">
        <f t="shared" si="128"/>
        <v>CESAR Journalarkiv, 1177 e-tjänster</v>
      </c>
      <c r="J2460" s="13"/>
      <c r="K2460" s="40"/>
    </row>
    <row r="2461" spans="1:11" ht="15" customHeight="1">
      <c r="A2461" s="8" t="s">
        <v>7533</v>
      </c>
      <c r="B2461" s="40" t="s">
        <v>7534</v>
      </c>
      <c r="C2461" s="24" t="s">
        <v>37</v>
      </c>
      <c r="D2461" s="24" t="s">
        <v>50</v>
      </c>
      <c r="E2461" s="24" t="s">
        <v>1115</v>
      </c>
      <c r="F2461" s="33" t="str">
        <f t="shared" si="125"/>
        <v>CESAR Journalarkiv</v>
      </c>
      <c r="G2461" s="24" t="s">
        <v>281</v>
      </c>
      <c r="H2461" s="33" t="str">
        <f t="shared" si="127"/>
        <v>1177 e-tjänster</v>
      </c>
      <c r="I2461" s="58" t="str">
        <f t="shared" si="128"/>
        <v>CESAR Journalarkiv, 1177 e-tjänster</v>
      </c>
      <c r="J2461" s="13"/>
      <c r="K2461" s="40"/>
    </row>
    <row r="2462" spans="1:11" ht="15" customHeight="1">
      <c r="A2462" s="8" t="s">
        <v>7535</v>
      </c>
      <c r="B2462" s="40" t="s">
        <v>7536</v>
      </c>
      <c r="C2462" s="24" t="s">
        <v>37</v>
      </c>
      <c r="D2462" s="24" t="s">
        <v>50</v>
      </c>
      <c r="E2462" s="24" t="s">
        <v>1115</v>
      </c>
      <c r="F2462" s="33" t="str">
        <f t="shared" si="125"/>
        <v>CESAR Journalarkiv</v>
      </c>
      <c r="G2462" s="24" t="s">
        <v>281</v>
      </c>
      <c r="H2462" s="33" t="str">
        <f t="shared" si="127"/>
        <v>1177 e-tjänster</v>
      </c>
      <c r="I2462" s="58" t="str">
        <f t="shared" si="128"/>
        <v>CESAR Journalarkiv, 1177 e-tjänster</v>
      </c>
      <c r="J2462" s="13"/>
      <c r="K2462" s="40"/>
    </row>
    <row r="2463" spans="1:11" ht="15" customHeight="1">
      <c r="A2463" s="8" t="s">
        <v>7537</v>
      </c>
      <c r="B2463" s="40" t="s">
        <v>7538</v>
      </c>
      <c r="C2463" s="24" t="s">
        <v>37</v>
      </c>
      <c r="D2463" s="24" t="s">
        <v>50</v>
      </c>
      <c r="E2463" s="24" t="s">
        <v>1115</v>
      </c>
      <c r="F2463" s="33" t="str">
        <f t="shared" si="125"/>
        <v>CESAR Journalarkiv</v>
      </c>
      <c r="G2463" s="24" t="s">
        <v>736</v>
      </c>
      <c r="H2463" s="33" t="str">
        <f t="shared" si="127"/>
        <v>Nationell Patientöversikt NPÖ (Inera)</v>
      </c>
      <c r="I2463" s="58" t="str">
        <f t="shared" si="128"/>
        <v>CESAR Journalarkiv, Nationell Patientöversikt NPÖ (Inera)</v>
      </c>
      <c r="J2463" s="13"/>
      <c r="K2463" s="40"/>
    </row>
    <row r="2464" spans="1:11" ht="15" customHeight="1">
      <c r="A2464" s="8" t="s">
        <v>7539</v>
      </c>
      <c r="B2464" s="40" t="s">
        <v>7540</v>
      </c>
      <c r="C2464" s="24" t="s">
        <v>37</v>
      </c>
      <c r="D2464" s="24" t="s">
        <v>50</v>
      </c>
      <c r="E2464" s="24" t="s">
        <v>1115</v>
      </c>
      <c r="F2464" s="33" t="str">
        <f t="shared" si="125"/>
        <v>CESAR Journalarkiv</v>
      </c>
      <c r="G2464" s="24" t="s">
        <v>736</v>
      </c>
      <c r="H2464" s="33" t="str">
        <f t="shared" si="127"/>
        <v>Nationell Patientöversikt NPÖ (Inera)</v>
      </c>
      <c r="I2464" s="58" t="str">
        <f t="shared" si="128"/>
        <v>CESAR Journalarkiv, Nationell Patientöversikt NPÖ (Inera)</v>
      </c>
      <c r="J2464" s="13"/>
      <c r="K2464" s="40"/>
    </row>
    <row r="2465" spans="1:11" ht="15" customHeight="1">
      <c r="A2465" s="8" t="s">
        <v>7541</v>
      </c>
      <c r="B2465" s="40" t="s">
        <v>7542</v>
      </c>
      <c r="C2465" s="24" t="s">
        <v>37</v>
      </c>
      <c r="D2465" s="24" t="s">
        <v>50</v>
      </c>
      <c r="E2465" s="24" t="s">
        <v>1115</v>
      </c>
      <c r="F2465" s="33" t="str">
        <f t="shared" si="125"/>
        <v>CESAR Journalarkiv</v>
      </c>
      <c r="G2465" s="24" t="s">
        <v>736</v>
      </c>
      <c r="H2465" s="33" t="str">
        <f t="shared" si="127"/>
        <v>Nationell Patientöversikt NPÖ (Inera)</v>
      </c>
      <c r="I2465" s="58" t="str">
        <f t="shared" si="128"/>
        <v>CESAR Journalarkiv, Nationell Patientöversikt NPÖ (Inera)</v>
      </c>
      <c r="J2465" s="13"/>
      <c r="K2465" s="40"/>
    </row>
    <row r="2466" spans="1:11" ht="15" customHeight="1">
      <c r="A2466" s="8" t="s">
        <v>7543</v>
      </c>
      <c r="B2466" s="40" t="s">
        <v>7544</v>
      </c>
      <c r="C2466" s="24" t="s">
        <v>37</v>
      </c>
      <c r="D2466" s="24" t="s">
        <v>50</v>
      </c>
      <c r="E2466" s="24" t="s">
        <v>1115</v>
      </c>
      <c r="F2466" s="33" t="str">
        <f t="shared" si="125"/>
        <v>CESAR Journalarkiv</v>
      </c>
      <c r="G2466" s="24" t="s">
        <v>736</v>
      </c>
      <c r="H2466" s="33" t="str">
        <f t="shared" si="127"/>
        <v>Nationell Patientöversikt NPÖ (Inera)</v>
      </c>
      <c r="I2466" s="58" t="str">
        <f t="shared" si="128"/>
        <v>CESAR Journalarkiv, Nationell Patientöversikt NPÖ (Inera)</v>
      </c>
      <c r="J2466" s="13"/>
      <c r="K2466" s="40"/>
    </row>
    <row r="2467" spans="1:11" ht="15" customHeight="1">
      <c r="A2467" s="8" t="s">
        <v>7545</v>
      </c>
      <c r="B2467" s="40" t="s">
        <v>7546</v>
      </c>
      <c r="C2467" s="24" t="s">
        <v>37</v>
      </c>
      <c r="D2467" s="24" t="s">
        <v>50</v>
      </c>
      <c r="E2467" s="24" t="s">
        <v>1115</v>
      </c>
      <c r="F2467" s="33" t="str">
        <f t="shared" si="125"/>
        <v>CESAR Journalarkiv</v>
      </c>
      <c r="G2467" s="24" t="s">
        <v>736</v>
      </c>
      <c r="H2467" s="33" t="str">
        <f t="shared" si="127"/>
        <v>Nationell Patientöversikt NPÖ (Inera)</v>
      </c>
      <c r="I2467" s="58" t="str">
        <f t="shared" si="128"/>
        <v>CESAR Journalarkiv, Nationell Patientöversikt NPÖ (Inera)</v>
      </c>
      <c r="J2467" s="13"/>
      <c r="K2467" s="40"/>
    </row>
    <row r="2468" spans="1:11" ht="15" customHeight="1">
      <c r="A2468" s="8" t="s">
        <v>7547</v>
      </c>
      <c r="B2468" s="40" t="s">
        <v>7548</v>
      </c>
      <c r="C2468" s="24" t="s">
        <v>37</v>
      </c>
      <c r="D2468" s="24" t="s">
        <v>50</v>
      </c>
      <c r="E2468" s="24" t="s">
        <v>583</v>
      </c>
      <c r="F2468" s="33" t="str">
        <f t="shared" si="125"/>
        <v>Katalogtjänst HSA (Inera)</v>
      </c>
      <c r="G2468" s="24" t="s">
        <v>1115</v>
      </c>
      <c r="H2468" s="33" t="str">
        <f t="shared" si="127"/>
        <v>CESAR Journalarkiv</v>
      </c>
      <c r="I2468" s="58" t="str">
        <f t="shared" si="128"/>
        <v>Katalogtjänst HSA (Inera), CESAR Journalarkiv</v>
      </c>
      <c r="J2468" s="13"/>
      <c r="K2468" s="40"/>
    </row>
    <row r="2469" spans="1:11" ht="15" customHeight="1">
      <c r="A2469" s="8" t="s">
        <v>7549</v>
      </c>
      <c r="B2469" s="40" t="s">
        <v>7550</v>
      </c>
      <c r="C2469" s="24"/>
      <c r="D2469" s="24" t="s">
        <v>50</v>
      </c>
      <c r="E2469" s="24" t="s">
        <v>774</v>
      </c>
      <c r="F2469" s="33" t="str">
        <f t="shared" ref="F2469:F2470" si="129">VLOOKUP(E2469, _appLookupByAppId, 2, FALSE)</f>
        <v>Personuppgiftstjänst (Inera)</v>
      </c>
      <c r="G2469" s="24" t="s">
        <v>1028</v>
      </c>
      <c r="H2469" s="33" t="str">
        <f t="shared" ref="H2469:H2470" si="130">VLOOKUP(G2469, _appLookupByAppId, 2, FALSE)</f>
        <v>Vårdval Vårdcentral</v>
      </c>
      <c r="I2469" s="58" t="str">
        <f>F2469 &amp; ", " &amp; H2469</f>
        <v>Personuppgiftstjänst (Inera), Vårdval Vårdcentral</v>
      </c>
      <c r="J2469" s="40" t="s">
        <v>5511</v>
      </c>
      <c r="K2469" s="40" t="s">
        <v>7551</v>
      </c>
    </row>
    <row r="2470" spans="1:11" ht="15" customHeight="1">
      <c r="A2470" s="8" t="s">
        <v>7552</v>
      </c>
      <c r="B2470" s="40" t="s">
        <v>7553</v>
      </c>
      <c r="C2470" s="24"/>
      <c r="D2470" s="24" t="s">
        <v>50</v>
      </c>
      <c r="E2470" s="24" t="s">
        <v>359</v>
      </c>
      <c r="F2470" s="33" t="str">
        <f t="shared" si="129"/>
        <v>Befreg</v>
      </c>
      <c r="G2470" s="24" t="s">
        <v>1028</v>
      </c>
      <c r="H2470" s="33" t="str">
        <f t="shared" si="130"/>
        <v>Vårdval Vårdcentral</v>
      </c>
      <c r="I2470" s="58" t="str">
        <f>F2470 &amp; ", " &amp; H2470</f>
        <v>Befreg, Vårdval Vårdcentral</v>
      </c>
      <c r="J2470" s="40" t="s">
        <v>5511</v>
      </c>
      <c r="K2470" s="40" t="s">
        <v>7551</v>
      </c>
    </row>
    <row r="2471" spans="1:11" ht="15" customHeight="1">
      <c r="A2471" s="8" t="s">
        <v>7554</v>
      </c>
      <c r="B2471" s="40" t="s">
        <v>7555</v>
      </c>
      <c r="C2471" s="24"/>
      <c r="D2471" s="24" t="s">
        <v>50</v>
      </c>
      <c r="E2471" s="24" t="s">
        <v>750</v>
      </c>
      <c r="F2471" s="33" t="str">
        <f t="shared" si="125"/>
        <v>Okänd</v>
      </c>
      <c r="G2471" s="24" t="s">
        <v>750</v>
      </c>
      <c r="H2471" s="33" t="str">
        <f t="shared" si="127"/>
        <v>Okänd</v>
      </c>
      <c r="I2471" s="58" t="str">
        <f>F2471 &amp; ", " &amp; H2471</f>
        <v>Okänd, Okänd</v>
      </c>
      <c r="J2471" s="40" t="s">
        <v>5511</v>
      </c>
      <c r="K2471" s="40" t="s">
        <v>7551</v>
      </c>
    </row>
    <row r="2473" spans="1:11" ht="15" customHeight="1">
      <c r="A2473" s="27" t="s">
        <v>7556</v>
      </c>
      <c r="B2473" s="54"/>
      <c r="C2473" s="54"/>
      <c r="D2473" s="22"/>
      <c r="E2473" s="22"/>
      <c r="F2473" s="14"/>
      <c r="G2473" s="22"/>
      <c r="H2473" s="14"/>
      <c r="I2473" s="59"/>
      <c r="J2473" s="55"/>
      <c r="K2473" s="55"/>
    </row>
    <row r="2474" spans="1:11" ht="15" customHeight="1">
      <c r="A2474" s="22" t="s">
        <v>7557</v>
      </c>
      <c r="B2474" s="24" t="s">
        <v>584</v>
      </c>
      <c r="C2474" s="22" t="s">
        <v>7558</v>
      </c>
      <c r="D2474" s="22"/>
      <c r="E2474" s="22"/>
      <c r="F2474" s="14"/>
      <c r="G2474" s="22"/>
      <c r="H2474" s="14"/>
      <c r="I2474" s="59"/>
      <c r="J2474" s="55"/>
      <c r="K2474" s="55"/>
    </row>
    <row r="2475" spans="1:11" ht="15" customHeight="1">
      <c r="A2475" s="22" t="s">
        <v>7559</v>
      </c>
      <c r="B2475" s="33" t="str">
        <f>VLOOKUP(B2474,_appLookupByAppName, 5, FALSE)</f>
        <v>APP0244</v>
      </c>
      <c r="C2475" s="22"/>
      <c r="D2475" s="22"/>
      <c r="E2475" s="22"/>
      <c r="F2475" s="14"/>
      <c r="G2475" s="22"/>
      <c r="H2475" s="14"/>
      <c r="I2475" s="59"/>
      <c r="J2475" s="55"/>
      <c r="K2475" s="55"/>
    </row>
    <row r="2476" spans="1:11" ht="15" customHeight="1">
      <c r="A2476" s="22"/>
      <c r="B2476" s="54"/>
      <c r="C2476" s="54"/>
      <c r="D2476" s="22"/>
      <c r="E2476" s="22"/>
      <c r="F2476" s="14"/>
      <c r="G2476" s="22"/>
      <c r="H2476" s="14"/>
      <c r="I2476" s="59"/>
      <c r="J2476" s="55"/>
      <c r="K2476" s="55"/>
    </row>
    <row r="2477" spans="1:11" ht="15" customHeight="1">
      <c r="A2477" s="27" t="s">
        <v>1121</v>
      </c>
      <c r="B2477" s="22"/>
      <c r="C2477" s="22"/>
      <c r="D2477" s="22"/>
      <c r="E2477" s="22"/>
      <c r="F2477" s="14"/>
      <c r="G2477" s="22"/>
      <c r="H2477" s="14"/>
      <c r="I2477" s="14"/>
      <c r="J2477" s="22"/>
      <c r="K2477" s="22"/>
    </row>
    <row r="2478" spans="1:11" ht="15" customHeight="1">
      <c r="A2478" s="22" t="s">
        <v>7560</v>
      </c>
      <c r="B2478" s="22"/>
      <c r="C2478" s="22"/>
      <c r="D2478" s="22"/>
      <c r="E2478" s="22"/>
      <c r="F2478" s="14"/>
      <c r="G2478" s="22"/>
      <c r="H2478" s="14"/>
      <c r="I2478" s="14"/>
      <c r="J2478" s="22"/>
      <c r="K2478" s="22"/>
    </row>
    <row r="2479" spans="1:11" ht="15" customHeight="1">
      <c r="A2479" s="22"/>
      <c r="B2479" s="22"/>
      <c r="C2479" s="22"/>
      <c r="D2479" s="22"/>
      <c r="E2479" s="22"/>
      <c r="F2479" s="14"/>
      <c r="G2479" s="22"/>
      <c r="H2479" s="14"/>
      <c r="I2479" s="14"/>
      <c r="J2479" s="22"/>
      <c r="K2479" s="22"/>
    </row>
    <row r="2480" spans="1:11" ht="15" customHeight="1">
      <c r="A2480" s="30" t="s">
        <v>7561</v>
      </c>
      <c r="B2480" s="22" t="s">
        <v>7562</v>
      </c>
      <c r="C2480" s="22"/>
      <c r="D2480" s="22"/>
      <c r="E2480" s="22"/>
      <c r="F2480" s="14"/>
      <c r="G2480" s="22"/>
      <c r="H2480" s="14"/>
      <c r="I2480" s="14"/>
      <c r="J2480" s="22"/>
      <c r="K2480" s="22"/>
    </row>
    <row r="2481" spans="1:11" ht="15" customHeight="1">
      <c r="A2481" s="30" t="s">
        <v>1128</v>
      </c>
      <c r="B2481" s="22" t="s">
        <v>7563</v>
      </c>
      <c r="C2481" s="22"/>
      <c r="D2481" s="22"/>
      <c r="E2481" s="22"/>
      <c r="F2481" s="14"/>
      <c r="G2481" s="22"/>
      <c r="H2481" s="14"/>
      <c r="I2481" s="14"/>
      <c r="J2481" s="22"/>
      <c r="K2481" s="22"/>
    </row>
    <row r="2482" spans="1:11" ht="15" customHeight="1">
      <c r="A2482" s="30" t="s">
        <v>7564</v>
      </c>
      <c r="B2482" s="22" t="s">
        <v>7565</v>
      </c>
      <c r="C2482" s="22"/>
      <c r="D2482" s="22"/>
      <c r="E2482" s="22"/>
      <c r="F2482" s="14"/>
      <c r="G2482" s="22"/>
      <c r="H2482" s="14"/>
      <c r="I2482" s="14"/>
      <c r="J2482" s="22"/>
      <c r="K2482" s="22"/>
    </row>
    <row r="2483" spans="1:11" ht="15" customHeight="1">
      <c r="A2483" s="46" t="s">
        <v>1138</v>
      </c>
      <c r="B2483" s="29" t="s">
        <v>7566</v>
      </c>
      <c r="C2483" s="29"/>
      <c r="D2483" s="22"/>
      <c r="E2483" s="22"/>
      <c r="F2483" s="14"/>
      <c r="G2483" s="22"/>
      <c r="H2483" s="14"/>
      <c r="I2483" s="14"/>
      <c r="J2483" s="22"/>
      <c r="K2483" s="22"/>
    </row>
    <row r="2484" spans="1:11" ht="15" customHeight="1">
      <c r="A2484" s="46"/>
      <c r="B2484" s="56" t="s">
        <v>7567</v>
      </c>
      <c r="C2484" s="56"/>
      <c r="D2484" s="22"/>
      <c r="E2484" s="22"/>
      <c r="F2484" s="14"/>
      <c r="G2484" s="22"/>
      <c r="H2484" s="14"/>
      <c r="I2484" s="14"/>
      <c r="J2484" s="22"/>
      <c r="K2484" s="22"/>
    </row>
    <row r="2485" spans="1:11" ht="15" customHeight="1">
      <c r="A2485" s="46" t="s">
        <v>7568</v>
      </c>
      <c r="B2485" s="29" t="s">
        <v>7569</v>
      </c>
      <c r="C2485" s="29"/>
      <c r="D2485" s="22"/>
      <c r="E2485" s="22"/>
      <c r="F2485" s="14"/>
      <c r="G2485" s="22"/>
      <c r="H2485" s="14"/>
      <c r="I2485" s="14"/>
      <c r="J2485" s="22"/>
      <c r="K2485" s="22"/>
    </row>
    <row r="2486" spans="1:11" ht="15" customHeight="1">
      <c r="A2486" s="46" t="s">
        <v>7570</v>
      </c>
      <c r="B2486" s="29" t="s">
        <v>7571</v>
      </c>
      <c r="C2486" s="29"/>
      <c r="D2486" s="22"/>
      <c r="E2486" s="22"/>
      <c r="F2486" s="14"/>
      <c r="G2486" s="22"/>
      <c r="H2486" s="14"/>
      <c r="I2486" s="14"/>
      <c r="J2486" s="22"/>
      <c r="K2486" s="22"/>
    </row>
    <row r="2487" spans="1:11" ht="15" customHeight="1">
      <c r="A2487" s="46" t="s">
        <v>7572</v>
      </c>
      <c r="B2487" s="29" t="s">
        <v>7573</v>
      </c>
      <c r="C2487" s="29"/>
      <c r="D2487" s="22"/>
      <c r="E2487" s="22"/>
      <c r="F2487" s="14"/>
      <c r="G2487" s="22"/>
      <c r="H2487" s="14"/>
      <c r="I2487" s="14"/>
      <c r="J2487" s="22"/>
      <c r="K2487" s="22"/>
    </row>
    <row r="2488" spans="1:11" ht="15" customHeight="1">
      <c r="A2488" s="46" t="s">
        <v>7574</v>
      </c>
      <c r="B2488" s="29" t="s">
        <v>7571</v>
      </c>
      <c r="C2488" s="29"/>
      <c r="D2488" s="22"/>
      <c r="E2488" s="22"/>
      <c r="F2488" s="14"/>
      <c r="G2488" s="22"/>
      <c r="H2488" s="14"/>
      <c r="I2488" s="14"/>
      <c r="J2488" s="22"/>
      <c r="K2488" s="22"/>
    </row>
    <row r="2489" spans="1:11" ht="30">
      <c r="A2489" s="46" t="s">
        <v>7575</v>
      </c>
      <c r="B2489" s="29" t="s">
        <v>7576</v>
      </c>
      <c r="C2489" s="29"/>
      <c r="D2489" s="22"/>
      <c r="E2489" s="22"/>
      <c r="F2489" s="14"/>
      <c r="G2489" s="22"/>
      <c r="H2489" s="14"/>
      <c r="I2489" s="14"/>
      <c r="J2489" s="22"/>
      <c r="K2489" s="22"/>
    </row>
    <row r="2490" spans="1:11">
      <c r="A2490" s="46" t="s">
        <v>7577</v>
      </c>
      <c r="B2490" s="29" t="s">
        <v>7578</v>
      </c>
      <c r="C2490" s="29"/>
      <c r="D2490" s="22"/>
      <c r="E2490" s="22"/>
      <c r="F2490" s="14"/>
      <c r="G2490" s="22"/>
      <c r="H2490" s="14"/>
      <c r="I2490" s="14"/>
      <c r="J2490" s="22"/>
      <c r="K2490" s="22"/>
    </row>
    <row r="2491" spans="1:11" ht="15" customHeight="1">
      <c r="A2491" s="46" t="s">
        <v>7579</v>
      </c>
      <c r="B2491" s="29" t="s">
        <v>7580</v>
      </c>
      <c r="C2491" s="29"/>
      <c r="D2491" s="22"/>
      <c r="E2491" s="22"/>
      <c r="F2491" s="14"/>
      <c r="G2491" s="22"/>
      <c r="H2491" s="14"/>
      <c r="I2491" s="14"/>
      <c r="J2491" s="22"/>
      <c r="K2491" s="22"/>
    </row>
    <row r="2492" spans="1:11" ht="15" customHeight="1">
      <c r="A2492" s="46"/>
      <c r="B2492" s="29" t="s">
        <v>7581</v>
      </c>
      <c r="C2492" s="29"/>
      <c r="D2492" s="22"/>
      <c r="E2492" s="22"/>
      <c r="F2492" s="14"/>
      <c r="G2492" s="22"/>
      <c r="H2492" s="14"/>
      <c r="I2492" s="14"/>
      <c r="J2492" s="22"/>
      <c r="K2492" s="22"/>
    </row>
  </sheetData>
  <sheetProtection insertRows="0" insertHyperlinks="0" deleteRows="0" sort="0" autoFilter="0"/>
  <autoFilter ref="A3:K2471" xr:uid="{F879589E-F479-4D32-AF8E-FE2C14E54C46}"/>
  <phoneticPr fontId="6" type="noConversion"/>
  <conditionalFormatting sqref="A2425">
    <cfRule type="duplicateValues" dxfId="89" priority="20"/>
  </conditionalFormatting>
  <conditionalFormatting sqref="A2426:A2427">
    <cfRule type="duplicateValues" dxfId="88" priority="19"/>
  </conditionalFormatting>
  <conditionalFormatting sqref="A2435:A2436">
    <cfRule type="duplicateValues" dxfId="87" priority="86"/>
  </conditionalFormatting>
  <conditionalFormatting sqref="A2438:A2441">
    <cfRule type="duplicateValues" dxfId="86" priority="13"/>
  </conditionalFormatting>
  <conditionalFormatting sqref="A2442 A2451:A2471">
    <cfRule type="duplicateValues" dxfId="85" priority="12"/>
  </conditionalFormatting>
  <conditionalFormatting sqref="A2443">
    <cfRule type="duplicateValues" dxfId="84" priority="8"/>
  </conditionalFormatting>
  <conditionalFormatting sqref="A2444:A2445">
    <cfRule type="duplicateValues" dxfId="83" priority="9"/>
  </conditionalFormatting>
  <conditionalFormatting sqref="A2446">
    <cfRule type="duplicateValues" dxfId="82" priority="7"/>
  </conditionalFormatting>
  <conditionalFormatting sqref="A2447">
    <cfRule type="duplicateValues" dxfId="81" priority="6"/>
  </conditionalFormatting>
  <conditionalFormatting sqref="A2448">
    <cfRule type="duplicateValues" dxfId="80" priority="5"/>
  </conditionalFormatting>
  <conditionalFormatting sqref="A2449">
    <cfRule type="duplicateValues" dxfId="79" priority="4"/>
  </conditionalFormatting>
  <conditionalFormatting sqref="A2450">
    <cfRule type="duplicateValues" dxfId="78" priority="3"/>
  </conditionalFormatting>
  <conditionalFormatting sqref="A2473:A10047 A1:A2424 A2428:A2434 A2437">
    <cfRule type="duplicateValues" dxfId="77" priority="21"/>
  </conditionalFormatting>
  <conditionalFormatting sqref="B4:B2471">
    <cfRule type="notContainsText" dxfId="76" priority="1" operator="notContains" text="till">
      <formula>ISERROR(SEARCH("till",B4))</formula>
    </cfRule>
  </conditionalFormatting>
  <dataValidations count="4">
    <dataValidation type="list" allowBlank="1" showInputMessage="1" showErrorMessage="1" sqref="G2483:G1048576 G2473:G2476 G3:G1639 E4:E2471 G1641:G2471" xr:uid="{B04779D8-5C0B-49FC-A053-7B754CD81006}">
      <formula1>_appId</formula1>
    </dataValidation>
    <dataValidation type="list" showErrorMessage="1" errorTitle="Okänd Applikation" error="Det finns ingen Applikation med detta namn" promptTitle="asdfasdf" prompt="sdfsdf" sqref="B2474:C2474" xr:uid="{CA950417-5C86-424A-A46C-56BA75A65F7C}">
      <formula1>_appName</formula1>
    </dataValidation>
    <dataValidation type="list" allowBlank="1" showInputMessage="1" showErrorMessage="1" sqref="D4:D2471" xr:uid="{F9D4FF02-098D-4F19-8758-5C26E187CFA9}">
      <formula1>_livscykelStatus</formula1>
    </dataValidation>
    <dataValidation type="list" allowBlank="1" showInputMessage="1" showErrorMessage="1" sqref="C4:C2471" xr:uid="{C3845E3F-62B4-44E9-9115-978C123A0C52}">
      <formula1>_integrationsmönster</formula1>
    </dataValidation>
  </dataValidations>
  <hyperlinks>
    <hyperlink ref="J4" r:id="rId1" xr:uid="{CAC2DF26-F0FA-4D7D-B3E5-F1E77785A261}"/>
    <hyperlink ref="J5" r:id="rId2" xr:uid="{266A4C32-FC5A-4492-BD4F-CB67D002BFCB}"/>
    <hyperlink ref="J8" r:id="rId3" xr:uid="{AA46282A-BA4B-446E-B9B6-9C2F903C551B}"/>
    <hyperlink ref="J9" r:id="rId4" xr:uid="{D8E08B3C-0595-49A9-9A40-239DDE479022}"/>
    <hyperlink ref="J10" r:id="rId5" xr:uid="{2D4696F1-96E6-416A-AADC-9D565C8BCF8B}"/>
    <hyperlink ref="J13" r:id="rId6" xr:uid="{D721279A-5DD6-4C3F-902B-B82242F5597D}"/>
    <hyperlink ref="J23" r:id="rId7" xr:uid="{899B631F-A03E-4508-84BE-30A90DC9A4FE}"/>
    <hyperlink ref="J24" r:id="rId8" xr:uid="{BC5CEB8B-1C3A-4BD1-8F31-A82FB7E73908}"/>
    <hyperlink ref="J27" r:id="rId9" xr:uid="{87DBBBFD-2276-4C12-ADF5-5125D690C7BF}"/>
    <hyperlink ref="J28" r:id="rId10" xr:uid="{207FD4EE-ACE4-4AD4-A1A4-5C4673BCA6D7}"/>
    <hyperlink ref="J32" r:id="rId11" xr:uid="{8BE48CE1-12F1-4FE0-9BF9-0F0724E24EA6}"/>
    <hyperlink ref="J39" r:id="rId12" xr:uid="{9F6C47F9-776D-4F3F-94DE-5271964C867C}"/>
    <hyperlink ref="J40" r:id="rId13" xr:uid="{3F80BF59-765B-486B-9A1E-E6CA720E0C9A}"/>
    <hyperlink ref="J41" r:id="rId14" xr:uid="{1A470050-D2B8-4626-8BB5-FDD75A8567F3}"/>
    <hyperlink ref="J42" r:id="rId15" xr:uid="{71DFE851-F9A4-49C7-BF92-D0B07EA6379B}"/>
    <hyperlink ref="J43" r:id="rId16" xr:uid="{F3096353-7CEB-488D-93E8-A7B68A9331FC}"/>
    <hyperlink ref="J44" r:id="rId17" xr:uid="{79464A3B-13F2-42C5-9578-75FDB2954CAF}"/>
    <hyperlink ref="J45" r:id="rId18" xr:uid="{2160816F-07DA-4B30-9FD8-FB3F8FAF4935}"/>
    <hyperlink ref="J46" r:id="rId19" xr:uid="{113E6351-F9CC-401B-9E9D-3894CF5A61CE}"/>
    <hyperlink ref="J47" r:id="rId20" xr:uid="{DF1DB351-1FFD-482A-AA2B-8C5BD86730C5}"/>
    <hyperlink ref="J71" r:id="rId21" xr:uid="{BF5B50DB-B863-4286-9661-6855B7592B75}"/>
    <hyperlink ref="J72" r:id="rId22" xr:uid="{3C79E070-BA75-4FF7-8190-35EB221BE3B8}"/>
    <hyperlink ref="J86" r:id="rId23" xr:uid="{495E983A-D253-4525-9544-A86518A5DB2C}"/>
    <hyperlink ref="J87" r:id="rId24" xr:uid="{8A71954A-FB9A-4DCF-8466-8FB53DED6DCD}"/>
    <hyperlink ref="J88" r:id="rId25" xr:uid="{D8FFD232-40CC-4F78-AC7C-85D8C7A5E7CD}"/>
    <hyperlink ref="J89" r:id="rId26" xr:uid="{96068C56-8903-488A-A8F5-F9B33E4ACB40}"/>
    <hyperlink ref="J90" r:id="rId27" xr:uid="{95ED1454-79B2-49DF-94EC-D839D1053726}"/>
    <hyperlink ref="J91" r:id="rId28" xr:uid="{714ED5DF-CD6C-413C-9580-3EB744E7ECE0}"/>
    <hyperlink ref="J92" r:id="rId29" xr:uid="{F7F87765-FEE6-4790-9D1D-1253797F25C7}"/>
    <hyperlink ref="J128" r:id="rId30" xr:uid="{3E4F2736-DA1B-4BBB-A28C-CDF4D5A35702}"/>
    <hyperlink ref="J135" r:id="rId31" xr:uid="{A04EF59E-4D33-43E0-9E09-56DF481508DE}"/>
    <hyperlink ref="J778" r:id="rId32" xr:uid="{5E34F99F-313E-4804-A58A-6EFF9EF093AD}"/>
    <hyperlink ref="J791" r:id="rId33" xr:uid="{BCEFC628-18BA-4C98-805F-F425120954B0}"/>
    <hyperlink ref="J880" r:id="rId34" xr:uid="{A28A56E4-4FEB-415A-BDAA-C23B5D83DB23}"/>
    <hyperlink ref="J882" r:id="rId35" xr:uid="{5CD8C7EB-A31D-4A06-BEB3-3C69F82873DC}"/>
    <hyperlink ref="J885" r:id="rId36" xr:uid="{51C00E89-FC03-4D84-AA21-27906F136499}"/>
    <hyperlink ref="J889" r:id="rId37" xr:uid="{90843358-C050-4EE1-A487-10345FCE4B68}"/>
    <hyperlink ref="J892" r:id="rId38" xr:uid="{924A3575-B947-482C-9E71-8B1DAE5B367B}"/>
    <hyperlink ref="J895" r:id="rId39" xr:uid="{F964B7CF-7C64-48A8-8819-5F60BC7C9D8C}"/>
    <hyperlink ref="J1193" r:id="rId40" xr:uid="{7F1E9474-A225-4B3F-9B64-C000D647192F}"/>
    <hyperlink ref="J1208" r:id="rId41" xr:uid="{020E9FD9-4880-429C-AD46-B166102ADF87}"/>
    <hyperlink ref="J1217" r:id="rId42" xr:uid="{ABA2FB7A-C298-46B4-89D6-86BB468698C3}"/>
    <hyperlink ref="J1235" r:id="rId43" xr:uid="{1478A20B-0573-46DD-9564-6C1B086F75F8}"/>
    <hyperlink ref="J1236" r:id="rId44" xr:uid="{F5C1FE4E-A6D7-4CCC-8BE2-B3F5802BB95F}"/>
    <hyperlink ref="J1256" r:id="rId45" xr:uid="{165C0172-3030-4667-8831-CD4CD3B8C8AF}"/>
    <hyperlink ref="J1275" r:id="rId46" xr:uid="{F4C2E8D9-F6EE-41D3-9495-2B5AC5BED3A0}"/>
    <hyperlink ref="J1280" r:id="rId47" xr:uid="{E91F6A7B-06E1-489F-A03D-747C3E43B2F5}"/>
    <hyperlink ref="J1281" r:id="rId48" xr:uid="{7BF30584-36BF-44FA-A1DF-49805EB317BC}"/>
    <hyperlink ref="J1291" r:id="rId49" xr:uid="{FD4E6F54-3EE0-410D-8141-3D1811122519}"/>
    <hyperlink ref="J1292" r:id="rId50" xr:uid="{12E0F847-15C5-43F6-99C1-086FD701A554}"/>
    <hyperlink ref="J1293" r:id="rId51" xr:uid="{B0D71E78-609F-4DE8-B568-56C3A76164AB}"/>
    <hyperlink ref="J1295" r:id="rId52" xr:uid="{517EE7C0-12BA-4280-B3F0-9BBAA51CA446}"/>
    <hyperlink ref="J1304" r:id="rId53" xr:uid="{1F3EECCD-61B4-4244-AA85-656C85F3145C}"/>
    <hyperlink ref="J1305" r:id="rId54" xr:uid="{FEA2496E-AFD6-4954-B2DF-537226F56527}"/>
    <hyperlink ref="J1306" r:id="rId55" xr:uid="{60D573FA-1C35-47D9-A536-A55A1301CDDC}"/>
    <hyperlink ref="J1307" r:id="rId56" xr:uid="{A0D3CA06-D7B4-411E-8F7A-9AC29FD7171E}"/>
    <hyperlink ref="J1308" r:id="rId57" xr:uid="{40919D04-EF30-445B-AD06-983D8590971F}"/>
    <hyperlink ref="J1309" r:id="rId58" xr:uid="{CAD0FF10-D9AA-4D82-BB26-A490D5786CBC}"/>
    <hyperlink ref="J1310" r:id="rId59" xr:uid="{9B21A495-0DBA-453A-BAAD-038B291A3DE5}"/>
    <hyperlink ref="J1311" r:id="rId60" xr:uid="{59E30B58-598C-495D-9496-4A3F990FA37D}"/>
    <hyperlink ref="J1312" r:id="rId61" xr:uid="{AAE56E11-6943-45EB-96D5-D1E8DF26F0A9}"/>
    <hyperlink ref="J1313" r:id="rId62" xr:uid="{1BC00381-B6D2-471D-94F1-12D358DE991D}"/>
    <hyperlink ref="J1325" r:id="rId63" xr:uid="{15B91DB5-4E2E-4C0A-B20B-A2F37736F595}"/>
    <hyperlink ref="J1326" r:id="rId64" xr:uid="{B1C94F9C-536D-45EE-8AF0-1779A6A95BDF}"/>
    <hyperlink ref="J1328" r:id="rId65" xr:uid="{1F4B058A-FAE0-4FA5-AAD2-E73CB612FAE9}"/>
    <hyperlink ref="J1329" r:id="rId66" xr:uid="{0F6AF9CB-4D83-4BB8-9BD4-86677F411999}"/>
    <hyperlink ref="J1330" r:id="rId67" xr:uid="{359E0930-9B81-4EA4-9488-42C990AF4A44}"/>
    <hyperlink ref="J1331" r:id="rId68" xr:uid="{D744EC0A-4B14-42F6-A509-50CF37ED9B0C}"/>
    <hyperlink ref="J1332" r:id="rId69" xr:uid="{513F39BA-0DE1-418A-AB45-053969561F32}"/>
    <hyperlink ref="J1333" r:id="rId70" xr:uid="{3FCE8ADD-C82B-4C65-80A7-2E87D6EB2D25}"/>
    <hyperlink ref="J1335" r:id="rId71" xr:uid="{08D00671-2DAE-45EB-B832-98744385D18A}"/>
    <hyperlink ref="J1353" r:id="rId72" xr:uid="{5A7D8478-6D1E-4917-83CF-92E622618311}"/>
    <hyperlink ref="J1354" r:id="rId73" xr:uid="{9D345456-6D95-4D96-8C79-07AD00EE37E2}"/>
    <hyperlink ref="J1355" r:id="rId74" xr:uid="{E919DAB2-2779-4B24-A888-93BE804B52AC}"/>
    <hyperlink ref="J1357" r:id="rId75" xr:uid="{6DA8CB92-7A8A-4710-B305-AF051518DF82}"/>
    <hyperlink ref="J1366" r:id="rId76" xr:uid="{CBB7C976-0050-49EA-B274-2C3DFF28651F}"/>
    <hyperlink ref="J1370" r:id="rId77" xr:uid="{89EE6C84-AE82-43A0-8509-CD9BEAB2E0E5}"/>
    <hyperlink ref="J1373" r:id="rId78" xr:uid="{B2BBC82F-3C28-4C0B-93F8-3A1A7D007E8B}"/>
    <hyperlink ref="J1379" r:id="rId79" xr:uid="{403776F1-732B-4147-8CA2-060AF0764396}"/>
    <hyperlink ref="J1388" r:id="rId80" xr:uid="{E5A6CA00-5977-481B-A324-643A0BAFD40A}"/>
    <hyperlink ref="J1415" r:id="rId81" xr:uid="{05F65C84-0D2C-4492-B399-41D43705EC21}"/>
    <hyperlink ref="J1528" r:id="rId82" xr:uid="{186D648A-C31E-48F6-B78A-D1F90EBAE6BB}"/>
    <hyperlink ref="J1532" r:id="rId83" xr:uid="{C171C0CE-AD3B-4583-9891-36072904160C}"/>
    <hyperlink ref="J1533" r:id="rId84" xr:uid="{C1C1A192-E72C-4DF8-91EC-FC5D9BD0A63C}"/>
    <hyperlink ref="J1534" r:id="rId85" xr:uid="{CA7B36F8-2FBD-490A-A5A9-9F65CCDA852E}"/>
    <hyperlink ref="J1535" r:id="rId86" xr:uid="{B19968BB-85D9-482C-BB3A-05E584C8534A}"/>
    <hyperlink ref="J1536" r:id="rId87" xr:uid="{68A85606-7DBB-4DCE-B436-A720F8E06BA2}"/>
    <hyperlink ref="J1538" r:id="rId88" xr:uid="{9070336F-05E1-44FA-A231-E3D2F93B0BFD}"/>
    <hyperlink ref="J1539" r:id="rId89" xr:uid="{E0487B05-E940-45A5-ADC6-33D1C57FCDF5}"/>
    <hyperlink ref="J1540" r:id="rId90" xr:uid="{F33DF91B-E299-4B89-8A40-0250789BB328}"/>
    <hyperlink ref="J1541" r:id="rId91" xr:uid="{9C334053-94A6-437B-ACDE-96D8D6A7D2DF}"/>
    <hyperlink ref="J1542" r:id="rId92" xr:uid="{491322C4-B887-4A94-80FC-DFDFB6A9F14C}"/>
    <hyperlink ref="J1543" r:id="rId93" xr:uid="{BC8D5FB5-BAC1-4DFB-93EA-F09CECF64774}"/>
    <hyperlink ref="J1544" r:id="rId94" xr:uid="{418BD364-5DD5-4F8A-9D01-474E8EC8330D}"/>
    <hyperlink ref="J1551" r:id="rId95" xr:uid="{BE4FF068-0F6D-407F-B9A8-DF8F4815FD4F}"/>
    <hyperlink ref="J1558" r:id="rId96" xr:uid="{694364B2-EC9E-44A4-A4B7-6DBF0E47062D}"/>
    <hyperlink ref="J1559" r:id="rId97" xr:uid="{D0430439-8027-4490-8254-AE6F04176EFD}"/>
    <hyperlink ref="J1560" r:id="rId98" xr:uid="{2674D7D9-CAD9-4BBF-B214-63A1F999B255}"/>
    <hyperlink ref="J1561" r:id="rId99" xr:uid="{C522CFA4-B12C-472A-A5D7-9C2F8768CDAB}"/>
    <hyperlink ref="J1562" r:id="rId100" xr:uid="{B8D85CF6-CD19-4205-B89E-538341932CA3}"/>
    <hyperlink ref="J1564" r:id="rId101" xr:uid="{B676D9F0-4E9A-4276-8B9F-0EDDC970CCA4}"/>
    <hyperlink ref="J1565" r:id="rId102" xr:uid="{283E9284-48C1-411C-944C-7654ABE8075C}"/>
    <hyperlink ref="J1566" r:id="rId103" xr:uid="{92EF3B30-0B33-4602-92C0-E21D7A6AD0F4}"/>
    <hyperlink ref="J1567" r:id="rId104" xr:uid="{C85B07EB-F3B4-47B6-953D-80719E8DE06E}"/>
    <hyperlink ref="J1568" r:id="rId105" xr:uid="{6F7F4DC5-B930-4ED1-9264-A6E8692610E0}"/>
    <hyperlink ref="J1569" r:id="rId106" xr:uid="{B892D358-51AC-4C44-AE86-979AF4E9F802}"/>
    <hyperlink ref="J1570" r:id="rId107" xr:uid="{3E9D64CF-3A3A-440B-AECC-6EBE1C9DA519}"/>
    <hyperlink ref="J1571" r:id="rId108" xr:uid="{FA410B5E-3C7D-4890-B723-7E31CD316B4B}"/>
    <hyperlink ref="J1572" r:id="rId109" xr:uid="{653A74B0-821B-4870-9897-16ED4335CBAA}"/>
    <hyperlink ref="J1573" r:id="rId110" xr:uid="{27870193-386B-4FEE-92F2-8195A47FAE7C}"/>
    <hyperlink ref="J1574" r:id="rId111" xr:uid="{B932B437-DE78-4B44-877A-9E682A527BD9}"/>
    <hyperlink ref="J1575" r:id="rId112" xr:uid="{181A0B28-2C92-49A1-80D4-02DA7F8FF8F6}"/>
    <hyperlink ref="J1576" r:id="rId113" xr:uid="{C348614E-9BA6-495E-BD0F-7CF102205C3B}"/>
    <hyperlink ref="J1577" r:id="rId114" xr:uid="{E9AA1FAE-48B6-4270-AD36-D35DABBD2ACD}"/>
    <hyperlink ref="J1578" r:id="rId115" xr:uid="{9661BACD-6014-4890-AA1B-BEDDBF6F5258}"/>
    <hyperlink ref="J1579" r:id="rId116" xr:uid="{E00358EE-E388-4C60-9648-B69D97684945}"/>
    <hyperlink ref="J1580" r:id="rId117" xr:uid="{6AC917B8-F460-4A16-81AA-C90ACEC2900E}"/>
    <hyperlink ref="J1581" r:id="rId118" xr:uid="{66C33D3D-86FD-4F71-9F6B-3C9831EF0B92}"/>
    <hyperlink ref="J1582" r:id="rId119" xr:uid="{56A3937C-A375-4BBA-B67F-E24290D0D0E4}"/>
    <hyperlink ref="J1583" r:id="rId120" xr:uid="{02DEDE6F-B224-4538-AD80-9CE4DDCD5D1B}"/>
    <hyperlink ref="J1584" r:id="rId121" xr:uid="{C2DC2BC2-1FD9-4D03-A7B3-C3AD09D95E70}"/>
    <hyperlink ref="J1585" r:id="rId122" xr:uid="{57B3D5F4-228A-4FA8-9000-E828E6C7BAEB}"/>
    <hyperlink ref="J1586" r:id="rId123" xr:uid="{C83BD7CB-A4E9-486A-975D-A2C690711DA0}"/>
    <hyperlink ref="J1587" r:id="rId124" xr:uid="{AC21863B-474D-4BE3-BBA5-823081D90D71}"/>
    <hyperlink ref="J1588" r:id="rId125" xr:uid="{BD4870C6-41A4-4D44-9E14-2A3906AB8856}"/>
    <hyperlink ref="J1589" r:id="rId126" xr:uid="{9E8E2001-0EAE-43B7-84EB-FAA28C830D56}"/>
    <hyperlink ref="J1590" r:id="rId127" xr:uid="{228228C5-0CE4-4C70-802A-8A9E6824886B}"/>
    <hyperlink ref="J1592" r:id="rId128" xr:uid="{54E44D79-3B2E-45B3-9D6D-0C51636EB0C4}"/>
    <hyperlink ref="J1593" r:id="rId129" xr:uid="{E364F767-CD36-43A4-8D35-821FC9636C2D}"/>
    <hyperlink ref="J1594" r:id="rId130" xr:uid="{1134EC21-C172-400D-B905-FE1DCA5203C6}"/>
    <hyperlink ref="J1595" r:id="rId131" xr:uid="{739B1514-F8A0-46CA-AF3E-42221D43CC52}"/>
    <hyperlink ref="J1596" r:id="rId132" xr:uid="{0AA66B56-1D0E-420A-9CA5-541EB1FBC7C7}"/>
    <hyperlink ref="J1597" r:id="rId133" xr:uid="{367E5EBE-F30E-4B0F-A617-35EC151ACF0E}"/>
    <hyperlink ref="J1599" r:id="rId134" xr:uid="{E0FCA05D-C957-471E-B06A-40440CCEE2FA}"/>
    <hyperlink ref="J1600" r:id="rId135" xr:uid="{3F2B0579-83AA-4698-A4A3-9CDCD5D67483}"/>
    <hyperlink ref="J1601" r:id="rId136" xr:uid="{B074DF3E-A981-4122-AD08-178E29C7A82C}"/>
    <hyperlink ref="J1605" r:id="rId137" xr:uid="{6D43E052-0725-4654-802D-3D00E31683E5}"/>
    <hyperlink ref="J1606" r:id="rId138" xr:uid="{45050E6C-7A64-4F57-BB27-81C79DC67CE9}"/>
    <hyperlink ref="J1611" r:id="rId139" xr:uid="{C11D69BC-1DCB-462A-BC5E-FA923530B78E}"/>
    <hyperlink ref="J1612" r:id="rId140" xr:uid="{1D46C311-11AC-4AEA-A0FA-A912BDD3EB9E}"/>
    <hyperlink ref="J1613" r:id="rId141" xr:uid="{B5BD9C84-CD7A-4B97-9B6C-5462F4A968A5}"/>
    <hyperlink ref="J1629" r:id="rId142" xr:uid="{8AE9893A-193F-486F-AC06-070BC1BD79FD}"/>
    <hyperlink ref="J1633" r:id="rId143" xr:uid="{04D1EAA7-484C-45CE-A1B1-E1028B45D516}"/>
    <hyperlink ref="J1634" r:id="rId144" xr:uid="{80E1EAEF-63B6-42C4-AC55-C16C92A8A263}"/>
    <hyperlink ref="J1642" r:id="rId145" xr:uid="{7CB1DD0D-E88D-4E5E-B408-C6D402BFB23F}"/>
    <hyperlink ref="J1643" r:id="rId146" xr:uid="{77A0A053-62E7-41D9-B244-3A944C106044}"/>
    <hyperlink ref="J1644" r:id="rId147" xr:uid="{97F82B6A-D2F9-465A-AB45-1CA710FCFE99}"/>
    <hyperlink ref="J1645" r:id="rId148" xr:uid="{3CA72AD4-9BEE-4851-B12A-B03AC93BDDB1}"/>
    <hyperlink ref="J1646" r:id="rId149" xr:uid="{604151FE-C1A2-45D2-BFAB-FF44904A06BE}"/>
    <hyperlink ref="J1647" r:id="rId150" xr:uid="{EEC526B1-87C4-46BC-90C0-62982C960E8A}"/>
    <hyperlink ref="J1649" r:id="rId151" xr:uid="{0B7529BC-0FAC-4A89-BDB4-47FEF67B1954}"/>
    <hyperlink ref="J1668" r:id="rId152" xr:uid="{E2562EB0-084A-4F52-915A-744CDB090124}"/>
    <hyperlink ref="J1670" r:id="rId153" xr:uid="{530CB002-A05E-4482-8501-C062739B447F}"/>
    <hyperlink ref="J1678" r:id="rId154" xr:uid="{4EE56AF4-A741-407A-9DFD-54E9CBD29529}"/>
    <hyperlink ref="J1679" r:id="rId155" xr:uid="{BE289964-950C-4B2C-BDAA-78462CC686F8}"/>
    <hyperlink ref="J1680" r:id="rId156" xr:uid="{269148F5-DB00-4046-8DF5-00A6A4FC8D6C}"/>
    <hyperlink ref="J1681" r:id="rId157" xr:uid="{7A778D1F-1749-4652-BFB6-BC72F08F7B26}"/>
    <hyperlink ref="J1682" r:id="rId158" xr:uid="{18F10DCC-CAB9-4A35-A8C0-D9D8EE7FB2D4}"/>
    <hyperlink ref="J1687" r:id="rId159" xr:uid="{F2C398CD-BF6D-4B3D-A193-2FE7FE2AF0DE}"/>
    <hyperlink ref="J1688" r:id="rId160" xr:uid="{6F1634D9-F279-4006-9D62-2FF897ABC543}"/>
    <hyperlink ref="J1689" r:id="rId161" xr:uid="{BEA6CAA3-9235-4A7B-974F-CC8F2C7033A1}"/>
    <hyperlink ref="J1920" r:id="rId162" xr:uid="{A6D4864F-67CE-4B8A-AA81-60617C2546FA}"/>
    <hyperlink ref="J1921" r:id="rId163" xr:uid="{91FC601B-A0EF-4050-BEDF-7F2E9BD006D0}"/>
    <hyperlink ref="J1940" r:id="rId164" xr:uid="{93DB32CF-2572-4844-94D4-9B102F570E2F}"/>
    <hyperlink ref="J2050" r:id="rId165" xr:uid="{35B050C6-AFC1-4C38-B8BB-428F04FAB573}"/>
    <hyperlink ref="J2051" r:id="rId166" xr:uid="{C61E4411-FDF9-4612-A9E5-0B40585C72E7}"/>
    <hyperlink ref="J2052" r:id="rId167" xr:uid="{4684DD50-2E00-4232-8D7B-67AB736DEE29}"/>
    <hyperlink ref="J2053" r:id="rId168" xr:uid="{16BC5721-10ED-4B24-B858-C0B1E7C775EA}"/>
    <hyperlink ref="J2054" r:id="rId169" xr:uid="{AE8DD5E7-93EB-48FC-8DCB-DA2BED6AD379}"/>
    <hyperlink ref="J2055" r:id="rId170" xr:uid="{BAE4AC71-D212-44E1-9777-B020C8327F64}"/>
    <hyperlink ref="J2067" r:id="rId171" xr:uid="{F6A1F897-1F14-42F0-ACD4-F17C133E63DC}"/>
    <hyperlink ref="J2068" r:id="rId172" xr:uid="{477E6DDB-7082-472C-9551-588CB77ADC32}"/>
    <hyperlink ref="J2070" r:id="rId173" xr:uid="{54D9E4B4-775B-41C3-8D72-0F8BD8357B74}"/>
    <hyperlink ref="J2119" r:id="rId174" xr:uid="{BAB32632-030A-4698-A0B2-0F254C3AD868}"/>
    <hyperlink ref="J2120" r:id="rId175" xr:uid="{E0FB9C10-3705-4933-80C0-0D60DC02AAE0}"/>
    <hyperlink ref="J2121" r:id="rId176" xr:uid="{54BB5F9B-3C67-43C4-8BB4-79BFFB0AF448}"/>
    <hyperlink ref="J2122" r:id="rId177" xr:uid="{C01D9757-EE1A-4C18-9379-D0C45711A163}"/>
    <hyperlink ref="J2123" r:id="rId178" xr:uid="{F2DCFC62-DA53-47BC-A72C-842E4A43B7FC}"/>
    <hyperlink ref="J2124" r:id="rId179" xr:uid="{9D98825C-9919-4EE6-91EF-54CA1D312AAA}"/>
    <hyperlink ref="J2125" r:id="rId180" xr:uid="{488DCD56-D031-4687-AF34-AB634E9D5D89}"/>
    <hyperlink ref="J2173" r:id="rId181" xr:uid="{007A5BCB-0F9E-46D4-BEB8-702EDA32DD94}"/>
    <hyperlink ref="J2174" r:id="rId182" xr:uid="{96A9C359-4B2E-4213-AAF6-1603669BCBB3}"/>
    <hyperlink ref="J2175" r:id="rId183" xr:uid="{FFFEEFE0-CA7C-454C-B54D-E580D49D97BA}"/>
    <hyperlink ref="J2176" r:id="rId184" xr:uid="{60560244-C1BF-469A-9F49-3D4E721668AF}"/>
    <hyperlink ref="J2177" r:id="rId185" xr:uid="{245ED4C2-7695-4ACA-A3FA-AE707EAD96E2}"/>
    <hyperlink ref="J2178" r:id="rId186" xr:uid="{03273709-FD02-4456-8066-012F9105D856}"/>
    <hyperlink ref="J2179" r:id="rId187" xr:uid="{476EC358-33D3-43EF-A540-F0B1A399471D}"/>
    <hyperlink ref="J2180" r:id="rId188" xr:uid="{C5C8155D-8ECD-4C46-8D2A-1D947AE422D1}"/>
    <hyperlink ref="J2181" r:id="rId189" xr:uid="{9E288D00-AE86-4715-9677-64A14069085E}"/>
    <hyperlink ref="J2182" r:id="rId190" xr:uid="{ADCEB9E4-1497-45A8-91C8-6D7EBA19A455}"/>
    <hyperlink ref="J2183" r:id="rId191" xr:uid="{0D0B2352-2D9E-4718-B71E-DD288C34F012}"/>
    <hyperlink ref="J2184" r:id="rId192" xr:uid="{3EC921C6-2FF9-4DE8-9C8A-DE83881254E5}"/>
    <hyperlink ref="J2185" r:id="rId193" xr:uid="{B38E65F3-E4B6-4632-95D3-BD22C9EB288D}"/>
    <hyperlink ref="J2186" r:id="rId194" xr:uid="{AF22197C-790A-4D7F-95DA-2AC901A77C19}"/>
    <hyperlink ref="J2187" r:id="rId195" xr:uid="{6CDD1548-3954-4F90-BB65-135A16DC70E8}"/>
    <hyperlink ref="J2188" r:id="rId196" xr:uid="{38C40A3D-329D-4ADD-B639-D512E4666CAC}"/>
    <hyperlink ref="J2189" r:id="rId197" xr:uid="{42225EEE-ABC0-4575-8825-CD7BC7F85EA6}"/>
    <hyperlink ref="J2190" r:id="rId198" xr:uid="{35A43193-DFA8-4B49-9579-0F20BA143CF7}"/>
    <hyperlink ref="J2191" r:id="rId199" xr:uid="{7D31F5B2-FB7E-4A34-85DC-25BBB90C70CA}"/>
    <hyperlink ref="J2192" r:id="rId200" xr:uid="{272F40BD-5D95-4B88-AEE1-F5D0B5F3921A}"/>
    <hyperlink ref="J2193" r:id="rId201" xr:uid="{40B80153-A333-43C1-B78E-74B0D8B21F6A}"/>
    <hyperlink ref="J2194" r:id="rId202" xr:uid="{9A9E1FC5-6522-45C0-A607-400376803886}"/>
    <hyperlink ref="J2195" r:id="rId203" xr:uid="{4DD9C672-1995-4F72-B38B-0D15BB1EABC4}"/>
    <hyperlink ref="J2196" r:id="rId204" xr:uid="{0A4BE414-507A-4311-BF3B-8B3E3A8EC2FB}"/>
    <hyperlink ref="J2197" r:id="rId205" xr:uid="{1E7507A3-C686-4E1F-A137-9810108ED264}"/>
    <hyperlink ref="J2198" r:id="rId206" xr:uid="{A546DF14-D016-4C29-8ADA-BC10EAC61075}"/>
    <hyperlink ref="J2199" r:id="rId207" xr:uid="{55B08084-EBA1-4318-BBCF-758BF264BCB4}"/>
    <hyperlink ref="J2200" r:id="rId208" xr:uid="{D25CC6B2-7AAC-4D20-BC53-B3FE609D5569}"/>
    <hyperlink ref="J2201" r:id="rId209" xr:uid="{946301BB-E031-44CF-A674-E61795392A3B}"/>
    <hyperlink ref="J2202" r:id="rId210" xr:uid="{4171F501-360B-4C74-B56D-7F70E6B0D63F}"/>
    <hyperlink ref="J2203" r:id="rId211" xr:uid="{AE991811-DD74-4BFB-AA1A-2278686AB0AC}"/>
    <hyperlink ref="J2204" r:id="rId212" xr:uid="{BE5D328E-8CFD-45F6-9B37-BF032AF0743B}"/>
    <hyperlink ref="J2205" r:id="rId213" xr:uid="{10530F27-8F8D-4179-BC42-930D61BD89E3}"/>
    <hyperlink ref="J2206" r:id="rId214" xr:uid="{3BBDCEE6-7B32-45EB-A769-A52426FEE774}"/>
    <hyperlink ref="J2207" r:id="rId215" xr:uid="{64C30151-3AD6-481D-8699-50D009EABA66}"/>
    <hyperlink ref="J2208" r:id="rId216" xr:uid="{96C387F4-64EB-4DD7-B774-34E99B73D3A7}"/>
    <hyperlink ref="J2209" r:id="rId217" xr:uid="{4EE404AC-D16C-47C3-98D1-10DBA24DFCEC}"/>
    <hyperlink ref="J2210" r:id="rId218" xr:uid="{CBEE9B63-5ADC-4BDC-9DBC-3CB740AA0831}"/>
    <hyperlink ref="J2211" r:id="rId219" xr:uid="{68AF8126-8B47-44A6-9D77-D873FC9D519D}"/>
    <hyperlink ref="J2212" r:id="rId220" xr:uid="{736C4FA4-714D-4026-8AD9-9344E31B9397}"/>
    <hyperlink ref="J2213" r:id="rId221" xr:uid="{8F3BD354-E422-4A37-B425-E8C4D815FBFD}"/>
    <hyperlink ref="J2214" r:id="rId222" xr:uid="{19998626-8C4D-4113-97DD-8EDC582EBC1D}"/>
    <hyperlink ref="J2215" r:id="rId223" xr:uid="{C144EFC7-B07C-4E90-8945-8B2F90111D8E}"/>
    <hyperlink ref="J2216" r:id="rId224" xr:uid="{ED6F7645-5B39-496E-B39D-BD84F473713B}"/>
    <hyperlink ref="J2217" r:id="rId225" xr:uid="{87DBB157-64F8-4182-9392-5103C579B5FF}"/>
    <hyperlink ref="J2218" r:id="rId226" xr:uid="{9AE3AFC4-4728-4128-8387-3D8D5602A033}"/>
    <hyperlink ref="J2219" r:id="rId227" xr:uid="{CC0282B5-6C6F-43EE-ACD0-B9AD55540803}"/>
    <hyperlink ref="J2220" r:id="rId228" xr:uid="{6FCC837C-BC64-467E-A104-950BD4BF72A1}"/>
    <hyperlink ref="J2221" r:id="rId229" xr:uid="{967875CD-AF67-4368-9BC8-B9B7362B36E7}"/>
    <hyperlink ref="J2222" r:id="rId230" xr:uid="{35BD5507-2C4F-486F-B7BE-DC6385C5B22B}"/>
    <hyperlink ref="J2223" r:id="rId231" xr:uid="{E644D802-345B-45AF-B6F8-1D7025F4EB4A}"/>
    <hyperlink ref="J2224" r:id="rId232" xr:uid="{5DA707B4-2B8D-40D6-AB50-CA436D42700A}"/>
    <hyperlink ref="J2225" r:id="rId233" xr:uid="{5C351609-9652-449A-A088-20FBF0E1018E}"/>
    <hyperlink ref="J2226" r:id="rId234" xr:uid="{2EC7A7E8-D899-4ED5-B96A-F70EB0AF293A}"/>
    <hyperlink ref="J2227" r:id="rId235" xr:uid="{00D9A9FA-3B03-4DD5-9C37-83ACADE4EEA6}"/>
    <hyperlink ref="J2228" r:id="rId236" xr:uid="{E15432F9-2E90-45F7-9269-DA89199FA4CF}"/>
    <hyperlink ref="J2229" r:id="rId237" xr:uid="{B8BAF96F-7E69-43C8-8A72-275CF6BE53C6}"/>
    <hyperlink ref="J2230" r:id="rId238" xr:uid="{F7D4EA59-C7E4-41F4-9B49-BCAFB3C90B8C}"/>
    <hyperlink ref="J2231" r:id="rId239" xr:uid="{71914558-1B37-4C11-B628-8726ED10426B}"/>
    <hyperlink ref="J2232" r:id="rId240" xr:uid="{20F10ABA-DE15-4634-9C36-C8BEE036EADB}"/>
    <hyperlink ref="J2233" r:id="rId241" xr:uid="{B5DF0217-C2FA-4290-97A0-FBD6A04BDA40}"/>
    <hyperlink ref="J2234" r:id="rId242" xr:uid="{BE362271-7226-4B4E-A47A-39AE907936ED}"/>
    <hyperlink ref="J2235" r:id="rId243" xr:uid="{7B3349E3-389A-4252-B51F-CC4C697583F8}"/>
    <hyperlink ref="J2236" r:id="rId244" xr:uid="{482EAA46-9181-4DED-89E7-DEDA942BBA3B}"/>
    <hyperlink ref="J2237" r:id="rId245" xr:uid="{37B57EB4-647F-4729-9C1C-D1AC36CEBD09}"/>
    <hyperlink ref="J2238" r:id="rId246" xr:uid="{CD2FFFA0-3633-4439-8488-5DA3385CCA78}"/>
    <hyperlink ref="J2239" r:id="rId247" xr:uid="{C72B7022-78C9-4306-984F-572883BB872F}"/>
    <hyperlink ref="J2240" r:id="rId248" xr:uid="{1ECEBCB3-A1EC-447D-B3E1-C37352D4D9CD}"/>
    <hyperlink ref="J2242" r:id="rId249" xr:uid="{A516DD17-9C4D-4268-B532-E22D37CB886C}"/>
    <hyperlink ref="J2243" r:id="rId250" xr:uid="{569C0AAF-2837-400B-95EC-F101728BF81E}"/>
    <hyperlink ref="J2244" r:id="rId251" xr:uid="{74A3B62E-3093-407A-9F17-B93D59A1E1C1}"/>
    <hyperlink ref="J2245" r:id="rId252" xr:uid="{F1541108-9842-4795-AE6E-02DDF5440721}"/>
    <hyperlink ref="J2246" r:id="rId253" xr:uid="{8C3DC34E-3897-43CD-B90C-27BF8321CE35}"/>
    <hyperlink ref="J2247" r:id="rId254" xr:uid="{E56C9C72-5F8A-404F-A3D3-74441A3DD6B6}"/>
    <hyperlink ref="J2248" r:id="rId255" xr:uid="{9189943D-EBE6-4478-9A7C-07762D562B5E}"/>
    <hyperlink ref="J2249" r:id="rId256" xr:uid="{15FC7E45-2694-4BDE-9D20-48DF7DCF2899}"/>
    <hyperlink ref="J2250" r:id="rId257" xr:uid="{47E06BC9-1402-4DC0-9072-468C949590EB}"/>
    <hyperlink ref="J2251" r:id="rId258" xr:uid="{A92411A2-7C30-4099-A6CE-9E1D0AD1B39A}"/>
    <hyperlink ref="J2252" r:id="rId259" xr:uid="{8536CDCE-B300-4D0C-B4BD-AEDA476731DC}"/>
    <hyperlink ref="J2253" r:id="rId260" xr:uid="{CA629E15-FD50-433E-A3FD-2912E6FC4CCF}"/>
    <hyperlink ref="J2254" r:id="rId261" xr:uid="{D4EC4035-7760-4770-88C7-AF2C7666B652}"/>
    <hyperlink ref="J2301" r:id="rId262" xr:uid="{1230F174-A5B6-43A2-8278-0B9113B2A77D}"/>
    <hyperlink ref="J2302" r:id="rId263" xr:uid="{F8591EF2-0722-473C-9302-20B43A5439E9}"/>
    <hyperlink ref="J2303" r:id="rId264" xr:uid="{5B30AA63-E25E-43B3-BF07-D9AA0F561E7C}"/>
    <hyperlink ref="J2304" r:id="rId265" xr:uid="{8E697881-BFB6-4AB4-B1A4-75598DFEEDE5}"/>
    <hyperlink ref="J2305" r:id="rId266" xr:uid="{01C78F37-9F15-46EA-AD91-C125E10B001D}"/>
    <hyperlink ref="J2306" r:id="rId267" xr:uid="{426ACD80-C4EF-497F-A814-B81CB10C4965}"/>
    <hyperlink ref="J2307" r:id="rId268" xr:uid="{2C639791-6F74-4C53-A825-21DBEB182CDC}"/>
    <hyperlink ref="J2308" r:id="rId269" xr:uid="{B1029504-0190-40E2-B360-C4D5A7C18F13}"/>
    <hyperlink ref="J2309" r:id="rId270" xr:uid="{5F2DAEF5-653F-4C9F-83FB-84B556575B30}"/>
    <hyperlink ref="J2317" r:id="rId271" xr:uid="{474F4A95-4468-4EBC-BC73-87EEEADDD9AF}"/>
    <hyperlink ref="J2321" r:id="rId272" xr:uid="{C23CB8AC-C1AB-40DD-B415-93D25AA76240}"/>
    <hyperlink ref="J2322" r:id="rId273" xr:uid="{58B40A46-2271-408A-AFF4-9DFFD172895A}"/>
    <hyperlink ref="J2323" r:id="rId274" xr:uid="{5522A006-5E8A-4A43-8F95-80EC9F4C2EC2}"/>
    <hyperlink ref="J2324" r:id="rId275" xr:uid="{E8ADCDA3-C71C-4A64-BA76-5F1A870AF8B2}"/>
    <hyperlink ref="J2325" r:id="rId276" xr:uid="{ADEB032D-466F-49F5-851D-58BF0746AC4C}"/>
    <hyperlink ref="J2326" r:id="rId277" xr:uid="{36F20473-B713-46BE-A107-7C18063672C3}"/>
    <hyperlink ref="J2328" r:id="rId278" xr:uid="{D784670A-C611-4AE6-A60C-977DCC1C344B}"/>
    <hyperlink ref="J2329" r:id="rId279" xr:uid="{3FE6F83E-E65B-4FE9-8E50-58C8CCF06F5A}"/>
    <hyperlink ref="J2330" r:id="rId280" xr:uid="{285687C4-0416-4FD9-80AD-757440E26457}"/>
    <hyperlink ref="J2331" r:id="rId281" xr:uid="{78B36101-6817-420F-85A3-18FDFC399B31}"/>
    <hyperlink ref="J2332" r:id="rId282" xr:uid="{3E2FEC31-52A8-416B-90CA-CD1D639314CF}"/>
    <hyperlink ref="J2333" r:id="rId283" xr:uid="{28D1009D-2EAB-4E74-96FC-26C40509E36A}"/>
    <hyperlink ref="J2335" r:id="rId284" xr:uid="{17CEC3F5-4565-4CEB-BFAB-319BE4354363}"/>
    <hyperlink ref="J2336" r:id="rId285" xr:uid="{FE127645-96C6-433C-9D2B-10BFB4102265}"/>
    <hyperlink ref="J2337" r:id="rId286" xr:uid="{C33C6B99-7C45-4FB2-9A69-D4456BAF457E}"/>
    <hyperlink ref="J2338" r:id="rId287" xr:uid="{9E976B71-BD07-4758-9B31-83B5CA6BA777}"/>
    <hyperlink ref="J2339" r:id="rId288" xr:uid="{75887820-90DC-4045-B9E0-D6626495EB09}"/>
    <hyperlink ref="J2340" r:id="rId289" xr:uid="{A3778347-783F-4AD8-96A3-AD98B2B3AD66}"/>
    <hyperlink ref="J2351" r:id="rId290" xr:uid="{41564005-8906-439A-8313-0E5FCCF44E6E}"/>
    <hyperlink ref="J2352" r:id="rId291" xr:uid="{E99406E4-8BBF-488B-B56C-086815742808}"/>
    <hyperlink ref="J2353" r:id="rId292" xr:uid="{9172BAC2-A437-439B-B906-7E86DBB1C271}"/>
    <hyperlink ref="J2354" r:id="rId293" xr:uid="{EE49EE68-D610-40B1-8FA4-3681A143C376}"/>
    <hyperlink ref="J2355" r:id="rId294" xr:uid="{93AD964B-2BEA-4852-98F6-27404435AB7A}"/>
    <hyperlink ref="J2356" r:id="rId295" xr:uid="{5D88E331-A6C1-490A-830F-A6DA6109AAA0}"/>
    <hyperlink ref="J2361" r:id="rId296" xr:uid="{91A74CEC-AD2D-419A-A070-6D0D4A577A18}"/>
    <hyperlink ref="J2362" r:id="rId297" xr:uid="{7105FDC1-FB2C-4257-975F-869ECBE58573}"/>
    <hyperlink ref="J2384" r:id="rId298" xr:uid="{649AB6D4-38A9-40ED-84D7-E5B4E49AFD8D}"/>
    <hyperlink ref="J2385" r:id="rId299" xr:uid="{F82141EB-209E-4D4A-985F-92D3C6868E9D}"/>
    <hyperlink ref="J2386" r:id="rId300" xr:uid="{CB725FE2-06E5-413D-94B3-5308BF0CAB3A}"/>
    <hyperlink ref="J2387" r:id="rId301" xr:uid="{EC9BE3FC-C4AD-428D-A4EB-CE8034158F73}"/>
    <hyperlink ref="J2401" r:id="rId302" xr:uid="{C70A7D4D-8172-41E9-8AA4-341B60C73E2D}"/>
    <hyperlink ref="J2402" r:id="rId303" xr:uid="{F8CFA4E2-28CF-4835-84B1-2625792DD656}"/>
    <hyperlink ref="J2403" r:id="rId304" xr:uid="{C358D2BC-86F4-4757-B882-4C6458836638}"/>
    <hyperlink ref="J2404" r:id="rId305" xr:uid="{020A5764-D2D7-4D28-AD2E-17AAE4D0D776}"/>
    <hyperlink ref="J2405" r:id="rId306" xr:uid="{497EC422-2A80-4033-90BB-FAC582E629B5}"/>
    <hyperlink ref="J2406" r:id="rId307" xr:uid="{340C9A10-17C3-45AA-A6BD-AF666382C98A}"/>
    <hyperlink ref="J2407" r:id="rId308" xr:uid="{58ED432C-C3D8-4E22-9665-A841DB56CCD6}"/>
    <hyperlink ref="J2408" r:id="rId309" xr:uid="{EA9513FB-C173-49F7-B2AB-E8BE7CF3D4DC}"/>
    <hyperlink ref="J2409" r:id="rId310" xr:uid="{79C69F01-E46E-4561-8A3D-058FD6D8E88E}"/>
    <hyperlink ref="J2411" r:id="rId311" xr:uid="{AB003A16-D248-44E1-89E6-1654DA05C952}"/>
    <hyperlink ref="J2412" r:id="rId312" xr:uid="{EB836308-D0B6-4070-BC36-83746AFAD3F6}"/>
    <hyperlink ref="J2413" r:id="rId313" xr:uid="{80947BBF-9E38-4EF0-97CF-5C203048CF1A}"/>
    <hyperlink ref="J2414" r:id="rId314" xr:uid="{F7C1C6F5-0F16-46D8-810E-F1B245A2F484}"/>
    <hyperlink ref="J2415" r:id="rId315" xr:uid="{ED4D30A6-68E2-4D34-B598-F02CC94F2563}"/>
    <hyperlink ref="J2416" r:id="rId316" xr:uid="{A3BB0F9B-B7AB-4A23-89A5-B9B760C5D83A}"/>
    <hyperlink ref="J2417" r:id="rId317" xr:uid="{E76AA656-0EEF-47E1-A563-F936EB9996BE}"/>
    <hyperlink ref="J2418" r:id="rId318" xr:uid="{C772B727-6937-4D8C-A2C6-979FA6C9431D}"/>
    <hyperlink ref="J2437" r:id="rId319" xr:uid="{DCDBD953-9193-4F6D-A9A1-90A1453D235D}"/>
    <hyperlink ref="J2438" r:id="rId320" xr:uid="{18B5FE3F-2FC6-4280-B011-C30193820954}"/>
    <hyperlink ref="J2439" r:id="rId321" xr:uid="{07701464-C39C-4B0A-8CD6-4E3327B25406}"/>
    <hyperlink ref="J2440" r:id="rId322" xr:uid="{09A2BBEB-4FC9-4A21-BD48-D9DA7895D9A6}"/>
    <hyperlink ref="J2441" r:id="rId323" xr:uid="{10D5215A-7BF5-460C-8C06-1A71DB5C7050}"/>
    <hyperlink ref="J2442" r:id="rId324" xr:uid="{ED783089-982A-4821-BFF2-568B91144199}"/>
    <hyperlink ref="J2443" r:id="rId325" xr:uid="{8B22E164-BC50-4009-934F-F3196045AB3E}"/>
    <hyperlink ref="J2444" r:id="rId326" xr:uid="{895340C1-CD1E-4DCF-B4E1-9A37D91B0BDE}"/>
    <hyperlink ref="J2445" r:id="rId327" xr:uid="{ADDE7DE1-B2BB-4EED-937E-DA6A12E69A52}"/>
    <hyperlink ref="J2446" r:id="rId328" xr:uid="{0E9FFC72-EE29-4ABF-B77D-9131361118A1}"/>
    <hyperlink ref="J1625" r:id="rId329" xr:uid="{10D01C6A-679B-473D-8C70-D1C544702021}"/>
    <hyperlink ref="J1757" r:id="rId330" xr:uid="{68A99D50-B27B-46D3-8651-7C1BDBD31665}"/>
    <hyperlink ref="J1758" r:id="rId331" xr:uid="{C2074304-AAA6-4B94-B2E8-65D1887DCFC1}"/>
    <hyperlink ref="J1777" r:id="rId332" xr:uid="{F32D6580-7476-45A4-B863-C20143A3EBC0}"/>
    <hyperlink ref="J1778" r:id="rId333" xr:uid="{27205B95-C021-410F-9E5D-30E306C9D8D3}"/>
    <hyperlink ref="J1779" r:id="rId334" xr:uid="{948B3E75-405B-43F3-A671-00E2AFE9E09A}"/>
    <hyperlink ref="J1780" r:id="rId335" xr:uid="{5161B236-8701-4E5A-97C5-8447E4A9771C}"/>
    <hyperlink ref="J1781" r:id="rId336" xr:uid="{292556D1-932B-464A-920E-A3E19986C97C}"/>
    <hyperlink ref="J1782" r:id="rId337" xr:uid="{6481859B-2DBF-4BF8-B3A4-697E308D88D2}"/>
    <hyperlink ref="J1783" r:id="rId338" xr:uid="{24DC22EE-43CF-4C28-8ADF-9CB7231F6E04}"/>
    <hyperlink ref="J1784" r:id="rId339" xr:uid="{567A59EC-FB0A-41B7-B286-D12BF83718C2}"/>
    <hyperlink ref="J1785" r:id="rId340" xr:uid="{952181FD-17A7-423E-9607-92A943D377A8}"/>
    <hyperlink ref="J1786" r:id="rId341" xr:uid="{74BA002B-436C-4D4D-BB40-BC3CD1C04AC3}"/>
    <hyperlink ref="J1787" r:id="rId342" xr:uid="{C2EFAC85-BBAB-488C-AF56-1EE87468B36F}"/>
    <hyperlink ref="J1788" r:id="rId343" xr:uid="{FFBB2537-5F8A-41C1-8ED8-FD64A5F108CE}"/>
    <hyperlink ref="J1789" r:id="rId344" xr:uid="{4C8B5BB2-30C6-437C-B04C-8009584CD7BB}"/>
    <hyperlink ref="J1790" r:id="rId345" xr:uid="{4F1F4271-A759-4743-A107-D06C2088EC81}"/>
    <hyperlink ref="J1791" r:id="rId346" xr:uid="{B673AB25-560A-42D6-8ACC-B8305A3FDC22}"/>
    <hyperlink ref="J1792" r:id="rId347" xr:uid="{4A2F2FBA-E669-42B7-9852-8E24F2B8E0F4}"/>
    <hyperlink ref="J1793" r:id="rId348" xr:uid="{9D346216-9177-40FC-8D5F-FF4C84619270}"/>
    <hyperlink ref="J1794" r:id="rId349" xr:uid="{5F493BBB-6896-4BE6-AE2F-49FC4B3B5070}"/>
    <hyperlink ref="J1795" r:id="rId350" xr:uid="{1C184D3B-AAB6-4F9C-BEF8-328A280342E8}"/>
    <hyperlink ref="J1630" r:id="rId351" xr:uid="{DE22BA10-CF7E-4F43-AC53-5A2EBE7F2CEB}"/>
    <hyperlink ref="J1396" r:id="rId352" xr:uid="{5269048A-9508-49A8-829C-05ABB86421E4}"/>
    <hyperlink ref="J1397" r:id="rId353" xr:uid="{1C9E7EFC-6D52-4B67-80D7-D9992650661A}"/>
    <hyperlink ref="J1398" r:id="rId354" xr:uid="{436A1D25-017F-4288-94AD-3EB9C82FF8F1}"/>
    <hyperlink ref="J1399" r:id="rId355" xr:uid="{C178A815-0771-48A0-B113-EF62790685B5}"/>
    <hyperlink ref="J1766" r:id="rId356" xr:uid="{E2D35907-D153-4432-9C75-61B1F1EFBC41}"/>
    <hyperlink ref="J1746" r:id="rId357" xr:uid="{423C5C97-A9F8-428A-85AE-A344A13C5328}"/>
    <hyperlink ref="J2341" r:id="rId358" xr:uid="{F8C083B4-31B8-453C-8150-C82981C03DFD}"/>
    <hyperlink ref="J2327" r:id="rId359" xr:uid="{630BA55B-6939-4A15-BDDF-0976A87EBEF4}"/>
    <hyperlink ref="J2334" r:id="rId360" xr:uid="{5906F8DE-9A66-410B-9788-306E99C0D076}"/>
    <hyperlink ref="J2056" r:id="rId361" xr:uid="{E737269A-2605-493A-924F-611410E598B7}"/>
    <hyperlink ref="J2057" r:id="rId362" xr:uid="{EABA946E-DF10-4057-B699-CCB9A159F829}"/>
    <hyperlink ref="J1707" r:id="rId363" xr:uid="{930F1323-67EF-4BC5-ABEC-8B49AA46E261}"/>
    <hyperlink ref="J1708" r:id="rId364" xr:uid="{31399144-C69B-4B91-87B0-A22329C59A31}"/>
    <hyperlink ref="J1835" r:id="rId365" xr:uid="{1CAEAD19-0794-4B7F-9815-C76263E4B69C}"/>
    <hyperlink ref="J1836" r:id="rId366" xr:uid="{5FF2F9C4-F5EF-4E06-8D9E-C52E63C26EB2}"/>
    <hyperlink ref="J881" r:id="rId367" xr:uid="{2257555A-F418-4578-B265-F86C0900D7D7}"/>
    <hyperlink ref="J883" r:id="rId368" xr:uid="{D1FC2BB5-F7FA-467B-9EF6-0704F5E5290E}"/>
    <hyperlink ref="J884" r:id="rId369" xr:uid="{02A96617-766B-4674-8CE8-A8399FD0C2D7}"/>
    <hyperlink ref="J886" r:id="rId370" xr:uid="{38BC8DAF-BD72-4CE7-973A-A71FA8B7BB92}"/>
    <hyperlink ref="J887" r:id="rId371" xr:uid="{5724CCF8-3688-461B-9F00-CA6BF9992D2F}"/>
    <hyperlink ref="J888" r:id="rId372" xr:uid="{B3E55632-FDDC-4600-A9C9-85445C3C8BAA}"/>
    <hyperlink ref="J890" r:id="rId373" xr:uid="{75B07AAB-1F61-4EAF-858C-8723800BECDE}"/>
    <hyperlink ref="J891" r:id="rId374" xr:uid="{3EC6BD53-D83D-40F5-9466-58E215C7D7FF}"/>
    <hyperlink ref="J530" r:id="rId375" xr:uid="{F04C8C10-3222-4D2C-A180-63B721678EA9}"/>
    <hyperlink ref="J894" r:id="rId376" xr:uid="{9CB1B782-6243-4596-80EB-AB85E4B00649}"/>
    <hyperlink ref="J893" r:id="rId377" xr:uid="{687C16AB-B2D7-4C12-A24D-186A4D49E49D}"/>
    <hyperlink ref="J1356" r:id="rId378" xr:uid="{EFCFD46B-3C46-45E5-8F85-D6EC192455A8}"/>
    <hyperlink ref="J1358" r:id="rId379" xr:uid="{4038D589-3133-473C-AE64-8EFD56CA9B37}"/>
    <hyperlink ref="J129" r:id="rId380" xr:uid="{F0C53BF1-D5D7-4B1C-9434-73A61503B339}"/>
    <hyperlink ref="J130" r:id="rId381" xr:uid="{C300E794-6977-4D83-8B54-34BF26462C70}"/>
    <hyperlink ref="J132" r:id="rId382" xr:uid="{0E7FB9CD-69E9-40B7-A6F9-B94F4C5DF00F}"/>
    <hyperlink ref="J131" r:id="rId383" xr:uid="{CE30D9A2-860E-4FCA-A1D4-6A8E61E1C9A5}"/>
    <hyperlink ref="J133" r:id="rId384" xr:uid="{5B18E538-A2EB-40D1-9CA6-38E4C1790473}"/>
    <hyperlink ref="J134" r:id="rId385" xr:uid="{97AE6E2A-B7C8-417F-87ED-2D3653383662}"/>
    <hyperlink ref="J93" r:id="rId386" xr:uid="{2BA7DE32-C7AE-433A-AA66-2374FF7CDC30}"/>
    <hyperlink ref="J94" r:id="rId387" xr:uid="{6BC42AFF-8DF1-462E-BFEC-C97C75D1F78D}"/>
    <hyperlink ref="J29" r:id="rId388" xr:uid="{357178FE-6703-4282-B62C-02237743A49F}"/>
    <hyperlink ref="J30" r:id="rId389" xr:uid="{C09E0677-9E7F-442A-BA72-B8F442B7373C}"/>
    <hyperlink ref="J31" r:id="rId390" xr:uid="{59D6143D-D514-4FB8-8FD8-A3F26C524F9A}"/>
    <hyperlink ref="J1871" r:id="rId391" xr:uid="{E2AFF229-F3B5-43A9-ABE8-7A9450431984}"/>
    <hyperlink ref="J1872" r:id="rId392" xr:uid="{46AA928E-F103-4CBC-8916-34428B458F17}"/>
    <hyperlink ref="J1873" r:id="rId393" xr:uid="{FEBF4112-C936-44FE-8B2D-44B93831C9DA}"/>
    <hyperlink ref="J1874" r:id="rId394" xr:uid="{DCC76C4A-51C7-4AD4-9B20-6AF89702E9F6}"/>
    <hyperlink ref="J1875" r:id="rId395" xr:uid="{7B7567BA-59DF-401B-8FC8-3F0698DE89ED}"/>
    <hyperlink ref="J1876" r:id="rId396" xr:uid="{D883DFB0-900C-484F-A444-E247A7E8142F}"/>
    <hyperlink ref="J1676" r:id="rId397" xr:uid="{9ACA909B-818C-4F27-A5C4-49DE1090F241}"/>
    <hyperlink ref="J1673" r:id="rId398" xr:uid="{6F837851-E1FB-4165-82BD-3A059643C9B6}"/>
    <hyperlink ref="J1814" r:id="rId399" xr:uid="{DFD1C16E-25F0-421D-BA68-BE3ACA16C990}"/>
    <hyperlink ref="J1815" r:id="rId400" xr:uid="{4272A60C-E2AE-4F11-B0B8-FC26B308D254}"/>
    <hyperlink ref="J1658" r:id="rId401" xr:uid="{58BF4895-981E-4BD0-8553-CD27C15E7D65}"/>
    <hyperlink ref="J1659" r:id="rId402" xr:uid="{A95EEE9D-B179-46A4-8FF2-6757E149911C}"/>
    <hyperlink ref="J2030" r:id="rId403" xr:uid="{830C4C41-9E75-4C7F-BFB6-8B7078436F72}"/>
    <hyperlink ref="J1699" r:id="rId404" display="https://samarbete-skyddad.vgregion.se/sites/sy-rs-integrationsdokumentation/projektdokument/ICCUPP-6435%20FVM%20-%20Regional%20upphandling%20av%20system%20f%C3%B6r%20AnIVA/Integrationer/INT01743%20-%20Fr%C3%A5ga-svar%20SIR%20sir-import.vsdx?d=wf27b22994eb24c2c991fbfd449644c75" xr:uid="{A96FD420-2EC0-43F2-AEB1-3265080D4B52}"/>
    <hyperlink ref="J1500" r:id="rId405" xr:uid="{6E1BDB19-CB81-4D4C-98C0-C15E48FB0B2C}"/>
    <hyperlink ref="J2455" r:id="rId406" xr:uid="{D89FD359-45CF-42A2-B12A-C641F05C85AB}"/>
    <hyperlink ref="J1761" r:id="rId407" xr:uid="{9FF01DE8-D000-4DCB-9A77-537385F8459C}"/>
    <hyperlink ref="J1760" r:id="rId408" xr:uid="{1DCC6169-F7F2-4131-908E-B5AE2E8DC165}"/>
    <hyperlink ref="J1641" r:id="rId409" xr:uid="{0EF665DF-C829-41B6-9698-DC050275BEA9}"/>
    <hyperlink ref="J1615" r:id="rId410" xr:uid="{15E0020E-459F-4EA0-AA4B-198623A4E46D}"/>
    <hyperlink ref="J1616" r:id="rId411" xr:uid="{470B8A81-4672-4315-8475-8A596A806D37}"/>
    <hyperlink ref="J1628" r:id="rId412" xr:uid="{0DCE8A39-451B-4050-929C-D7A81D3B0802}"/>
    <hyperlink ref="J1618" r:id="rId413" xr:uid="{94D461EA-D899-4495-A6E1-7FAA6A3EEE51}"/>
    <hyperlink ref="J2447" r:id="rId414" xr:uid="{EFDEFDF2-F98B-40E2-BB10-E818684DD549}"/>
    <hyperlink ref="J1840" r:id="rId415" xr:uid="{35C21F10-AEFD-407C-B1B0-4200D771E445}"/>
    <hyperlink ref="J2031" r:id="rId416" xr:uid="{AB37C2DE-E72F-4CC9-8CAB-167025AA1514}"/>
    <hyperlink ref="J2032" r:id="rId417" xr:uid="{3A0E28F6-75E4-4CEF-899F-A3FA59BFAB03}"/>
    <hyperlink ref="J2033" r:id="rId418" xr:uid="{D65027BF-41F4-4006-BF06-C2ACA2A39574}"/>
    <hyperlink ref="J1674" r:id="rId419" xr:uid="{BE6264AE-8A43-4B16-B760-3900873C30B1}"/>
    <hyperlink ref="J1675" r:id="rId420" xr:uid="{726B7A83-87E4-4D6F-A0D1-09EA9FA48815}"/>
    <hyperlink ref="J1336" r:id="rId421" xr:uid="{02CB03A4-74F6-46F5-8B09-E466601609DC}"/>
    <hyperlink ref="J1671" r:id="rId422" xr:uid="{0DC4A0FB-B7F8-47C7-B60D-9A7346034BCA}"/>
    <hyperlink ref="J1672" r:id="rId423" xr:uid="{DA2BAD51-895B-4BC2-9F80-356AF6AB5E80}"/>
    <hyperlink ref="J813" r:id="rId424" xr:uid="{A2FA7CFC-9A9F-465F-B271-C52EBF83B10A}"/>
    <hyperlink ref="J815" r:id="rId425" xr:uid="{F6ECB37A-1D51-4FF4-B99A-E7365DDD7C40}"/>
    <hyperlink ref="J1337" location="Integration!A1" display="Integrationsdesign_Ny " xr:uid="{1641B9C0-384E-483F-A4FA-4BA9B224B4B5}"/>
    <hyperlink ref="J1768" r:id="rId426" xr:uid="{D7D95C52-BC8A-4415-A1D4-0BEAD7699B18}"/>
    <hyperlink ref="J2457" r:id="rId427" xr:uid="{629EA3D0-52D7-4D13-A66A-79E71583DFFB}"/>
    <hyperlink ref="J1770" r:id="rId428" xr:uid="{026E64B4-544C-432A-AA57-BE4FE3CB865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5B1A5-483D-4464-AC14-3491B523DBC2}">
  <sheetPr codeName="Sheet4"/>
  <dimension ref="A1:I139"/>
  <sheetViews>
    <sheetView zoomScale="130" zoomScaleNormal="130" workbookViewId="0" xr3:uid="{8B787274-B25F-5202-A012-9A9045BA9F21}">
      <pane ySplit="3" topLeftCell="A91" activePane="bottomLeft" state="frozen"/>
      <selection pane="bottomLeft" activeCell="C131" sqref="C131"/>
    </sheetView>
  </sheetViews>
  <sheetFormatPr defaultColWidth="9.140625" defaultRowHeight="15"/>
  <cols>
    <col min="1" max="1" width="22" style="23" customWidth="1"/>
    <col min="2" max="2" width="71.140625" style="23" customWidth="1"/>
    <col min="3" max="3" width="28.85546875" style="23" customWidth="1"/>
    <col min="4" max="16384" width="9.140625" style="23"/>
  </cols>
  <sheetData>
    <row r="1" spans="1:3" ht="15" customHeight="1">
      <c r="A1" s="21" t="s">
        <v>14</v>
      </c>
      <c r="B1" s="22"/>
      <c r="C1" s="22"/>
    </row>
    <row r="2" spans="1:3" ht="15" customHeight="1">
      <c r="A2" s="22" t="s">
        <v>7582</v>
      </c>
      <c r="B2" s="22"/>
      <c r="C2" s="22"/>
    </row>
    <row r="3" spans="1:3">
      <c r="A3" s="7" t="s">
        <v>7583</v>
      </c>
      <c r="B3" s="9" t="s">
        <v>69</v>
      </c>
      <c r="C3" s="7" t="s">
        <v>7584</v>
      </c>
    </row>
    <row r="4" spans="1:3">
      <c r="A4" s="8" t="s">
        <v>7585</v>
      </c>
      <c r="B4" s="48" t="s">
        <v>7586</v>
      </c>
      <c r="C4" s="49" t="s">
        <v>7587</v>
      </c>
    </row>
    <row r="5" spans="1:3">
      <c r="A5" s="8" t="s">
        <v>7588</v>
      </c>
      <c r="B5" s="48" t="s">
        <v>7589</v>
      </c>
      <c r="C5" s="49" t="s">
        <v>7587</v>
      </c>
    </row>
    <row r="6" spans="1:3">
      <c r="A6" s="8" t="s">
        <v>7590</v>
      </c>
      <c r="B6" s="48" t="s">
        <v>7591</v>
      </c>
      <c r="C6" s="49" t="s">
        <v>7587</v>
      </c>
    </row>
    <row r="7" spans="1:3">
      <c r="A7" s="8" t="s">
        <v>7592</v>
      </c>
      <c r="B7" s="48" t="s">
        <v>7593</v>
      </c>
      <c r="C7" s="49" t="s">
        <v>7587</v>
      </c>
    </row>
    <row r="8" spans="1:3">
      <c r="A8" s="8" t="s">
        <v>7594</v>
      </c>
      <c r="B8" s="48" t="s">
        <v>7595</v>
      </c>
      <c r="C8" s="49" t="s">
        <v>7587</v>
      </c>
    </row>
    <row r="9" spans="1:3">
      <c r="A9" s="8" t="s">
        <v>7596</v>
      </c>
      <c r="B9" s="48" t="s">
        <v>7597</v>
      </c>
      <c r="C9" s="49" t="s">
        <v>7587</v>
      </c>
    </row>
    <row r="10" spans="1:3">
      <c r="A10" s="8" t="s">
        <v>7598</v>
      </c>
      <c r="B10" s="48" t="s">
        <v>7599</v>
      </c>
      <c r="C10" s="49" t="s">
        <v>7587</v>
      </c>
    </row>
    <row r="11" spans="1:3">
      <c r="A11" s="8" t="s">
        <v>7600</v>
      </c>
      <c r="B11" s="48" t="s">
        <v>7601</v>
      </c>
      <c r="C11" s="49" t="s">
        <v>7587</v>
      </c>
    </row>
    <row r="12" spans="1:3">
      <c r="A12" s="8" t="s">
        <v>7602</v>
      </c>
      <c r="B12" s="48" t="s">
        <v>7603</v>
      </c>
      <c r="C12" s="49" t="s">
        <v>7587</v>
      </c>
    </row>
    <row r="13" spans="1:3">
      <c r="A13" s="8" t="s">
        <v>7604</v>
      </c>
      <c r="B13" s="48" t="s">
        <v>374</v>
      </c>
      <c r="C13" s="49" t="s">
        <v>7587</v>
      </c>
    </row>
    <row r="14" spans="1:3">
      <c r="A14" s="8" t="s">
        <v>7605</v>
      </c>
      <c r="B14" s="48" t="s">
        <v>7606</v>
      </c>
      <c r="C14" s="49" t="s">
        <v>7587</v>
      </c>
    </row>
    <row r="15" spans="1:3">
      <c r="A15" s="8" t="s">
        <v>7607</v>
      </c>
      <c r="B15" s="48" t="s">
        <v>7608</v>
      </c>
      <c r="C15" s="49" t="s">
        <v>7587</v>
      </c>
    </row>
    <row r="16" spans="1:3">
      <c r="A16" s="8" t="s">
        <v>7609</v>
      </c>
      <c r="B16" s="48" t="s">
        <v>7610</v>
      </c>
      <c r="C16" s="49" t="s">
        <v>7587</v>
      </c>
    </row>
    <row r="17" spans="1:3">
      <c r="A17" s="8" t="s">
        <v>7611</v>
      </c>
      <c r="B17" s="48" t="s">
        <v>7612</v>
      </c>
      <c r="C17" s="49" t="s">
        <v>7587</v>
      </c>
    </row>
    <row r="18" spans="1:3">
      <c r="A18" s="8" t="s">
        <v>7613</v>
      </c>
      <c r="B18" s="48" t="s">
        <v>427</v>
      </c>
      <c r="C18" s="49" t="s">
        <v>7587</v>
      </c>
    </row>
    <row r="19" spans="1:3">
      <c r="A19" s="8" t="s">
        <v>7614</v>
      </c>
      <c r="B19" s="48" t="s">
        <v>437</v>
      </c>
      <c r="C19" s="49" t="s">
        <v>7587</v>
      </c>
    </row>
    <row r="20" spans="1:3">
      <c r="A20" s="8" t="s">
        <v>7615</v>
      </c>
      <c r="B20" s="48" t="s">
        <v>7616</v>
      </c>
      <c r="C20" s="49" t="s">
        <v>7587</v>
      </c>
    </row>
    <row r="21" spans="1:3">
      <c r="A21" s="8" t="s">
        <v>7617</v>
      </c>
      <c r="B21" s="48" t="s">
        <v>7618</v>
      </c>
      <c r="C21" s="49" t="s">
        <v>7587</v>
      </c>
    </row>
    <row r="22" spans="1:3">
      <c r="A22" s="8" t="s">
        <v>7619</v>
      </c>
      <c r="B22" s="48" t="s">
        <v>7620</v>
      </c>
      <c r="C22" s="49" t="s">
        <v>7587</v>
      </c>
    </row>
    <row r="23" spans="1:3">
      <c r="A23" s="8" t="s">
        <v>7621</v>
      </c>
      <c r="B23" s="48" t="s">
        <v>7622</v>
      </c>
      <c r="C23" s="49" t="s">
        <v>7587</v>
      </c>
    </row>
    <row r="24" spans="1:3">
      <c r="A24" s="8" t="s">
        <v>7623</v>
      </c>
      <c r="B24" s="48" t="s">
        <v>7624</v>
      </c>
      <c r="C24" s="49" t="s">
        <v>7587</v>
      </c>
    </row>
    <row r="25" spans="1:3">
      <c r="A25" s="8" t="s">
        <v>7625</v>
      </c>
      <c r="B25" s="48" t="s">
        <v>7626</v>
      </c>
      <c r="C25" s="49" t="s">
        <v>7587</v>
      </c>
    </row>
    <row r="26" spans="1:3">
      <c r="A26" s="8" t="s">
        <v>7627</v>
      </c>
      <c r="B26" s="48" t="s">
        <v>7628</v>
      </c>
      <c r="C26" s="49" t="s">
        <v>7587</v>
      </c>
    </row>
    <row r="27" spans="1:3">
      <c r="A27" s="8" t="s">
        <v>7629</v>
      </c>
      <c r="B27" s="48" t="s">
        <v>7630</v>
      </c>
      <c r="C27" s="49" t="s">
        <v>7587</v>
      </c>
    </row>
    <row r="28" spans="1:3">
      <c r="A28" s="8" t="s">
        <v>7631</v>
      </c>
      <c r="B28" s="48" t="s">
        <v>7632</v>
      </c>
      <c r="C28" s="49" t="s">
        <v>7587</v>
      </c>
    </row>
    <row r="29" spans="1:3">
      <c r="A29" s="8" t="s">
        <v>7633</v>
      </c>
      <c r="B29" s="48" t="s">
        <v>7634</v>
      </c>
      <c r="C29" s="49" t="s">
        <v>7587</v>
      </c>
    </row>
    <row r="30" spans="1:3">
      <c r="A30" s="8" t="s">
        <v>7635</v>
      </c>
      <c r="B30" s="48" t="s">
        <v>7636</v>
      </c>
      <c r="C30" s="49" t="s">
        <v>7587</v>
      </c>
    </row>
    <row r="31" spans="1:3">
      <c r="A31" s="8" t="s">
        <v>7637</v>
      </c>
      <c r="B31" s="48" t="s">
        <v>7638</v>
      </c>
      <c r="C31" s="49" t="s">
        <v>7587</v>
      </c>
    </row>
    <row r="32" spans="1:3">
      <c r="A32" s="8" t="s">
        <v>7639</v>
      </c>
      <c r="B32" s="48" t="s">
        <v>7640</v>
      </c>
      <c r="C32" s="49" t="s">
        <v>7587</v>
      </c>
    </row>
    <row r="33" spans="1:3">
      <c r="A33" s="8" t="s">
        <v>7641</v>
      </c>
      <c r="B33" s="48" t="s">
        <v>7642</v>
      </c>
      <c r="C33" s="49" t="s">
        <v>7587</v>
      </c>
    </row>
    <row r="34" spans="1:3">
      <c r="A34" s="8" t="s">
        <v>7643</v>
      </c>
      <c r="B34" s="48" t="s">
        <v>7644</v>
      </c>
      <c r="C34" s="49" t="s">
        <v>7587</v>
      </c>
    </row>
    <row r="35" spans="1:3">
      <c r="A35" s="8" t="s">
        <v>7645</v>
      </c>
      <c r="B35" s="48" t="s">
        <v>7646</v>
      </c>
      <c r="C35" s="49" t="s">
        <v>7587</v>
      </c>
    </row>
    <row r="36" spans="1:3">
      <c r="A36" s="8" t="s">
        <v>7647</v>
      </c>
      <c r="B36" s="48" t="s">
        <v>7648</v>
      </c>
      <c r="C36" s="49" t="s">
        <v>7587</v>
      </c>
    </row>
    <row r="37" spans="1:3">
      <c r="A37" s="8" t="s">
        <v>7649</v>
      </c>
      <c r="B37" s="48" t="s">
        <v>7650</v>
      </c>
      <c r="C37" s="49" t="s">
        <v>7587</v>
      </c>
    </row>
    <row r="38" spans="1:3">
      <c r="A38" s="8" t="s">
        <v>7651</v>
      </c>
      <c r="B38" s="48" t="s">
        <v>7652</v>
      </c>
      <c r="C38" s="49" t="s">
        <v>7587</v>
      </c>
    </row>
    <row r="39" spans="1:3">
      <c r="A39" s="8" t="s">
        <v>7653</v>
      </c>
      <c r="B39" s="48" t="s">
        <v>7654</v>
      </c>
      <c r="C39" s="49" t="s">
        <v>7587</v>
      </c>
    </row>
    <row r="40" spans="1:3">
      <c r="A40" s="8" t="s">
        <v>7655</v>
      </c>
      <c r="B40" s="48" t="s">
        <v>201</v>
      </c>
      <c r="C40" s="49" t="s">
        <v>7587</v>
      </c>
    </row>
    <row r="41" spans="1:3">
      <c r="A41" s="8" t="s">
        <v>7656</v>
      </c>
      <c r="B41" s="48" t="s">
        <v>7657</v>
      </c>
      <c r="C41" s="49" t="s">
        <v>7587</v>
      </c>
    </row>
    <row r="42" spans="1:3">
      <c r="A42" s="8" t="s">
        <v>7658</v>
      </c>
      <c r="B42" s="48" t="s">
        <v>7659</v>
      </c>
      <c r="C42" s="49" t="s">
        <v>7587</v>
      </c>
    </row>
    <row r="43" spans="1:3">
      <c r="A43" s="8" t="s">
        <v>7660</v>
      </c>
      <c r="B43" s="48" t="s">
        <v>7661</v>
      </c>
      <c r="C43" s="49" t="s">
        <v>7587</v>
      </c>
    </row>
    <row r="44" spans="1:3">
      <c r="A44" s="8" t="s">
        <v>7662</v>
      </c>
      <c r="B44" s="48" t="s">
        <v>7663</v>
      </c>
      <c r="C44" s="49" t="s">
        <v>7587</v>
      </c>
    </row>
    <row r="45" spans="1:3">
      <c r="A45" s="8" t="s">
        <v>7664</v>
      </c>
      <c r="B45" s="48" t="s">
        <v>7665</v>
      </c>
      <c r="C45" s="49" t="s">
        <v>7587</v>
      </c>
    </row>
    <row r="46" spans="1:3">
      <c r="A46" s="8" t="s">
        <v>7666</v>
      </c>
      <c r="B46" s="48" t="s">
        <v>7667</v>
      </c>
      <c r="C46" s="49" t="s">
        <v>7587</v>
      </c>
    </row>
    <row r="47" spans="1:3">
      <c r="A47" s="8" t="s">
        <v>7668</v>
      </c>
      <c r="B47" s="48" t="s">
        <v>7669</v>
      </c>
      <c r="C47" s="49" t="s">
        <v>7587</v>
      </c>
    </row>
    <row r="48" spans="1:3">
      <c r="A48" s="8" t="s">
        <v>7670</v>
      </c>
      <c r="B48" s="48" t="s">
        <v>7671</v>
      </c>
      <c r="C48" s="49" t="s">
        <v>7587</v>
      </c>
    </row>
    <row r="49" spans="1:3">
      <c r="A49" s="8" t="s">
        <v>7672</v>
      </c>
      <c r="B49" s="48" t="s">
        <v>7673</v>
      </c>
      <c r="C49" s="49" t="s">
        <v>7587</v>
      </c>
    </row>
    <row r="50" spans="1:3">
      <c r="A50" s="8" t="s">
        <v>7674</v>
      </c>
      <c r="B50" s="48" t="s">
        <v>7675</v>
      </c>
      <c r="C50" s="49" t="s">
        <v>7587</v>
      </c>
    </row>
    <row r="51" spans="1:3">
      <c r="A51" s="8" t="s">
        <v>7676</v>
      </c>
      <c r="B51" s="48" t="s">
        <v>7677</v>
      </c>
      <c r="C51" s="49" t="s">
        <v>7587</v>
      </c>
    </row>
    <row r="52" spans="1:3">
      <c r="A52" s="8" t="s">
        <v>7678</v>
      </c>
      <c r="B52" s="48" t="s">
        <v>7679</v>
      </c>
      <c r="C52" s="49" t="s">
        <v>7587</v>
      </c>
    </row>
    <row r="53" spans="1:3">
      <c r="A53" s="8" t="s">
        <v>7680</v>
      </c>
      <c r="B53" s="48" t="s">
        <v>7681</v>
      </c>
      <c r="C53" s="49" t="s">
        <v>7587</v>
      </c>
    </row>
    <row r="54" spans="1:3">
      <c r="A54" s="8" t="s">
        <v>7682</v>
      </c>
      <c r="B54" s="48" t="s">
        <v>7683</v>
      </c>
      <c r="C54" s="49" t="s">
        <v>7587</v>
      </c>
    </row>
    <row r="55" spans="1:3">
      <c r="A55" s="8" t="s">
        <v>7684</v>
      </c>
      <c r="B55" s="48" t="s">
        <v>7685</v>
      </c>
      <c r="C55" s="49" t="s">
        <v>7587</v>
      </c>
    </row>
    <row r="56" spans="1:3">
      <c r="A56" s="8" t="s">
        <v>7686</v>
      </c>
      <c r="B56" s="48" t="s">
        <v>7687</v>
      </c>
      <c r="C56" s="49" t="s">
        <v>7587</v>
      </c>
    </row>
    <row r="57" spans="1:3">
      <c r="A57" s="8" t="s">
        <v>7688</v>
      </c>
      <c r="B57" s="48" t="s">
        <v>7689</v>
      </c>
      <c r="C57" s="49" t="s">
        <v>7587</v>
      </c>
    </row>
    <row r="58" spans="1:3">
      <c r="A58" s="8" t="s">
        <v>7690</v>
      </c>
      <c r="B58" s="48" t="s">
        <v>7691</v>
      </c>
      <c r="C58" s="49" t="s">
        <v>7587</v>
      </c>
    </row>
    <row r="59" spans="1:3">
      <c r="A59" s="8" t="s">
        <v>7692</v>
      </c>
      <c r="B59" s="48" t="s">
        <v>7693</v>
      </c>
      <c r="C59" s="49" t="s">
        <v>7587</v>
      </c>
    </row>
    <row r="60" spans="1:3">
      <c r="A60" s="8" t="s">
        <v>7694</v>
      </c>
      <c r="B60" s="48" t="s">
        <v>7695</v>
      </c>
      <c r="C60" s="49" t="s">
        <v>7587</v>
      </c>
    </row>
    <row r="61" spans="1:3">
      <c r="A61" s="8" t="s">
        <v>7696</v>
      </c>
      <c r="B61" s="48" t="s">
        <v>7697</v>
      </c>
      <c r="C61" s="49" t="s">
        <v>7587</v>
      </c>
    </row>
    <row r="62" spans="1:3">
      <c r="A62" s="8" t="s">
        <v>7698</v>
      </c>
      <c r="B62" s="48" t="s">
        <v>7699</v>
      </c>
      <c r="C62" s="49" t="s">
        <v>7587</v>
      </c>
    </row>
    <row r="63" spans="1:3">
      <c r="A63" s="8" t="s">
        <v>7700</v>
      </c>
      <c r="B63" s="48" t="s">
        <v>7701</v>
      </c>
      <c r="C63" s="49" t="s">
        <v>7587</v>
      </c>
    </row>
    <row r="64" spans="1:3">
      <c r="A64" s="8" t="s">
        <v>7702</v>
      </c>
      <c r="B64" s="48" t="s">
        <v>7703</v>
      </c>
      <c r="C64" s="49" t="s">
        <v>7587</v>
      </c>
    </row>
    <row r="65" spans="1:9">
      <c r="A65" s="8" t="s">
        <v>7704</v>
      </c>
      <c r="B65" s="48" t="s">
        <v>7705</v>
      </c>
      <c r="C65" s="49" t="s">
        <v>7587</v>
      </c>
    </row>
    <row r="66" spans="1:9">
      <c r="A66" s="8" t="s">
        <v>7706</v>
      </c>
      <c r="B66" s="48" t="s">
        <v>7707</v>
      </c>
      <c r="C66" s="49" t="s">
        <v>7587</v>
      </c>
    </row>
    <row r="67" spans="1:9">
      <c r="A67" s="8" t="s">
        <v>7708</v>
      </c>
      <c r="B67" s="48" t="s">
        <v>7709</v>
      </c>
      <c r="C67" s="49" t="s">
        <v>7587</v>
      </c>
    </row>
    <row r="68" spans="1:9">
      <c r="A68" s="8" t="s">
        <v>7710</v>
      </c>
      <c r="B68" s="48" t="s">
        <v>7711</v>
      </c>
      <c r="C68" s="49" t="s">
        <v>7587</v>
      </c>
    </row>
    <row r="69" spans="1:9">
      <c r="A69" s="8" t="s">
        <v>7712</v>
      </c>
      <c r="B69" s="48" t="s">
        <v>7713</v>
      </c>
      <c r="C69" s="49" t="s">
        <v>7587</v>
      </c>
    </row>
    <row r="70" spans="1:9">
      <c r="A70" s="8" t="s">
        <v>7714</v>
      </c>
      <c r="B70" s="48" t="s">
        <v>7715</v>
      </c>
      <c r="C70" s="49" t="s">
        <v>7587</v>
      </c>
    </row>
    <row r="71" spans="1:9">
      <c r="A71" s="8" t="s">
        <v>7716</v>
      </c>
      <c r="B71" s="48" t="s">
        <v>7717</v>
      </c>
      <c r="C71" s="49" t="s">
        <v>7587</v>
      </c>
    </row>
    <row r="72" spans="1:9">
      <c r="A72" s="8" t="s">
        <v>7718</v>
      </c>
      <c r="B72" s="48" t="s">
        <v>7719</v>
      </c>
      <c r="C72" s="49" t="s">
        <v>7587</v>
      </c>
    </row>
    <row r="73" spans="1:9">
      <c r="A73" s="8" t="s">
        <v>7720</v>
      </c>
      <c r="B73" s="48" t="s">
        <v>7721</v>
      </c>
      <c r="C73" s="49" t="s">
        <v>7587</v>
      </c>
    </row>
    <row r="74" spans="1:9">
      <c r="A74" s="8" t="s">
        <v>7722</v>
      </c>
      <c r="B74" s="48" t="s">
        <v>7723</v>
      </c>
      <c r="C74" s="49" t="s">
        <v>7587</v>
      </c>
    </row>
    <row r="75" spans="1:9">
      <c r="A75" s="8" t="s">
        <v>7724</v>
      </c>
      <c r="B75" s="48" t="s">
        <v>7725</v>
      </c>
      <c r="C75" s="49" t="s">
        <v>7587</v>
      </c>
    </row>
    <row r="76" spans="1:9">
      <c r="A76" s="8" t="s">
        <v>7726</v>
      </c>
      <c r="B76" s="48" t="s">
        <v>7727</v>
      </c>
      <c r="C76" s="49" t="s">
        <v>7587</v>
      </c>
    </row>
    <row r="77" spans="1:9">
      <c r="A77" s="8" t="s">
        <v>7728</v>
      </c>
      <c r="B77" s="48" t="s">
        <v>7729</v>
      </c>
      <c r="C77" s="49" t="s">
        <v>7587</v>
      </c>
      <c r="I77" s="50"/>
    </row>
    <row r="78" spans="1:9">
      <c r="A78" s="8" t="s">
        <v>7730</v>
      </c>
      <c r="B78" s="48" t="s">
        <v>7731</v>
      </c>
      <c r="C78" s="49" t="s">
        <v>7587</v>
      </c>
    </row>
    <row r="79" spans="1:9">
      <c r="A79" s="8" t="s">
        <v>7732</v>
      </c>
      <c r="B79" s="48" t="s">
        <v>7733</v>
      </c>
      <c r="C79" s="49" t="s">
        <v>7587</v>
      </c>
    </row>
    <row r="80" spans="1:9">
      <c r="A80" s="8" t="s">
        <v>7734</v>
      </c>
      <c r="B80" s="48" t="s">
        <v>7735</v>
      </c>
      <c r="C80" s="49" t="s">
        <v>7587</v>
      </c>
    </row>
    <row r="81" spans="1:3">
      <c r="A81" s="8" t="s">
        <v>7736</v>
      </c>
      <c r="B81" s="48" t="s">
        <v>7737</v>
      </c>
      <c r="C81" s="49" t="s">
        <v>7587</v>
      </c>
    </row>
    <row r="82" spans="1:3">
      <c r="A82" s="8" t="s">
        <v>7738</v>
      </c>
      <c r="B82" s="48" t="s">
        <v>7739</v>
      </c>
      <c r="C82" s="49" t="s">
        <v>7587</v>
      </c>
    </row>
    <row r="83" spans="1:3">
      <c r="A83" s="8" t="s">
        <v>7740</v>
      </c>
      <c r="B83" s="48" t="s">
        <v>7741</v>
      </c>
      <c r="C83" s="49" t="s">
        <v>7587</v>
      </c>
    </row>
    <row r="84" spans="1:3">
      <c r="A84" s="8" t="s">
        <v>7742</v>
      </c>
      <c r="B84" s="48" t="s">
        <v>7743</v>
      </c>
      <c r="C84" s="49" t="s">
        <v>7587</v>
      </c>
    </row>
    <row r="85" spans="1:3">
      <c r="A85" s="8" t="s">
        <v>7744</v>
      </c>
      <c r="B85" s="48" t="s">
        <v>7745</v>
      </c>
      <c r="C85" s="49" t="s">
        <v>7587</v>
      </c>
    </row>
    <row r="86" spans="1:3">
      <c r="A86" s="8" t="s">
        <v>7746</v>
      </c>
      <c r="B86" s="48" t="s">
        <v>7747</v>
      </c>
      <c r="C86" s="49" t="s">
        <v>7587</v>
      </c>
    </row>
    <row r="87" spans="1:3">
      <c r="A87" s="8" t="s">
        <v>7748</v>
      </c>
      <c r="B87" s="48" t="s">
        <v>812</v>
      </c>
      <c r="C87" s="49" t="s">
        <v>7587</v>
      </c>
    </row>
    <row r="88" spans="1:3">
      <c r="A88" s="8" t="s">
        <v>7749</v>
      </c>
      <c r="B88" s="48" t="s">
        <v>7750</v>
      </c>
      <c r="C88" s="49" t="s">
        <v>7587</v>
      </c>
    </row>
    <row r="89" spans="1:3">
      <c r="A89" s="8" t="s">
        <v>7751</v>
      </c>
      <c r="B89" s="48" t="s">
        <v>7752</v>
      </c>
      <c r="C89" s="49" t="s">
        <v>7587</v>
      </c>
    </row>
    <row r="90" spans="1:3">
      <c r="A90" s="8" t="s">
        <v>7753</v>
      </c>
      <c r="B90" s="48" t="s">
        <v>7754</v>
      </c>
      <c r="C90" s="49" t="s">
        <v>7587</v>
      </c>
    </row>
    <row r="91" spans="1:3">
      <c r="A91" s="8" t="s">
        <v>7755</v>
      </c>
      <c r="B91" s="48" t="s">
        <v>7756</v>
      </c>
      <c r="C91" s="49" t="s">
        <v>7587</v>
      </c>
    </row>
    <row r="92" spans="1:3">
      <c r="A92" s="8" t="s">
        <v>7757</v>
      </c>
      <c r="B92" s="48" t="s">
        <v>7758</v>
      </c>
      <c r="C92" s="49" t="s">
        <v>7587</v>
      </c>
    </row>
    <row r="93" spans="1:3">
      <c r="A93" s="8" t="s">
        <v>7759</v>
      </c>
      <c r="B93" s="48" t="s">
        <v>7760</v>
      </c>
      <c r="C93" s="49" t="s">
        <v>7587</v>
      </c>
    </row>
    <row r="94" spans="1:3">
      <c r="A94" s="8" t="s">
        <v>7761</v>
      </c>
      <c r="B94" s="48" t="s">
        <v>7762</v>
      </c>
      <c r="C94" s="49" t="s">
        <v>7587</v>
      </c>
    </row>
    <row r="95" spans="1:3">
      <c r="A95" s="8" t="s">
        <v>7763</v>
      </c>
      <c r="B95" s="48" t="s">
        <v>7764</v>
      </c>
      <c r="C95" s="49" t="s">
        <v>7587</v>
      </c>
    </row>
    <row r="96" spans="1:3">
      <c r="A96" s="8" t="s">
        <v>7765</v>
      </c>
      <c r="B96" s="48" t="s">
        <v>7766</v>
      </c>
      <c r="C96" s="49" t="s">
        <v>7587</v>
      </c>
    </row>
    <row r="97" spans="1:3">
      <c r="A97" s="8" t="s">
        <v>7767</v>
      </c>
      <c r="B97" s="48" t="s">
        <v>7768</v>
      </c>
      <c r="C97" s="49" t="s">
        <v>7587</v>
      </c>
    </row>
    <row r="98" spans="1:3">
      <c r="A98" s="8" t="s">
        <v>7769</v>
      </c>
      <c r="B98" s="48" t="s">
        <v>7770</v>
      </c>
      <c r="C98" s="49" t="s">
        <v>7587</v>
      </c>
    </row>
    <row r="99" spans="1:3">
      <c r="A99" s="8" t="s">
        <v>7771</v>
      </c>
      <c r="B99" s="48" t="s">
        <v>7772</v>
      </c>
      <c r="C99" s="49" t="s">
        <v>7587</v>
      </c>
    </row>
    <row r="100" spans="1:3">
      <c r="A100" s="8" t="s">
        <v>7773</v>
      </c>
      <c r="B100" s="48" t="s">
        <v>7774</v>
      </c>
      <c r="C100" s="49" t="s">
        <v>7587</v>
      </c>
    </row>
    <row r="101" spans="1:3">
      <c r="A101" s="8" t="s">
        <v>7775</v>
      </c>
      <c r="B101" s="48" t="s">
        <v>7776</v>
      </c>
      <c r="C101" s="49" t="s">
        <v>7587</v>
      </c>
    </row>
    <row r="102" spans="1:3">
      <c r="A102" s="8" t="s">
        <v>7777</v>
      </c>
      <c r="B102" s="48" t="s">
        <v>7778</v>
      </c>
      <c r="C102" s="49" t="s">
        <v>7587</v>
      </c>
    </row>
    <row r="103" spans="1:3">
      <c r="A103" s="8" t="s">
        <v>7779</v>
      </c>
      <c r="B103" s="48" t="s">
        <v>7780</v>
      </c>
      <c r="C103" s="49" t="s">
        <v>7587</v>
      </c>
    </row>
    <row r="104" spans="1:3">
      <c r="A104" s="8" t="s">
        <v>7781</v>
      </c>
      <c r="B104" s="48" t="s">
        <v>7782</v>
      </c>
      <c r="C104" s="49" t="s">
        <v>7587</v>
      </c>
    </row>
    <row r="105" spans="1:3">
      <c r="A105" s="8" t="s">
        <v>7783</v>
      </c>
      <c r="B105" s="48" t="s">
        <v>7784</v>
      </c>
      <c r="C105" s="49" t="s">
        <v>7587</v>
      </c>
    </row>
    <row r="106" spans="1:3">
      <c r="A106" s="8" t="s">
        <v>7785</v>
      </c>
      <c r="B106" s="48" t="s">
        <v>7786</v>
      </c>
      <c r="C106" s="49" t="s">
        <v>7587</v>
      </c>
    </row>
    <row r="107" spans="1:3">
      <c r="A107" s="8" t="s">
        <v>7787</v>
      </c>
      <c r="B107" s="48" t="s">
        <v>7788</v>
      </c>
      <c r="C107" s="49" t="s">
        <v>7587</v>
      </c>
    </row>
    <row r="108" spans="1:3">
      <c r="A108" s="8" t="s">
        <v>7789</v>
      </c>
      <c r="B108" s="48" t="s">
        <v>7790</v>
      </c>
      <c r="C108" s="49" t="s">
        <v>7587</v>
      </c>
    </row>
    <row r="109" spans="1:3">
      <c r="A109" s="8" t="s">
        <v>7791</v>
      </c>
      <c r="B109" s="48" t="s">
        <v>7792</v>
      </c>
      <c r="C109" s="49" t="s">
        <v>7587</v>
      </c>
    </row>
    <row r="110" spans="1:3">
      <c r="A110" s="8" t="s">
        <v>7793</v>
      </c>
      <c r="B110" s="48" t="s">
        <v>7794</v>
      </c>
      <c r="C110" s="49" t="s">
        <v>7587</v>
      </c>
    </row>
    <row r="111" spans="1:3">
      <c r="A111" s="8" t="s">
        <v>7795</v>
      </c>
      <c r="B111" s="48" t="s">
        <v>7796</v>
      </c>
      <c r="C111" s="49" t="s">
        <v>7587</v>
      </c>
    </row>
    <row r="112" spans="1:3">
      <c r="A112" s="8" t="s">
        <v>7797</v>
      </c>
      <c r="B112" s="48" t="s">
        <v>7798</v>
      </c>
      <c r="C112" s="49" t="s">
        <v>7587</v>
      </c>
    </row>
    <row r="113" spans="1:3">
      <c r="A113" s="8" t="s">
        <v>7799</v>
      </c>
      <c r="B113" s="48" t="s">
        <v>7800</v>
      </c>
      <c r="C113" s="49" t="s">
        <v>7587</v>
      </c>
    </row>
    <row r="114" spans="1:3">
      <c r="A114" s="8" t="s">
        <v>7801</v>
      </c>
      <c r="B114" s="48" t="s">
        <v>7802</v>
      </c>
      <c r="C114" s="49" t="s">
        <v>7587</v>
      </c>
    </row>
    <row r="115" spans="1:3">
      <c r="A115" s="8" t="s">
        <v>7803</v>
      </c>
      <c r="B115" s="48" t="s">
        <v>7804</v>
      </c>
      <c r="C115" s="49" t="s">
        <v>7587</v>
      </c>
    </row>
    <row r="116" spans="1:3">
      <c r="A116" s="8" t="s">
        <v>7805</v>
      </c>
      <c r="B116" s="48" t="s">
        <v>7806</v>
      </c>
      <c r="C116" s="49" t="s">
        <v>7587</v>
      </c>
    </row>
    <row r="117" spans="1:3">
      <c r="A117" s="8" t="s">
        <v>7807</v>
      </c>
      <c r="B117" s="48" t="s">
        <v>7808</v>
      </c>
      <c r="C117" s="49" t="s">
        <v>7587</v>
      </c>
    </row>
    <row r="118" spans="1:3">
      <c r="A118" s="8" t="s">
        <v>7809</v>
      </c>
      <c r="B118" s="48" t="s">
        <v>7810</v>
      </c>
      <c r="C118" s="49" t="s">
        <v>7587</v>
      </c>
    </row>
    <row r="119" spans="1:3">
      <c r="A119" s="8" t="s">
        <v>7811</v>
      </c>
      <c r="B119" s="48" t="s">
        <v>1025</v>
      </c>
      <c r="C119" s="49" t="s">
        <v>7587</v>
      </c>
    </row>
    <row r="120" spans="1:3">
      <c r="A120" s="8" t="s">
        <v>7812</v>
      </c>
      <c r="B120" s="48" t="s">
        <v>7813</v>
      </c>
      <c r="C120" s="49" t="s">
        <v>7587</v>
      </c>
    </row>
    <row r="121" spans="1:3">
      <c r="A121" s="8" t="s">
        <v>7814</v>
      </c>
      <c r="B121" s="48" t="s">
        <v>7815</v>
      </c>
      <c r="C121" s="49" t="s">
        <v>7587</v>
      </c>
    </row>
    <row r="122" spans="1:3">
      <c r="A122" s="8" t="s">
        <v>7816</v>
      </c>
      <c r="B122" s="48" t="s">
        <v>7817</v>
      </c>
      <c r="C122" s="49" t="s">
        <v>7587</v>
      </c>
    </row>
    <row r="123" spans="1:3">
      <c r="A123" s="8" t="s">
        <v>7818</v>
      </c>
      <c r="B123" s="48" t="s">
        <v>7819</v>
      </c>
      <c r="C123" s="13" t="s">
        <v>7587</v>
      </c>
    </row>
    <row r="124" spans="1:3">
      <c r="A124" s="8" t="s">
        <v>7820</v>
      </c>
      <c r="B124" s="48" t="s">
        <v>7821</v>
      </c>
      <c r="C124" s="13" t="s">
        <v>7587</v>
      </c>
    </row>
    <row r="125" spans="1:3">
      <c r="A125" s="8" t="s">
        <v>7822</v>
      </c>
      <c r="B125" s="48" t="s">
        <v>7823</v>
      </c>
      <c r="C125" s="13" t="s">
        <v>7587</v>
      </c>
    </row>
    <row r="126" spans="1:3">
      <c r="A126" s="8" t="s">
        <v>7824</v>
      </c>
      <c r="B126" s="48" t="s">
        <v>7825</v>
      </c>
      <c r="C126" s="13" t="s">
        <v>7587</v>
      </c>
    </row>
    <row r="127" spans="1:3">
      <c r="A127" s="8" t="s">
        <v>7826</v>
      </c>
      <c r="B127" s="48" t="s">
        <v>7827</v>
      </c>
      <c r="C127" s="13" t="s">
        <v>7587</v>
      </c>
    </row>
    <row r="128" spans="1:3">
      <c r="A128" s="8" t="s">
        <v>7828</v>
      </c>
      <c r="B128" s="48" t="s">
        <v>7829</v>
      </c>
      <c r="C128" s="13" t="s">
        <v>7587</v>
      </c>
    </row>
    <row r="129" spans="1:8">
      <c r="A129" s="8" t="s">
        <v>7830</v>
      </c>
      <c r="B129" s="48" t="s">
        <v>7831</v>
      </c>
      <c r="C129" s="13" t="s">
        <v>7587</v>
      </c>
    </row>
    <row r="130" spans="1:8">
      <c r="A130" s="8" t="s">
        <v>7832</v>
      </c>
      <c r="B130" s="48" t="s">
        <v>7833</v>
      </c>
      <c r="C130" s="13" t="s">
        <v>7587</v>
      </c>
    </row>
    <row r="131" spans="1:8">
      <c r="A131" s="8" t="s">
        <v>7834</v>
      </c>
      <c r="B131" s="48" t="s">
        <v>7835</v>
      </c>
      <c r="C131" s="13" t="s">
        <v>7587</v>
      </c>
    </row>
    <row r="132" spans="1:8">
      <c r="A132" s="8" t="s">
        <v>7836</v>
      </c>
      <c r="B132" s="48" t="s">
        <v>1119</v>
      </c>
      <c r="C132" s="48" t="s">
        <v>5511</v>
      </c>
    </row>
    <row r="134" spans="1:8" ht="15" customHeight="1">
      <c r="A134" s="27" t="s">
        <v>1121</v>
      </c>
      <c r="B134" s="22"/>
      <c r="C134" s="22"/>
      <c r="D134" s="22"/>
      <c r="E134" s="22"/>
      <c r="F134" s="22"/>
      <c r="G134" s="22"/>
      <c r="H134" s="22"/>
    </row>
    <row r="135" spans="1:8" ht="15" customHeight="1">
      <c r="A135" s="22" t="s">
        <v>7837</v>
      </c>
      <c r="B135" s="22"/>
      <c r="C135" s="22"/>
      <c r="D135" s="22"/>
      <c r="E135" s="22"/>
      <c r="F135" s="22"/>
      <c r="G135" s="22"/>
      <c r="H135" s="22"/>
    </row>
    <row r="136" spans="1:8" ht="15" customHeight="1">
      <c r="A136" s="22"/>
      <c r="B136" s="22"/>
      <c r="C136" s="22"/>
      <c r="D136" s="22"/>
      <c r="E136" s="22"/>
      <c r="F136" s="22"/>
      <c r="G136" s="22"/>
      <c r="H136" s="22"/>
    </row>
    <row r="137" spans="1:8" ht="15" customHeight="1">
      <c r="A137" s="30" t="s">
        <v>7838</v>
      </c>
      <c r="B137" s="22" t="s">
        <v>7839</v>
      </c>
      <c r="C137" s="22"/>
      <c r="D137" s="22"/>
      <c r="E137" s="22"/>
      <c r="F137" s="22"/>
      <c r="G137" s="22"/>
      <c r="H137" s="22"/>
    </row>
    <row r="138" spans="1:8" ht="15" customHeight="1">
      <c r="A138" s="30" t="s">
        <v>1128</v>
      </c>
      <c r="B138" s="22" t="s">
        <v>7840</v>
      </c>
      <c r="C138" s="22"/>
      <c r="D138" s="22"/>
      <c r="E138" s="22"/>
      <c r="F138" s="22"/>
      <c r="G138" s="22"/>
      <c r="H138" s="22"/>
    </row>
    <row r="139" spans="1:8" ht="15" customHeight="1">
      <c r="A139" s="46" t="s">
        <v>7841</v>
      </c>
      <c r="B139" s="29" t="s">
        <v>7842</v>
      </c>
      <c r="C139" s="22"/>
      <c r="D139" s="22"/>
      <c r="E139" s="22"/>
      <c r="F139" s="22"/>
      <c r="G139" s="22"/>
      <c r="H139" s="22"/>
    </row>
  </sheetData>
  <autoFilter ref="A3:C132" xr:uid="{B3F5B1A5-483D-4464-AC14-3491B523DBC2}">
    <sortState ref="A4:C130">
      <sortCondition ref="A3:A130"/>
    </sortState>
  </autoFilter>
  <phoneticPr fontId="6" type="noConversion"/>
  <conditionalFormatting sqref="A1:A2">
    <cfRule type="duplicateValues" dxfId="75" priority="5"/>
  </conditionalFormatting>
  <conditionalFormatting sqref="A3:A126 A130:A131">
    <cfRule type="duplicateValues" dxfId="74" priority="87"/>
  </conditionalFormatting>
  <conditionalFormatting sqref="A127:A129">
    <cfRule type="duplicateValues" dxfId="73" priority="2"/>
  </conditionalFormatting>
  <conditionalFormatting sqref="A132">
    <cfRule type="duplicateValues" dxfId="72" priority="1"/>
  </conditionalFormatting>
  <conditionalFormatting sqref="A134:A139">
    <cfRule type="duplicateValues" dxfId="71" priority="9"/>
  </conditionalFormatting>
  <dataValidations disablePrompts="1" count="1">
    <dataValidation type="list" allowBlank="1" showInputMessage="1" showErrorMessage="1" sqref="D139" xr:uid="{B99E17D8-9E2B-4E94-91EF-96E87F9FBD35}">
      <formula1>_appId</formula1>
    </dataValidation>
  </dataValidations>
  <hyperlinks>
    <hyperlink ref="C4" r:id="rId1" display="https://samarbete-skyddad.vgregion.se/sites/sy-rs-integrationsdokumentation/SitePages/1177-Egen-provhantering.aspx" xr:uid="{D07F3EBD-CA5B-4489-BD40-11694D24AACF}"/>
    <hyperlink ref="C5" r:id="rId2" display="https://samarbete-skyddad.vgregion.se/sites/sy-rs-integrationsdokumentation/SitePages/1177 V%C3%A5rdguidens e-tj%C3%A4nst Formul%C3%A4rhantering.aspx" xr:uid="{F6AA8477-C8ED-455E-AB3A-F4CF9C7CA042}"/>
    <hyperlink ref="C6" r:id="rId3" display="https://samarbete-skyddad.vgregion.se/sites/sy-rs-integrationsdokumentation/SitePages/1177-Webbtidbok.aspx" xr:uid="{9C35A4CF-C6C6-48F3-BD27-816D93BE1EA1}"/>
    <hyperlink ref="C7" r:id="rId4" display="https://samarbete-skyddad.vgregion.se/sites/sy-rs-integrationsdokumentation/SitePages/AsyncMachine Payload Logger.aspx?web=1" xr:uid="{BF82881B-E1BE-4A03-BD58-6D99D38FFD2B}"/>
    <hyperlink ref="C8" r:id="rId5" display="https://samarbete-skyddad.vgregion.se/sites/sy-rs-integrationsdokumentation/SitePages/Avrop hyrpersonal.aspx" xr:uid="{887F7890-8D99-42F4-9C52-6A2A350778E9}"/>
    <hyperlink ref="C9" r:id="rId6" display="https://samarbete-skyddad.vgregion.se/sites/sy-rs-integrationsdokumentation/SitePages/BAKTLAB - S%C3%84S.aspx" xr:uid="{0E1FE664-30B7-4E89-A010-8ED5A8284CC0}"/>
    <hyperlink ref="C10" r:id="rId7" display="https://samarbete-skyddad.vgregion.se/sites/sy-rs-integrationsdokumentation/SitePages/Barium %C3%84rendeinformation.aspx" xr:uid="{4C0689FE-D0BF-4A9E-83C8-6EDF690AEFED}"/>
    <hyperlink ref="C11" r:id="rId8" display="https://samarbete-skyddad.vgregion.se/sites/sy-rs-integrationsdokumentation/SitePages/Befolkningsregistret (BefReg).aspx" xr:uid="{B95889BA-924C-4B75-8C0A-1919EEC567F9}"/>
    <hyperlink ref="C12" r:id="rId9" display="https://samarbete-skyddad.vgregion.se/sites/sy-rs-integrationsdokumentation/SitePages/Bild- och Funktionsregistret (Bfr).aspx" xr:uid="{86BEEF60-6DDB-4A71-B6DD-875396E5C91D}"/>
    <hyperlink ref="C13" r:id="rId10" display="https://samarbete-skyddad.vgregion.se/sites/sy-rs-integrationsdokumentation/SitePages/Boka-Fordon.aspx" xr:uid="{585809C0-E3F8-42BD-8580-70D1FB942B75}"/>
    <hyperlink ref="C14" r:id="rId11" display="https://samarbete-skyddad.vgregion.se/sites/sy-rs-integrationsdokumentation/SitePages/Bokning-och-bes%C3%B6k.aspx" xr:uid="{D095BBB2-57AE-4F18-8EE2-3331E8FE6FA0}"/>
    <hyperlink ref="C15" r:id="rId12" display="https://samarbete-skyddad.vgregion.se/sites/sy-rs-integrationsdokumentation/SitePages/BufferedProxy Mellanarkiv.aspx" xr:uid="{30ACEBBE-4C7E-45FC-A970-997282E91786}"/>
    <hyperlink ref="C16" r:id="rId13" display="https://samarbete-skyddad.vgregion.se/sites/sy-rs-integrationsdokumentation/SitePages/Campus.aspx" xr:uid="{B5C20235-8FBD-47E6-AE95-62A59C057854}"/>
    <hyperlink ref="C17" r:id="rId14" display="https://samarbete-skyddad.vgregion.se/sites/sy-rs-integrationsdokumentation/SitePages/Centraliserad Portohantering.aspx" xr:uid="{F69E4223-6427-4363-A207-E5896A0351B1}"/>
    <hyperlink ref="C18" r:id="rId15" display="https://samarbete-skyddad.vgregion.se/sites/sy-rs-integrationsdokumentation/SitePages/Dataportal-V%C3%A4st.aspx" xr:uid="{1849B9BE-555A-40E4-AAD8-8AE57ABB2E70}"/>
    <hyperlink ref="C19" r:id="rId16" display="https://samarbete-skyddad.vgregion.se/sites/sy-rs-integrationsdokumentation/SitePages/Dialog+.aspx" xr:uid="{4EEF47C2-C4E8-4590-9F6C-CD835249A53A}"/>
    <hyperlink ref="C20" r:id="rId17" display="https://samarbete-skyddad.vgregion.se/sites/sy-rs-integrationsdokumentation/SitePages/Digitala kallelser.aspx" xr:uid="{22BE992F-7E78-4902-9E9D-1545F6D435CF}"/>
    <hyperlink ref="C21" r:id="rId18" display="https://samarbete-skyddad.vgregion.se/sites/sy-rs-integrationsdokumentation/SitePages/eBrev-%C3%96versikt.aspx" xr:uid="{6FA27E17-056A-496D-A20A-3F180D94B1C6}"/>
    <hyperlink ref="C22" r:id="rId19" display="https://samarbete-skyddad.vgregion.se/sites/sy-rs-integrationsdokumentation/SitePages/EFA - Elektronisk f%C3%B6delseanm%C3%A4lan 2022.aspx" xr:uid="{6F4516F6-EB44-4B1F-8170-FFA8CED679B0}"/>
    <hyperlink ref="C23" r:id="rId20" display="https://samarbete-skyddad.vgregion.se/sites/sy-rs-integrationsdokumentation/SitePages/EFA---Effektiv-f%C3%B6rs%C3%B6rjning-av-arbetskl%C3%A4der.aspx" xr:uid="{3CB1AD8B-C992-4452-8C3B-2740A178FB02}"/>
    <hyperlink ref="C24" r:id="rId21" display="https://samarbete-skyddad.vgregion.se/sites/sy-rs-integrationsdokumentation/SitePages/EFakturor.aspx" xr:uid="{586DCBAA-A6E6-469E-9A03-F1CB859AA98A}"/>
    <hyperlink ref="C25" r:id="rId22" display="https://samarbete-skyddad.vgregion.se/sites/sy-rs-integrationsdokumentation/SitePages/Efrikort.aspx" xr:uid="{A2826849-AD5F-41C2-B720-1D8E7E5D034A}"/>
    <hyperlink ref="C26" r:id="rId23" display="https://samarbete-skyddad.vgregion.se/sites/sy-rs-integrationsdokumentation/SitePages/EHandel.aspx" xr:uid="{0CBB468D-193E-486F-A574-65743EF77251}"/>
    <hyperlink ref="C27" r:id="rId24" display="https://samarbete-skyddad.vgregion.se/sites/sy-rs-integrationsdokumentation/SitePages/Ekonomihantering.aspx" xr:uid="{4940E389-7236-462B-9AF5-E3D87F0F6561}"/>
    <hyperlink ref="C28" r:id="rId25" display="https://samarbete-skyddad.vgregion.se/sites/sy-rs-integrationsdokumentation/SitePages/Ekonomihantering (RDSRP).aspx" xr:uid="{E507ECAB-BE83-456F-9AF2-A72701852642}"/>
    <hyperlink ref="C29" r:id="rId26" display="https://samarbete-skyddad.vgregion.se/sites/sy-rs-integrationsdokumentation/SitePages/eBrev--Elvis-Kallelser.aspx" xr:uid="{04EC0636-2A07-4A71-86BC-2955228ED1AD}"/>
    <hyperlink ref="C30" r:id="rId27" display="https://vgregion.sharepoint.com/sites/sy-rs-integration/SitePages/Envoy---Proxy.aspx" xr:uid="{9B16D75D-CCE0-4533-9873-88D07A075FB5}"/>
    <hyperlink ref="C31" r:id="rId28" display="https://samarbete-skyddad.vgregion.se/sites/sy-rs-integrationsdokumentation/SitePages/EPassi.aspx" xr:uid="{94CFBCC1-F008-4C58-AFD0-955EBB0FE50B}"/>
    <hyperlink ref="C32" r:id="rId29" display="https://samarbete-skyddad.vgregion.se/sites/sy-rs-integrationsdokumentation/SitePages/ERecept.aspx" xr:uid="{A824DB91-9482-4CB3-9E4C-D0DEE206EE3E}"/>
    <hyperlink ref="C33" r:id="rId30" display="https://samarbete-skyddad.vgregion.se/sites/sy-rs-integrationsdokumentation/SitePages/E-Remisser.aspx" xr:uid="{B8F5D629-5FBA-44BD-946C-DF6720E179A0}"/>
    <hyperlink ref="C34" r:id="rId31" display="https://samarbete-skyddad.vgregion.se/sites/sy-rs-integrationsdokumentation/SitePages/Extempore.aspx" xr:uid="{8B961370-533A-4700-9193-106970CA82F3}"/>
    <hyperlink ref="C35" r:id="rId32" display="https://samarbete-skyddad.vgregion.se/sites/sy-rs-integrationsdokumentation/SitePages/Filflytt Arbetsmilj%C3%B6app MAPS Heroma-Grade.aspx" xr:uid="{68A9B17B-401E-4B95-B7E2-A5FED554EBB3}"/>
    <hyperlink ref="C36" r:id="rId33" display="https://samarbete-skyddad.vgregion.se/sites/sy-rs-integrationsdokumentation/SitePages/Fleas (Leasing).aspx" xr:uid="{30658883-8CE3-45B6-8700-AED4F35E80FC}"/>
    <hyperlink ref="C37" r:id="rId34" display="https://samarbete-skyddad.vgregion.se/sites/sy-rs-integrationsdokumentation/SitePages/Folktandv%C3%A5rden.aspx" xr:uid="{F347649B-8E2E-4B30-92DA-01659A365411}"/>
    <hyperlink ref="C38" r:id="rId35" display="https://samarbete-skyddad.vgregion.se/sites/sy-rs-integrationsdokumentation/SitePages/Fosterdiagnostik.aspx" xr:uid="{04AFFA75-DF52-4175-9241-EC2C22ED0470}"/>
    <hyperlink ref="C39" r:id="rId36" display="https://samarbete-skyddad.vgregion.se/sites/sy-rs-integrationsdokumentation/SitePages/Frisq v%C3%A5rdplaner.aspx" xr:uid="{F0A70361-56A2-4E3C-872D-B7F1152B5DA5}"/>
    <hyperlink ref="C40" r:id="rId37" display="https://samarbete-skyddad.vgregion.se/sites/sy-rs-integrationsdokumentation/SitePages/GRAL.aspx" xr:uid="{B1A81D61-DFCF-4CE1-8435-CD125301F430}"/>
    <hyperlink ref="C41" r:id="rId38" display="https://samarbete-skyddad.vgregion.se/sites/sy-rs-integrationsdokumentation/SitePages/Inf%C3%B6rande-Hamlet-Horatio-narkotikamodul.aspx" xr:uid="{25F309FD-3410-487C-85D0-D59A8EA65866}"/>
    <hyperlink ref="C42" r:id="rId39" display="https://samarbete-skyddad.vgregion.se/sites/sy-rs-integrationsdokumentation/SitePages/Heroma.aspx" xr:uid="{DC1709BA-E242-4CBA-9371-E3B7FA7E099C}"/>
    <hyperlink ref="C43" r:id="rId40" display="https://samarbete-skyddad.vgregion.se/sites/sy-rs-integrationsdokumentation/SitePages/HEROMA - KIV.aspx" xr:uid="{303F04E3-9637-4D21-83FE-A3C5514E100B}"/>
    <hyperlink ref="C44" r:id="rId41" display="https://samarbete-skyddad.vgregion.se/sites/sy-rs-integrationsdokumentation/SitePages/Heroma-Palett.aspx" xr:uid="{8F8A8101-1C04-448A-AA26-B9FD37C36503}"/>
    <hyperlink ref="C45" r:id="rId42" display="https://samarbete-skyddad.vgregion.se/sites/sy-rs-integrationsdokumentation/SitePages/Incident%C3%A4rende-API.aspx" xr:uid="{015AA93D-D55A-498F-8A68-E178ED518083}"/>
    <hyperlink ref="C46" r:id="rId43" display="https://samarbete-skyddad.vgregion.se/sites/sy-rs-integrationsdokumentation/SitePages/Indexering av Alfresco och Barium (publiceringskedjan).aspx" xr:uid="{3E5778DB-09CF-434E-B2DD-581BCE6C1127}"/>
    <hyperlink ref="C47" r:id="rId44" display="https://samarbete-skyddad.vgregion.se/sites/sy-rs-integrationsdokumentation/SitePages/Indexering av Best%C3%A4llarid Rapporter (Raindance).aspx" xr:uid="{11EA357B-AEC4-4C88-AA94-84EAF5884026}"/>
    <hyperlink ref="C48" r:id="rId45" display="https://samarbete-skyddad.vgregion.se/sites/sy-rs-integrationsdokumentation/SitePages/Indexering av diarief%C3%B6rda dokument (Public360).aspx" xr:uid="{712BF6C1-96E5-4D61-837B-6966D6DB75D3}"/>
    <hyperlink ref="C49" r:id="rId46" display="https://samarbete-skyddad.vgregion.se/sites/sy-rs-integrationsdokumentation/SitePages/IT - st%C3%B6d Automatisk materialp%C3%A5fyllnad till MiV 2.0.aspx" xr:uid="{9052250D-FE81-4926-BA95-4D57C2492A50}"/>
    <hyperlink ref="C50" r:id="rId47" display="https://samarbete-skyddad.vgregion.se/sites/sy-rs-integrationsdokumentation/SitePages/Journal Via N%C3%A4tet.aspx" xr:uid="{666DCACB-ACB1-426D-888C-8E7FA4509F9F}"/>
    <hyperlink ref="C51" r:id="rId48" display="https://samarbete-skyddad.vgregion.se/sites/sy-rs-integrationsdokumentation/SitePages/Journalia eBrev.aspx" xr:uid="{BCEF742C-A6CD-4677-BD0C-3A720A634B36}"/>
    <hyperlink ref="C52" r:id="rId49" display="https://samarbete-skyddad.vgregion.se/sites/sy-rs-integrationsdokumentation/SitePages/Katalog i V%C3%A4st (KIV).aspx" xr:uid="{3D369FA2-B4C0-4F50-BCB2-21025CBBF99F}"/>
    <hyperlink ref="C53" r:id="rId50" display="https://samarbete-skyddad.vgregion.se/sites/sy-rs-integrationsdokumentation/SitePages/Klinisk Kemi KS.aspx" xr:uid="{847D3EB1-B035-44F9-816D-1ADAEC93F1CA}"/>
    <hyperlink ref="C54" r:id="rId51" display="https://samarbete-skyddad.vgregion.se/sites/sy-rs-integrationsdokumentation/SitePages/Klinisk Kemi NU.aspx" xr:uid="{C06AAE44-4FA2-4DB0-B322-FC9E4A631475}"/>
    <hyperlink ref="C55" r:id="rId52" display="https://samarbete-skyddad.vgregion.se/sites/sy-rs-integrationsdokumentation/SitePages/Klinisk Kemi SU.aspx" xr:uid="{CF574525-3D01-4B64-8C89-363B19D6FCE0}"/>
    <hyperlink ref="C56" r:id="rId53" display="https://samarbete-skyddad.vgregion.se/sites/sy-rs-integrationsdokumentation/SitePages/Klinisk Kemi SkaS.aspx" xr:uid="{1EE98C5C-E0F3-4158-BC78-BD200213324C}"/>
    <hyperlink ref="C57" r:id="rId54" display="https://samarbete-skyddad.vgregion.se/sites/sy-rs-integrationsdokumentation/SitePages/Klinisk Kemi S%C3%84S.aspx" xr:uid="{4FA835D2-F242-465C-BDA3-81ED9A6C3DC0}"/>
    <hyperlink ref="C58" r:id="rId55" display="https://samarbete-skyddad.vgregion.se/sites/sy-rs-integrationsdokumentation/SitePages/Klinisk Mikrobiologi NU.aspx" xr:uid="{9A906057-83FD-4A7D-A993-840801E1F355}"/>
    <hyperlink ref="C59" r:id="rId56" display="https://samarbete-skyddad.vgregion.se/sites/sy-rs-integrationsdokumentation/SitePages/Klinisk Mikrobiologi SU.aspx" xr:uid="{37F622F6-010C-4331-9DB6-75B0969E8074}"/>
    <hyperlink ref="C60" r:id="rId57" display="https://samarbete-skyddad.vgregion.se/sites/sy-rs-integrationsdokumentation/SitePages/Klinisk Mikrobiologi SkaS.aspx" xr:uid="{9DCFC0ED-2946-4F38-B108-37277A8BB151}"/>
    <hyperlink ref="C61" r:id="rId58" display="https://samarbete-skyddad.vgregion.se/sites/sy-rs-integrationsdokumentation/SitePages/Klinisk Mikrobiologi S%C3%84S.aspx" xr:uid="{E18D2581-E6F7-4FC5-9A95-171E2E9DCAE4}"/>
    <hyperlink ref="C62" r:id="rId59" display="https://samarbete-skyddad.vgregion.se/sites/sy-rs-integrationsdokumentation/SitePages/Kompetenshantering-(Komet).aspx" xr:uid="{3D332E16-0510-4300-8BBA-E264108DE167}"/>
    <hyperlink ref="C63" r:id="rId60" display="https://samarbete-skyddad.vgregion.se/sites/sy-rs-integrationsdokumentation/SitePages/Kontinuerlig import Resnr Befreg.aspx" xr:uid="{EF5A5AB8-02BB-43FD-B599-A622B94A9520}"/>
    <hyperlink ref="C64" r:id="rId61" display="https://samarbete-skyddad.vgregion.se/sites/sy-rs-integrationsdokumentation/SitePages/K%C3%B6pt V%C3%A5rd (Ivard).aspx" xr:uid="{F0D296FD-55B4-432A-9D30-2A03E4674E24}"/>
    <hyperlink ref="C65" r:id="rId62" display="https://samarbete-skyddad.vgregion.se/sites/sy-rs-integrationsdokumentation/SitePages/Lokal IdP.aspx" xr:uid="{338B459A-610D-4685-9C91-72B0D1ECEA4C}"/>
    <hyperlink ref="C66" r:id="rId63" display="https://samarbete-skyddad.vgregion.se/sites/sy-rs-integrationsdokumentation/SitePages/Matilda - Patientmeny.aspx" xr:uid="{AABF2AA7-CFF4-4853-8BBC-4C25135578B0}"/>
    <hyperlink ref="C67" r:id="rId64" display="https://samarbete-skyddad.vgregion.se/sites/sy-rs-integrationsdokumentation/SitePages/MBS - Prioriteringsprocess f%C3%B6r 112.aspx" xr:uid="{71E01B3F-6EF5-4E6E-B9C9-FAE283AF7028}"/>
    <hyperlink ref="C68" r:id="rId65" display="https://samarbete-skyddad.vgregion.se/sites/sy-rs-integrationsdokumentation/SitePages/Integration mellan Mequal och Sweadheart.aspx" xr:uid="{D913C192-EB52-4067-944A-06509EDA1301}"/>
    <hyperlink ref="C69" r:id="rId66" display="https://samarbete-skyddad.vgregion.se/sites/sy-rs-integrationsdokumentation/SitePages/Millennium Ekonomihantering.aspx" xr:uid="{9E9CA77B-81F4-4ECA-912B-16F63D5C4D4C}"/>
    <hyperlink ref="C70" r:id="rId67" display="https://samarbete-skyddad.vgregion.se/sites/sy-rs-integrationsdokumentation/SitePages/Millennium HL7 EventPublisher.aspx" xr:uid="{0114276D-EB81-4EE5-A626-A667450E58BA}"/>
    <hyperlink ref="C71" r:id="rId68" display="https://samarbete-skyddad.vgregion.se/sites/sy-rs-integrationsdokumentation/SitePages/Millennium-Plexus-Remedy-Incident.aspx" xr:uid="{613B0F66-6F28-4C8B-8D17-1550FC9A7F15}"/>
    <hyperlink ref="C72" r:id="rId69" display="https://samarbete-skyddad.vgregion.se/sites/sy-rs-integrationsdokumentation/SitePages/Millennium-Tillv%C3%A4xtkurvan.aspx" xr:uid="{A1668DA8-2DA4-4545-AD46-A1D1008CFC61}"/>
    <hyperlink ref="C73" r:id="rId70" display="https://samarbete-skyddad.vgregion.se/sites/sy-rs-integrationsdokumentation/SitePages/M%C3%A4tv%C3%A4rdesappen.aspx" xr:uid="{1CD6F104-29BD-4088-84F4-BA14A717A3BA}"/>
    <hyperlink ref="C74" r:id="rId71" display="https://samarbete-skyddad.vgregion.se/sites/sy-rs-integrationsdokumentation/SitePages/N%C3%A4rh%C3%A4lsan.aspx" xr:uid="{BB4973B5-5FF5-40B1-B767-8C5391BFC425}"/>
    <hyperlink ref="C75" r:id="rId72" display="https://samarbete-skyddad.vgregion.se/sites/sy-rs-integrationsdokumentation/SitePages/Obstetrix.aspx" xr:uid="{B1370A8C-D863-4971-9967-D3B56538F86B}"/>
    <hyperlink ref="C76" r:id="rId73" display="https://samarbete-skyddad.vgregion.se/sites/sy-rs-integrationsdokumentation/SitePages/OneMed.aspx" xr:uid="{B0300C32-EB58-43DD-AEFE-9B2265DE280A}"/>
    <hyperlink ref="C77" r:id="rId74" display="https://samarbete-skyddad.vgregion.se/sites/sy-rs-integrationsdokumentation/SitePages/Orbit.aspx" xr:uid="{0BC5D983-0DF2-4354-9B15-B7EE2711D6AC}"/>
    <hyperlink ref="C78" r:id="rId75" display="https://samarbete-skyddad.vgregion.se/sites/sy-rs-integrationsdokumentation/SitePages/Ordinationsst%C3%B6d Cytostatika.aspx" xr:uid="{4486BBB1-4092-470B-B8D8-371FA7C87A29}"/>
    <hyperlink ref="C79" r:id="rId76" display="https://samarbete-skyddad.vgregion.se/sites/sy-rs-integrationsdokumentation/SitePages/Patientrecord.aspx" xr:uid="{9EEAFC3B-336B-460B-9C96-7D39A511F698}"/>
    <hyperlink ref="C80" r:id="rId77" display="https://samarbete-skyddad.vgregion.se/sites/sy-rs-integrationsdokumentation/SitePages/Patient%C3%B6vervakning (Philips).aspx" xr:uid="{87DA3695-8D7C-4061-B947-15DF00292647}"/>
    <hyperlink ref="C81" r:id="rId78" display="https://samarbete-skyddad.vgregion.se/sites/sy-rs-integrationsdokumentation/SitePages/Patologi.aspx" xr:uid="{C30C888B-CF55-49E4-B52A-0A0CFE9AB374}"/>
    <hyperlink ref="C82" r:id="rId79" display="https://samarbete-skyddad.vgregion.se/sites/sy-rs-integrationsdokumentation/SitePages/Personuppgiftstj%C3%A4nster (PU-tj%C3%A4nster).aspx" xr:uid="{85032ED9-C335-4DF5-8B45-6FD3475F9704}"/>
    <hyperlink ref="C83" r:id="rId80" display="https://samarbete-skyddad.vgregion.se/sites/sy-rs-integrationsdokumentation/SitePages/Picsara.aspx" xr:uid="{9F3FBD38-813F-4EB8-97A0-5B2AB94C3FF6}"/>
    <hyperlink ref="C84" r:id="rId81" display="https://samarbete-skyddad.vgregion.se/sites/sy-rs-integrationsdokumentation/SitePages/Plan och Styr(Nyckeltal).aspx" xr:uid="{B82B09A4-B1FC-444C-872C-3A5F4912C0A7}"/>
    <hyperlink ref="C85" r:id="rId82" display="https://samarbete-skyddad.vgregion.se/sites/sy-rs-integrationsdokumentation/SitePages/Plexus-(Service-Now).aspx" xr:uid="{86F7A291-0A8D-4C13-9CC7-2FAF3E307F4A}"/>
    <hyperlink ref="C86" r:id="rId83" display="https://samarbete-skyddad.vgregion.se/sites/sy-rs-integrationsdokumentation/SitePages/Plexus PPM.aspx" xr:uid="{0828CDFE-33D1-4DCC-BF61-C755E1783710}"/>
    <hyperlink ref="C87" r:id="rId84" display="https://samarbete-skyddad.vgregion.se/sites/sy-rs-integrationsdokumentation/SitePages/Public-360.aspx" xr:uid="{65015F7F-886B-4853-93AD-C2AC517C4C3C}"/>
    <hyperlink ref="C88" r:id="rId85" display="https://samarbete-skyddad.vgregion.se/sites/sy-rs-integrationsdokumentation/SitePages/Qmatic.aspx" xr:uid="{E2A5748D-51B6-4D37-844D-31B10F8E563C}"/>
    <hyperlink ref="C89" r:id="rId86" display="https://samarbete-skyddad.vgregion.se/sites/sy-rs-integrationsdokumentation/SitePages/Raindance-Internetbankfakturor-till-TietoEvry.aspx" xr:uid="{1A10C298-1276-4639-B8B0-E42D238483B1}"/>
    <hyperlink ref="C90" r:id="rId87" display="https://samarbete-skyddad.vgregion.se/sites/sy-rs-integrationsdokumentation/SitePages/Readsoft Scannade Fakturor.aspx" xr:uid="{BD081570-2D02-4CFC-B922-78CBC011BB6A}"/>
    <hyperlink ref="C91" r:id="rId88" display="https://samarbete-skyddad.vgregion.se/sites/sy-rs-integrationsdokumentation/SitePages/RHKS-Kallelser-Ebrev.aspx" xr:uid="{21ADB9D2-8761-4C58-A85F-09D9D5EA4BA0}"/>
    <hyperlink ref="C92" r:id="rId89" display="https://samarbete-skyddad.vgregion.se/sites/sy-rs-integrationsdokumentation/SitePages/ROSP (Remiss och Svarsportalen).aspx" xr:uid="{EC8F381C-97D7-4575-B02D-E7A1B8FED9BF}"/>
    <hyperlink ref="C93" r:id="rId90" display="https://samarbete-skyddad.vgregion.se/sites/sy-rs-integrationsdokumentation/SitePages/R%C3%B6ntgen N%C3%A4rh%C3%A4lsan.aspx" xr:uid="{9F5C5FAB-0335-4367-B122-13804AC6DE06}"/>
    <hyperlink ref="C94" r:id="rId91" display="https://samarbete-skyddad.vgregion.se/sites/sy-rs-integrationsdokumentation/SitePages/R%C3%B6ntgen N%C3%A4rh%C3%A4lsan Unilabs.aspx" xr:uid="{EAB95563-C378-4A2B-B0AA-0D23FB0BEBC8}"/>
    <hyperlink ref="C95" r:id="rId92" display="https://samarbete-skyddad.vgregion.se/sites/sy-rs-integrationsdokumentation/SitePages/R%C3%B6ntgen Privata.aspx" xr:uid="{1AE75F92-8508-4721-8AF3-20AFD601C427}"/>
    <hyperlink ref="C96" r:id="rId93" display="https://samarbete-skyddad.vgregion.se/sites/sy-rs-integrationsdokumentation/SitePages/R%C3%B6ntgen Slutenv%C3%A5rden.aspx" xr:uid="{E5CA3057-BFCF-4332-B715-496BA8FA5C0E}"/>
    <hyperlink ref="C97" r:id="rId94" display="https://samarbete-skyddad.vgregion.se/sites/sy-rs-integrationsdokumentation/SitePages/R%C3%B6ntgen SU.aspx" xr:uid="{23129802-EFA2-4F63-88AE-B30BF0C2951B}"/>
    <hyperlink ref="C98" r:id="rId95" display="https://samarbete-skyddad.vgregion.se/sites/sy-rs-integrationsdokumentation/SitePages/Scapis.aspx" xr:uid="{A113FF3C-ED3E-4FDA-B950-A872ABBA0A09}"/>
    <hyperlink ref="C99" r:id="rId96" display="https://samarbete-skyddad.vgregion.se/sites/sy-rs-integrationsdokumentation/SitePages/Sectra-Kallelser-eBrev---Klin.fys.aspx" xr:uid="{9C07BD1C-77D3-478E-A979-3D8696ECC5BC}"/>
    <hyperlink ref="C100" r:id="rId97" display="https://samarbete-skyddad.vgregion.se/sites/sy-rs-integrationsdokumentation/SitePages/Sectra RIS filtrering.aspx" xr:uid="{0728EDDB-CB33-4AC0-813F-7D8B487795E2}"/>
    <hyperlink ref="C101" r:id="rId98" display="https://samarbete-skyddad.vgregion.se/sites/sy-rs-integrationsdokumentation/SitePages/Sectra-RIS-sj%C3%A4lvincheckning.aspx" xr:uid="{5D8D8620-86D1-42B7-A1C2-AA98008327C3}"/>
    <hyperlink ref="C102" r:id="rId99" display="https://samarbete-skyddad.vgregion.se/sites/sy-rs-integrationsdokumentation/SitePages/Sj%C3%A4lvincheckning-inom-h%C3%A4lso--och-sjukv%C3%A5rden.aspx" xr:uid="{212A153C-C024-412E-8D08-F9428508E4A6}"/>
    <hyperlink ref="C103" r:id="rId100" display="https://samarbete-skyddad.vgregion.se/sites/sy-rs-integrationsdokumentation/SitePages/Skrivaravtal Plexus till Ricoh.aspx" xr:uid="{7AB3D1C4-D3E4-4123-B15F-902B209CF388}"/>
    <hyperlink ref="C104" r:id="rId101" display="https://samarbete-skyddad.vgregion.se/sites/sy-rs-integrationsdokumentation/SitePages/Slutenv%C3%A5rdsdos - Regional.aspx" xr:uid="{E66C2EF1-5C11-4A6E-BA52-6F6DC1E4FD34}"/>
    <hyperlink ref="C105" r:id="rId102" display="https://samarbete-skyddad.vgregion.se/sites/sy-rs-integrationsdokumentation/SitePages/SmiDig - Smittsp%C3%A5rning.aspx" xr:uid="{3010EC5C-009C-416C-8DEC-31C6247DDAA1}"/>
    <hyperlink ref="C106" r:id="rId103" display="https://samarbete-skyddad.vgregion.se/sites/sy-rs-integrationsdokumentation/SitePages/SMS-fl%C3%B6den.aspx" xr:uid="{C7A6EA18-B7F6-47DC-8269-1093ED032516}"/>
    <hyperlink ref="C107" r:id="rId104" display="https://samarbete-skyddad.vgregion.se/sites/sy-rs-integrationsdokumentation/SitePages/Stamcellslaboratoriet.aspx" xr:uid="{E02528B7-44BA-4B55-88EF-172164BAB0DA}"/>
    <hyperlink ref="C108" r:id="rId105" display="https://samarbete-skyddad.vgregion.se/sites/sy-rs-integrationsdokumentation/SitePages/Stressmedicin Personalsynk.aspx" xr:uid="{4FFB068F-6477-49A5-8513-465D4D1F2FAD}"/>
    <hyperlink ref="C109" r:id="rId106" display="https://samarbete-skyddad.vgregion.se/sites/sy-rs-integrationsdokumentation/SitePages/System Barn2011 med CNI-index.aspx" xr:uid="{C69288B2-541E-4A7E-AED9-24C5ABE7E583}"/>
    <hyperlink ref="C110" r:id="rId107" display="https://samarbete-skyddad.vgregion.se/sites/sy-rs-integrationsdokumentation/SitePages/S%C3%B6kmotorn.aspx" xr:uid="{5BFFF592-4B46-4344-BBB5-9283B3773D67}"/>
    <hyperlink ref="C111" r:id="rId108" display="https://samarbete-skyddad.vgregion.se/sites/sy-rs-integrationsdokumentation/SitePages/eBrev-Tears-Intyg---Listningar.aspx" xr:uid="{B99E17E7-89B9-4659-8281-3661903010F2}"/>
    <hyperlink ref="C112" r:id="rId109" display="https://samarbete-skyddad.vgregion.se/sites/sy-rs-integrationsdokumentation/SitePages/Teleoperat%C3%B6rsavtal (Tele2).aspx" xr:uid="{51D1E448-DB1B-4BF5-86A7-1C99EF9C5F1F}"/>
    <hyperlink ref="C113" r:id="rId110" display="https://samarbete-skyddad.vgregion.se/sites/sy-rs-integrationsdokumentation/SitePages/Terminologiserver.aspx" xr:uid="{59FAE3CB-7ED1-4486-BA5A-2DA72AF0CCC8}"/>
    <hyperlink ref="C114" r:id="rId111" display="https://samarbete-skyddad.vgregion.se/sites/sy-rs-integrationsdokumentation/SitePages/Tidboknings%C3%B6versikt.aspx" xr:uid="{5C3BFF88-2D5F-4FED-85D6-26F671A3B913}"/>
    <hyperlink ref="C115" r:id="rId112" display="https://samarbete-skyddad.vgregion.se/sites/sy-rs-integrationsdokumentation/SitePages/Ultraljudunders%C3%B6kningar hj%C3%A4rta.aspx" xr:uid="{11158456-F920-4218-A371-FD9471B7FC87}"/>
    <hyperlink ref="C116" r:id="rId113" display="https://samarbete-skyddad.vgregion.se/sites/sy-rs-integrationsdokumentation/SitePages/Vera Asyl.aspx" xr:uid="{E873CE62-3A53-440E-808E-7C7D60C6FC55}"/>
    <hyperlink ref="C117" r:id="rId114" display="https://samarbete-skyddad.vgregion.se/sites/sy-rs-integrationsdokumentation/SitePages/VGR IT serviceportal - IT-nytt.aspx" xr:uid="{7D8AD0F6-6979-4F8A-8FAC-64C406C1888D}"/>
    <hyperlink ref="C118" r:id="rId115" display="https://samarbete-skyddad.vgregion.se/sites/sy-rs-integrationsdokumentation/SitePages/VRI---infektionsverktyg-i-v%C3%A5rden.aspx" xr:uid="{61FB8270-1527-417B-BD1F-4995F45059C0}"/>
    <hyperlink ref="C119" r:id="rId116" display="https://samarbete-skyddad.vgregion.se/sites/sy-rs-integrationsdokumentation/SitePages/V%C3%A5rders%C3%A4ttningsplattformen.aspx" xr:uid="{91868F8F-206A-4A23-97B8-CEFF1FF35A58}"/>
    <hyperlink ref="C120" r:id="rId117" display="https://samarbete-skyddad.vgregion.se/sites/sy-rs-integrationsdokumentation/SitePages/V%C3%A5rd-och-h%C3%A4lsa-(Cerner-Virtual).aspx" xr:uid="{F44388ED-3A82-4136-A7B0-39AD94A1D7F3}"/>
    <hyperlink ref="C121" r:id="rId118" display="https://samarbete-skyddad.vgregion.se/sites/sy-rs-integrationsdokumentation/SitePages/V%C3%A4stfastigheter.aspx" xr:uid="{75823B9C-1494-4589-907F-3CBDC8D38D16}"/>
    <hyperlink ref="C122" r:id="rId119" xr:uid="{2E4C7BD0-D3E7-4B7D-9229-4563EC06DC6B}"/>
    <hyperlink ref="C123" r:id="rId120" xr:uid="{070AC780-D28C-4E91-A0D5-6B04D7563171}"/>
    <hyperlink ref="C124" r:id="rId121" xr:uid="{1ECB16A3-1B97-4D8C-BD63-EF9929EBE546}"/>
    <hyperlink ref="C125" r:id="rId122" xr:uid="{BC207C27-027D-428A-9CED-FAAFBF21431C}"/>
    <hyperlink ref="C126" r:id="rId123" xr:uid="{5A61B82A-F138-4546-922D-D6EEDDFB5F28}"/>
    <hyperlink ref="C127" r:id="rId124" xr:uid="{068216DA-5045-4710-AAC2-64EF3676E6F0}"/>
    <hyperlink ref="C128" r:id="rId125" xr:uid="{08AEB6FD-DD80-47A4-973B-0FB158BAA9B3}"/>
    <hyperlink ref="C129" r:id="rId126" xr:uid="{019BB3D0-BB03-490F-8B82-27F2327060B9}"/>
    <hyperlink ref="C130" r:id="rId127" xr:uid="{6B3CA4A0-306C-496D-9FAE-DF1FE637457C}"/>
    <hyperlink ref="C131" r:id="rId128" xr:uid="{4B6E8400-C807-4E34-B58E-34394C383110}"/>
  </hyperlinks>
  <pageMargins left="0.7" right="0.7" top="0.75" bottom="0.75" header="0.3" footer="0.3"/>
  <pageSetup paperSize="9" orientation="portrait" r:id="rId1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03BA-C6BD-4441-9D55-96C1D32F5D85}">
  <sheetPr codeName="Sheet5"/>
  <dimension ref="A1:I291"/>
  <sheetViews>
    <sheetView zoomScale="85" zoomScaleNormal="85" workbookViewId="0" xr3:uid="{2727DB1E-1046-5931-BD70-0E65DA882B9C}">
      <pane ySplit="3" topLeftCell="E239" activePane="bottomLeft" state="frozen"/>
      <selection pane="bottomLeft" activeCell="M279" sqref="M279"/>
    </sheetView>
  </sheetViews>
  <sheetFormatPr defaultColWidth="9.140625" defaultRowHeight="15" customHeight="1"/>
  <cols>
    <col min="1" max="1" width="22.85546875" style="23" customWidth="1"/>
    <col min="2" max="2" width="21.85546875" style="23" customWidth="1"/>
    <col min="3" max="3" width="22" style="47" customWidth="1"/>
    <col min="4" max="4" width="60.28515625" style="31" customWidth="1"/>
    <col min="5" max="5" width="86.5703125" style="31" customWidth="1"/>
    <col min="6" max="6" width="26" style="31" customWidth="1"/>
    <col min="7" max="7" width="29.140625" style="31" customWidth="1"/>
    <col min="8" max="16384" width="9.140625" style="23"/>
  </cols>
  <sheetData>
    <row r="1" spans="1:9" ht="15" customHeight="1">
      <c r="A1" s="21" t="s">
        <v>16</v>
      </c>
      <c r="B1" s="22"/>
      <c r="C1" s="22"/>
      <c r="D1" s="22"/>
      <c r="E1" s="22"/>
      <c r="F1" s="22"/>
      <c r="G1" s="22"/>
    </row>
    <row r="2" spans="1:9" ht="15" customHeight="1">
      <c r="A2" s="22" t="s">
        <v>7843</v>
      </c>
      <c r="B2" s="22"/>
      <c r="C2" s="22"/>
      <c r="D2" s="22"/>
      <c r="E2" s="22"/>
      <c r="F2" s="22"/>
      <c r="G2" s="22"/>
    </row>
    <row r="3" spans="1:9" ht="15" customHeight="1">
      <c r="A3" s="7" t="s">
        <v>7844</v>
      </c>
      <c r="B3" s="9" t="s">
        <v>7845</v>
      </c>
      <c r="C3" s="11" t="s">
        <v>7846</v>
      </c>
      <c r="D3" s="9" t="s">
        <v>69</v>
      </c>
      <c r="E3" s="9" t="s">
        <v>7847</v>
      </c>
      <c r="F3" s="9" t="s">
        <v>7848</v>
      </c>
      <c r="G3" s="9" t="s">
        <v>7849</v>
      </c>
    </row>
    <row r="4" spans="1:9" ht="15" customHeight="1">
      <c r="A4" s="8" t="s">
        <v>7850</v>
      </c>
      <c r="B4" s="38" t="s">
        <v>7851</v>
      </c>
      <c r="C4" s="39">
        <v>42102.083333333336</v>
      </c>
      <c r="D4" s="40" t="s">
        <v>7852</v>
      </c>
      <c r="E4" s="40" t="s">
        <v>7853</v>
      </c>
      <c r="F4" s="40"/>
      <c r="G4" s="40"/>
      <c r="I4" s="25"/>
    </row>
    <row r="5" spans="1:9" ht="15" customHeight="1">
      <c r="A5" s="8" t="s">
        <v>7854</v>
      </c>
      <c r="B5" s="38" t="s">
        <v>7855</v>
      </c>
      <c r="C5" s="39">
        <v>43783.041666666664</v>
      </c>
      <c r="D5" s="40" t="s">
        <v>7856</v>
      </c>
      <c r="E5" s="40" t="s">
        <v>7857</v>
      </c>
      <c r="F5" s="25" t="s">
        <v>7858</v>
      </c>
      <c r="G5" s="25" t="s">
        <v>7859</v>
      </c>
      <c r="I5" s="25"/>
    </row>
    <row r="6" spans="1:9" ht="15" customHeight="1">
      <c r="A6" s="8" t="s">
        <v>7860</v>
      </c>
      <c r="B6" s="38" t="s">
        <v>7861</v>
      </c>
      <c r="C6" s="39">
        <v>43956.083333333336</v>
      </c>
      <c r="D6" s="40" t="s">
        <v>7862</v>
      </c>
      <c r="E6" s="40" t="s">
        <v>7863</v>
      </c>
      <c r="F6" s="40"/>
      <c r="G6" s="40"/>
    </row>
    <row r="7" spans="1:9" ht="15" customHeight="1">
      <c r="A7" s="8" t="s">
        <v>7864</v>
      </c>
      <c r="B7" s="38" t="s">
        <v>7865</v>
      </c>
      <c r="C7" s="39">
        <v>43999.083333333336</v>
      </c>
      <c r="D7" s="40" t="s">
        <v>7866</v>
      </c>
      <c r="E7" s="40" t="s">
        <v>7867</v>
      </c>
      <c r="F7" s="40"/>
      <c r="G7" s="40"/>
    </row>
    <row r="8" spans="1:9" ht="15" customHeight="1">
      <c r="A8" s="8" t="s">
        <v>7868</v>
      </c>
      <c r="B8" s="38" t="s">
        <v>7869</v>
      </c>
      <c r="C8" s="39">
        <v>44146.041666666664</v>
      </c>
      <c r="D8" s="40" t="s">
        <v>7870</v>
      </c>
      <c r="E8" s="40" t="s">
        <v>7871</v>
      </c>
      <c r="F8" s="41" t="s">
        <v>7858</v>
      </c>
      <c r="G8" s="41" t="s">
        <v>7859</v>
      </c>
    </row>
    <row r="9" spans="1:9" ht="15" customHeight="1">
      <c r="A9" s="8" t="s">
        <v>7872</v>
      </c>
      <c r="B9" s="38" t="s">
        <v>7873</v>
      </c>
      <c r="C9" s="39">
        <v>44279.041666666664</v>
      </c>
      <c r="D9" s="40" t="s">
        <v>7874</v>
      </c>
      <c r="E9" s="40" t="s">
        <v>7875</v>
      </c>
      <c r="F9" s="41" t="s">
        <v>7858</v>
      </c>
      <c r="G9" s="41" t="s">
        <v>7859</v>
      </c>
    </row>
    <row r="10" spans="1:9" ht="15" customHeight="1">
      <c r="A10" s="8" t="s">
        <v>7876</v>
      </c>
      <c r="B10" s="38" t="s">
        <v>7877</v>
      </c>
      <c r="C10" s="39">
        <v>44307.083333333336</v>
      </c>
      <c r="D10" s="40" t="s">
        <v>7878</v>
      </c>
      <c r="E10" s="40" t="s">
        <v>7879</v>
      </c>
      <c r="F10" s="41" t="s">
        <v>7858</v>
      </c>
      <c r="G10" s="40"/>
    </row>
    <row r="11" spans="1:9" ht="15" customHeight="1">
      <c r="A11" s="8" t="s">
        <v>7880</v>
      </c>
      <c r="B11" s="38" t="s">
        <v>7881</v>
      </c>
      <c r="C11" s="39">
        <v>44361.083333333336</v>
      </c>
      <c r="D11" s="40" t="s">
        <v>7882</v>
      </c>
      <c r="E11" s="40" t="s">
        <v>7883</v>
      </c>
      <c r="F11" s="40"/>
      <c r="G11" s="40"/>
    </row>
    <row r="12" spans="1:9" ht="15" customHeight="1">
      <c r="A12" s="8" t="s">
        <v>7884</v>
      </c>
      <c r="B12" s="38" t="s">
        <v>7885</v>
      </c>
      <c r="C12" s="39">
        <v>44361.083333333336</v>
      </c>
      <c r="D12" s="40" t="s">
        <v>7886</v>
      </c>
      <c r="E12" s="40" t="s">
        <v>7887</v>
      </c>
      <c r="F12" s="41" t="s">
        <v>7858</v>
      </c>
      <c r="G12" s="41" t="s">
        <v>7859</v>
      </c>
    </row>
    <row r="13" spans="1:9" ht="15" customHeight="1">
      <c r="A13" s="8" t="s">
        <v>7888</v>
      </c>
      <c r="B13" s="38" t="s">
        <v>7889</v>
      </c>
      <c r="C13" s="39">
        <v>44426.083333333336</v>
      </c>
      <c r="D13" s="40" t="s">
        <v>7890</v>
      </c>
      <c r="E13" s="40" t="s">
        <v>7891</v>
      </c>
      <c r="F13" s="41" t="s">
        <v>7858</v>
      </c>
      <c r="G13" s="40"/>
    </row>
    <row r="14" spans="1:9" ht="15" customHeight="1">
      <c r="A14" s="8" t="s">
        <v>7892</v>
      </c>
      <c r="B14" s="38" t="s">
        <v>7893</v>
      </c>
      <c r="C14" s="39">
        <v>44445.083333333336</v>
      </c>
      <c r="D14" s="40" t="s">
        <v>7894</v>
      </c>
      <c r="E14" s="40" t="s">
        <v>7895</v>
      </c>
      <c r="F14" s="41" t="s">
        <v>7858</v>
      </c>
      <c r="G14" s="41" t="s">
        <v>7859</v>
      </c>
    </row>
    <row r="15" spans="1:9" ht="15" customHeight="1">
      <c r="A15" s="8" t="s">
        <v>7896</v>
      </c>
      <c r="B15" s="38" t="s">
        <v>7897</v>
      </c>
      <c r="C15" s="39">
        <v>44484.083333333336</v>
      </c>
      <c r="D15" s="40" t="s">
        <v>7898</v>
      </c>
      <c r="E15" s="40" t="s">
        <v>7899</v>
      </c>
      <c r="F15" s="40"/>
      <c r="G15" s="40"/>
    </row>
    <row r="16" spans="1:9" ht="15" customHeight="1">
      <c r="A16" s="8" t="s">
        <v>7900</v>
      </c>
      <c r="B16" s="38" t="s">
        <v>7901</v>
      </c>
      <c r="C16" s="39">
        <v>44509.041666666664</v>
      </c>
      <c r="D16" s="40" t="s">
        <v>7902</v>
      </c>
      <c r="E16" s="40" t="s">
        <v>7903</v>
      </c>
      <c r="F16" s="41" t="s">
        <v>7858</v>
      </c>
      <c r="G16" s="40"/>
    </row>
    <row r="17" spans="1:7" ht="15" customHeight="1">
      <c r="A17" s="8" t="s">
        <v>7904</v>
      </c>
      <c r="B17" s="38" t="s">
        <v>7905</v>
      </c>
      <c r="C17" s="39">
        <v>44540.041666666664</v>
      </c>
      <c r="D17" s="40" t="s">
        <v>7906</v>
      </c>
      <c r="E17" s="40" t="s">
        <v>7907</v>
      </c>
      <c r="F17" s="25" t="s">
        <v>7858</v>
      </c>
      <c r="G17" s="25" t="s">
        <v>7859</v>
      </c>
    </row>
    <row r="18" spans="1:7" ht="15" customHeight="1">
      <c r="A18" s="8" t="s">
        <v>7908</v>
      </c>
      <c r="B18" s="38" t="s">
        <v>7909</v>
      </c>
      <c r="C18" s="39">
        <v>44544.041666666664</v>
      </c>
      <c r="D18" s="40" t="s">
        <v>7910</v>
      </c>
      <c r="E18" s="40" t="s">
        <v>7911</v>
      </c>
      <c r="F18" s="41" t="s">
        <v>7858</v>
      </c>
      <c r="G18" s="40"/>
    </row>
    <row r="19" spans="1:7" ht="15" customHeight="1">
      <c r="A19" s="8" t="s">
        <v>7912</v>
      </c>
      <c r="B19" s="38" t="s">
        <v>7913</v>
      </c>
      <c r="C19" s="39">
        <v>44544.041666666664</v>
      </c>
      <c r="D19" s="40" t="s">
        <v>7914</v>
      </c>
      <c r="E19" s="40" t="s">
        <v>7915</v>
      </c>
      <c r="F19" s="41" t="s">
        <v>7858</v>
      </c>
      <c r="G19" s="40"/>
    </row>
    <row r="20" spans="1:7" ht="15" customHeight="1">
      <c r="A20" s="8" t="s">
        <v>7916</v>
      </c>
      <c r="B20" s="38" t="s">
        <v>7917</v>
      </c>
      <c r="C20" s="39">
        <v>44544.041666666664</v>
      </c>
      <c r="D20" s="40" t="s">
        <v>7918</v>
      </c>
      <c r="E20" s="40" t="s">
        <v>7919</v>
      </c>
      <c r="F20" s="40"/>
      <c r="G20" s="41" t="s">
        <v>7859</v>
      </c>
    </row>
    <row r="21" spans="1:7" ht="15" customHeight="1">
      <c r="A21" s="8" t="s">
        <v>7920</v>
      </c>
      <c r="B21" s="38" t="s">
        <v>7921</v>
      </c>
      <c r="C21" s="39">
        <v>44545.041666666664</v>
      </c>
      <c r="D21" s="40" t="s">
        <v>7922</v>
      </c>
      <c r="E21" s="40" t="s">
        <v>7923</v>
      </c>
      <c r="F21" s="40"/>
      <c r="G21" s="40"/>
    </row>
    <row r="22" spans="1:7" ht="15" customHeight="1">
      <c r="A22" s="8" t="s">
        <v>7924</v>
      </c>
      <c r="B22" s="38" t="s">
        <v>7925</v>
      </c>
      <c r="C22" s="39">
        <v>44550.041666666664</v>
      </c>
      <c r="D22" s="40" t="s">
        <v>7886</v>
      </c>
      <c r="E22" s="40" t="s">
        <v>7926</v>
      </c>
      <c r="F22" s="41" t="s">
        <v>7858</v>
      </c>
      <c r="G22" s="40"/>
    </row>
    <row r="23" spans="1:7" ht="15" customHeight="1">
      <c r="A23" s="8" t="s">
        <v>7927</v>
      </c>
      <c r="B23" s="38" t="s">
        <v>7928</v>
      </c>
      <c r="C23" s="39">
        <v>44552.041666666664</v>
      </c>
      <c r="D23" s="40" t="s">
        <v>7929</v>
      </c>
      <c r="E23" s="40" t="s">
        <v>7930</v>
      </c>
      <c r="F23" s="41" t="s">
        <v>7858</v>
      </c>
      <c r="G23" s="40"/>
    </row>
    <row r="24" spans="1:7" ht="15" customHeight="1">
      <c r="A24" s="8" t="s">
        <v>7931</v>
      </c>
      <c r="B24" s="38" t="s">
        <v>7932</v>
      </c>
      <c r="C24" s="39">
        <v>44565.041666666664</v>
      </c>
      <c r="D24" s="40" t="s">
        <v>7933</v>
      </c>
      <c r="E24" s="40" t="s">
        <v>7934</v>
      </c>
      <c r="F24" s="40"/>
      <c r="G24" s="40"/>
    </row>
    <row r="25" spans="1:7" ht="15" customHeight="1">
      <c r="A25" s="8" t="s">
        <v>7935</v>
      </c>
      <c r="B25" s="38" t="s">
        <v>7936</v>
      </c>
      <c r="C25" s="39">
        <v>44578.041666666664</v>
      </c>
      <c r="D25" s="40" t="s">
        <v>7937</v>
      </c>
      <c r="E25" s="40" t="s">
        <v>7938</v>
      </c>
      <c r="F25" s="41" t="s">
        <v>7858</v>
      </c>
      <c r="G25" s="40"/>
    </row>
    <row r="26" spans="1:7" ht="15" customHeight="1">
      <c r="A26" s="8" t="s">
        <v>7939</v>
      </c>
      <c r="B26" s="38" t="s">
        <v>7940</v>
      </c>
      <c r="C26" s="39">
        <v>44579.041666666664</v>
      </c>
      <c r="D26" s="40" t="s">
        <v>7941</v>
      </c>
      <c r="E26" s="40" t="s">
        <v>7942</v>
      </c>
      <c r="F26" s="41" t="s">
        <v>7858</v>
      </c>
      <c r="G26" s="40"/>
    </row>
    <row r="27" spans="1:7" ht="15" customHeight="1">
      <c r="A27" s="8" t="s">
        <v>7943</v>
      </c>
      <c r="B27" s="38" t="s">
        <v>7944</v>
      </c>
      <c r="C27" s="39">
        <v>44580.041666666664</v>
      </c>
      <c r="D27" s="40" t="s">
        <v>7945</v>
      </c>
      <c r="E27" s="40" t="s">
        <v>7946</v>
      </c>
      <c r="F27" s="41" t="s">
        <v>7858</v>
      </c>
      <c r="G27" s="40"/>
    </row>
    <row r="28" spans="1:7" ht="15" customHeight="1">
      <c r="A28" s="8" t="s">
        <v>7947</v>
      </c>
      <c r="B28" s="38" t="s">
        <v>7948</v>
      </c>
      <c r="C28" s="39">
        <v>44596.041666666664</v>
      </c>
      <c r="D28" s="40" t="s">
        <v>7949</v>
      </c>
      <c r="E28" s="40" t="s">
        <v>7950</v>
      </c>
      <c r="F28" s="41" t="s">
        <v>7858</v>
      </c>
      <c r="G28" s="40"/>
    </row>
    <row r="29" spans="1:7" ht="15" customHeight="1">
      <c r="A29" s="8" t="s">
        <v>7951</v>
      </c>
      <c r="B29" s="38" t="s">
        <v>7952</v>
      </c>
      <c r="C29" s="39">
        <v>44603.041666666664</v>
      </c>
      <c r="D29" s="40" t="s">
        <v>7953</v>
      </c>
      <c r="E29" s="40" t="s">
        <v>7954</v>
      </c>
      <c r="F29" s="41" t="s">
        <v>7858</v>
      </c>
      <c r="G29" s="40"/>
    </row>
    <row r="30" spans="1:7" ht="15" customHeight="1">
      <c r="A30" s="8" t="s">
        <v>7955</v>
      </c>
      <c r="B30" s="38" t="s">
        <v>7956</v>
      </c>
      <c r="C30" s="39">
        <v>44606.041666666664</v>
      </c>
      <c r="D30" s="40" t="s">
        <v>7957</v>
      </c>
      <c r="E30" s="40" t="s">
        <v>7958</v>
      </c>
      <c r="F30" s="41" t="s">
        <v>7858</v>
      </c>
      <c r="G30" s="40"/>
    </row>
    <row r="31" spans="1:7" ht="15" customHeight="1">
      <c r="A31" s="8" t="s">
        <v>7959</v>
      </c>
      <c r="B31" s="38" t="s">
        <v>7960</v>
      </c>
      <c r="C31" s="39">
        <v>44609.041666666664</v>
      </c>
      <c r="D31" s="40" t="s">
        <v>7961</v>
      </c>
      <c r="E31" s="40" t="s">
        <v>7962</v>
      </c>
      <c r="F31" s="41" t="s">
        <v>7858</v>
      </c>
      <c r="G31" s="40"/>
    </row>
    <row r="32" spans="1:7" ht="15" customHeight="1">
      <c r="A32" s="8" t="s">
        <v>7963</v>
      </c>
      <c r="B32" s="38" t="s">
        <v>7964</v>
      </c>
      <c r="C32" s="39">
        <v>44620.041666666664</v>
      </c>
      <c r="D32" s="40" t="s">
        <v>1024</v>
      </c>
      <c r="E32" s="40" t="s">
        <v>7965</v>
      </c>
      <c r="F32" s="41" t="s">
        <v>7858</v>
      </c>
      <c r="G32" s="40"/>
    </row>
    <row r="33" spans="1:7" ht="15" customHeight="1">
      <c r="A33" s="8" t="s">
        <v>7966</v>
      </c>
      <c r="B33" s="38" t="s">
        <v>7967</v>
      </c>
      <c r="C33" s="39">
        <v>44624.041666666664</v>
      </c>
      <c r="D33" s="40" t="s">
        <v>7968</v>
      </c>
      <c r="E33" s="40" t="s">
        <v>7969</v>
      </c>
      <c r="F33" s="41" t="s">
        <v>7858</v>
      </c>
      <c r="G33" s="41" t="s">
        <v>7859</v>
      </c>
    </row>
    <row r="34" spans="1:7" ht="15" customHeight="1">
      <c r="A34" s="8" t="s">
        <v>7970</v>
      </c>
      <c r="B34" s="38" t="s">
        <v>7971</v>
      </c>
      <c r="C34" s="39">
        <v>44631.041666666664</v>
      </c>
      <c r="D34" s="40" t="s">
        <v>7972</v>
      </c>
      <c r="E34" s="40" t="s">
        <v>7973</v>
      </c>
      <c r="F34" s="41" t="s">
        <v>7858</v>
      </c>
      <c r="G34" s="40"/>
    </row>
    <row r="35" spans="1:7" ht="15" customHeight="1">
      <c r="A35" s="8" t="s">
        <v>7974</v>
      </c>
      <c r="B35" s="38" t="s">
        <v>7975</v>
      </c>
      <c r="C35" s="39">
        <v>44634.041666666664</v>
      </c>
      <c r="D35" s="40" t="s">
        <v>7976</v>
      </c>
      <c r="E35" s="40" t="s">
        <v>7977</v>
      </c>
      <c r="F35" s="41" t="s">
        <v>7858</v>
      </c>
      <c r="G35" s="40"/>
    </row>
    <row r="36" spans="1:7" ht="15" customHeight="1">
      <c r="A36" s="8" t="s">
        <v>7978</v>
      </c>
      <c r="B36" s="38" t="s">
        <v>7979</v>
      </c>
      <c r="C36" s="39">
        <v>44644.041666666664</v>
      </c>
      <c r="D36" s="40" t="s">
        <v>7886</v>
      </c>
      <c r="E36" s="40" t="s">
        <v>7980</v>
      </c>
      <c r="F36" s="41" t="s">
        <v>7858</v>
      </c>
      <c r="G36" s="40"/>
    </row>
    <row r="37" spans="1:7" ht="15" customHeight="1">
      <c r="A37" s="8" t="s">
        <v>7981</v>
      </c>
      <c r="B37" s="38" t="s">
        <v>7982</v>
      </c>
      <c r="C37" s="39">
        <v>44650.083333333336</v>
      </c>
      <c r="D37" s="40" t="s">
        <v>7983</v>
      </c>
      <c r="E37" s="40" t="s">
        <v>7984</v>
      </c>
      <c r="F37" s="41" t="s">
        <v>7858</v>
      </c>
      <c r="G37" s="41" t="s">
        <v>7859</v>
      </c>
    </row>
    <row r="38" spans="1:7" ht="15" customHeight="1">
      <c r="A38" s="8" t="s">
        <v>7985</v>
      </c>
      <c r="B38" s="38" t="s">
        <v>7986</v>
      </c>
      <c r="C38" s="39">
        <v>44655.083333333336</v>
      </c>
      <c r="D38" s="40" t="s">
        <v>7987</v>
      </c>
      <c r="E38" s="40" t="s">
        <v>7988</v>
      </c>
      <c r="F38" s="41" t="s">
        <v>7858</v>
      </c>
      <c r="G38" s="40"/>
    </row>
    <row r="39" spans="1:7" ht="15" customHeight="1">
      <c r="A39" s="8" t="s">
        <v>7989</v>
      </c>
      <c r="B39" s="38" t="s">
        <v>7990</v>
      </c>
      <c r="C39" s="39">
        <v>44685.083333333336</v>
      </c>
      <c r="D39" s="40" t="s">
        <v>7991</v>
      </c>
      <c r="E39" s="40" t="s">
        <v>7992</v>
      </c>
      <c r="F39" s="41" t="s">
        <v>7858</v>
      </c>
      <c r="G39" s="41" t="s">
        <v>7859</v>
      </c>
    </row>
    <row r="40" spans="1:7" ht="15" customHeight="1">
      <c r="A40" s="8" t="s">
        <v>7993</v>
      </c>
      <c r="B40" s="38" t="s">
        <v>7994</v>
      </c>
      <c r="C40" s="39">
        <v>44686.083333333336</v>
      </c>
      <c r="D40" s="40" t="s">
        <v>7995</v>
      </c>
      <c r="E40" s="40" t="s">
        <v>7996</v>
      </c>
      <c r="F40" s="41" t="s">
        <v>7858</v>
      </c>
      <c r="G40" s="40"/>
    </row>
    <row r="41" spans="1:7" ht="15" customHeight="1">
      <c r="A41" s="8" t="s">
        <v>7997</v>
      </c>
      <c r="B41" s="38" t="s">
        <v>7998</v>
      </c>
      <c r="C41" s="39">
        <v>44686.083333333336</v>
      </c>
      <c r="D41" s="40" t="s">
        <v>7999</v>
      </c>
      <c r="E41" s="40" t="s">
        <v>8000</v>
      </c>
      <c r="F41" s="41" t="s">
        <v>7858</v>
      </c>
      <c r="G41" s="40"/>
    </row>
    <row r="42" spans="1:7" ht="15" customHeight="1">
      <c r="A42" s="8" t="s">
        <v>8001</v>
      </c>
      <c r="B42" s="38" t="s">
        <v>8002</v>
      </c>
      <c r="C42" s="39">
        <v>44687.083333333336</v>
      </c>
      <c r="D42" s="40" t="s">
        <v>8003</v>
      </c>
      <c r="E42" s="40" t="s">
        <v>8004</v>
      </c>
      <c r="F42" s="41" t="s">
        <v>7858</v>
      </c>
      <c r="G42" s="40"/>
    </row>
    <row r="43" spans="1:7" ht="15" customHeight="1">
      <c r="A43" s="8" t="s">
        <v>8005</v>
      </c>
      <c r="B43" s="38" t="s">
        <v>8006</v>
      </c>
      <c r="C43" s="39">
        <v>44704.083333333336</v>
      </c>
      <c r="D43" s="40" t="s">
        <v>8007</v>
      </c>
      <c r="E43" s="40" t="s">
        <v>8008</v>
      </c>
      <c r="F43" s="41" t="s">
        <v>7858</v>
      </c>
      <c r="G43" s="40"/>
    </row>
    <row r="44" spans="1:7" ht="15" customHeight="1">
      <c r="A44" s="8" t="s">
        <v>8009</v>
      </c>
      <c r="B44" s="38" t="s">
        <v>8010</v>
      </c>
      <c r="C44" s="39">
        <v>44720.083333333336</v>
      </c>
      <c r="D44" s="40" t="s">
        <v>7886</v>
      </c>
      <c r="E44" s="40" t="s">
        <v>8011</v>
      </c>
      <c r="F44" s="41" t="s">
        <v>7858</v>
      </c>
      <c r="G44" s="40"/>
    </row>
    <row r="45" spans="1:7" ht="15" customHeight="1">
      <c r="A45" s="8" t="s">
        <v>8012</v>
      </c>
      <c r="B45" s="38" t="s">
        <v>8013</v>
      </c>
      <c r="C45" s="39">
        <v>44720.083333333336</v>
      </c>
      <c r="D45" s="40" t="s">
        <v>8014</v>
      </c>
      <c r="E45" s="40" t="s">
        <v>8015</v>
      </c>
      <c r="F45" s="41" t="s">
        <v>7858</v>
      </c>
      <c r="G45" s="40"/>
    </row>
    <row r="46" spans="1:7" ht="15" customHeight="1">
      <c r="A46" s="8" t="s">
        <v>8016</v>
      </c>
      <c r="B46" s="38" t="s">
        <v>8017</v>
      </c>
      <c r="C46" s="39">
        <v>44721.083333333336</v>
      </c>
      <c r="D46" s="40" t="s">
        <v>8014</v>
      </c>
      <c r="E46" s="40" t="s">
        <v>8018</v>
      </c>
      <c r="F46" s="41" t="s">
        <v>7858</v>
      </c>
      <c r="G46" s="40"/>
    </row>
    <row r="47" spans="1:7" ht="15" customHeight="1">
      <c r="A47" s="8" t="s">
        <v>8019</v>
      </c>
      <c r="B47" s="38" t="s">
        <v>8020</v>
      </c>
      <c r="C47" s="39">
        <v>44859.083333333336</v>
      </c>
      <c r="D47" s="40" t="s">
        <v>8021</v>
      </c>
      <c r="E47" s="40" t="s">
        <v>8022</v>
      </c>
      <c r="F47" s="41" t="s">
        <v>7858</v>
      </c>
      <c r="G47" s="41" t="s">
        <v>7859</v>
      </c>
    </row>
    <row r="48" spans="1:7" ht="15" customHeight="1">
      <c r="A48" s="8" t="s">
        <v>8023</v>
      </c>
      <c r="B48" s="38" t="s">
        <v>8024</v>
      </c>
      <c r="C48" s="39">
        <v>44917.041666666664</v>
      </c>
      <c r="D48" s="40" t="s">
        <v>8025</v>
      </c>
      <c r="E48" s="40" t="s">
        <v>8026</v>
      </c>
      <c r="F48" s="40"/>
      <c r="G48" s="41" t="s">
        <v>7859</v>
      </c>
    </row>
    <row r="49" spans="1:7" ht="15" customHeight="1">
      <c r="A49" s="8" t="s">
        <v>8027</v>
      </c>
      <c r="B49" s="38" t="s">
        <v>8028</v>
      </c>
      <c r="C49" s="39">
        <v>44972.041666666664</v>
      </c>
      <c r="D49" s="40" t="s">
        <v>8029</v>
      </c>
      <c r="E49" s="40" t="s">
        <v>8030</v>
      </c>
      <c r="F49" s="41" t="s">
        <v>7858</v>
      </c>
      <c r="G49" s="41" t="s">
        <v>7859</v>
      </c>
    </row>
    <row r="50" spans="1:7" ht="15" customHeight="1">
      <c r="A50" s="8" t="s">
        <v>8031</v>
      </c>
      <c r="B50" s="38" t="s">
        <v>8032</v>
      </c>
      <c r="C50" s="39">
        <v>44994.041666666664</v>
      </c>
      <c r="D50" s="40" t="s">
        <v>8033</v>
      </c>
      <c r="E50" s="40" t="s">
        <v>1173</v>
      </c>
      <c r="F50" s="41" t="s">
        <v>7858</v>
      </c>
      <c r="G50" s="41" t="s">
        <v>7859</v>
      </c>
    </row>
    <row r="51" spans="1:7" ht="15" customHeight="1">
      <c r="A51" s="8" t="s">
        <v>8034</v>
      </c>
      <c r="B51" s="38" t="s">
        <v>8035</v>
      </c>
      <c r="C51" s="39">
        <v>45005.041666666664</v>
      </c>
      <c r="D51" s="40" t="s">
        <v>8036</v>
      </c>
      <c r="E51" s="40" t="s">
        <v>1173</v>
      </c>
      <c r="F51" s="40"/>
      <c r="G51" s="41" t="s">
        <v>7859</v>
      </c>
    </row>
    <row r="52" spans="1:7" ht="15" customHeight="1">
      <c r="A52" s="8" t="s">
        <v>8037</v>
      </c>
      <c r="B52" s="38" t="s">
        <v>8038</v>
      </c>
      <c r="C52" s="39">
        <v>45005.041666666664</v>
      </c>
      <c r="D52" s="40" t="s">
        <v>8039</v>
      </c>
      <c r="E52" s="40" t="s">
        <v>1173</v>
      </c>
      <c r="F52" s="40"/>
      <c r="G52" s="40"/>
    </row>
    <row r="53" spans="1:7" ht="15" customHeight="1">
      <c r="A53" s="8" t="s">
        <v>8040</v>
      </c>
      <c r="B53" s="38" t="s">
        <v>8041</v>
      </c>
      <c r="C53" s="39">
        <v>45007.041666666664</v>
      </c>
      <c r="D53" s="40" t="s">
        <v>8042</v>
      </c>
      <c r="E53" s="40" t="s">
        <v>8043</v>
      </c>
      <c r="F53" s="41" t="s">
        <v>7858</v>
      </c>
      <c r="G53" s="41" t="s">
        <v>7859</v>
      </c>
    </row>
    <row r="54" spans="1:7" ht="15" customHeight="1">
      <c r="A54" s="8" t="s">
        <v>8044</v>
      </c>
      <c r="B54" s="38" t="s">
        <v>8045</v>
      </c>
      <c r="C54" s="39">
        <v>45008.041666666664</v>
      </c>
      <c r="D54" s="40" t="s">
        <v>8046</v>
      </c>
      <c r="E54" s="40" t="s">
        <v>8047</v>
      </c>
      <c r="F54" s="41" t="s">
        <v>7858</v>
      </c>
      <c r="G54" s="40"/>
    </row>
    <row r="55" spans="1:7" ht="15" customHeight="1">
      <c r="A55" s="8" t="s">
        <v>8048</v>
      </c>
      <c r="B55" s="38" t="s">
        <v>8049</v>
      </c>
      <c r="C55" s="39">
        <v>45014.083333333336</v>
      </c>
      <c r="D55" s="40" t="s">
        <v>8050</v>
      </c>
      <c r="E55" s="40" t="s">
        <v>8051</v>
      </c>
      <c r="F55" s="41" t="s">
        <v>7858</v>
      </c>
      <c r="G55" s="40"/>
    </row>
    <row r="56" spans="1:7" ht="15" customHeight="1">
      <c r="A56" s="8" t="s">
        <v>8052</v>
      </c>
      <c r="B56" s="38" t="s">
        <v>8053</v>
      </c>
      <c r="C56" s="39">
        <v>45016.083333333336</v>
      </c>
      <c r="D56" s="40" t="s">
        <v>8054</v>
      </c>
      <c r="E56" s="40" t="s">
        <v>1173</v>
      </c>
      <c r="F56" s="41" t="s">
        <v>7858</v>
      </c>
      <c r="G56" s="41" t="s">
        <v>7859</v>
      </c>
    </row>
    <row r="57" spans="1:7" ht="15" customHeight="1">
      <c r="A57" s="8" t="s">
        <v>8055</v>
      </c>
      <c r="B57" s="38" t="s">
        <v>8056</v>
      </c>
      <c r="C57" s="39">
        <v>45022.083333333336</v>
      </c>
      <c r="D57" s="40" t="s">
        <v>8057</v>
      </c>
      <c r="E57" s="40" t="s">
        <v>8058</v>
      </c>
      <c r="F57" s="41" t="s">
        <v>7858</v>
      </c>
      <c r="G57" s="41" t="s">
        <v>7859</v>
      </c>
    </row>
    <row r="58" spans="1:7" ht="15" customHeight="1">
      <c r="A58" s="8" t="s">
        <v>8059</v>
      </c>
      <c r="B58" s="38" t="s">
        <v>8060</v>
      </c>
      <c r="C58" s="39">
        <v>45028.083333333336</v>
      </c>
      <c r="D58" s="40" t="s">
        <v>8061</v>
      </c>
      <c r="E58" s="40" t="s">
        <v>1173</v>
      </c>
      <c r="F58" s="40"/>
      <c r="G58" s="41" t="s">
        <v>7859</v>
      </c>
    </row>
    <row r="59" spans="1:7" ht="15" customHeight="1">
      <c r="A59" s="8" t="s">
        <v>8062</v>
      </c>
      <c r="B59" s="38" t="s">
        <v>8063</v>
      </c>
      <c r="C59" s="39">
        <v>45028.083333333336</v>
      </c>
      <c r="D59" s="40" t="s">
        <v>8064</v>
      </c>
      <c r="E59" s="40" t="s">
        <v>1173</v>
      </c>
      <c r="F59" s="40"/>
      <c r="G59" s="41" t="s">
        <v>7859</v>
      </c>
    </row>
    <row r="60" spans="1:7" ht="15" customHeight="1">
      <c r="A60" s="8" t="s">
        <v>8065</v>
      </c>
      <c r="B60" s="38" t="s">
        <v>8066</v>
      </c>
      <c r="C60" s="39">
        <v>45028.083333333336</v>
      </c>
      <c r="D60" s="40" t="s">
        <v>8067</v>
      </c>
      <c r="E60" s="40" t="s">
        <v>1173</v>
      </c>
      <c r="F60" s="40"/>
      <c r="G60" s="41" t="s">
        <v>7859</v>
      </c>
    </row>
    <row r="61" spans="1:7" ht="15" customHeight="1">
      <c r="A61" s="8" t="s">
        <v>8068</v>
      </c>
      <c r="B61" s="38" t="s">
        <v>8069</v>
      </c>
      <c r="C61" s="39">
        <v>45028.083333333336</v>
      </c>
      <c r="D61" s="40" t="s">
        <v>8070</v>
      </c>
      <c r="E61" s="40" t="s">
        <v>1173</v>
      </c>
      <c r="F61" s="40"/>
      <c r="G61" s="41" t="s">
        <v>7859</v>
      </c>
    </row>
    <row r="62" spans="1:7" ht="15" customHeight="1">
      <c r="A62" s="8" t="s">
        <v>8071</v>
      </c>
      <c r="B62" s="38" t="s">
        <v>8072</v>
      </c>
      <c r="C62" s="39">
        <v>45028.083333333336</v>
      </c>
      <c r="D62" s="40" t="s">
        <v>8073</v>
      </c>
      <c r="E62" s="40" t="s">
        <v>1173</v>
      </c>
      <c r="F62" s="40"/>
      <c r="G62" s="41" t="s">
        <v>7859</v>
      </c>
    </row>
    <row r="63" spans="1:7" ht="15" customHeight="1">
      <c r="A63" s="8" t="s">
        <v>8074</v>
      </c>
      <c r="B63" s="38" t="s">
        <v>8075</v>
      </c>
      <c r="C63" s="39">
        <v>45029.083333333336</v>
      </c>
      <c r="D63" s="40" t="s">
        <v>8076</v>
      </c>
      <c r="E63" s="40" t="s">
        <v>8077</v>
      </c>
      <c r="F63" s="41" t="s">
        <v>7858</v>
      </c>
      <c r="G63" s="40"/>
    </row>
    <row r="64" spans="1:7" ht="15" customHeight="1">
      <c r="A64" s="8" t="s">
        <v>8078</v>
      </c>
      <c r="B64" s="38" t="s">
        <v>8079</v>
      </c>
      <c r="C64" s="39">
        <v>45033.083333333336</v>
      </c>
      <c r="D64" s="40" t="s">
        <v>8080</v>
      </c>
      <c r="E64" s="40" t="s">
        <v>8081</v>
      </c>
      <c r="F64" s="40"/>
      <c r="G64" s="41" t="s">
        <v>7859</v>
      </c>
    </row>
    <row r="65" spans="1:7" ht="15" customHeight="1">
      <c r="A65" s="8" t="s">
        <v>8082</v>
      </c>
      <c r="B65" s="38" t="s">
        <v>8083</v>
      </c>
      <c r="C65" s="39">
        <v>45034.083333333336</v>
      </c>
      <c r="D65" s="40" t="s">
        <v>8084</v>
      </c>
      <c r="E65" s="40" t="s">
        <v>8085</v>
      </c>
      <c r="F65" s="41" t="s">
        <v>7858</v>
      </c>
      <c r="G65" s="40"/>
    </row>
    <row r="66" spans="1:7" ht="15" customHeight="1">
      <c r="A66" s="8" t="s">
        <v>8086</v>
      </c>
      <c r="B66" s="38" t="s">
        <v>8087</v>
      </c>
      <c r="C66" s="39">
        <v>45034.083333333336</v>
      </c>
      <c r="D66" s="40" t="s">
        <v>1090</v>
      </c>
      <c r="E66" s="40" t="s">
        <v>8088</v>
      </c>
      <c r="F66" s="41" t="s">
        <v>7858</v>
      </c>
      <c r="G66" s="40"/>
    </row>
    <row r="67" spans="1:7" ht="15" customHeight="1">
      <c r="A67" s="8" t="s">
        <v>8089</v>
      </c>
      <c r="B67" s="38" t="s">
        <v>8090</v>
      </c>
      <c r="C67" s="39">
        <v>45034.083333333336</v>
      </c>
      <c r="D67" s="40" t="s">
        <v>8091</v>
      </c>
      <c r="E67" s="40" t="s">
        <v>8092</v>
      </c>
      <c r="F67" s="41" t="s">
        <v>7858</v>
      </c>
      <c r="G67" s="40"/>
    </row>
    <row r="68" spans="1:7" ht="15" customHeight="1">
      <c r="A68" s="8" t="s">
        <v>8093</v>
      </c>
      <c r="B68" s="38" t="s">
        <v>8094</v>
      </c>
      <c r="C68" s="39">
        <v>45034.083333333336</v>
      </c>
      <c r="D68" s="40" t="s">
        <v>8095</v>
      </c>
      <c r="E68" s="40" t="s">
        <v>8096</v>
      </c>
      <c r="F68" s="41" t="s">
        <v>7858</v>
      </c>
      <c r="G68" s="40"/>
    </row>
    <row r="69" spans="1:7" ht="15" customHeight="1">
      <c r="A69" s="8" t="s">
        <v>8097</v>
      </c>
      <c r="B69" s="38" t="s">
        <v>8098</v>
      </c>
      <c r="C69" s="39">
        <v>45034.083333333336</v>
      </c>
      <c r="D69" s="40" t="s">
        <v>8099</v>
      </c>
      <c r="E69" s="40" t="s">
        <v>8100</v>
      </c>
      <c r="F69" s="41" t="s">
        <v>7858</v>
      </c>
      <c r="G69" s="40"/>
    </row>
    <row r="70" spans="1:7" ht="15" customHeight="1">
      <c r="A70" s="8" t="s">
        <v>8101</v>
      </c>
      <c r="B70" s="38" t="s">
        <v>8102</v>
      </c>
      <c r="C70" s="39">
        <v>45035.083333333336</v>
      </c>
      <c r="D70" s="40" t="s">
        <v>8103</v>
      </c>
      <c r="E70" s="40" t="s">
        <v>8104</v>
      </c>
      <c r="F70" s="40"/>
      <c r="G70" s="40"/>
    </row>
    <row r="71" spans="1:7" ht="15" customHeight="1">
      <c r="A71" s="8" t="s">
        <v>8105</v>
      </c>
      <c r="B71" s="38" t="s">
        <v>8106</v>
      </c>
      <c r="C71" s="39">
        <v>45035.083333333336</v>
      </c>
      <c r="D71" s="40" t="s">
        <v>8107</v>
      </c>
      <c r="E71" s="40" t="s">
        <v>8108</v>
      </c>
      <c r="F71" s="41" t="s">
        <v>7858</v>
      </c>
      <c r="G71" s="40"/>
    </row>
    <row r="72" spans="1:7" ht="15" customHeight="1">
      <c r="A72" s="8" t="s">
        <v>8109</v>
      </c>
      <c r="B72" s="38" t="s">
        <v>8110</v>
      </c>
      <c r="C72" s="39">
        <v>45035.083333333336</v>
      </c>
      <c r="D72" s="40" t="s">
        <v>8111</v>
      </c>
      <c r="E72" s="40" t="s">
        <v>8112</v>
      </c>
      <c r="F72" s="41" t="s">
        <v>7858</v>
      </c>
      <c r="G72" s="41" t="s">
        <v>7859</v>
      </c>
    </row>
    <row r="73" spans="1:7" ht="15" customHeight="1">
      <c r="A73" s="8" t="s">
        <v>8113</v>
      </c>
      <c r="B73" s="38" t="s">
        <v>8114</v>
      </c>
      <c r="C73" s="39">
        <v>45035.083333333336</v>
      </c>
      <c r="D73" s="40" t="s">
        <v>8115</v>
      </c>
      <c r="E73" s="40" t="s">
        <v>8116</v>
      </c>
      <c r="F73" s="41" t="s">
        <v>7858</v>
      </c>
      <c r="G73" s="41" t="s">
        <v>7859</v>
      </c>
    </row>
    <row r="74" spans="1:7" ht="15" customHeight="1">
      <c r="A74" s="8" t="s">
        <v>8117</v>
      </c>
      <c r="B74" s="38" t="s">
        <v>8118</v>
      </c>
      <c r="C74" s="39">
        <v>45036.083333333336</v>
      </c>
      <c r="D74" s="40" t="s">
        <v>8119</v>
      </c>
      <c r="E74" s="40" t="s">
        <v>8120</v>
      </c>
      <c r="F74" s="41" t="s">
        <v>7858</v>
      </c>
      <c r="G74" s="40"/>
    </row>
    <row r="75" spans="1:7" ht="15" customHeight="1">
      <c r="A75" s="8" t="s">
        <v>8121</v>
      </c>
      <c r="B75" s="38" t="s">
        <v>8122</v>
      </c>
      <c r="C75" s="39">
        <v>45037.083333333336</v>
      </c>
      <c r="D75" s="40" t="s">
        <v>8123</v>
      </c>
      <c r="E75" s="40" t="s">
        <v>8124</v>
      </c>
      <c r="F75" s="41" t="s">
        <v>7858</v>
      </c>
      <c r="G75" s="41" t="s">
        <v>7859</v>
      </c>
    </row>
    <row r="76" spans="1:7" ht="15" customHeight="1">
      <c r="A76" s="8" t="s">
        <v>8125</v>
      </c>
      <c r="B76" s="38" t="s">
        <v>8126</v>
      </c>
      <c r="C76" s="39">
        <v>45042.083333333336</v>
      </c>
      <c r="D76" s="40" t="s">
        <v>8127</v>
      </c>
      <c r="E76" s="40" t="s">
        <v>1173</v>
      </c>
      <c r="F76" s="40"/>
      <c r="G76" s="41" t="s">
        <v>7859</v>
      </c>
    </row>
    <row r="77" spans="1:7" ht="15" customHeight="1">
      <c r="A77" s="8" t="s">
        <v>8128</v>
      </c>
      <c r="B77" s="38" t="s">
        <v>8129</v>
      </c>
      <c r="C77" s="39">
        <v>45056.083333333336</v>
      </c>
      <c r="D77" s="40" t="s">
        <v>8130</v>
      </c>
      <c r="E77" s="40" t="s">
        <v>8131</v>
      </c>
      <c r="F77" s="41" t="s">
        <v>7858</v>
      </c>
      <c r="G77" s="41" t="s">
        <v>7859</v>
      </c>
    </row>
    <row r="78" spans="1:7" ht="15" customHeight="1">
      <c r="A78" s="8" t="s">
        <v>8132</v>
      </c>
      <c r="B78" s="38" t="s">
        <v>8133</v>
      </c>
      <c r="C78" s="39">
        <v>45069.083333333336</v>
      </c>
      <c r="D78" s="40" t="s">
        <v>8134</v>
      </c>
      <c r="E78" s="40" t="s">
        <v>1173</v>
      </c>
      <c r="F78" s="40"/>
      <c r="G78" s="41" t="s">
        <v>7859</v>
      </c>
    </row>
    <row r="79" spans="1:7" ht="15" customHeight="1">
      <c r="A79" s="8" t="s">
        <v>8135</v>
      </c>
      <c r="B79" s="38" t="s">
        <v>8136</v>
      </c>
      <c r="C79" s="39">
        <v>45069.083333333336</v>
      </c>
      <c r="D79" s="40" t="s">
        <v>8137</v>
      </c>
      <c r="E79" s="40" t="s">
        <v>1173</v>
      </c>
      <c r="F79" s="40"/>
      <c r="G79" s="41" t="s">
        <v>7859</v>
      </c>
    </row>
    <row r="80" spans="1:7" ht="15" customHeight="1">
      <c r="A80" s="8" t="s">
        <v>8138</v>
      </c>
      <c r="B80" s="38" t="s">
        <v>8139</v>
      </c>
      <c r="C80" s="39">
        <v>45070.083333333336</v>
      </c>
      <c r="D80" s="40" t="s">
        <v>8140</v>
      </c>
      <c r="E80" s="40" t="s">
        <v>8141</v>
      </c>
      <c r="F80" s="41" t="s">
        <v>7858</v>
      </c>
      <c r="G80" s="40"/>
    </row>
    <row r="81" spans="1:7" ht="15" customHeight="1">
      <c r="A81" s="8" t="s">
        <v>8142</v>
      </c>
      <c r="B81" s="38" t="s">
        <v>8143</v>
      </c>
      <c r="C81" s="39">
        <v>45070.083333333336</v>
      </c>
      <c r="D81" s="40" t="s">
        <v>8144</v>
      </c>
      <c r="E81" s="40" t="s">
        <v>8145</v>
      </c>
      <c r="F81" s="41" t="s">
        <v>7858</v>
      </c>
      <c r="G81" s="40"/>
    </row>
    <row r="82" spans="1:7" ht="15" customHeight="1">
      <c r="A82" s="8" t="s">
        <v>8146</v>
      </c>
      <c r="B82" s="38" t="s">
        <v>8147</v>
      </c>
      <c r="C82" s="39">
        <v>45070.083333333336</v>
      </c>
      <c r="D82" s="40" t="s">
        <v>8148</v>
      </c>
      <c r="E82" s="40" t="s">
        <v>8149</v>
      </c>
      <c r="F82" s="41" t="s">
        <v>7858</v>
      </c>
      <c r="G82" s="40"/>
    </row>
    <row r="83" spans="1:7" ht="15" customHeight="1">
      <c r="A83" s="8" t="s">
        <v>8150</v>
      </c>
      <c r="B83" s="38" t="s">
        <v>8151</v>
      </c>
      <c r="C83" s="39">
        <v>45071.083333333336</v>
      </c>
      <c r="D83" s="40" t="s">
        <v>8152</v>
      </c>
      <c r="E83" s="40" t="s">
        <v>1173</v>
      </c>
      <c r="F83" s="40"/>
      <c r="G83" s="41" t="s">
        <v>7859</v>
      </c>
    </row>
    <row r="84" spans="1:7" ht="15" customHeight="1">
      <c r="A84" s="8" t="s">
        <v>8153</v>
      </c>
      <c r="B84" s="38" t="s">
        <v>8154</v>
      </c>
      <c r="C84" s="39">
        <v>45071.083333333336</v>
      </c>
      <c r="D84" s="40" t="s">
        <v>8155</v>
      </c>
      <c r="E84" s="40" t="s">
        <v>1173</v>
      </c>
      <c r="F84" s="40"/>
      <c r="G84" s="41" t="s">
        <v>7859</v>
      </c>
    </row>
    <row r="85" spans="1:7" ht="15" customHeight="1">
      <c r="A85" s="8" t="s">
        <v>8156</v>
      </c>
      <c r="B85" s="38" t="s">
        <v>8157</v>
      </c>
      <c r="C85" s="39">
        <v>45071.083333333336</v>
      </c>
      <c r="D85" s="40" t="s">
        <v>8158</v>
      </c>
      <c r="E85" s="40" t="s">
        <v>1173</v>
      </c>
      <c r="F85" s="40"/>
      <c r="G85" s="41" t="s">
        <v>7859</v>
      </c>
    </row>
    <row r="86" spans="1:7" ht="15" customHeight="1">
      <c r="A86" s="8" t="s">
        <v>8159</v>
      </c>
      <c r="B86" s="38" t="s">
        <v>8160</v>
      </c>
      <c r="C86" s="39">
        <v>45071.083333333336</v>
      </c>
      <c r="D86" s="40" t="s">
        <v>8161</v>
      </c>
      <c r="E86" s="40" t="s">
        <v>1173</v>
      </c>
      <c r="F86" s="40"/>
      <c r="G86" s="41" t="s">
        <v>7859</v>
      </c>
    </row>
    <row r="87" spans="1:7" ht="15" customHeight="1">
      <c r="A87" s="8" t="s">
        <v>8162</v>
      </c>
      <c r="B87" s="38" t="s">
        <v>8163</v>
      </c>
      <c r="C87" s="39">
        <v>45071.083333333336</v>
      </c>
      <c r="D87" s="40" t="s">
        <v>8164</v>
      </c>
      <c r="E87" s="40" t="s">
        <v>1173</v>
      </c>
      <c r="F87" s="40"/>
      <c r="G87" s="41" t="s">
        <v>7859</v>
      </c>
    </row>
    <row r="88" spans="1:7" ht="15" customHeight="1">
      <c r="A88" s="8" t="s">
        <v>8165</v>
      </c>
      <c r="B88" s="38" t="s">
        <v>8166</v>
      </c>
      <c r="C88" s="39">
        <v>45074.083333333336</v>
      </c>
      <c r="D88" s="40" t="s">
        <v>8167</v>
      </c>
      <c r="E88" s="40" t="s">
        <v>8168</v>
      </c>
      <c r="F88" s="40"/>
      <c r="G88" s="41" t="s">
        <v>7859</v>
      </c>
    </row>
    <row r="89" spans="1:7" ht="15" customHeight="1">
      <c r="A89" s="8" t="s">
        <v>8169</v>
      </c>
      <c r="B89" s="38" t="s">
        <v>8170</v>
      </c>
      <c r="C89" s="39">
        <v>45104.083333333336</v>
      </c>
      <c r="D89" s="40" t="s">
        <v>8171</v>
      </c>
      <c r="E89" s="40" t="s">
        <v>8172</v>
      </c>
      <c r="F89" s="41" t="s">
        <v>7858</v>
      </c>
      <c r="G89" s="41" t="s">
        <v>7859</v>
      </c>
    </row>
    <row r="90" spans="1:7" ht="15" customHeight="1">
      <c r="A90" s="8" t="s">
        <v>8173</v>
      </c>
      <c r="B90" s="38" t="s">
        <v>8174</v>
      </c>
      <c r="C90" s="39">
        <v>45104.083333333336</v>
      </c>
      <c r="D90" s="40" t="s">
        <v>8175</v>
      </c>
      <c r="E90" s="40" t="s">
        <v>8176</v>
      </c>
      <c r="F90" s="41" t="s">
        <v>7858</v>
      </c>
      <c r="G90" s="41" t="s">
        <v>7859</v>
      </c>
    </row>
    <row r="91" spans="1:7" ht="15" customHeight="1">
      <c r="A91" s="8" t="s">
        <v>8177</v>
      </c>
      <c r="B91" s="38" t="s">
        <v>8178</v>
      </c>
      <c r="C91" s="39">
        <v>45105.083333333336</v>
      </c>
      <c r="D91" s="40" t="s">
        <v>8179</v>
      </c>
      <c r="E91" s="40" t="s">
        <v>8180</v>
      </c>
      <c r="F91" s="41" t="s">
        <v>7858</v>
      </c>
      <c r="G91" s="40"/>
    </row>
    <row r="92" spans="1:7" ht="15" customHeight="1">
      <c r="A92" s="8" t="s">
        <v>8181</v>
      </c>
      <c r="B92" s="38" t="s">
        <v>8182</v>
      </c>
      <c r="C92" s="39">
        <v>45105.083333333336</v>
      </c>
      <c r="D92" s="40" t="s">
        <v>8183</v>
      </c>
      <c r="E92" s="40" t="s">
        <v>8184</v>
      </c>
      <c r="F92" s="41" t="s">
        <v>7858</v>
      </c>
      <c r="G92" s="40"/>
    </row>
    <row r="93" spans="1:7" ht="15" customHeight="1">
      <c r="A93" s="8" t="s">
        <v>8185</v>
      </c>
      <c r="B93" s="38" t="s">
        <v>8186</v>
      </c>
      <c r="C93" s="39">
        <v>45105.083333333336</v>
      </c>
      <c r="D93" s="40" t="s">
        <v>8021</v>
      </c>
      <c r="E93" s="40" t="s">
        <v>8187</v>
      </c>
      <c r="F93" s="41" t="s">
        <v>7858</v>
      </c>
      <c r="G93" s="40"/>
    </row>
    <row r="94" spans="1:7" ht="15" customHeight="1">
      <c r="A94" s="8" t="s">
        <v>8188</v>
      </c>
      <c r="B94" s="38" t="s">
        <v>8189</v>
      </c>
      <c r="C94" s="39">
        <v>45105.083333333336</v>
      </c>
      <c r="D94" s="40" t="s">
        <v>8190</v>
      </c>
      <c r="E94" s="40" t="s">
        <v>8191</v>
      </c>
      <c r="F94" s="41" t="s">
        <v>7858</v>
      </c>
      <c r="G94" s="41" t="s">
        <v>7859</v>
      </c>
    </row>
    <row r="95" spans="1:7" ht="15" customHeight="1">
      <c r="A95" s="8" t="s">
        <v>8192</v>
      </c>
      <c r="B95" s="38" t="s">
        <v>8193</v>
      </c>
      <c r="C95" s="39">
        <v>45105.083333333336</v>
      </c>
      <c r="D95" s="40" t="s">
        <v>8194</v>
      </c>
      <c r="E95" s="40" t="s">
        <v>8195</v>
      </c>
      <c r="F95" s="41" t="s">
        <v>7858</v>
      </c>
      <c r="G95" s="40"/>
    </row>
    <row r="96" spans="1:7" ht="15" customHeight="1">
      <c r="A96" s="8" t="s">
        <v>8196</v>
      </c>
      <c r="B96" s="38" t="s">
        <v>8197</v>
      </c>
      <c r="C96" s="39">
        <v>45112.083333333336</v>
      </c>
      <c r="D96" s="40" t="s">
        <v>8198</v>
      </c>
      <c r="E96" s="40" t="s">
        <v>8199</v>
      </c>
      <c r="F96" s="41" t="s">
        <v>7858</v>
      </c>
      <c r="G96" s="41" t="s">
        <v>7859</v>
      </c>
    </row>
    <row r="97" spans="1:7" ht="15" customHeight="1">
      <c r="A97" s="8" t="s">
        <v>8200</v>
      </c>
      <c r="B97" s="38" t="s">
        <v>8201</v>
      </c>
      <c r="C97" s="39">
        <v>45112.083333333336</v>
      </c>
      <c r="D97" s="40" t="s">
        <v>8202</v>
      </c>
      <c r="E97" s="40" t="s">
        <v>8203</v>
      </c>
      <c r="F97" s="41" t="s">
        <v>7858</v>
      </c>
      <c r="G97" s="41" t="s">
        <v>7859</v>
      </c>
    </row>
    <row r="98" spans="1:7" ht="15" customHeight="1">
      <c r="A98" s="8" t="s">
        <v>8204</v>
      </c>
      <c r="B98" s="38" t="s">
        <v>8205</v>
      </c>
      <c r="C98" s="39">
        <v>45112.083333333336</v>
      </c>
      <c r="D98" s="40" t="s">
        <v>8206</v>
      </c>
      <c r="E98" s="40" t="s">
        <v>8207</v>
      </c>
      <c r="F98" s="41" t="s">
        <v>7858</v>
      </c>
      <c r="G98" s="40"/>
    </row>
    <row r="99" spans="1:7" ht="15" customHeight="1">
      <c r="A99" s="8" t="s">
        <v>8208</v>
      </c>
      <c r="B99" s="38" t="s">
        <v>8209</v>
      </c>
      <c r="C99" s="39">
        <v>45112.083333333336</v>
      </c>
      <c r="D99" s="40" t="s">
        <v>8210</v>
      </c>
      <c r="E99" s="40" t="s">
        <v>8211</v>
      </c>
      <c r="F99" s="41" t="s">
        <v>7858</v>
      </c>
      <c r="G99" s="40"/>
    </row>
    <row r="100" spans="1:7" ht="15" customHeight="1">
      <c r="A100" s="8" t="s">
        <v>8212</v>
      </c>
      <c r="B100" s="38" t="s">
        <v>8213</v>
      </c>
      <c r="C100" s="39">
        <v>45112.083333333336</v>
      </c>
      <c r="D100" s="40" t="s">
        <v>8214</v>
      </c>
      <c r="E100" s="40" t="s">
        <v>8215</v>
      </c>
      <c r="F100" s="40"/>
      <c r="G100" s="40"/>
    </row>
    <row r="101" spans="1:7" ht="15" customHeight="1">
      <c r="A101" s="8" t="s">
        <v>8216</v>
      </c>
      <c r="B101" s="38" t="s">
        <v>8217</v>
      </c>
      <c r="C101" s="39">
        <v>45113.083333333336</v>
      </c>
      <c r="D101" s="40" t="s">
        <v>8218</v>
      </c>
      <c r="E101" s="40" t="s">
        <v>8219</v>
      </c>
      <c r="F101" s="41" t="s">
        <v>7858</v>
      </c>
      <c r="G101" s="40"/>
    </row>
    <row r="102" spans="1:7" ht="15" customHeight="1">
      <c r="A102" s="8" t="s">
        <v>8220</v>
      </c>
      <c r="B102" s="38" t="s">
        <v>8221</v>
      </c>
      <c r="C102" s="39">
        <v>45113.083333333336</v>
      </c>
      <c r="D102" s="40" t="s">
        <v>8222</v>
      </c>
      <c r="E102" s="40" t="s">
        <v>8223</v>
      </c>
      <c r="F102" s="41" t="s">
        <v>7858</v>
      </c>
      <c r="G102" s="41" t="s">
        <v>7859</v>
      </c>
    </row>
    <row r="103" spans="1:7" ht="15" customHeight="1">
      <c r="A103" s="8" t="s">
        <v>8224</v>
      </c>
      <c r="B103" s="38" t="s">
        <v>8225</v>
      </c>
      <c r="C103" s="39">
        <v>45113.083333333336</v>
      </c>
      <c r="D103" s="40" t="s">
        <v>8226</v>
      </c>
      <c r="E103" s="40" t="s">
        <v>8227</v>
      </c>
      <c r="F103" s="41" t="s">
        <v>7858</v>
      </c>
      <c r="G103" s="40"/>
    </row>
    <row r="104" spans="1:7" ht="15" customHeight="1">
      <c r="A104" s="8" t="s">
        <v>8228</v>
      </c>
      <c r="B104" s="38" t="s">
        <v>8229</v>
      </c>
      <c r="C104" s="39">
        <v>45113.083333333336</v>
      </c>
      <c r="D104" s="40" t="s">
        <v>8230</v>
      </c>
      <c r="E104" s="40" t="s">
        <v>8231</v>
      </c>
      <c r="F104" s="41" t="s">
        <v>7858</v>
      </c>
      <c r="G104" s="41" t="s">
        <v>7859</v>
      </c>
    </row>
    <row r="105" spans="1:7" ht="15" customHeight="1">
      <c r="A105" s="8" t="s">
        <v>8232</v>
      </c>
      <c r="B105" s="38" t="s">
        <v>8233</v>
      </c>
      <c r="C105" s="39">
        <v>45113.083333333336</v>
      </c>
      <c r="D105" s="40" t="s">
        <v>8234</v>
      </c>
      <c r="E105" s="40" t="s">
        <v>8235</v>
      </c>
      <c r="F105" s="41" t="s">
        <v>7858</v>
      </c>
      <c r="G105" s="41" t="s">
        <v>7859</v>
      </c>
    </row>
    <row r="106" spans="1:7" ht="15" customHeight="1">
      <c r="A106" s="8" t="s">
        <v>8236</v>
      </c>
      <c r="B106" s="38" t="s">
        <v>8237</v>
      </c>
      <c r="C106" s="39">
        <v>45113.083333333336</v>
      </c>
      <c r="D106" s="40" t="s">
        <v>8238</v>
      </c>
      <c r="E106" s="40" t="s">
        <v>8239</v>
      </c>
      <c r="F106" s="41" t="s">
        <v>7858</v>
      </c>
      <c r="G106" s="40"/>
    </row>
    <row r="107" spans="1:7" ht="15" customHeight="1">
      <c r="A107" s="8" t="s">
        <v>8240</v>
      </c>
      <c r="B107" s="38" t="s">
        <v>8241</v>
      </c>
      <c r="C107" s="39">
        <v>45113.083333333336</v>
      </c>
      <c r="D107" s="40" t="s">
        <v>8238</v>
      </c>
      <c r="E107" s="40" t="s">
        <v>8242</v>
      </c>
      <c r="F107" s="41" t="s">
        <v>7858</v>
      </c>
      <c r="G107" s="40"/>
    </row>
    <row r="108" spans="1:7" ht="15" customHeight="1">
      <c r="A108" s="8" t="s">
        <v>8243</v>
      </c>
      <c r="B108" s="38" t="s">
        <v>8244</v>
      </c>
      <c r="C108" s="39">
        <v>45153.083333333336</v>
      </c>
      <c r="D108" s="40" t="s">
        <v>8245</v>
      </c>
      <c r="E108" s="40" t="s">
        <v>8246</v>
      </c>
      <c r="F108" s="41" t="s">
        <v>7858</v>
      </c>
      <c r="G108" s="40"/>
    </row>
    <row r="109" spans="1:7" ht="15" customHeight="1">
      <c r="A109" s="8" t="s">
        <v>8247</v>
      </c>
      <c r="B109" s="38" t="s">
        <v>8248</v>
      </c>
      <c r="C109" s="39">
        <v>45155.083333333336</v>
      </c>
      <c r="D109" s="40" t="s">
        <v>8249</v>
      </c>
      <c r="E109" s="40" t="s">
        <v>8250</v>
      </c>
      <c r="F109" s="41" t="s">
        <v>7858</v>
      </c>
      <c r="G109" s="40"/>
    </row>
    <row r="110" spans="1:7" ht="15" customHeight="1">
      <c r="A110" s="8" t="s">
        <v>8251</v>
      </c>
      <c r="B110" s="38" t="s">
        <v>8252</v>
      </c>
      <c r="C110" s="39">
        <v>45156.083333333336</v>
      </c>
      <c r="D110" s="40" t="s">
        <v>8253</v>
      </c>
      <c r="E110" s="40" t="s">
        <v>8254</v>
      </c>
      <c r="F110" s="41" t="s">
        <v>7858</v>
      </c>
      <c r="G110" s="40"/>
    </row>
    <row r="111" spans="1:7" ht="15" customHeight="1">
      <c r="A111" s="8" t="s">
        <v>8255</v>
      </c>
      <c r="B111" s="38" t="s">
        <v>8256</v>
      </c>
      <c r="C111" s="39">
        <v>45160.083333333336</v>
      </c>
      <c r="D111" s="40" t="s">
        <v>8257</v>
      </c>
      <c r="E111" s="40" t="s">
        <v>8258</v>
      </c>
      <c r="F111" s="41" t="s">
        <v>7858</v>
      </c>
      <c r="G111" s="40"/>
    </row>
    <row r="112" spans="1:7" ht="15" customHeight="1">
      <c r="A112" s="8" t="s">
        <v>8259</v>
      </c>
      <c r="B112" s="38" t="s">
        <v>8260</v>
      </c>
      <c r="C112" s="39">
        <v>45162.083333333336</v>
      </c>
      <c r="D112" s="40" t="s">
        <v>8261</v>
      </c>
      <c r="E112" s="40" t="s">
        <v>8262</v>
      </c>
      <c r="F112" s="41" t="s">
        <v>7858</v>
      </c>
      <c r="G112" s="40"/>
    </row>
    <row r="113" spans="1:7" ht="15" customHeight="1">
      <c r="A113" s="8" t="s">
        <v>8263</v>
      </c>
      <c r="B113" s="38" t="s">
        <v>8264</v>
      </c>
      <c r="C113" s="39">
        <v>45167.083333333336</v>
      </c>
      <c r="D113" s="40" t="s">
        <v>8265</v>
      </c>
      <c r="E113" s="40" t="s">
        <v>8266</v>
      </c>
      <c r="F113" s="41" t="s">
        <v>7858</v>
      </c>
      <c r="G113" s="41" t="s">
        <v>7859</v>
      </c>
    </row>
    <row r="114" spans="1:7" ht="15" customHeight="1">
      <c r="A114" s="8" t="s">
        <v>8267</v>
      </c>
      <c r="B114" s="38" t="s">
        <v>8268</v>
      </c>
      <c r="C114" s="39">
        <v>45167.083333333336</v>
      </c>
      <c r="D114" s="40" t="s">
        <v>8269</v>
      </c>
      <c r="E114" s="40" t="s">
        <v>8270</v>
      </c>
      <c r="F114" s="41" t="s">
        <v>7858</v>
      </c>
      <c r="G114" s="40"/>
    </row>
    <row r="115" spans="1:7" ht="15" customHeight="1">
      <c r="A115" s="8" t="s">
        <v>8271</v>
      </c>
      <c r="B115" s="38" t="s">
        <v>8272</v>
      </c>
      <c r="C115" s="39">
        <v>45168.083333333336</v>
      </c>
      <c r="D115" s="40" t="s">
        <v>8273</v>
      </c>
      <c r="E115" s="40" t="s">
        <v>8274</v>
      </c>
      <c r="F115" s="41" t="s">
        <v>7858</v>
      </c>
      <c r="G115" s="40"/>
    </row>
    <row r="116" spans="1:7" ht="15" customHeight="1">
      <c r="A116" s="8" t="s">
        <v>8275</v>
      </c>
      <c r="B116" s="38" t="s">
        <v>8276</v>
      </c>
      <c r="C116" s="39">
        <v>45169.083333333336</v>
      </c>
      <c r="D116" s="40" t="s">
        <v>8277</v>
      </c>
      <c r="E116" s="40" t="s">
        <v>8278</v>
      </c>
      <c r="F116" s="41" t="s">
        <v>7858</v>
      </c>
      <c r="G116" s="40"/>
    </row>
    <row r="117" spans="1:7" ht="15" customHeight="1">
      <c r="A117" s="8" t="s">
        <v>8279</v>
      </c>
      <c r="B117" s="38" t="s">
        <v>8280</v>
      </c>
      <c r="C117" s="39">
        <v>45174.083333333336</v>
      </c>
      <c r="D117" s="40" t="s">
        <v>8281</v>
      </c>
      <c r="E117" s="40" t="s">
        <v>8282</v>
      </c>
      <c r="F117" s="41" t="s">
        <v>7858</v>
      </c>
      <c r="G117" s="40"/>
    </row>
    <row r="118" spans="1:7" ht="15" customHeight="1">
      <c r="A118" s="8" t="s">
        <v>8283</v>
      </c>
      <c r="B118" s="38" t="s">
        <v>8284</v>
      </c>
      <c r="C118" s="39">
        <v>45174.083333333336</v>
      </c>
      <c r="D118" s="40" t="s">
        <v>8285</v>
      </c>
      <c r="E118" s="40" t="s">
        <v>1173</v>
      </c>
      <c r="F118" s="40"/>
      <c r="G118" s="40"/>
    </row>
    <row r="119" spans="1:7" ht="15" customHeight="1">
      <c r="A119" s="8" t="s">
        <v>8286</v>
      </c>
      <c r="B119" s="38" t="s">
        <v>8287</v>
      </c>
      <c r="C119" s="39">
        <v>45175.083333333336</v>
      </c>
      <c r="D119" s="40" t="s">
        <v>8288</v>
      </c>
      <c r="E119" s="40" t="s">
        <v>8289</v>
      </c>
      <c r="F119" s="41" t="s">
        <v>7858</v>
      </c>
      <c r="G119" s="41" t="s">
        <v>7859</v>
      </c>
    </row>
    <row r="120" spans="1:7" ht="15" customHeight="1">
      <c r="A120" s="8" t="s">
        <v>8290</v>
      </c>
      <c r="B120" s="38" t="s">
        <v>8291</v>
      </c>
      <c r="C120" s="39">
        <v>45175.083333333336</v>
      </c>
      <c r="D120" s="40" t="s">
        <v>8292</v>
      </c>
      <c r="E120" s="40" t="s">
        <v>8293</v>
      </c>
      <c r="F120" s="41" t="s">
        <v>7858</v>
      </c>
      <c r="G120" s="40"/>
    </row>
    <row r="121" spans="1:7" ht="15" customHeight="1">
      <c r="A121" s="8" t="s">
        <v>8294</v>
      </c>
      <c r="B121" s="38" t="s">
        <v>8295</v>
      </c>
      <c r="C121" s="39">
        <v>45181.083333333336</v>
      </c>
      <c r="D121" s="40" t="s">
        <v>8296</v>
      </c>
      <c r="E121" s="40" t="s">
        <v>8297</v>
      </c>
      <c r="F121" s="41" t="s">
        <v>7858</v>
      </c>
      <c r="G121" s="40"/>
    </row>
    <row r="122" spans="1:7" ht="15" customHeight="1">
      <c r="A122" s="8" t="s">
        <v>8298</v>
      </c>
      <c r="B122" s="38" t="s">
        <v>8299</v>
      </c>
      <c r="C122" s="39">
        <v>45181.083333333336</v>
      </c>
      <c r="D122" s="40" t="s">
        <v>8300</v>
      </c>
      <c r="E122" s="40" t="s">
        <v>8301</v>
      </c>
      <c r="F122" s="41" t="s">
        <v>7858</v>
      </c>
      <c r="G122" s="40"/>
    </row>
    <row r="123" spans="1:7" ht="15" customHeight="1">
      <c r="A123" s="8" t="s">
        <v>8302</v>
      </c>
      <c r="B123" s="38" t="s">
        <v>8303</v>
      </c>
      <c r="C123" s="39">
        <v>45188.083333333336</v>
      </c>
      <c r="D123" s="40" t="s">
        <v>8304</v>
      </c>
      <c r="E123" s="40" t="s">
        <v>8305</v>
      </c>
      <c r="F123" s="41" t="s">
        <v>7858</v>
      </c>
      <c r="G123" s="40"/>
    </row>
    <row r="124" spans="1:7" ht="15" customHeight="1">
      <c r="A124" s="8" t="s">
        <v>8306</v>
      </c>
      <c r="B124" s="38" t="s">
        <v>8307</v>
      </c>
      <c r="C124" s="39">
        <v>45188.083333333336</v>
      </c>
      <c r="D124" s="40" t="s">
        <v>8308</v>
      </c>
      <c r="E124" s="40" t="s">
        <v>8309</v>
      </c>
      <c r="F124" s="41" t="s">
        <v>7858</v>
      </c>
      <c r="G124" s="40"/>
    </row>
    <row r="125" spans="1:7" ht="15" customHeight="1">
      <c r="A125" s="8" t="s">
        <v>8310</v>
      </c>
      <c r="B125" s="38" t="s">
        <v>8311</v>
      </c>
      <c r="C125" s="39">
        <v>45188.083333333336</v>
      </c>
      <c r="D125" s="40" t="s">
        <v>8312</v>
      </c>
      <c r="E125" s="40" t="s">
        <v>8313</v>
      </c>
      <c r="F125" s="41" t="s">
        <v>7858</v>
      </c>
      <c r="G125" s="40"/>
    </row>
    <row r="126" spans="1:7" ht="15" customHeight="1">
      <c r="A126" s="8" t="s">
        <v>8314</v>
      </c>
      <c r="B126" s="38" t="s">
        <v>8315</v>
      </c>
      <c r="C126" s="39">
        <v>45189.083333333336</v>
      </c>
      <c r="D126" s="40" t="s">
        <v>8316</v>
      </c>
      <c r="E126" s="40" t="s">
        <v>8317</v>
      </c>
      <c r="F126" s="41" t="s">
        <v>7858</v>
      </c>
      <c r="G126" s="40"/>
    </row>
    <row r="127" spans="1:7" ht="15" customHeight="1">
      <c r="A127" s="8" t="s">
        <v>8318</v>
      </c>
      <c r="B127" s="38" t="s">
        <v>8319</v>
      </c>
      <c r="C127" s="39">
        <v>45191.083333333336</v>
      </c>
      <c r="D127" s="40" t="s">
        <v>8320</v>
      </c>
      <c r="E127" s="40" t="s">
        <v>8321</v>
      </c>
      <c r="F127" s="41" t="s">
        <v>7858</v>
      </c>
      <c r="G127" s="41" t="s">
        <v>7859</v>
      </c>
    </row>
    <row r="128" spans="1:7" ht="15" customHeight="1">
      <c r="A128" s="8" t="s">
        <v>8322</v>
      </c>
      <c r="B128" s="38" t="s">
        <v>8323</v>
      </c>
      <c r="C128" s="39">
        <v>45195.083333333336</v>
      </c>
      <c r="D128" s="40" t="s">
        <v>8324</v>
      </c>
      <c r="E128" s="40" t="s">
        <v>8325</v>
      </c>
      <c r="F128" s="41" t="s">
        <v>7858</v>
      </c>
      <c r="G128" s="40"/>
    </row>
    <row r="129" spans="1:7" ht="15" customHeight="1">
      <c r="A129" s="8" t="s">
        <v>8326</v>
      </c>
      <c r="B129" s="38" t="s">
        <v>8327</v>
      </c>
      <c r="C129" s="39">
        <v>45196.083333333336</v>
      </c>
      <c r="D129" s="40" t="s">
        <v>8328</v>
      </c>
      <c r="E129" s="40" t="s">
        <v>8329</v>
      </c>
      <c r="F129" s="41" t="s">
        <v>7858</v>
      </c>
      <c r="G129" s="40"/>
    </row>
    <row r="130" spans="1:7" ht="15" customHeight="1">
      <c r="A130" s="8" t="s">
        <v>8330</v>
      </c>
      <c r="B130" s="38" t="s">
        <v>8331</v>
      </c>
      <c r="C130" s="39">
        <v>45197.083333333336</v>
      </c>
      <c r="D130" s="40" t="s">
        <v>8332</v>
      </c>
      <c r="E130" s="40" t="s">
        <v>8333</v>
      </c>
      <c r="F130" s="41" t="s">
        <v>7858</v>
      </c>
      <c r="G130" s="40"/>
    </row>
    <row r="131" spans="1:7" ht="15" customHeight="1">
      <c r="A131" s="8" t="s">
        <v>8334</v>
      </c>
      <c r="B131" s="38" t="s">
        <v>8335</v>
      </c>
      <c r="C131" s="39">
        <v>45197.083333333336</v>
      </c>
      <c r="D131" s="40" t="s">
        <v>8336</v>
      </c>
      <c r="E131" s="40" t="s">
        <v>8337</v>
      </c>
      <c r="F131" s="41" t="s">
        <v>7858</v>
      </c>
      <c r="G131" s="40"/>
    </row>
    <row r="132" spans="1:7" ht="15" customHeight="1">
      <c r="A132" s="8" t="s">
        <v>8338</v>
      </c>
      <c r="B132" s="38" t="s">
        <v>8339</v>
      </c>
      <c r="C132" s="39">
        <v>45197.083333333336</v>
      </c>
      <c r="D132" s="40" t="s">
        <v>8340</v>
      </c>
      <c r="E132" s="40" t="s">
        <v>1173</v>
      </c>
      <c r="F132" s="40"/>
      <c r="G132" s="40"/>
    </row>
    <row r="133" spans="1:7" ht="15" customHeight="1">
      <c r="A133" s="8" t="s">
        <v>8341</v>
      </c>
      <c r="B133" s="38" t="s">
        <v>8342</v>
      </c>
      <c r="C133" s="39">
        <v>45197.083333333336</v>
      </c>
      <c r="D133" s="40" t="s">
        <v>8308</v>
      </c>
      <c r="E133" s="40" t="s">
        <v>8343</v>
      </c>
      <c r="F133" s="41" t="s">
        <v>7858</v>
      </c>
      <c r="G133" s="40"/>
    </row>
    <row r="134" spans="1:7" ht="15" customHeight="1">
      <c r="A134" s="8" t="s">
        <v>8344</v>
      </c>
      <c r="B134" s="38" t="s">
        <v>8345</v>
      </c>
      <c r="C134" s="39">
        <v>45197.083333333336</v>
      </c>
      <c r="D134" s="40" t="s">
        <v>1173</v>
      </c>
      <c r="E134" s="40" t="s">
        <v>8346</v>
      </c>
      <c r="F134" s="41" t="s">
        <v>7858</v>
      </c>
      <c r="G134" s="40"/>
    </row>
    <row r="135" spans="1:7" ht="15" customHeight="1">
      <c r="A135" s="8" t="s">
        <v>8347</v>
      </c>
      <c r="B135" s="38" t="s">
        <v>8348</v>
      </c>
      <c r="C135" s="39">
        <v>45204.083333333336</v>
      </c>
      <c r="D135" s="40" t="s">
        <v>8349</v>
      </c>
      <c r="E135" s="40" t="s">
        <v>8350</v>
      </c>
      <c r="F135" s="41" t="s">
        <v>7858</v>
      </c>
      <c r="G135" s="40"/>
    </row>
    <row r="136" spans="1:7" ht="15" customHeight="1">
      <c r="A136" s="8" t="s">
        <v>8351</v>
      </c>
      <c r="B136" s="38" t="s">
        <v>8352</v>
      </c>
      <c r="C136" s="39">
        <v>45205.083333333336</v>
      </c>
      <c r="D136" s="40" t="s">
        <v>8353</v>
      </c>
      <c r="E136" s="40" t="s">
        <v>8354</v>
      </c>
      <c r="F136" s="41" t="s">
        <v>7858</v>
      </c>
      <c r="G136" s="40"/>
    </row>
    <row r="137" spans="1:7" ht="15" customHeight="1">
      <c r="A137" s="8" t="s">
        <v>8355</v>
      </c>
      <c r="B137" s="38" t="s">
        <v>8356</v>
      </c>
      <c r="C137" s="39">
        <v>45208.083333333336</v>
      </c>
      <c r="D137" s="40" t="s">
        <v>8357</v>
      </c>
      <c r="E137" s="40" t="s">
        <v>8358</v>
      </c>
      <c r="F137" s="41" t="s">
        <v>7858</v>
      </c>
      <c r="G137" s="41" t="s">
        <v>7859</v>
      </c>
    </row>
    <row r="138" spans="1:7" ht="15" customHeight="1">
      <c r="A138" s="8" t="s">
        <v>8359</v>
      </c>
      <c r="B138" s="38" t="s">
        <v>8360</v>
      </c>
      <c r="C138" s="39">
        <v>45211.083333333336</v>
      </c>
      <c r="D138" s="40" t="s">
        <v>8361</v>
      </c>
      <c r="E138" s="40" t="s">
        <v>8362</v>
      </c>
      <c r="F138" s="41" t="s">
        <v>7858</v>
      </c>
      <c r="G138" s="41" t="s">
        <v>7859</v>
      </c>
    </row>
    <row r="139" spans="1:7" ht="15" customHeight="1">
      <c r="A139" s="8" t="s">
        <v>8363</v>
      </c>
      <c r="B139" s="38" t="s">
        <v>8364</v>
      </c>
      <c r="C139" s="39">
        <v>45212.083333333336</v>
      </c>
      <c r="D139" s="40" t="s">
        <v>8365</v>
      </c>
      <c r="E139" s="40" t="s">
        <v>8366</v>
      </c>
      <c r="F139" s="41" t="s">
        <v>7858</v>
      </c>
      <c r="G139" s="41" t="s">
        <v>7859</v>
      </c>
    </row>
    <row r="140" spans="1:7" ht="15" customHeight="1">
      <c r="A140" s="8" t="s">
        <v>8367</v>
      </c>
      <c r="B140" s="38" t="s">
        <v>8368</v>
      </c>
      <c r="C140" s="39">
        <v>45215.083333333336</v>
      </c>
      <c r="D140" s="40" t="s">
        <v>8369</v>
      </c>
      <c r="E140" s="40" t="s">
        <v>8370</v>
      </c>
      <c r="F140" s="41" t="s">
        <v>7858</v>
      </c>
      <c r="G140" s="40"/>
    </row>
    <row r="141" spans="1:7" ht="15" customHeight="1">
      <c r="A141" s="8" t="s">
        <v>8371</v>
      </c>
      <c r="B141" s="38" t="s">
        <v>8372</v>
      </c>
      <c r="C141" s="39">
        <v>45218.083333333336</v>
      </c>
      <c r="D141" s="40" t="s">
        <v>8373</v>
      </c>
      <c r="E141" s="40" t="s">
        <v>8374</v>
      </c>
      <c r="F141" s="41" t="s">
        <v>7858</v>
      </c>
      <c r="G141" s="40"/>
    </row>
    <row r="142" spans="1:7" ht="15" customHeight="1">
      <c r="A142" s="8" t="s">
        <v>8375</v>
      </c>
      <c r="B142" s="38" t="s">
        <v>8376</v>
      </c>
      <c r="C142" s="39">
        <v>45222.083333333336</v>
      </c>
      <c r="D142" s="40" t="s">
        <v>8377</v>
      </c>
      <c r="E142" s="40" t="s">
        <v>8378</v>
      </c>
      <c r="F142" s="41" t="s">
        <v>7858</v>
      </c>
      <c r="G142" s="40"/>
    </row>
    <row r="143" spans="1:7" ht="15" customHeight="1">
      <c r="A143" s="8" t="s">
        <v>8379</v>
      </c>
      <c r="B143" s="38" t="s">
        <v>8380</v>
      </c>
      <c r="C143" s="39">
        <v>45223.083333333336</v>
      </c>
      <c r="D143" s="40" t="s">
        <v>8381</v>
      </c>
      <c r="E143" s="40" t="s">
        <v>8382</v>
      </c>
      <c r="F143" s="41" t="s">
        <v>7858</v>
      </c>
      <c r="G143" s="40"/>
    </row>
    <row r="144" spans="1:7" ht="15" customHeight="1">
      <c r="A144" s="8" t="s">
        <v>8383</v>
      </c>
      <c r="B144" s="38" t="s">
        <v>8384</v>
      </c>
      <c r="C144" s="39">
        <v>45223.083333333336</v>
      </c>
      <c r="D144" s="40" t="s">
        <v>8385</v>
      </c>
      <c r="E144" s="40" t="s">
        <v>8386</v>
      </c>
      <c r="F144" s="41" t="s">
        <v>7858</v>
      </c>
      <c r="G144" s="40"/>
    </row>
    <row r="145" spans="1:7" ht="15" customHeight="1">
      <c r="A145" s="8" t="s">
        <v>8387</v>
      </c>
      <c r="B145" s="38" t="s">
        <v>8388</v>
      </c>
      <c r="C145" s="39">
        <v>45230.041666666664</v>
      </c>
      <c r="D145" s="40" t="s">
        <v>8389</v>
      </c>
      <c r="E145" s="40" t="s">
        <v>8390</v>
      </c>
      <c r="F145" s="41" t="s">
        <v>7858</v>
      </c>
      <c r="G145" s="40"/>
    </row>
    <row r="146" spans="1:7" ht="15" customHeight="1">
      <c r="A146" s="8" t="s">
        <v>8391</v>
      </c>
      <c r="B146" s="38" t="s">
        <v>8392</v>
      </c>
      <c r="C146" s="39">
        <v>45231.041666666664</v>
      </c>
      <c r="D146" s="40" t="s">
        <v>8393</v>
      </c>
      <c r="E146" s="40" t="s">
        <v>8394</v>
      </c>
      <c r="F146" s="41" t="s">
        <v>7858</v>
      </c>
      <c r="G146" s="40"/>
    </row>
    <row r="147" spans="1:7" ht="15" customHeight="1">
      <c r="A147" s="8" t="s">
        <v>8395</v>
      </c>
      <c r="B147" s="38" t="s">
        <v>8396</v>
      </c>
      <c r="C147" s="39">
        <v>45232.041666666664</v>
      </c>
      <c r="D147" s="40" t="s">
        <v>8397</v>
      </c>
      <c r="E147" s="40" t="s">
        <v>8398</v>
      </c>
      <c r="F147" s="41" t="s">
        <v>7858</v>
      </c>
      <c r="G147" s="40"/>
    </row>
    <row r="148" spans="1:7" ht="15" customHeight="1">
      <c r="A148" s="8" t="s">
        <v>8399</v>
      </c>
      <c r="B148" s="38" t="s">
        <v>8400</v>
      </c>
      <c r="C148" s="39">
        <v>45232.041666666664</v>
      </c>
      <c r="D148" s="40" t="s">
        <v>8401</v>
      </c>
      <c r="E148" s="40" t="s">
        <v>8402</v>
      </c>
      <c r="F148" s="41" t="s">
        <v>7858</v>
      </c>
      <c r="G148" s="40"/>
    </row>
    <row r="149" spans="1:7" ht="15" customHeight="1">
      <c r="A149" s="8" t="s">
        <v>8403</v>
      </c>
      <c r="B149" s="38" t="s">
        <v>8404</v>
      </c>
      <c r="C149" s="39">
        <v>45239.041666666664</v>
      </c>
      <c r="D149" s="40" t="s">
        <v>8405</v>
      </c>
      <c r="E149" s="40" t="s">
        <v>8406</v>
      </c>
      <c r="F149" s="41" t="s">
        <v>7858</v>
      </c>
      <c r="G149" s="40"/>
    </row>
    <row r="150" spans="1:7" ht="15" customHeight="1">
      <c r="A150" s="8" t="s">
        <v>8407</v>
      </c>
      <c r="B150" s="38" t="s">
        <v>8408</v>
      </c>
      <c r="C150" s="39">
        <v>45244.041666666664</v>
      </c>
      <c r="D150" s="40" t="s">
        <v>8409</v>
      </c>
      <c r="E150" s="40" t="s">
        <v>8410</v>
      </c>
      <c r="F150" s="41" t="s">
        <v>7858</v>
      </c>
      <c r="G150" s="40"/>
    </row>
    <row r="151" spans="1:7" ht="15" customHeight="1">
      <c r="A151" s="8" t="s">
        <v>8411</v>
      </c>
      <c r="B151" s="38" t="s">
        <v>8412</v>
      </c>
      <c r="C151" s="39">
        <v>45246.041666666664</v>
      </c>
      <c r="D151" s="40" t="s">
        <v>8409</v>
      </c>
      <c r="E151" s="40" t="s">
        <v>8413</v>
      </c>
      <c r="F151" s="41" t="s">
        <v>7858</v>
      </c>
      <c r="G151" s="40"/>
    </row>
    <row r="152" spans="1:7" ht="15" customHeight="1">
      <c r="A152" s="8" t="s">
        <v>8414</v>
      </c>
      <c r="B152" s="38" t="s">
        <v>8415</v>
      </c>
      <c r="C152" s="39">
        <v>45246.041666666664</v>
      </c>
      <c r="D152" s="40" t="s">
        <v>8409</v>
      </c>
      <c r="E152" s="40" t="s">
        <v>8416</v>
      </c>
      <c r="F152" s="41" t="s">
        <v>7858</v>
      </c>
      <c r="G152" s="40"/>
    </row>
    <row r="153" spans="1:7" ht="15" customHeight="1">
      <c r="A153" s="8" t="s">
        <v>8417</v>
      </c>
      <c r="B153" s="38" t="s">
        <v>8418</v>
      </c>
      <c r="C153" s="39">
        <v>45246.041666666664</v>
      </c>
      <c r="D153" s="40" t="s">
        <v>8409</v>
      </c>
      <c r="E153" s="40" t="s">
        <v>8413</v>
      </c>
      <c r="F153" s="41" t="s">
        <v>7858</v>
      </c>
      <c r="G153" s="40"/>
    </row>
    <row r="154" spans="1:7" ht="15" customHeight="1">
      <c r="A154" s="8" t="s">
        <v>8419</v>
      </c>
      <c r="B154" s="38" t="s">
        <v>8420</v>
      </c>
      <c r="C154" s="39">
        <v>45246.041666666664</v>
      </c>
      <c r="D154" s="40" t="s">
        <v>8421</v>
      </c>
      <c r="E154" s="40" t="s">
        <v>8422</v>
      </c>
      <c r="F154" s="40"/>
      <c r="G154" s="40"/>
    </row>
    <row r="155" spans="1:7" ht="15" customHeight="1">
      <c r="A155" s="8" t="s">
        <v>8423</v>
      </c>
      <c r="B155" s="38" t="s">
        <v>8424</v>
      </c>
      <c r="C155" s="39">
        <v>45253.041666666664</v>
      </c>
      <c r="D155" s="40" t="s">
        <v>8425</v>
      </c>
      <c r="E155" s="40" t="s">
        <v>8426</v>
      </c>
      <c r="F155" s="41" t="s">
        <v>7858</v>
      </c>
      <c r="G155" s="40"/>
    </row>
    <row r="156" spans="1:7" ht="15" customHeight="1">
      <c r="A156" s="8" t="s">
        <v>8427</v>
      </c>
      <c r="B156" s="38" t="s">
        <v>8428</v>
      </c>
      <c r="C156" s="39">
        <v>45258.041666666664</v>
      </c>
      <c r="D156" s="40" t="s">
        <v>8429</v>
      </c>
      <c r="E156" s="40" t="s">
        <v>8430</v>
      </c>
      <c r="F156" s="41" t="s">
        <v>7858</v>
      </c>
      <c r="G156" s="40"/>
    </row>
    <row r="157" spans="1:7" ht="15" customHeight="1">
      <c r="A157" s="8" t="s">
        <v>8431</v>
      </c>
      <c r="B157" s="38" t="s">
        <v>8432</v>
      </c>
      <c r="C157" s="39">
        <v>45260.041666666664</v>
      </c>
      <c r="D157" s="40" t="s">
        <v>8433</v>
      </c>
      <c r="E157" s="40" t="s">
        <v>8434</v>
      </c>
      <c r="F157" s="41" t="s">
        <v>7858</v>
      </c>
      <c r="G157" s="40"/>
    </row>
    <row r="158" spans="1:7" ht="15" customHeight="1">
      <c r="A158" s="8" t="s">
        <v>8435</v>
      </c>
      <c r="B158" s="38" t="s">
        <v>8436</v>
      </c>
      <c r="C158" s="39">
        <v>45261.041666666664</v>
      </c>
      <c r="D158" s="40" t="s">
        <v>8437</v>
      </c>
      <c r="E158" s="40" t="s">
        <v>8438</v>
      </c>
      <c r="F158" s="41" t="s">
        <v>7858</v>
      </c>
      <c r="G158" s="40"/>
    </row>
    <row r="159" spans="1:7" ht="15" customHeight="1">
      <c r="A159" s="8" t="s">
        <v>8439</v>
      </c>
      <c r="B159" s="38" t="s">
        <v>8440</v>
      </c>
      <c r="C159" s="39">
        <v>45261.041666666664</v>
      </c>
      <c r="D159" s="40" t="s">
        <v>8441</v>
      </c>
      <c r="E159" s="40" t="s">
        <v>8442</v>
      </c>
      <c r="F159" s="41" t="s">
        <v>7858</v>
      </c>
      <c r="G159" s="40"/>
    </row>
    <row r="160" spans="1:7" ht="15" customHeight="1">
      <c r="A160" s="8" t="s">
        <v>8443</v>
      </c>
      <c r="B160" s="38" t="s">
        <v>8444</v>
      </c>
      <c r="C160" s="39">
        <v>45267.041666666664</v>
      </c>
      <c r="D160" s="40" t="s">
        <v>8445</v>
      </c>
      <c r="E160" s="40" t="s">
        <v>8446</v>
      </c>
      <c r="F160" s="41" t="s">
        <v>7858</v>
      </c>
      <c r="G160" s="40"/>
    </row>
    <row r="161" spans="1:7" ht="15" customHeight="1">
      <c r="A161" s="8" t="s">
        <v>8447</v>
      </c>
      <c r="B161" s="38" t="s">
        <v>8448</v>
      </c>
      <c r="C161" s="39">
        <v>45272.041666666664</v>
      </c>
      <c r="D161" s="40" t="s">
        <v>8449</v>
      </c>
      <c r="E161" s="40" t="s">
        <v>8450</v>
      </c>
      <c r="F161" s="41" t="s">
        <v>7858</v>
      </c>
      <c r="G161" s="40"/>
    </row>
    <row r="162" spans="1:7" ht="15" customHeight="1">
      <c r="A162" s="8" t="s">
        <v>8451</v>
      </c>
      <c r="B162" s="38" t="s">
        <v>8452</v>
      </c>
      <c r="C162" s="39">
        <v>45272.041666666664</v>
      </c>
      <c r="D162" s="40" t="s">
        <v>8453</v>
      </c>
      <c r="E162" s="40" t="s">
        <v>8454</v>
      </c>
      <c r="F162" s="41" t="s">
        <v>7858</v>
      </c>
      <c r="G162" s="40"/>
    </row>
    <row r="163" spans="1:7" ht="15" customHeight="1">
      <c r="A163" s="8" t="s">
        <v>8455</v>
      </c>
      <c r="B163" s="38" t="s">
        <v>8456</v>
      </c>
      <c r="C163" s="39">
        <v>45272.041666666664</v>
      </c>
      <c r="D163" s="40" t="s">
        <v>8457</v>
      </c>
      <c r="E163" s="40" t="s">
        <v>8458</v>
      </c>
      <c r="F163" s="41" t="s">
        <v>7858</v>
      </c>
      <c r="G163" s="40"/>
    </row>
    <row r="164" spans="1:7" ht="15" customHeight="1">
      <c r="A164" s="8" t="s">
        <v>8459</v>
      </c>
      <c r="B164" s="38" t="s">
        <v>8460</v>
      </c>
      <c r="C164" s="39">
        <v>45274.041666666664</v>
      </c>
      <c r="D164" s="40" t="s">
        <v>8461</v>
      </c>
      <c r="E164" s="40" t="s">
        <v>8462</v>
      </c>
      <c r="F164" s="41" t="s">
        <v>7858</v>
      </c>
      <c r="G164" s="41" t="s">
        <v>7859</v>
      </c>
    </row>
    <row r="165" spans="1:7" ht="15" customHeight="1">
      <c r="A165" s="8" t="s">
        <v>8463</v>
      </c>
      <c r="B165" s="38" t="s">
        <v>8464</v>
      </c>
      <c r="C165" s="39">
        <v>45274.041666666664</v>
      </c>
      <c r="D165" s="40" t="s">
        <v>8465</v>
      </c>
      <c r="E165" s="40" t="s">
        <v>8466</v>
      </c>
      <c r="F165" s="41" t="s">
        <v>7858</v>
      </c>
      <c r="G165" s="40"/>
    </row>
    <row r="166" spans="1:7" ht="15" customHeight="1">
      <c r="A166" s="8" t="s">
        <v>8467</v>
      </c>
      <c r="B166" s="38" t="s">
        <v>8468</v>
      </c>
      <c r="C166" s="39">
        <v>45281.041666666664</v>
      </c>
      <c r="D166" s="40" t="s">
        <v>8469</v>
      </c>
      <c r="E166" s="40" t="s">
        <v>8470</v>
      </c>
      <c r="F166" s="41" t="s">
        <v>7858</v>
      </c>
      <c r="G166" s="40"/>
    </row>
    <row r="167" spans="1:7" ht="15" customHeight="1">
      <c r="A167" s="8" t="s">
        <v>8471</v>
      </c>
      <c r="B167" s="38" t="s">
        <v>8472</v>
      </c>
      <c r="C167" s="39">
        <v>45300.041666666664</v>
      </c>
      <c r="D167" s="40" t="s">
        <v>8473</v>
      </c>
      <c r="E167" s="40" t="s">
        <v>8474</v>
      </c>
      <c r="F167" s="41" t="s">
        <v>7858</v>
      </c>
      <c r="G167" s="40"/>
    </row>
    <row r="168" spans="1:7" ht="15" customHeight="1">
      <c r="A168" s="8" t="s">
        <v>8475</v>
      </c>
      <c r="B168" s="38" t="s">
        <v>8476</v>
      </c>
      <c r="C168" s="39">
        <v>45300.041666666664</v>
      </c>
      <c r="D168" s="40" t="s">
        <v>8477</v>
      </c>
      <c r="E168" s="40" t="s">
        <v>8478</v>
      </c>
      <c r="F168" s="41" t="s">
        <v>7858</v>
      </c>
      <c r="G168" s="40"/>
    </row>
    <row r="169" spans="1:7" ht="15" customHeight="1">
      <c r="A169" s="8" t="s">
        <v>8479</v>
      </c>
      <c r="B169" s="38" t="s">
        <v>8480</v>
      </c>
      <c r="C169" s="39">
        <v>45300.041666666664</v>
      </c>
      <c r="D169" s="40" t="s">
        <v>8481</v>
      </c>
      <c r="E169" s="40" t="s">
        <v>8482</v>
      </c>
      <c r="F169" s="41" t="s">
        <v>7858</v>
      </c>
      <c r="G169" s="40"/>
    </row>
    <row r="170" spans="1:7" ht="15" customHeight="1">
      <c r="A170" s="8" t="s">
        <v>8483</v>
      </c>
      <c r="B170" s="38" t="s">
        <v>8484</v>
      </c>
      <c r="C170" s="39">
        <v>45300.041666666664</v>
      </c>
      <c r="D170" s="40" t="s">
        <v>8485</v>
      </c>
      <c r="E170" s="40" t="s">
        <v>8482</v>
      </c>
      <c r="F170" s="41" t="s">
        <v>7858</v>
      </c>
      <c r="G170" s="40"/>
    </row>
    <row r="171" spans="1:7" ht="15" customHeight="1">
      <c r="A171" s="8" t="s">
        <v>8486</v>
      </c>
      <c r="B171" s="38" t="s">
        <v>8487</v>
      </c>
      <c r="C171" s="39">
        <v>45306.041666666664</v>
      </c>
      <c r="D171" s="40" t="s">
        <v>8488</v>
      </c>
      <c r="E171" s="40" t="s">
        <v>8489</v>
      </c>
      <c r="F171" s="41" t="s">
        <v>7858</v>
      </c>
      <c r="G171" s="40"/>
    </row>
    <row r="172" spans="1:7" ht="15" customHeight="1">
      <c r="A172" s="8" t="s">
        <v>8490</v>
      </c>
      <c r="B172" s="38" t="s">
        <v>8491</v>
      </c>
      <c r="C172" s="39">
        <v>45309.041666666664</v>
      </c>
      <c r="D172" s="40" t="s">
        <v>8492</v>
      </c>
      <c r="E172" s="40" t="s">
        <v>8493</v>
      </c>
      <c r="F172" s="41" t="s">
        <v>7858</v>
      </c>
      <c r="G172" s="40"/>
    </row>
    <row r="173" spans="1:7" ht="15" customHeight="1">
      <c r="A173" s="8" t="s">
        <v>8494</v>
      </c>
      <c r="B173" s="38" t="s">
        <v>8495</v>
      </c>
      <c r="C173" s="39">
        <v>45310.041666666664</v>
      </c>
      <c r="D173" s="40" t="s">
        <v>1064</v>
      </c>
      <c r="E173" s="40" t="s">
        <v>8496</v>
      </c>
      <c r="F173" s="40"/>
      <c r="G173" s="41" t="s">
        <v>7859</v>
      </c>
    </row>
    <row r="174" spans="1:7" ht="15" customHeight="1">
      <c r="A174" s="8" t="s">
        <v>8497</v>
      </c>
      <c r="B174" s="38" t="s">
        <v>8498</v>
      </c>
      <c r="C174" s="39">
        <v>45313.041666666664</v>
      </c>
      <c r="D174" s="40" t="s">
        <v>8499</v>
      </c>
      <c r="E174" s="40" t="s">
        <v>8500</v>
      </c>
      <c r="F174" s="41" t="s">
        <v>7858</v>
      </c>
      <c r="G174" s="40"/>
    </row>
    <row r="175" spans="1:7" ht="15" customHeight="1">
      <c r="A175" s="8" t="s">
        <v>8501</v>
      </c>
      <c r="B175" s="38" t="s">
        <v>8502</v>
      </c>
      <c r="C175" s="39">
        <v>45314.041666666664</v>
      </c>
      <c r="D175" s="40" t="s">
        <v>8503</v>
      </c>
      <c r="E175" s="40" t="s">
        <v>8504</v>
      </c>
      <c r="F175" s="41" t="s">
        <v>7858</v>
      </c>
      <c r="G175" s="40"/>
    </row>
    <row r="176" spans="1:7" ht="15" customHeight="1">
      <c r="A176" s="8" t="s">
        <v>8505</v>
      </c>
      <c r="B176" s="38" t="s">
        <v>8506</v>
      </c>
      <c r="C176" s="39">
        <v>45314.041666666664</v>
      </c>
      <c r="D176" s="40" t="s">
        <v>8033</v>
      </c>
      <c r="E176" s="40" t="s">
        <v>8507</v>
      </c>
      <c r="F176" s="41" t="s">
        <v>7858</v>
      </c>
      <c r="G176" s="40"/>
    </row>
    <row r="177" spans="1:7" ht="15" customHeight="1">
      <c r="A177" s="8" t="s">
        <v>8508</v>
      </c>
      <c r="B177" s="38" t="s">
        <v>8509</v>
      </c>
      <c r="C177" s="39">
        <v>45316.041666666664</v>
      </c>
      <c r="D177" s="40" t="s">
        <v>8510</v>
      </c>
      <c r="E177" s="40" t="s">
        <v>8511</v>
      </c>
      <c r="F177" s="41" t="s">
        <v>7858</v>
      </c>
      <c r="G177" s="40"/>
    </row>
    <row r="178" spans="1:7" ht="15" customHeight="1">
      <c r="A178" s="8" t="s">
        <v>8512</v>
      </c>
      <c r="B178" s="38" t="s">
        <v>8513</v>
      </c>
      <c r="C178" s="39">
        <v>45324.041666666664</v>
      </c>
      <c r="D178" s="40" t="s">
        <v>8514</v>
      </c>
      <c r="E178" s="40" t="s">
        <v>8515</v>
      </c>
      <c r="F178" s="41" t="s">
        <v>7858</v>
      </c>
      <c r="G178" s="40"/>
    </row>
    <row r="179" spans="1:7" ht="15" customHeight="1">
      <c r="A179" s="8" t="s">
        <v>8516</v>
      </c>
      <c r="B179" s="38" t="s">
        <v>8517</v>
      </c>
      <c r="C179" s="39">
        <v>45328.041666666664</v>
      </c>
      <c r="D179" s="40" t="s">
        <v>8518</v>
      </c>
      <c r="E179" s="40" t="s">
        <v>8519</v>
      </c>
      <c r="F179" s="41" t="s">
        <v>7858</v>
      </c>
      <c r="G179" s="40"/>
    </row>
    <row r="180" spans="1:7" ht="15" customHeight="1">
      <c r="A180" s="8" t="s">
        <v>8520</v>
      </c>
      <c r="B180" s="38" t="s">
        <v>8521</v>
      </c>
      <c r="C180" s="39">
        <v>45337.041666666664</v>
      </c>
      <c r="D180" s="40" t="s">
        <v>8522</v>
      </c>
      <c r="E180" s="40" t="s">
        <v>8523</v>
      </c>
      <c r="F180" s="41" t="s">
        <v>7858</v>
      </c>
      <c r="G180" s="41" t="s">
        <v>7859</v>
      </c>
    </row>
    <row r="181" spans="1:7" ht="15" customHeight="1">
      <c r="A181" s="8" t="s">
        <v>8524</v>
      </c>
      <c r="B181" s="38" t="s">
        <v>8525</v>
      </c>
      <c r="C181" s="39">
        <v>45340.041666666664</v>
      </c>
      <c r="D181" s="40" t="s">
        <v>8526</v>
      </c>
      <c r="E181" s="40" t="s">
        <v>8527</v>
      </c>
      <c r="F181" s="41" t="s">
        <v>7858</v>
      </c>
      <c r="G181" s="41" t="s">
        <v>7859</v>
      </c>
    </row>
    <row r="182" spans="1:7" ht="15" customHeight="1">
      <c r="A182" s="8" t="s">
        <v>8528</v>
      </c>
      <c r="B182" s="38" t="s">
        <v>8529</v>
      </c>
      <c r="C182" s="39">
        <v>45341.041666666664</v>
      </c>
      <c r="D182" s="40" t="s">
        <v>8530</v>
      </c>
      <c r="E182" s="40" t="s">
        <v>8531</v>
      </c>
      <c r="F182" s="41" t="s">
        <v>7858</v>
      </c>
      <c r="G182" s="40"/>
    </row>
    <row r="183" spans="1:7" ht="15" customHeight="1">
      <c r="A183" s="8" t="s">
        <v>8532</v>
      </c>
      <c r="B183" s="38" t="s">
        <v>8533</v>
      </c>
      <c r="C183" s="39">
        <v>45348.041666666664</v>
      </c>
      <c r="D183" s="40" t="s">
        <v>8534</v>
      </c>
      <c r="E183" s="40" t="s">
        <v>8535</v>
      </c>
      <c r="F183" s="41" t="s">
        <v>7858</v>
      </c>
      <c r="G183" s="40"/>
    </row>
    <row r="184" spans="1:7" ht="15" customHeight="1">
      <c r="A184" s="8" t="s">
        <v>8536</v>
      </c>
      <c r="B184" s="38" t="s">
        <v>8537</v>
      </c>
      <c r="C184" s="39">
        <v>45348.041666666664</v>
      </c>
      <c r="D184" s="40" t="s">
        <v>8538</v>
      </c>
      <c r="E184" s="40" t="s">
        <v>8539</v>
      </c>
      <c r="F184" s="41" t="s">
        <v>7858</v>
      </c>
      <c r="G184" s="40"/>
    </row>
    <row r="185" spans="1:7" ht="15" customHeight="1">
      <c r="A185" s="8" t="s">
        <v>8540</v>
      </c>
      <c r="B185" s="38" t="s">
        <v>8541</v>
      </c>
      <c r="C185" s="39">
        <v>45351.041666666664</v>
      </c>
      <c r="D185" s="40" t="s">
        <v>8542</v>
      </c>
      <c r="E185" s="40" t="s">
        <v>8543</v>
      </c>
      <c r="F185" s="41" t="s">
        <v>7858</v>
      </c>
      <c r="G185" s="40"/>
    </row>
    <row r="186" spans="1:7" ht="15" customHeight="1">
      <c r="A186" s="8" t="s">
        <v>8544</v>
      </c>
      <c r="B186" s="38" t="s">
        <v>8545</v>
      </c>
      <c r="C186" s="39">
        <v>45355.041666666664</v>
      </c>
      <c r="D186" s="40" t="s">
        <v>8546</v>
      </c>
      <c r="E186" s="40" t="s">
        <v>1173</v>
      </c>
      <c r="F186" s="41" t="s">
        <v>7858</v>
      </c>
      <c r="G186" s="40"/>
    </row>
    <row r="187" spans="1:7" ht="15" customHeight="1">
      <c r="A187" s="8" t="s">
        <v>8547</v>
      </c>
      <c r="B187" s="38" t="s">
        <v>8548</v>
      </c>
      <c r="C187" s="39">
        <v>45355.041666666664</v>
      </c>
      <c r="D187" s="40" t="s">
        <v>7800</v>
      </c>
      <c r="E187" s="40" t="s">
        <v>1173</v>
      </c>
      <c r="F187" s="41" t="s">
        <v>7858</v>
      </c>
      <c r="G187" s="40"/>
    </row>
    <row r="188" spans="1:7" ht="15" customHeight="1">
      <c r="A188" s="8" t="s">
        <v>8549</v>
      </c>
      <c r="B188" s="38" t="s">
        <v>8550</v>
      </c>
      <c r="C188" s="39">
        <v>45365.041666666664</v>
      </c>
      <c r="D188" s="40" t="s">
        <v>8551</v>
      </c>
      <c r="E188" s="40" t="s">
        <v>8552</v>
      </c>
      <c r="F188" s="41" t="s">
        <v>7858</v>
      </c>
      <c r="G188" s="41" t="s">
        <v>7859</v>
      </c>
    </row>
    <row r="189" spans="1:7" ht="15" customHeight="1">
      <c r="A189" s="8" t="s">
        <v>8553</v>
      </c>
      <c r="B189" s="38" t="s">
        <v>8554</v>
      </c>
      <c r="C189" s="39">
        <v>45370.041666666664</v>
      </c>
      <c r="D189" s="40" t="s">
        <v>8555</v>
      </c>
      <c r="E189" s="40" t="s">
        <v>8556</v>
      </c>
      <c r="F189" s="41" t="s">
        <v>7858</v>
      </c>
      <c r="G189" s="40"/>
    </row>
    <row r="190" spans="1:7" ht="15" customHeight="1">
      <c r="A190" s="8" t="s">
        <v>8557</v>
      </c>
      <c r="B190" s="38" t="s">
        <v>8558</v>
      </c>
      <c r="C190" s="39">
        <v>45371.041666666664</v>
      </c>
      <c r="D190" s="40" t="s">
        <v>8559</v>
      </c>
      <c r="E190" s="40" t="s">
        <v>8560</v>
      </c>
      <c r="F190" s="41" t="s">
        <v>7858</v>
      </c>
      <c r="G190" s="40"/>
    </row>
    <row r="191" spans="1:7" ht="15" customHeight="1">
      <c r="A191" s="8" t="s">
        <v>8561</v>
      </c>
      <c r="B191" s="38" t="s">
        <v>8562</v>
      </c>
      <c r="C191" s="39">
        <v>45377.041666666664</v>
      </c>
      <c r="D191" s="40" t="s">
        <v>8563</v>
      </c>
      <c r="E191" s="40" t="s">
        <v>8564</v>
      </c>
      <c r="F191" s="41" t="s">
        <v>7858</v>
      </c>
      <c r="G191" s="40"/>
    </row>
    <row r="192" spans="1:7" ht="15" customHeight="1">
      <c r="A192" s="8" t="s">
        <v>8565</v>
      </c>
      <c r="B192" s="38" t="s">
        <v>8566</v>
      </c>
      <c r="C192" s="39">
        <v>45378.041666666664</v>
      </c>
      <c r="D192" s="40" t="s">
        <v>8567</v>
      </c>
      <c r="E192" s="40" t="s">
        <v>8568</v>
      </c>
      <c r="F192" s="41" t="s">
        <v>7858</v>
      </c>
      <c r="G192" s="41" t="s">
        <v>7859</v>
      </c>
    </row>
    <row r="193" spans="1:7" ht="15" customHeight="1">
      <c r="A193" s="8" t="s">
        <v>8569</v>
      </c>
      <c r="B193" s="38" t="s">
        <v>8570</v>
      </c>
      <c r="C193" s="39">
        <v>45391.083333333336</v>
      </c>
      <c r="D193" s="40" t="s">
        <v>8571</v>
      </c>
      <c r="E193" s="40" t="s">
        <v>8572</v>
      </c>
      <c r="F193" s="41" t="s">
        <v>7858</v>
      </c>
      <c r="G193" s="40"/>
    </row>
    <row r="194" spans="1:7" ht="15" customHeight="1">
      <c r="A194" s="8" t="s">
        <v>8573</v>
      </c>
      <c r="B194" s="38" t="s">
        <v>8574</v>
      </c>
      <c r="C194" s="39">
        <v>45393.083333333336</v>
      </c>
      <c r="D194" s="40" t="s">
        <v>8575</v>
      </c>
      <c r="E194" s="40" t="s">
        <v>8576</v>
      </c>
      <c r="F194" s="41" t="s">
        <v>7858</v>
      </c>
      <c r="G194" s="40"/>
    </row>
    <row r="195" spans="1:7" ht="15" customHeight="1">
      <c r="A195" s="8" t="s">
        <v>8577</v>
      </c>
      <c r="B195" s="38" t="s">
        <v>8578</v>
      </c>
      <c r="C195" s="39">
        <v>45398.083333333336</v>
      </c>
      <c r="D195" s="40" t="s">
        <v>8579</v>
      </c>
      <c r="E195" s="40" t="s">
        <v>8580</v>
      </c>
      <c r="F195" s="41" t="s">
        <v>7858</v>
      </c>
      <c r="G195" s="40"/>
    </row>
    <row r="196" spans="1:7" ht="15" customHeight="1">
      <c r="A196" s="8" t="s">
        <v>8581</v>
      </c>
      <c r="B196" s="38" t="s">
        <v>8582</v>
      </c>
      <c r="C196" s="39">
        <v>45398.083333333336</v>
      </c>
      <c r="D196" s="40" t="s">
        <v>8583</v>
      </c>
      <c r="E196" s="40" t="s">
        <v>8584</v>
      </c>
      <c r="F196" s="41" t="s">
        <v>7858</v>
      </c>
      <c r="G196" s="40"/>
    </row>
    <row r="197" spans="1:7" ht="15" customHeight="1">
      <c r="A197" s="8" t="s">
        <v>8585</v>
      </c>
      <c r="B197" s="38" t="s">
        <v>8586</v>
      </c>
      <c r="C197" s="39">
        <v>45404.083333333336</v>
      </c>
      <c r="D197" s="40" t="s">
        <v>8587</v>
      </c>
      <c r="E197" s="40" t="s">
        <v>8588</v>
      </c>
      <c r="F197" s="41" t="s">
        <v>7858</v>
      </c>
      <c r="G197" s="40"/>
    </row>
    <row r="198" spans="1:7" ht="15" customHeight="1">
      <c r="A198" s="8" t="s">
        <v>8589</v>
      </c>
      <c r="B198" s="38" t="s">
        <v>8590</v>
      </c>
      <c r="C198" s="39">
        <v>45415.083333333336</v>
      </c>
      <c r="D198" s="40" t="s">
        <v>8591</v>
      </c>
      <c r="E198" s="40" t="s">
        <v>8592</v>
      </c>
      <c r="F198" s="41" t="s">
        <v>7858</v>
      </c>
      <c r="G198" s="40"/>
    </row>
    <row r="199" spans="1:7" ht="15" customHeight="1">
      <c r="A199" s="8" t="s">
        <v>8593</v>
      </c>
      <c r="B199" s="38" t="s">
        <v>8594</v>
      </c>
      <c r="C199" s="39">
        <v>45419.083333333336</v>
      </c>
      <c r="D199" s="40" t="s">
        <v>8595</v>
      </c>
      <c r="E199" s="40" t="s">
        <v>8596</v>
      </c>
      <c r="F199" s="41" t="s">
        <v>7858</v>
      </c>
      <c r="G199" s="40"/>
    </row>
    <row r="200" spans="1:7" ht="15" customHeight="1">
      <c r="A200" s="8" t="s">
        <v>8597</v>
      </c>
      <c r="B200" s="38" t="s">
        <v>8598</v>
      </c>
      <c r="C200" s="39">
        <v>45419.083333333336</v>
      </c>
      <c r="D200" s="40" t="s">
        <v>8599</v>
      </c>
      <c r="E200" s="40" t="s">
        <v>8600</v>
      </c>
      <c r="F200" s="41" t="s">
        <v>7858</v>
      </c>
      <c r="G200" s="41" t="s">
        <v>7859</v>
      </c>
    </row>
    <row r="201" spans="1:7" ht="15" customHeight="1">
      <c r="A201" s="8" t="s">
        <v>8601</v>
      </c>
      <c r="B201" s="38" t="s">
        <v>8602</v>
      </c>
      <c r="C201" s="39">
        <v>45419.083333333336</v>
      </c>
      <c r="D201" s="40" t="s">
        <v>8603</v>
      </c>
      <c r="E201" s="40" t="s">
        <v>8604</v>
      </c>
      <c r="F201" s="41" t="s">
        <v>7858</v>
      </c>
      <c r="G201" s="40"/>
    </row>
    <row r="202" spans="1:7" ht="15" customHeight="1">
      <c r="A202" s="8" t="s">
        <v>8605</v>
      </c>
      <c r="B202" s="38" t="s">
        <v>8606</v>
      </c>
      <c r="C202" s="39">
        <v>45419.083333333336</v>
      </c>
      <c r="D202" s="40" t="s">
        <v>8607</v>
      </c>
      <c r="E202" s="40" t="s">
        <v>8608</v>
      </c>
      <c r="F202" s="41" t="s">
        <v>7858</v>
      </c>
      <c r="G202" s="40"/>
    </row>
    <row r="203" spans="1:7" ht="15" customHeight="1">
      <c r="A203" s="8" t="s">
        <v>8609</v>
      </c>
      <c r="B203" s="38" t="s">
        <v>8610</v>
      </c>
      <c r="C203" s="39">
        <v>45419.083333333336</v>
      </c>
      <c r="D203" s="40" t="s">
        <v>8611</v>
      </c>
      <c r="E203" s="40" t="s">
        <v>8612</v>
      </c>
      <c r="F203" s="41" t="s">
        <v>7858</v>
      </c>
      <c r="G203" s="40"/>
    </row>
    <row r="204" spans="1:7" ht="15" customHeight="1">
      <c r="A204" s="8" t="s">
        <v>8613</v>
      </c>
      <c r="B204" s="38" t="s">
        <v>8614</v>
      </c>
      <c r="C204" s="39">
        <v>45419.083333333336</v>
      </c>
      <c r="D204" s="40" t="s">
        <v>8615</v>
      </c>
      <c r="E204" s="40" t="s">
        <v>8616</v>
      </c>
      <c r="F204" s="41" t="s">
        <v>7858</v>
      </c>
      <c r="G204" s="40"/>
    </row>
    <row r="205" spans="1:7" ht="15" customHeight="1">
      <c r="A205" s="8" t="s">
        <v>8617</v>
      </c>
      <c r="B205" s="38" t="s">
        <v>8618</v>
      </c>
      <c r="C205" s="39">
        <v>45427.083333333336</v>
      </c>
      <c r="D205" s="40" t="s">
        <v>8619</v>
      </c>
      <c r="E205" s="40" t="s">
        <v>8620</v>
      </c>
      <c r="F205" s="41" t="s">
        <v>7858</v>
      </c>
      <c r="G205" s="41" t="s">
        <v>7859</v>
      </c>
    </row>
    <row r="206" spans="1:7" ht="15" customHeight="1">
      <c r="A206" s="8" t="s">
        <v>8621</v>
      </c>
      <c r="B206" s="38" t="s">
        <v>8622</v>
      </c>
      <c r="C206" s="39">
        <v>45433.083333333336</v>
      </c>
      <c r="D206" s="40" t="s">
        <v>8623</v>
      </c>
      <c r="E206" s="40" t="s">
        <v>8624</v>
      </c>
      <c r="F206" s="41" t="s">
        <v>7858</v>
      </c>
      <c r="G206" s="40"/>
    </row>
    <row r="207" spans="1:7" ht="15" customHeight="1">
      <c r="A207" s="8" t="s">
        <v>8625</v>
      </c>
      <c r="B207" s="38" t="s">
        <v>8626</v>
      </c>
      <c r="C207" s="39">
        <v>45440.083333333336</v>
      </c>
      <c r="D207" s="40" t="s">
        <v>8627</v>
      </c>
      <c r="E207" s="40" t="s">
        <v>8628</v>
      </c>
      <c r="F207" s="41" t="s">
        <v>7858</v>
      </c>
      <c r="G207" s="41" t="s">
        <v>7859</v>
      </c>
    </row>
    <row r="208" spans="1:7" ht="15" customHeight="1">
      <c r="A208" s="8" t="s">
        <v>8629</v>
      </c>
      <c r="B208" s="38" t="s">
        <v>8630</v>
      </c>
      <c r="C208" s="39">
        <v>45455.083333333336</v>
      </c>
      <c r="D208" s="40" t="s">
        <v>8631</v>
      </c>
      <c r="E208" s="40" t="s">
        <v>8632</v>
      </c>
      <c r="F208" s="41" t="s">
        <v>7858</v>
      </c>
      <c r="G208" s="40"/>
    </row>
    <row r="209" spans="1:7" ht="15" customHeight="1">
      <c r="A209" s="8" t="s">
        <v>8633</v>
      </c>
      <c r="B209" s="38" t="s">
        <v>8634</v>
      </c>
      <c r="C209" s="39">
        <v>45455.083333333336</v>
      </c>
      <c r="D209" s="40" t="s">
        <v>8635</v>
      </c>
      <c r="E209" s="40" t="s">
        <v>8636</v>
      </c>
      <c r="F209" s="41" t="s">
        <v>7858</v>
      </c>
      <c r="G209" s="40"/>
    </row>
    <row r="210" spans="1:7" ht="15" customHeight="1">
      <c r="A210" s="8" t="s">
        <v>8637</v>
      </c>
      <c r="B210" s="38" t="s">
        <v>8638</v>
      </c>
      <c r="C210" s="39">
        <v>45461.083333333336</v>
      </c>
      <c r="D210" s="40" t="s">
        <v>8639</v>
      </c>
      <c r="E210" s="40" t="s">
        <v>8640</v>
      </c>
      <c r="F210" s="41" t="s">
        <v>7858</v>
      </c>
      <c r="G210" s="40"/>
    </row>
    <row r="211" spans="1:7" ht="15" customHeight="1">
      <c r="A211" s="8" t="s">
        <v>8641</v>
      </c>
      <c r="B211" s="38" t="s">
        <v>8642</v>
      </c>
      <c r="C211" s="39">
        <v>45463.083333333336</v>
      </c>
      <c r="D211" s="40" t="s">
        <v>8643</v>
      </c>
      <c r="E211" s="40" t="s">
        <v>8644</v>
      </c>
      <c r="F211" s="41" t="s">
        <v>7858</v>
      </c>
      <c r="G211" s="40"/>
    </row>
    <row r="212" spans="1:7" ht="15" customHeight="1">
      <c r="A212" s="8" t="s">
        <v>8645</v>
      </c>
      <c r="B212" s="38" t="s">
        <v>8646</v>
      </c>
      <c r="C212" s="39">
        <v>45469.083333333336</v>
      </c>
      <c r="D212" s="40" t="s">
        <v>8647</v>
      </c>
      <c r="E212" s="40" t="s">
        <v>8648</v>
      </c>
      <c r="F212" s="41" t="s">
        <v>7858</v>
      </c>
      <c r="G212" s="40"/>
    </row>
    <row r="213" spans="1:7" ht="15" customHeight="1">
      <c r="A213" s="8" t="s">
        <v>8649</v>
      </c>
      <c r="B213" s="38" t="s">
        <v>8650</v>
      </c>
      <c r="C213" s="39">
        <v>45470.083333333336</v>
      </c>
      <c r="D213" s="40" t="s">
        <v>8651</v>
      </c>
      <c r="E213" s="40" t="s">
        <v>8652</v>
      </c>
      <c r="F213" s="41" t="s">
        <v>7858</v>
      </c>
      <c r="G213" s="41" t="s">
        <v>7859</v>
      </c>
    </row>
    <row r="214" spans="1:7" ht="15" customHeight="1">
      <c r="A214" s="8" t="s">
        <v>8653</v>
      </c>
      <c r="B214" s="38" t="s">
        <v>8654</v>
      </c>
      <c r="C214" s="39">
        <v>45470.083333333336</v>
      </c>
      <c r="D214" s="40" t="s">
        <v>8655</v>
      </c>
      <c r="E214" s="40" t="s">
        <v>8656</v>
      </c>
      <c r="F214" s="41" t="s">
        <v>7858</v>
      </c>
      <c r="G214" s="41" t="s">
        <v>7859</v>
      </c>
    </row>
    <row r="215" spans="1:7" ht="15" customHeight="1">
      <c r="A215" s="8" t="s">
        <v>8657</v>
      </c>
      <c r="B215" s="38" t="s">
        <v>8658</v>
      </c>
      <c r="C215" s="39">
        <v>45474.083333333336</v>
      </c>
      <c r="D215" s="40" t="s">
        <v>8659</v>
      </c>
      <c r="E215" s="40" t="s">
        <v>8660</v>
      </c>
      <c r="F215" s="41" t="s">
        <v>7858</v>
      </c>
      <c r="G215" s="41" t="s">
        <v>7859</v>
      </c>
    </row>
    <row r="216" spans="1:7" ht="15" customHeight="1">
      <c r="A216" s="8" t="s">
        <v>8661</v>
      </c>
      <c r="B216" s="38" t="s">
        <v>8662</v>
      </c>
      <c r="C216" s="39">
        <v>45533.083333333336</v>
      </c>
      <c r="D216" s="40" t="s">
        <v>8663</v>
      </c>
      <c r="E216" s="40" t="s">
        <v>8664</v>
      </c>
      <c r="F216" s="41" t="s">
        <v>7858</v>
      </c>
      <c r="G216" s="40"/>
    </row>
    <row r="217" spans="1:7" ht="15" customHeight="1">
      <c r="A217" s="8" t="s">
        <v>8665</v>
      </c>
      <c r="B217" s="38" t="s">
        <v>8666</v>
      </c>
      <c r="C217" s="39">
        <v>45534.083333333336</v>
      </c>
      <c r="D217" s="40" t="s">
        <v>8667</v>
      </c>
      <c r="E217" s="40" t="s">
        <v>8668</v>
      </c>
      <c r="F217" s="41" t="s">
        <v>7858</v>
      </c>
      <c r="G217" s="40"/>
    </row>
    <row r="218" spans="1:7" ht="15" customHeight="1">
      <c r="A218" s="8" t="s">
        <v>8669</v>
      </c>
      <c r="B218" s="38" t="s">
        <v>8670</v>
      </c>
      <c r="C218" s="39">
        <v>45538.083333333336</v>
      </c>
      <c r="D218" s="40" t="s">
        <v>8671</v>
      </c>
      <c r="E218" s="40" t="s">
        <v>8672</v>
      </c>
      <c r="F218" s="41" t="s">
        <v>7858</v>
      </c>
      <c r="G218" s="40"/>
    </row>
    <row r="219" spans="1:7" ht="15" customHeight="1">
      <c r="A219" s="8" t="s">
        <v>8673</v>
      </c>
      <c r="B219" s="38" t="s">
        <v>8674</v>
      </c>
      <c r="C219" s="39">
        <v>45538.083333333336</v>
      </c>
      <c r="D219" s="40" t="s">
        <v>8675</v>
      </c>
      <c r="E219" s="40" t="s">
        <v>8676</v>
      </c>
      <c r="F219" s="41" t="s">
        <v>7858</v>
      </c>
      <c r="G219" s="40"/>
    </row>
    <row r="220" spans="1:7" ht="15" customHeight="1">
      <c r="A220" s="8" t="s">
        <v>8677</v>
      </c>
      <c r="B220" s="38" t="s">
        <v>8678</v>
      </c>
      <c r="C220" s="39">
        <v>45552.083333333336</v>
      </c>
      <c r="D220" s="40" t="s">
        <v>8679</v>
      </c>
      <c r="E220" s="40" t="s">
        <v>8680</v>
      </c>
      <c r="F220" s="41" t="s">
        <v>7858</v>
      </c>
      <c r="G220" s="40"/>
    </row>
    <row r="221" spans="1:7" ht="15" customHeight="1">
      <c r="A221" s="8" t="s">
        <v>8681</v>
      </c>
      <c r="B221" s="38" t="s">
        <v>8682</v>
      </c>
      <c r="C221" s="39">
        <v>45579.083333333336</v>
      </c>
      <c r="D221" s="40" t="s">
        <v>8683</v>
      </c>
      <c r="E221" s="40" t="s">
        <v>8684</v>
      </c>
      <c r="F221" s="41" t="s">
        <v>7858</v>
      </c>
      <c r="G221" s="40"/>
    </row>
    <row r="222" spans="1:7" ht="15" customHeight="1">
      <c r="A222" s="8" t="s">
        <v>8685</v>
      </c>
      <c r="B222" s="38" t="s">
        <v>8686</v>
      </c>
      <c r="C222" s="39">
        <v>45580.083333333336</v>
      </c>
      <c r="D222" s="40" t="s">
        <v>8687</v>
      </c>
      <c r="E222" s="40" t="s">
        <v>8688</v>
      </c>
      <c r="F222" s="41" t="s">
        <v>7858</v>
      </c>
      <c r="G222" s="40"/>
    </row>
    <row r="223" spans="1:7" ht="15" customHeight="1">
      <c r="A223" s="8" t="s">
        <v>8689</v>
      </c>
      <c r="B223" s="38" t="s">
        <v>8690</v>
      </c>
      <c r="C223" s="39">
        <v>45583.083333333336</v>
      </c>
      <c r="D223" s="40" t="s">
        <v>8691</v>
      </c>
      <c r="E223" s="40" t="s">
        <v>8692</v>
      </c>
      <c r="F223" s="41" t="s">
        <v>7858</v>
      </c>
      <c r="G223" s="40"/>
    </row>
    <row r="224" spans="1:7" ht="15" customHeight="1">
      <c r="A224" s="8" t="s">
        <v>8693</v>
      </c>
      <c r="B224" s="38" t="s">
        <v>8694</v>
      </c>
      <c r="C224" s="39">
        <v>45590.083333333336</v>
      </c>
      <c r="D224" s="40" t="s">
        <v>8695</v>
      </c>
      <c r="E224" s="40" t="s">
        <v>1173</v>
      </c>
      <c r="F224" s="40"/>
      <c r="G224" s="41" t="s">
        <v>7859</v>
      </c>
    </row>
    <row r="225" spans="1:7" ht="15" customHeight="1">
      <c r="A225" s="8" t="s">
        <v>8696</v>
      </c>
      <c r="B225" s="38" t="s">
        <v>8697</v>
      </c>
      <c r="C225" s="39">
        <v>45594.041666666664</v>
      </c>
      <c r="D225" s="40" t="s">
        <v>8698</v>
      </c>
      <c r="E225" s="40" t="s">
        <v>8699</v>
      </c>
      <c r="F225" s="41" t="s">
        <v>7858</v>
      </c>
      <c r="G225" s="40"/>
    </row>
    <row r="226" spans="1:7" ht="15" customHeight="1">
      <c r="A226" s="8" t="s">
        <v>8700</v>
      </c>
      <c r="B226" s="38" t="s">
        <v>8701</v>
      </c>
      <c r="C226" s="39">
        <v>45601.041666666664</v>
      </c>
      <c r="D226" s="40" t="s">
        <v>8702</v>
      </c>
      <c r="E226" s="40" t="s">
        <v>8703</v>
      </c>
      <c r="F226" s="41" t="s">
        <v>7858</v>
      </c>
      <c r="G226" s="40"/>
    </row>
    <row r="227" spans="1:7" ht="15" customHeight="1">
      <c r="A227" s="8" t="s">
        <v>8704</v>
      </c>
      <c r="B227" s="38" t="s">
        <v>8705</v>
      </c>
      <c r="C227" s="39">
        <v>45608.041666666664</v>
      </c>
      <c r="D227" s="40" t="s">
        <v>8706</v>
      </c>
      <c r="E227" s="40" t="s">
        <v>8707</v>
      </c>
      <c r="F227" s="41" t="s">
        <v>7858</v>
      </c>
      <c r="G227" s="40"/>
    </row>
    <row r="228" spans="1:7" ht="15" customHeight="1">
      <c r="A228" s="8" t="s">
        <v>8708</v>
      </c>
      <c r="B228" s="38" t="s">
        <v>8709</v>
      </c>
      <c r="C228" s="39">
        <v>45616.041666666664</v>
      </c>
      <c r="D228" s="40" t="s">
        <v>8710</v>
      </c>
      <c r="E228" s="40" t="s">
        <v>8711</v>
      </c>
      <c r="F228" s="41" t="s">
        <v>7858</v>
      </c>
      <c r="G228" s="40"/>
    </row>
    <row r="229" spans="1:7" ht="15" customHeight="1">
      <c r="A229" s="8" t="s">
        <v>8712</v>
      </c>
      <c r="B229" s="38" t="s">
        <v>8713</v>
      </c>
      <c r="C229" s="39">
        <v>45631.041666666664</v>
      </c>
      <c r="D229" s="40" t="s">
        <v>8714</v>
      </c>
      <c r="E229" s="40" t="s">
        <v>8715</v>
      </c>
      <c r="F229" s="41" t="s">
        <v>7858</v>
      </c>
      <c r="G229" s="40"/>
    </row>
    <row r="230" spans="1:7" ht="15" customHeight="1">
      <c r="A230" s="8" t="s">
        <v>8716</v>
      </c>
      <c r="B230" s="38" t="s">
        <v>8717</v>
      </c>
      <c r="C230" s="39">
        <v>45631.041666666664</v>
      </c>
      <c r="D230" s="40" t="s">
        <v>8718</v>
      </c>
      <c r="E230" s="40" t="s">
        <v>8719</v>
      </c>
      <c r="F230" s="41" t="s">
        <v>7858</v>
      </c>
      <c r="G230" s="41" t="s">
        <v>7859</v>
      </c>
    </row>
    <row r="231" spans="1:7" ht="15" customHeight="1">
      <c r="A231" s="8" t="s">
        <v>8720</v>
      </c>
      <c r="B231" s="38" t="s">
        <v>8721</v>
      </c>
      <c r="C231" s="39">
        <v>45636.041666666664</v>
      </c>
      <c r="D231" s="40" t="s">
        <v>8722</v>
      </c>
      <c r="E231" s="40" t="s">
        <v>8723</v>
      </c>
      <c r="F231" s="41" t="s">
        <v>7858</v>
      </c>
      <c r="G231" s="40"/>
    </row>
    <row r="232" spans="1:7" ht="15" customHeight="1">
      <c r="A232" s="8" t="s">
        <v>8724</v>
      </c>
      <c r="B232" s="38" t="s">
        <v>8725</v>
      </c>
      <c r="C232" s="39">
        <v>45636.041666666664</v>
      </c>
      <c r="D232" s="40" t="s">
        <v>8726</v>
      </c>
      <c r="E232" s="40" t="s">
        <v>8727</v>
      </c>
      <c r="F232" s="41" t="s">
        <v>7858</v>
      </c>
      <c r="G232" s="41" t="s">
        <v>7859</v>
      </c>
    </row>
    <row r="233" spans="1:7" ht="15" customHeight="1">
      <c r="A233" s="8" t="s">
        <v>8728</v>
      </c>
      <c r="B233" s="38" t="s">
        <v>8729</v>
      </c>
      <c r="C233" s="39">
        <v>45639.041666666664</v>
      </c>
      <c r="D233" s="40" t="s">
        <v>8730</v>
      </c>
      <c r="E233" s="40" t="s">
        <v>8731</v>
      </c>
      <c r="F233" s="41" t="s">
        <v>7858</v>
      </c>
      <c r="G233" s="41" t="s">
        <v>7859</v>
      </c>
    </row>
    <row r="234" spans="1:7" ht="15" customHeight="1">
      <c r="A234" s="8" t="s">
        <v>8732</v>
      </c>
      <c r="B234" s="38" t="s">
        <v>8733</v>
      </c>
      <c r="C234" s="39">
        <v>45643.041666666664</v>
      </c>
      <c r="D234" s="40" t="s">
        <v>8734</v>
      </c>
      <c r="E234" s="40" t="s">
        <v>8735</v>
      </c>
      <c r="F234" s="41" t="s">
        <v>7858</v>
      </c>
      <c r="G234" s="41" t="s">
        <v>7859</v>
      </c>
    </row>
    <row r="235" spans="1:7" ht="15" customHeight="1">
      <c r="A235" s="8" t="s">
        <v>8736</v>
      </c>
      <c r="B235" s="38" t="s">
        <v>8737</v>
      </c>
      <c r="C235" s="39">
        <v>45643.041666666664</v>
      </c>
      <c r="D235" s="40" t="s">
        <v>8738</v>
      </c>
      <c r="E235" s="40" t="s">
        <v>8739</v>
      </c>
      <c r="F235" s="41" t="s">
        <v>7858</v>
      </c>
      <c r="G235" s="41" t="s">
        <v>7859</v>
      </c>
    </row>
    <row r="236" spans="1:7" ht="15" customHeight="1">
      <c r="A236" s="8" t="s">
        <v>8740</v>
      </c>
      <c r="B236" s="38" t="s">
        <v>8741</v>
      </c>
      <c r="C236" s="39">
        <v>45643.041666666664</v>
      </c>
      <c r="D236" s="40" t="s">
        <v>8742</v>
      </c>
      <c r="E236" s="40" t="s">
        <v>8640</v>
      </c>
      <c r="F236" s="41" t="s">
        <v>7858</v>
      </c>
      <c r="G236" s="40"/>
    </row>
    <row r="237" spans="1:7" ht="15" customHeight="1">
      <c r="A237" s="8" t="s">
        <v>8743</v>
      </c>
      <c r="B237" s="38">
        <v>66215</v>
      </c>
      <c r="C237" s="39">
        <v>45756</v>
      </c>
      <c r="D237" s="40" t="s">
        <v>8744</v>
      </c>
      <c r="E237" s="40" t="s">
        <v>8745</v>
      </c>
      <c r="F237" s="41" t="s">
        <v>7858</v>
      </c>
      <c r="G237" s="40" t="s">
        <v>5511</v>
      </c>
    </row>
    <row r="238" spans="1:7" ht="15" customHeight="1">
      <c r="A238" s="8" t="s">
        <v>8746</v>
      </c>
      <c r="B238" s="38">
        <v>105794</v>
      </c>
      <c r="C238" s="39">
        <v>45756</v>
      </c>
      <c r="D238" s="40" t="s">
        <v>8747</v>
      </c>
      <c r="E238" s="40" t="s">
        <v>8748</v>
      </c>
      <c r="F238" s="25" t="s">
        <v>7858</v>
      </c>
      <c r="G238" s="40" t="s">
        <v>5511</v>
      </c>
    </row>
    <row r="239" spans="1:7" ht="15" customHeight="1">
      <c r="A239" s="8" t="s">
        <v>8749</v>
      </c>
      <c r="B239" s="38">
        <v>111463</v>
      </c>
      <c r="C239" s="39">
        <v>45762</v>
      </c>
      <c r="D239" s="40" t="s">
        <v>8750</v>
      </c>
      <c r="E239" s="40" t="s">
        <v>8751</v>
      </c>
      <c r="F239" s="41" t="s">
        <v>7858</v>
      </c>
      <c r="G239" s="40" t="s">
        <v>5511</v>
      </c>
    </row>
    <row r="240" spans="1:7" ht="15" customHeight="1">
      <c r="A240" s="8" t="s">
        <v>8752</v>
      </c>
      <c r="B240" s="38">
        <v>116022</v>
      </c>
      <c r="C240" s="39">
        <v>45762</v>
      </c>
      <c r="D240" s="40" t="s">
        <v>8753</v>
      </c>
      <c r="E240" s="40" t="s">
        <v>8754</v>
      </c>
      <c r="F240" s="41" t="s">
        <v>7858</v>
      </c>
      <c r="G240" s="42" t="s">
        <v>7859</v>
      </c>
    </row>
    <row r="241" spans="1:7" ht="15" customHeight="1">
      <c r="A241" s="8" t="s">
        <v>8755</v>
      </c>
      <c r="B241" s="38">
        <v>118140</v>
      </c>
      <c r="C241" s="39">
        <v>45763</v>
      </c>
      <c r="D241" s="40" t="s">
        <v>8756</v>
      </c>
      <c r="E241" s="40" t="s">
        <v>8757</v>
      </c>
      <c r="F241" s="25" t="s">
        <v>7858</v>
      </c>
      <c r="G241" s="40" t="s">
        <v>5511</v>
      </c>
    </row>
    <row r="242" spans="1:7" ht="15" customHeight="1">
      <c r="A242" s="8" t="s">
        <v>8758</v>
      </c>
      <c r="B242" s="38">
        <v>118179</v>
      </c>
      <c r="C242" s="39">
        <v>45763</v>
      </c>
      <c r="D242" s="40" t="s">
        <v>8759</v>
      </c>
      <c r="E242" s="40" t="s">
        <v>8760</v>
      </c>
      <c r="F242" s="25" t="s">
        <v>7858</v>
      </c>
      <c r="G242" s="40" t="s">
        <v>5511</v>
      </c>
    </row>
    <row r="243" spans="1:7" ht="15" customHeight="1">
      <c r="A243" s="8" t="s">
        <v>8761</v>
      </c>
      <c r="B243" s="38">
        <v>111485</v>
      </c>
      <c r="C243" s="39">
        <v>45769</v>
      </c>
      <c r="D243" s="40" t="s">
        <v>8762</v>
      </c>
      <c r="E243" s="40" t="s">
        <v>8763</v>
      </c>
      <c r="F243" s="25" t="s">
        <v>7858</v>
      </c>
      <c r="G243" s="40" t="s">
        <v>5511</v>
      </c>
    </row>
    <row r="244" spans="1:7" ht="15" customHeight="1">
      <c r="A244" s="8" t="s">
        <v>8764</v>
      </c>
      <c r="B244" s="38">
        <v>78912</v>
      </c>
      <c r="C244" s="39">
        <v>45771</v>
      </c>
      <c r="D244" s="40" t="s">
        <v>8765</v>
      </c>
      <c r="E244" s="40" t="s">
        <v>8766</v>
      </c>
      <c r="F244" s="25" t="s">
        <v>7858</v>
      </c>
      <c r="G244" s="41" t="s">
        <v>7859</v>
      </c>
    </row>
    <row r="245" spans="1:7" ht="15" customHeight="1">
      <c r="A245" s="8" t="s">
        <v>8767</v>
      </c>
      <c r="B245" s="38" t="s">
        <v>8768</v>
      </c>
      <c r="C245" s="39">
        <v>45775</v>
      </c>
      <c r="D245" s="40" t="s">
        <v>8179</v>
      </c>
      <c r="E245" s="40" t="s">
        <v>8769</v>
      </c>
      <c r="F245" s="41" t="s">
        <v>7858</v>
      </c>
      <c r="G245" s="41" t="s">
        <v>7859</v>
      </c>
    </row>
    <row r="246" spans="1:7" ht="15" customHeight="1">
      <c r="A246" s="8" t="s">
        <v>8770</v>
      </c>
      <c r="B246" s="38">
        <v>82981</v>
      </c>
      <c r="C246" s="39">
        <v>45775</v>
      </c>
      <c r="D246" s="40" t="s">
        <v>8771</v>
      </c>
      <c r="E246" s="40" t="s">
        <v>8772</v>
      </c>
      <c r="F246" s="41" t="s">
        <v>7858</v>
      </c>
      <c r="G246" s="41" t="s">
        <v>7859</v>
      </c>
    </row>
    <row r="247" spans="1:7" ht="15" customHeight="1">
      <c r="A247" s="8" t="s">
        <v>8773</v>
      </c>
      <c r="B247" s="38" t="s">
        <v>8774</v>
      </c>
      <c r="C247" s="39">
        <v>45775</v>
      </c>
      <c r="D247" s="40" t="s">
        <v>8218</v>
      </c>
      <c r="E247" s="40" t="s">
        <v>8775</v>
      </c>
      <c r="F247" s="41" t="s">
        <v>7858</v>
      </c>
      <c r="G247" s="41" t="s">
        <v>7859</v>
      </c>
    </row>
    <row r="248" spans="1:7" ht="15" customHeight="1">
      <c r="A248" s="8" t="s">
        <v>8776</v>
      </c>
      <c r="B248" s="38">
        <v>69673</v>
      </c>
      <c r="C248" s="39">
        <v>45775</v>
      </c>
      <c r="D248" s="40" t="s">
        <v>8777</v>
      </c>
      <c r="E248" s="40" t="s">
        <v>8777</v>
      </c>
      <c r="F248" s="41" t="s">
        <v>7858</v>
      </c>
      <c r="G248" s="40" t="s">
        <v>8778</v>
      </c>
    </row>
    <row r="249" spans="1:7" ht="15" customHeight="1">
      <c r="A249" s="8" t="s">
        <v>8779</v>
      </c>
      <c r="B249" s="38">
        <v>70732</v>
      </c>
      <c r="C249" s="39">
        <v>45775</v>
      </c>
      <c r="D249" s="40" t="s">
        <v>8780</v>
      </c>
      <c r="E249" s="40" t="s">
        <v>8781</v>
      </c>
      <c r="F249" s="41" t="s">
        <v>7858</v>
      </c>
      <c r="G249" s="41" t="s">
        <v>7859</v>
      </c>
    </row>
    <row r="250" spans="1:7" ht="15" customHeight="1">
      <c r="A250" s="8" t="s">
        <v>8782</v>
      </c>
      <c r="B250" s="38" t="s">
        <v>8783</v>
      </c>
      <c r="C250" s="39">
        <v>45775</v>
      </c>
      <c r="D250" s="40" t="s">
        <v>8292</v>
      </c>
      <c r="E250" s="40" t="s">
        <v>8784</v>
      </c>
      <c r="F250" s="41" t="s">
        <v>7858</v>
      </c>
      <c r="G250" s="41" t="s">
        <v>7859</v>
      </c>
    </row>
    <row r="251" spans="1:7" ht="15" customHeight="1">
      <c r="A251" s="8" t="s">
        <v>8785</v>
      </c>
      <c r="B251" s="38">
        <v>105546</v>
      </c>
      <c r="C251" s="39">
        <v>45775</v>
      </c>
      <c r="D251" s="40" t="s">
        <v>8671</v>
      </c>
      <c r="E251" s="40" t="s">
        <v>8671</v>
      </c>
      <c r="F251" s="41" t="s">
        <v>7858</v>
      </c>
      <c r="G251" s="41" t="s">
        <v>7859</v>
      </c>
    </row>
    <row r="252" spans="1:7" ht="15" customHeight="1">
      <c r="A252" s="8" t="s">
        <v>8786</v>
      </c>
      <c r="B252" s="38">
        <v>130808</v>
      </c>
      <c r="C252" s="39">
        <v>45793</v>
      </c>
      <c r="D252" s="40" t="s">
        <v>8787</v>
      </c>
      <c r="E252" s="40" t="s">
        <v>8788</v>
      </c>
      <c r="F252" s="41" t="s">
        <v>7858</v>
      </c>
      <c r="G252" s="40" t="s">
        <v>5511</v>
      </c>
    </row>
    <row r="253" spans="1:7" ht="15" customHeight="1">
      <c r="A253" s="8" t="s">
        <v>8789</v>
      </c>
      <c r="B253" s="38">
        <v>131024</v>
      </c>
      <c r="C253" s="39">
        <v>45793</v>
      </c>
      <c r="D253" s="40" t="s">
        <v>8790</v>
      </c>
      <c r="E253" s="40" t="s">
        <v>8791</v>
      </c>
      <c r="F253" s="41" t="s">
        <v>7858</v>
      </c>
      <c r="G253" s="40" t="s">
        <v>5511</v>
      </c>
    </row>
    <row r="254" spans="1:7" ht="15" customHeight="1">
      <c r="A254" s="8" t="s">
        <v>8792</v>
      </c>
      <c r="B254" s="38">
        <v>127722</v>
      </c>
      <c r="C254" s="39">
        <v>45793</v>
      </c>
      <c r="D254" s="40" t="s">
        <v>8793</v>
      </c>
      <c r="E254" s="40" t="s">
        <v>8793</v>
      </c>
      <c r="F254" s="41" t="s">
        <v>7858</v>
      </c>
      <c r="G254" s="40" t="s">
        <v>5511</v>
      </c>
    </row>
    <row r="255" spans="1:7" ht="15" customHeight="1">
      <c r="A255" s="8" t="s">
        <v>8794</v>
      </c>
      <c r="B255" s="38">
        <v>77907</v>
      </c>
      <c r="C255" s="39">
        <v>45769</v>
      </c>
      <c r="D255" s="40" t="s">
        <v>8795</v>
      </c>
      <c r="E255" s="40" t="s">
        <v>8796</v>
      </c>
      <c r="F255" s="41" t="s">
        <v>7858</v>
      </c>
      <c r="G255" s="41" t="s">
        <v>7859</v>
      </c>
    </row>
    <row r="256" spans="1:7" ht="15" customHeight="1">
      <c r="A256" s="8" t="s">
        <v>8797</v>
      </c>
      <c r="B256" s="38">
        <v>88790</v>
      </c>
      <c r="C256" s="39">
        <v>45727</v>
      </c>
      <c r="D256" s="40" t="s">
        <v>8798</v>
      </c>
      <c r="E256" s="40" t="s">
        <v>8798</v>
      </c>
      <c r="F256" s="41" t="s">
        <v>7858</v>
      </c>
      <c r="G256" s="40" t="s">
        <v>5511</v>
      </c>
    </row>
    <row r="257" spans="1:7" ht="15" customHeight="1">
      <c r="A257" s="8" t="s">
        <v>8799</v>
      </c>
      <c r="B257" s="38">
        <v>87823</v>
      </c>
      <c r="C257" s="39">
        <v>45722</v>
      </c>
      <c r="D257" s="40" t="s">
        <v>8800</v>
      </c>
      <c r="E257" s="40" t="s">
        <v>8800</v>
      </c>
      <c r="F257" s="41" t="s">
        <v>7858</v>
      </c>
      <c r="G257" s="40" t="s">
        <v>5511</v>
      </c>
    </row>
    <row r="258" spans="1:7" ht="15" customHeight="1">
      <c r="A258" s="8" t="s">
        <v>8801</v>
      </c>
      <c r="B258" s="38">
        <v>103123</v>
      </c>
      <c r="C258" s="39">
        <v>45736</v>
      </c>
      <c r="D258" s="40" t="s">
        <v>8802</v>
      </c>
      <c r="E258" s="40" t="s">
        <v>8803</v>
      </c>
      <c r="F258" s="41" t="s">
        <v>7858</v>
      </c>
      <c r="G258" s="41" t="s">
        <v>7859</v>
      </c>
    </row>
    <row r="259" spans="1:7" ht="15" customHeight="1">
      <c r="A259" s="8" t="s">
        <v>8804</v>
      </c>
      <c r="B259" s="38">
        <v>136067</v>
      </c>
      <c r="C259" s="39">
        <v>45811</v>
      </c>
      <c r="D259" s="40" t="s">
        <v>8805</v>
      </c>
      <c r="E259" s="40" t="s">
        <v>8806</v>
      </c>
      <c r="F259" s="41" t="s">
        <v>7858</v>
      </c>
      <c r="G259" s="40" t="s">
        <v>5511</v>
      </c>
    </row>
    <row r="260" spans="1:7" ht="15" customHeight="1">
      <c r="A260" s="8" t="s">
        <v>8807</v>
      </c>
      <c r="B260" s="38">
        <v>132206</v>
      </c>
      <c r="C260" s="39">
        <v>45797</v>
      </c>
      <c r="D260" s="40" t="s">
        <v>8808</v>
      </c>
      <c r="E260" s="40" t="s">
        <v>8809</v>
      </c>
      <c r="F260" s="41" t="s">
        <v>7858</v>
      </c>
      <c r="G260" s="40" t="s">
        <v>5511</v>
      </c>
    </row>
    <row r="261" spans="1:7" ht="15" customHeight="1">
      <c r="A261" s="8" t="s">
        <v>8810</v>
      </c>
      <c r="B261" s="38">
        <v>136192</v>
      </c>
      <c r="C261" s="39">
        <v>45811</v>
      </c>
      <c r="D261" s="40" t="s">
        <v>8811</v>
      </c>
      <c r="E261" s="40" t="s">
        <v>8812</v>
      </c>
      <c r="F261" s="41" t="s">
        <v>7858</v>
      </c>
      <c r="G261" s="40" t="s">
        <v>5511</v>
      </c>
    </row>
    <row r="262" spans="1:7" ht="15" customHeight="1">
      <c r="A262" s="8" t="s">
        <v>8813</v>
      </c>
      <c r="B262" s="38">
        <v>137621</v>
      </c>
      <c r="C262" s="39">
        <v>45818</v>
      </c>
      <c r="D262" s="40" t="s">
        <v>8814</v>
      </c>
      <c r="E262" s="40" t="s">
        <v>8815</v>
      </c>
      <c r="F262" s="41" t="s">
        <v>7858</v>
      </c>
      <c r="G262" s="40" t="s">
        <v>5511</v>
      </c>
    </row>
    <row r="263" spans="1:7" ht="15" customHeight="1">
      <c r="A263" s="8" t="s">
        <v>8816</v>
      </c>
      <c r="B263" s="38">
        <v>137615</v>
      </c>
      <c r="C263" s="39">
        <v>45818</v>
      </c>
      <c r="D263" s="40" t="s">
        <v>8817</v>
      </c>
      <c r="E263" s="40" t="s">
        <v>8817</v>
      </c>
      <c r="F263" s="41" t="s">
        <v>7858</v>
      </c>
      <c r="G263" s="40" t="s">
        <v>5511</v>
      </c>
    </row>
    <row r="264" spans="1:7" ht="15" customHeight="1">
      <c r="A264" s="8" t="s">
        <v>8818</v>
      </c>
      <c r="B264" s="38">
        <v>73352</v>
      </c>
      <c r="C264" s="39">
        <v>45272</v>
      </c>
      <c r="D264" s="40" t="s">
        <v>8819</v>
      </c>
      <c r="E264" s="40" t="s">
        <v>8820</v>
      </c>
      <c r="F264" s="41" t="s">
        <v>7858</v>
      </c>
      <c r="G264" s="40" t="s">
        <v>5511</v>
      </c>
    </row>
    <row r="265" spans="1:7" ht="15" customHeight="1">
      <c r="A265" s="8" t="s">
        <v>8821</v>
      </c>
      <c r="B265" s="38">
        <v>141668</v>
      </c>
      <c r="C265" s="39">
        <v>45800</v>
      </c>
      <c r="D265" s="40" t="s">
        <v>8822</v>
      </c>
      <c r="E265" s="40" t="s">
        <v>8823</v>
      </c>
      <c r="F265" s="41" t="s">
        <v>7858</v>
      </c>
      <c r="G265" s="40" t="s">
        <v>5511</v>
      </c>
    </row>
    <row r="266" spans="1:7" ht="15" customHeight="1">
      <c r="A266" s="8" t="s">
        <v>8824</v>
      </c>
      <c r="B266" s="38">
        <v>140558</v>
      </c>
      <c r="C266" s="39">
        <v>45827</v>
      </c>
      <c r="D266" s="40" t="s">
        <v>8825</v>
      </c>
      <c r="E266" s="40" t="s">
        <v>8825</v>
      </c>
      <c r="F266" s="41" t="s">
        <v>7858</v>
      </c>
      <c r="G266" s="40" t="s">
        <v>5511</v>
      </c>
    </row>
    <row r="267" spans="1:7" ht="15" customHeight="1">
      <c r="A267" s="8" t="s">
        <v>8826</v>
      </c>
      <c r="B267" s="38">
        <v>140597</v>
      </c>
      <c r="C267" s="39">
        <v>45831</v>
      </c>
      <c r="D267" s="40" t="s">
        <v>8827</v>
      </c>
      <c r="E267" s="40" t="s">
        <v>8827</v>
      </c>
      <c r="F267" s="41" t="s">
        <v>7858</v>
      </c>
      <c r="G267" s="40" t="s">
        <v>5511</v>
      </c>
    </row>
    <row r="268" spans="1:7" ht="15" customHeight="1">
      <c r="A268" s="8" t="s">
        <v>8828</v>
      </c>
      <c r="B268" s="38">
        <v>141074</v>
      </c>
      <c r="C268" s="39">
        <v>45834</v>
      </c>
      <c r="D268" s="40" t="s">
        <v>8829</v>
      </c>
      <c r="E268" s="40" t="s">
        <v>8829</v>
      </c>
      <c r="F268" s="41" t="s">
        <v>7858</v>
      </c>
      <c r="G268" s="40" t="s">
        <v>5511</v>
      </c>
    </row>
    <row r="269" spans="1:7" ht="15" customHeight="1">
      <c r="A269" s="8" t="s">
        <v>8830</v>
      </c>
      <c r="B269" s="38">
        <v>141104</v>
      </c>
      <c r="C269" s="39">
        <v>45834</v>
      </c>
      <c r="D269" s="40" t="s">
        <v>8831</v>
      </c>
      <c r="E269" s="40" t="s">
        <v>8831</v>
      </c>
      <c r="F269" s="41" t="s">
        <v>7858</v>
      </c>
      <c r="G269" s="40" t="s">
        <v>5511</v>
      </c>
    </row>
    <row r="270" spans="1:7" ht="15" customHeight="1">
      <c r="A270" s="8" t="s">
        <v>8832</v>
      </c>
      <c r="B270" s="38">
        <v>140576</v>
      </c>
      <c r="C270" s="39">
        <v>45832</v>
      </c>
      <c r="D270" s="40" t="s">
        <v>8833</v>
      </c>
      <c r="E270" s="40" t="s">
        <v>8834</v>
      </c>
      <c r="F270" s="41" t="s">
        <v>7858</v>
      </c>
      <c r="G270" s="40" t="s">
        <v>5511</v>
      </c>
    </row>
    <row r="271" spans="1:7" ht="15" customHeight="1">
      <c r="A271" s="8" t="s">
        <v>8835</v>
      </c>
      <c r="B271" s="38">
        <v>77930</v>
      </c>
      <c r="C271" s="39">
        <v>45695</v>
      </c>
      <c r="D271" s="40" t="s">
        <v>5864</v>
      </c>
      <c r="E271" s="40" t="s">
        <v>8836</v>
      </c>
      <c r="F271" s="41" t="s">
        <v>7858</v>
      </c>
      <c r="G271" s="41" t="s">
        <v>7859</v>
      </c>
    </row>
    <row r="272" spans="1:7" ht="15" customHeight="1">
      <c r="A272" s="8" t="s">
        <v>8837</v>
      </c>
      <c r="B272" s="38">
        <v>142284</v>
      </c>
      <c r="C272" s="39">
        <v>45839</v>
      </c>
      <c r="D272" s="40" t="s">
        <v>8838</v>
      </c>
      <c r="E272" s="40" t="s">
        <v>8839</v>
      </c>
      <c r="F272" s="25" t="s">
        <v>7858</v>
      </c>
      <c r="G272" s="40" t="s">
        <v>5511</v>
      </c>
    </row>
    <row r="273" spans="1:7" ht="15" customHeight="1">
      <c r="A273" s="8" t="s">
        <v>8840</v>
      </c>
      <c r="B273" s="38">
        <v>142286</v>
      </c>
      <c r="C273" s="39">
        <v>45839</v>
      </c>
      <c r="D273" s="40" t="s">
        <v>8841</v>
      </c>
      <c r="E273" s="40" t="s">
        <v>8842</v>
      </c>
      <c r="F273" s="41" t="s">
        <v>7858</v>
      </c>
      <c r="G273" s="40" t="s">
        <v>5511</v>
      </c>
    </row>
    <row r="274" spans="1:7" ht="15" customHeight="1">
      <c r="A274" s="8" t="s">
        <v>8843</v>
      </c>
      <c r="B274" s="38">
        <v>142288</v>
      </c>
      <c r="C274" s="39">
        <v>45840</v>
      </c>
      <c r="D274" s="40" t="s">
        <v>8844</v>
      </c>
      <c r="E274" s="40" t="s">
        <v>8845</v>
      </c>
      <c r="F274" s="41" t="s">
        <v>7858</v>
      </c>
      <c r="G274" s="40" t="s">
        <v>5511</v>
      </c>
    </row>
    <row r="275" spans="1:7" ht="15" customHeight="1">
      <c r="A275" s="8" t="s">
        <v>8846</v>
      </c>
      <c r="B275" s="38">
        <v>142366</v>
      </c>
      <c r="C275" s="39">
        <v>45840</v>
      </c>
      <c r="D275" s="40" t="s">
        <v>8847</v>
      </c>
      <c r="E275" s="40" t="s">
        <v>8847</v>
      </c>
      <c r="F275" s="41" t="s">
        <v>7858</v>
      </c>
      <c r="G275" s="40" t="s">
        <v>5511</v>
      </c>
    </row>
    <row r="276" spans="1:7" ht="15" customHeight="1">
      <c r="A276" s="8" t="s">
        <v>8848</v>
      </c>
      <c r="B276" s="38">
        <v>140090</v>
      </c>
      <c r="C276" s="39">
        <v>45826</v>
      </c>
      <c r="D276" s="40" t="s">
        <v>8849</v>
      </c>
      <c r="E276" s="40" t="s">
        <v>8850</v>
      </c>
      <c r="F276" s="41" t="s">
        <v>7858</v>
      </c>
      <c r="G276" s="40" t="s">
        <v>5511</v>
      </c>
    </row>
    <row r="277" spans="1:7" ht="15" customHeight="1">
      <c r="A277" s="23" t="s">
        <v>8851</v>
      </c>
      <c r="C277" s="43"/>
      <c r="D277" s="31" t="s">
        <v>1119</v>
      </c>
      <c r="F277" s="31" t="s">
        <v>5511</v>
      </c>
      <c r="G277" s="44" t="s">
        <v>5511</v>
      </c>
    </row>
    <row r="278" spans="1:7" ht="15" customHeight="1">
      <c r="C278" s="43"/>
      <c r="G278" s="44"/>
    </row>
    <row r="279" spans="1:7" ht="15" customHeight="1">
      <c r="A279" s="27" t="s">
        <v>1121</v>
      </c>
      <c r="B279" s="22"/>
      <c r="C279" s="22"/>
      <c r="D279" s="22"/>
      <c r="E279" s="22"/>
      <c r="F279" s="22"/>
      <c r="G279" s="22"/>
    </row>
    <row r="280" spans="1:7" ht="15" customHeight="1">
      <c r="A280" s="22" t="s">
        <v>8852</v>
      </c>
      <c r="B280" s="22"/>
      <c r="C280" s="22"/>
      <c r="D280" s="22"/>
      <c r="E280" s="22"/>
      <c r="F280" s="22"/>
      <c r="G280" s="22"/>
    </row>
    <row r="281" spans="1:7" ht="15" customHeight="1">
      <c r="A281" s="22"/>
      <c r="B281" s="22"/>
      <c r="C281" s="22"/>
      <c r="D281" s="22"/>
      <c r="E281" s="22"/>
      <c r="F281" s="22"/>
      <c r="G281" s="22"/>
    </row>
    <row r="282" spans="1:7" ht="15" customHeight="1">
      <c r="A282" s="30" t="s">
        <v>8853</v>
      </c>
      <c r="B282" s="22" t="s">
        <v>8854</v>
      </c>
      <c r="C282" s="22"/>
      <c r="D282" s="22"/>
      <c r="E282" s="22"/>
      <c r="F282" s="22"/>
      <c r="G282" s="22"/>
    </row>
    <row r="283" spans="1:7" ht="15" customHeight="1">
      <c r="A283" s="30" t="s">
        <v>8855</v>
      </c>
      <c r="B283" s="22" t="s">
        <v>8856</v>
      </c>
      <c r="C283" s="22"/>
      <c r="D283" s="22"/>
      <c r="E283" s="22"/>
      <c r="F283" s="22"/>
      <c r="G283" s="22"/>
    </row>
    <row r="284" spans="1:7" ht="15" customHeight="1">
      <c r="A284" s="30" t="s">
        <v>1128</v>
      </c>
      <c r="B284" s="22" t="s">
        <v>8857</v>
      </c>
      <c r="C284" s="22"/>
      <c r="D284" s="22"/>
      <c r="E284" s="22"/>
      <c r="F284" s="22"/>
      <c r="G284" s="22"/>
    </row>
    <row r="285" spans="1:7" ht="15" customHeight="1">
      <c r="A285" s="30" t="s">
        <v>8858</v>
      </c>
      <c r="B285" s="22" t="s">
        <v>8859</v>
      </c>
      <c r="C285" s="22"/>
      <c r="D285" s="22"/>
      <c r="E285" s="22"/>
      <c r="F285" s="22"/>
      <c r="G285" s="22"/>
    </row>
    <row r="286" spans="1:7" s="45" customFormat="1">
      <c r="A286" s="28" t="s">
        <v>8860</v>
      </c>
      <c r="B286" s="29" t="s">
        <v>8861</v>
      </c>
      <c r="C286" s="29"/>
      <c r="D286" s="29"/>
      <c r="E286" s="29"/>
      <c r="F286" s="29"/>
      <c r="G286" s="29"/>
    </row>
    <row r="287" spans="1:7" ht="15" customHeight="1">
      <c r="A287" s="46" t="s">
        <v>8862</v>
      </c>
      <c r="B287" s="22" t="s">
        <v>8863</v>
      </c>
      <c r="C287" s="22"/>
      <c r="D287" s="22"/>
      <c r="E287" s="22"/>
      <c r="F287" s="22"/>
      <c r="G287" s="22"/>
    </row>
    <row r="288" spans="1:7" ht="15" customHeight="1">
      <c r="C288" s="43"/>
    </row>
    <row r="289" spans="3:3" ht="15" customHeight="1">
      <c r="C289" s="43"/>
    </row>
    <row r="290" spans="3:3" ht="15" customHeight="1">
      <c r="C290" s="43"/>
    </row>
    <row r="291" spans="3:3" ht="15" customHeight="1">
      <c r="C291" s="43"/>
    </row>
  </sheetData>
  <autoFilter ref="A3:G276" xr:uid="{968A03BA-C6BD-4441-9D55-96C1D32F5D85}"/>
  <phoneticPr fontId="6" type="noConversion"/>
  <conditionalFormatting sqref="A1:A2">
    <cfRule type="duplicateValues" dxfId="70" priority="85"/>
  </conditionalFormatting>
  <conditionalFormatting sqref="A3">
    <cfRule type="duplicateValues" dxfId="69" priority="87"/>
  </conditionalFormatting>
  <conditionalFormatting sqref="A4:A239">
    <cfRule type="duplicateValues" dxfId="68" priority="111"/>
  </conditionalFormatting>
  <conditionalFormatting sqref="A240">
    <cfRule type="duplicateValues" dxfId="67" priority="79"/>
    <cfRule type="duplicateValues" dxfId="66" priority="80"/>
  </conditionalFormatting>
  <conditionalFormatting sqref="A241:A245">
    <cfRule type="duplicateValues" dxfId="65" priority="77"/>
    <cfRule type="duplicateValues" dxfId="64" priority="78"/>
  </conditionalFormatting>
  <conditionalFormatting sqref="A246">
    <cfRule type="duplicateValues" dxfId="63" priority="75"/>
    <cfRule type="duplicateValues" dxfId="62" priority="76"/>
  </conditionalFormatting>
  <conditionalFormatting sqref="A247">
    <cfRule type="duplicateValues" dxfId="61" priority="73"/>
    <cfRule type="duplicateValues" dxfId="60" priority="74"/>
  </conditionalFormatting>
  <conditionalFormatting sqref="A248">
    <cfRule type="duplicateValues" dxfId="59" priority="71"/>
    <cfRule type="duplicateValues" dxfId="58" priority="72"/>
  </conditionalFormatting>
  <conditionalFormatting sqref="A249">
    <cfRule type="duplicateValues" dxfId="57" priority="67"/>
    <cfRule type="duplicateValues" dxfId="56" priority="68"/>
  </conditionalFormatting>
  <conditionalFormatting sqref="A250:A251">
    <cfRule type="duplicateValues" dxfId="55" priority="65"/>
    <cfRule type="duplicateValues" dxfId="54" priority="66"/>
  </conditionalFormatting>
  <conditionalFormatting sqref="A252">
    <cfRule type="duplicateValues" dxfId="53" priority="63"/>
    <cfRule type="duplicateValues" dxfId="52" priority="64"/>
  </conditionalFormatting>
  <conditionalFormatting sqref="A253">
    <cfRule type="duplicateValues" dxfId="51" priority="59"/>
    <cfRule type="duplicateValues" dxfId="50" priority="60"/>
  </conditionalFormatting>
  <conditionalFormatting sqref="A254:A255">
    <cfRule type="duplicateValues" dxfId="49" priority="53"/>
    <cfRule type="duplicateValues" dxfId="48" priority="54"/>
  </conditionalFormatting>
  <conditionalFormatting sqref="A256">
    <cfRule type="duplicateValues" dxfId="47" priority="51"/>
    <cfRule type="duplicateValues" dxfId="46" priority="52"/>
  </conditionalFormatting>
  <conditionalFormatting sqref="A257:A258">
    <cfRule type="duplicateValues" dxfId="45" priority="43"/>
    <cfRule type="duplicateValues" dxfId="44" priority="44"/>
  </conditionalFormatting>
  <conditionalFormatting sqref="A259">
    <cfRule type="duplicateValues" dxfId="43" priority="39"/>
    <cfRule type="duplicateValues" dxfId="42" priority="40"/>
  </conditionalFormatting>
  <conditionalFormatting sqref="A260">
    <cfRule type="duplicateValues" dxfId="41" priority="37"/>
    <cfRule type="duplicateValues" dxfId="40" priority="38"/>
  </conditionalFormatting>
  <conditionalFormatting sqref="A261">
    <cfRule type="duplicateValues" dxfId="39" priority="35"/>
    <cfRule type="duplicateValues" dxfId="38" priority="36"/>
  </conditionalFormatting>
  <conditionalFormatting sqref="A262">
    <cfRule type="duplicateValues" dxfId="37" priority="33"/>
    <cfRule type="duplicateValues" dxfId="36" priority="34"/>
  </conditionalFormatting>
  <conditionalFormatting sqref="A263">
    <cfRule type="duplicateValues" dxfId="35" priority="31"/>
    <cfRule type="duplicateValues" dxfId="34" priority="32"/>
  </conditionalFormatting>
  <conditionalFormatting sqref="A264">
    <cfRule type="duplicateValues" dxfId="33" priority="29"/>
    <cfRule type="duplicateValues" dxfId="32" priority="30"/>
  </conditionalFormatting>
  <conditionalFormatting sqref="A265">
    <cfRule type="duplicateValues" dxfId="31" priority="27"/>
    <cfRule type="duplicateValues" dxfId="30" priority="28"/>
  </conditionalFormatting>
  <conditionalFormatting sqref="A266">
    <cfRule type="duplicateValues" dxfId="29" priority="25"/>
    <cfRule type="duplicateValues" dxfId="28" priority="26"/>
  </conditionalFormatting>
  <conditionalFormatting sqref="A267">
    <cfRule type="duplicateValues" dxfId="27" priority="23"/>
    <cfRule type="duplicateValues" dxfId="26" priority="24"/>
  </conditionalFormatting>
  <conditionalFormatting sqref="A268">
    <cfRule type="duplicateValues" dxfId="25" priority="21"/>
    <cfRule type="duplicateValues" dxfId="24" priority="22"/>
  </conditionalFormatting>
  <conditionalFormatting sqref="A269">
    <cfRule type="duplicateValues" dxfId="23" priority="19"/>
    <cfRule type="duplicateValues" dxfId="22" priority="20"/>
  </conditionalFormatting>
  <conditionalFormatting sqref="A270:A271">
    <cfRule type="duplicateValues" dxfId="21" priority="15"/>
    <cfRule type="duplicateValues" dxfId="20" priority="16"/>
  </conditionalFormatting>
  <conditionalFormatting sqref="A272">
    <cfRule type="duplicateValues" dxfId="19" priority="13"/>
    <cfRule type="duplicateValues" dxfId="18" priority="14"/>
  </conditionalFormatting>
  <conditionalFormatting sqref="A273">
    <cfRule type="duplicateValues" dxfId="17" priority="7"/>
    <cfRule type="duplicateValues" dxfId="16" priority="8"/>
  </conditionalFormatting>
  <conditionalFormatting sqref="A274">
    <cfRule type="duplicateValues" dxfId="15" priority="5"/>
    <cfRule type="duplicateValues" dxfId="14" priority="6"/>
  </conditionalFormatting>
  <conditionalFormatting sqref="A275">
    <cfRule type="duplicateValues" dxfId="13" priority="112"/>
    <cfRule type="duplicateValues" dxfId="12" priority="113"/>
  </conditionalFormatting>
  <conditionalFormatting sqref="A276">
    <cfRule type="duplicateValues" dxfId="11" priority="1"/>
    <cfRule type="duplicateValues" dxfId="10" priority="2"/>
  </conditionalFormatting>
  <conditionalFormatting sqref="A277:A1048576 A1:A239">
    <cfRule type="duplicateValues" dxfId="9" priority="81"/>
  </conditionalFormatting>
  <conditionalFormatting sqref="A279:A287">
    <cfRule type="duplicateValues" dxfId="8" priority="90"/>
  </conditionalFormatting>
  <hyperlinks>
    <hyperlink ref="G5" r:id="rId1" xr:uid="{2026A4AD-284D-4B28-8204-28F3987A85E3}"/>
    <hyperlink ref="G8" r:id="rId2" xr:uid="{632CEABF-3B89-4A8C-9D6D-0B6F48E624BC}"/>
    <hyperlink ref="G9" r:id="rId3" xr:uid="{66E1181D-0348-40F1-B1C3-BEB8872D97C9}"/>
    <hyperlink ref="G12" r:id="rId4" xr:uid="{96CF700A-EBC8-470B-A13E-2776E7E81953}"/>
    <hyperlink ref="G14" r:id="rId5" xr:uid="{0A1C94A3-C725-454F-B439-94BC6CCA5D83}"/>
    <hyperlink ref="G17" r:id="rId6" xr:uid="{5F8DE3AE-E50A-498D-A82B-0969A1BEFF88}"/>
    <hyperlink ref="G20" r:id="rId7" xr:uid="{1E826242-FD5B-445B-A7BB-E9802FAFF386}"/>
    <hyperlink ref="G33" r:id="rId8" xr:uid="{740D8F91-1F58-43CD-B5D8-1AD26BE69051}"/>
    <hyperlink ref="G37" r:id="rId9" xr:uid="{729812B5-585F-4E56-ACB6-5D000EBA5D34}"/>
    <hyperlink ref="G39" r:id="rId10" xr:uid="{8FF1945D-182B-4767-A1BF-106E52B206CC}"/>
    <hyperlink ref="G47" r:id="rId11" xr:uid="{2C12492C-B6DC-4104-B9CF-7C5D6DD4CAC2}"/>
    <hyperlink ref="G48" r:id="rId12" xr:uid="{366080B8-5A97-41FC-A7DB-6454E885FC95}"/>
    <hyperlink ref="G49" r:id="rId13" xr:uid="{6583ED72-D2C4-4FBF-8D94-15BEC143907A}"/>
    <hyperlink ref="G50" r:id="rId14" xr:uid="{A49D9981-BFC4-40FB-86FD-53ED2E1F990D}"/>
    <hyperlink ref="G51" r:id="rId15" xr:uid="{AAB9BBEA-AAF2-467C-8107-3035A81BB56B}"/>
    <hyperlink ref="G53" r:id="rId16" xr:uid="{D3457DE5-06A4-46E9-AB41-DC1BC70489FD}"/>
    <hyperlink ref="G56" r:id="rId17" xr:uid="{1A7B22F6-9A73-4EE1-86E9-9F0106A1CA06}"/>
    <hyperlink ref="G57" r:id="rId18" xr:uid="{7CDB0794-6878-4440-9AB2-7AFA1769FCBD}"/>
    <hyperlink ref="G58" r:id="rId19" xr:uid="{AC5C3FE3-BE77-4958-BB7E-FF00B2A9E84C}"/>
    <hyperlink ref="G59" r:id="rId20" xr:uid="{25485546-1BE1-4FB6-A43B-8F8865DEB0E4}"/>
    <hyperlink ref="G60" r:id="rId21" xr:uid="{02BB04E7-325A-4E2C-AC4C-2F53579D93FF}"/>
    <hyperlink ref="G61" r:id="rId22" xr:uid="{D2BA23EB-8F1F-4AEB-8354-A84E47C44BC4}"/>
    <hyperlink ref="G62" r:id="rId23" xr:uid="{1D7AA518-8EBC-46F4-B0E0-B83009C79ABF}"/>
    <hyperlink ref="G64" r:id="rId24" xr:uid="{D4741D82-D6A4-4B34-8319-F77ACD437FAD}"/>
    <hyperlink ref="G72" r:id="rId25" xr:uid="{64C034C0-B541-4499-9DE8-784B6038B969}"/>
    <hyperlink ref="G73" r:id="rId26" xr:uid="{A111FD1B-FA22-4EEA-85BE-76A4F994DD58}"/>
    <hyperlink ref="G75" r:id="rId27" xr:uid="{3ABDE717-4FFF-4534-A2BE-0B657E2FE31E}"/>
    <hyperlink ref="G76" r:id="rId28" xr:uid="{30A714CB-DDF2-45D1-89DB-892234A96C6F}"/>
    <hyperlink ref="G77" r:id="rId29" xr:uid="{E40000BA-FF41-494E-A64B-BDA73AF897F1}"/>
    <hyperlink ref="G78" r:id="rId30" xr:uid="{B7E726AA-D0F8-42C5-9327-1E8F50B7FAE6}"/>
    <hyperlink ref="G79" r:id="rId31" xr:uid="{AE42E3A4-B276-4945-BB5B-D0F2B6AE03AC}"/>
    <hyperlink ref="G83" r:id="rId32" xr:uid="{0A757ED8-00EA-466A-AEB8-B708C2225F0A}"/>
    <hyperlink ref="G84" r:id="rId33" xr:uid="{0CD35298-319C-4152-803C-E9E6DDC4AFDD}"/>
    <hyperlink ref="G85" r:id="rId34" xr:uid="{070D25E2-10AB-45E2-A256-7F32836F62E9}"/>
    <hyperlink ref="G86" r:id="rId35" xr:uid="{93ADCC5A-253C-49DF-B55D-B35199ED499E}"/>
    <hyperlink ref="G87" r:id="rId36" xr:uid="{8A8F7A2C-081E-41F9-9E98-9DD209F081A2}"/>
    <hyperlink ref="G88" r:id="rId37" xr:uid="{75CECDF1-F063-4FFA-BAC4-23D0C20DBBDF}"/>
    <hyperlink ref="G89" r:id="rId38" xr:uid="{DD1871D5-8283-4AA5-B79E-F35BB4E017CE}"/>
    <hyperlink ref="G90" r:id="rId39" xr:uid="{1CB9FDC4-029A-46C8-A5A9-D044350DCEDC}"/>
    <hyperlink ref="G94" r:id="rId40" xr:uid="{61A06036-CF0A-461B-8D1F-269B9CCE0104}"/>
    <hyperlink ref="G96" r:id="rId41" xr:uid="{F0890CE2-678B-4B6C-8370-2861207624DC}"/>
    <hyperlink ref="G97" r:id="rId42" xr:uid="{9AD34B9D-A255-4A3A-B477-7E0098B0B281}"/>
    <hyperlink ref="G102" r:id="rId43" xr:uid="{73115C2E-16DE-4166-8770-610A57CA7D28}"/>
    <hyperlink ref="G104" r:id="rId44" xr:uid="{AA8999C1-A0CF-4CD8-A938-7AFDAA1BB4EA}"/>
    <hyperlink ref="G113" r:id="rId45" xr:uid="{67CE4A7F-B74F-4BE7-AD7B-E35D1ECFA6D1}"/>
    <hyperlink ref="G119" r:id="rId46" xr:uid="{53FA7565-11C3-4F9B-AF73-B7E207A0E92F}"/>
    <hyperlink ref="G127" r:id="rId47" xr:uid="{1FEE6BC7-B1B1-4A45-AB85-CBFB12275CAC}"/>
    <hyperlink ref="G137" r:id="rId48" xr:uid="{6E885F27-44DB-457F-BB48-660E52A1D0E1}"/>
    <hyperlink ref="G138" r:id="rId49" xr:uid="{984ACB11-0787-44D5-B500-55DC5E04389D}"/>
    <hyperlink ref="G139" r:id="rId50" xr:uid="{E51B3FD8-B676-449E-96E5-4D183F6DC030}"/>
    <hyperlink ref="G173" r:id="rId51" xr:uid="{27A73811-50EC-44EB-868B-B1BF4D41CD4D}"/>
    <hyperlink ref="G180" r:id="rId52" xr:uid="{081152BC-455C-4F35-AB48-6435B6F6771C}"/>
    <hyperlink ref="G181" r:id="rId53" xr:uid="{00A24CCD-CD90-49C3-960E-C8DF6C1790B8}"/>
    <hyperlink ref="G188" r:id="rId54" xr:uid="{D3ECC51D-C451-4947-B724-B5F0705577D3}"/>
    <hyperlink ref="G192" r:id="rId55" xr:uid="{94455D54-B146-43B4-A090-07C006D1A316}"/>
    <hyperlink ref="G205" r:id="rId56" xr:uid="{564BC249-E0D5-4CA6-B000-E57A99241C9D}"/>
    <hyperlink ref="G207" r:id="rId57" xr:uid="{1DF17BC1-3D90-44D6-BCB2-08A37CB7BF46}"/>
    <hyperlink ref="G215" r:id="rId58" xr:uid="{2B30A61D-6D59-48AF-A307-1F697B3BD303}"/>
    <hyperlink ref="G224" r:id="rId59" xr:uid="{69180E30-742E-452B-BC31-AF2743C73934}"/>
    <hyperlink ref="F5" r:id="rId60" xr:uid="{D1879B46-06B7-4C9A-B1A7-88E440C5A4B3}"/>
    <hyperlink ref="F8" r:id="rId61" xr:uid="{A2FF1447-F005-4ECC-B991-AEA4DDAA2134}"/>
    <hyperlink ref="F9" r:id="rId62" xr:uid="{309CDF1B-2BBB-4F49-9795-73B9A6D9A617}"/>
    <hyperlink ref="F10" r:id="rId63" xr:uid="{66DD2078-8C8F-4A1D-A701-DDD3FCF91FF5}"/>
    <hyperlink ref="F12" r:id="rId64" xr:uid="{6D66E6ED-BA9B-4468-880D-4378F52BDF3E}"/>
    <hyperlink ref="F13" r:id="rId65" xr:uid="{8BEBFD13-31C8-4BCE-93EA-0D01AD99FBDD}"/>
    <hyperlink ref="F14" r:id="rId66" xr:uid="{D6A6313B-2664-4E79-9182-697C34E4EEC1}"/>
    <hyperlink ref="F16" r:id="rId67" xr:uid="{BC13A3BD-78CA-4908-93BA-AAE198449C49}"/>
    <hyperlink ref="F17" r:id="rId68" xr:uid="{E399EFDB-ADFA-4BB9-93BD-F39F3963D58E}"/>
    <hyperlink ref="F18" r:id="rId69" xr:uid="{CE45566E-EAD9-4A9A-B143-FC2144A9E839}"/>
    <hyperlink ref="F19" r:id="rId70" xr:uid="{49547AD4-B098-4BED-9DA7-496A2779660B}"/>
    <hyperlink ref="F22" r:id="rId71" xr:uid="{50C7DA4F-470A-4F4A-AF06-56AEE42A94A7}"/>
    <hyperlink ref="F23" r:id="rId72" xr:uid="{87E7FADC-4989-4F88-A2D8-7AF9EEE9DE82}"/>
    <hyperlink ref="F25" r:id="rId73" xr:uid="{2BEC9BA0-AA10-440C-92F8-343205BB85B0}"/>
    <hyperlink ref="F26" r:id="rId74" xr:uid="{4C9441EA-897B-464B-84A8-2220A5B7DC27}"/>
    <hyperlink ref="F27" r:id="rId75" xr:uid="{60BEB479-010B-4CC7-851F-ABD074CE564B}"/>
    <hyperlink ref="F28" r:id="rId76" xr:uid="{D2F3B601-A040-4C7B-9F63-8036B496FEA9}"/>
    <hyperlink ref="F29" r:id="rId77" xr:uid="{F7E6723D-E45D-4215-AD6A-C75CE4161CD0}"/>
    <hyperlink ref="F30" r:id="rId78" xr:uid="{33B95621-5CEF-4F15-B809-246FDB925443}"/>
    <hyperlink ref="F31" r:id="rId79" xr:uid="{F7E05EAD-5488-4865-B512-24A28B771CBB}"/>
    <hyperlink ref="F32" r:id="rId80" xr:uid="{90AD250E-47AE-4080-895C-0CC676AEA5D5}"/>
    <hyperlink ref="F33" r:id="rId81" xr:uid="{B84BAD98-E5C1-4B26-B838-E658778DBC62}"/>
    <hyperlink ref="F34" r:id="rId82" xr:uid="{801EC6F7-180F-4CD4-B6DD-D381D3645C1B}"/>
    <hyperlink ref="F35" r:id="rId83" xr:uid="{58A98DA2-C45C-450E-83CC-22039E0F7762}"/>
    <hyperlink ref="F36" r:id="rId84" xr:uid="{1EB52711-9149-469D-8476-1108C2188390}"/>
    <hyperlink ref="F37" r:id="rId85" xr:uid="{F5F11A9F-E53E-4F78-9536-E414A8DFDF79}"/>
    <hyperlink ref="F38" r:id="rId86" xr:uid="{0F428174-8725-4BB0-9E58-D862D125A816}"/>
    <hyperlink ref="F39" r:id="rId87" xr:uid="{6C193ABF-AB23-4380-A208-C3F0323D6E9C}"/>
    <hyperlink ref="F40" r:id="rId88" xr:uid="{FA727062-9FDB-46A7-A654-762A6B307F71}"/>
    <hyperlink ref="F41" r:id="rId89" xr:uid="{A84418D7-0B9D-4BD2-AC5F-B2AD3570305A}"/>
    <hyperlink ref="F42" r:id="rId90" xr:uid="{4E5BC1DB-0389-4F02-AAC4-B06EC34B63A6}"/>
    <hyperlink ref="F43" r:id="rId91" xr:uid="{3B5413C1-7B99-4F77-AA76-5D5696171B31}"/>
    <hyperlink ref="F44" r:id="rId92" xr:uid="{3C4DE961-8D75-4E1F-A8A7-9BCDDE54EF6B}"/>
    <hyperlink ref="F45" r:id="rId93" xr:uid="{ADA26270-9E38-4476-AC0F-C92817AEA16D}"/>
    <hyperlink ref="F46" r:id="rId94" xr:uid="{F2D3CEDC-2DDD-4E37-8395-0347FB10B4F9}"/>
    <hyperlink ref="F47" r:id="rId95" xr:uid="{5ABD4FE4-2667-46B2-A292-4CD6E1176D80}"/>
    <hyperlink ref="F49" r:id="rId96" xr:uid="{27FC7726-6677-44D9-8BD6-AE2F6149429C}"/>
    <hyperlink ref="F50" r:id="rId97" xr:uid="{D5082CD4-F089-4D99-AD93-82581B028C0D}"/>
    <hyperlink ref="F53" r:id="rId98" xr:uid="{AAA0FDF0-35FB-4699-A85D-C8A4B973EA54}"/>
    <hyperlink ref="F54" r:id="rId99" xr:uid="{FAE5D567-BCF4-40C3-9D57-B58A63737FCF}"/>
    <hyperlink ref="F55" r:id="rId100" xr:uid="{3A671E38-B6B5-424A-AF0B-3B573B6125A8}"/>
    <hyperlink ref="F56" r:id="rId101" xr:uid="{2E92048B-AF29-40DC-B4AC-462207740F34}"/>
    <hyperlink ref="F57" r:id="rId102" xr:uid="{6EEB969D-09C4-4D33-AC04-E36ADFE73C49}"/>
    <hyperlink ref="F63" r:id="rId103" xr:uid="{9F566A52-29CD-4006-8BB7-A082B2EFA2FA}"/>
    <hyperlink ref="F65" r:id="rId104" xr:uid="{61822623-F969-483A-A97A-3BBCB1B5F06F}"/>
    <hyperlink ref="F66" r:id="rId105" xr:uid="{D49537CE-18D4-4118-935D-38901DEEB664}"/>
    <hyperlink ref="F67" r:id="rId106" xr:uid="{F5300B37-F650-4C5B-8E41-23F732560AB1}"/>
    <hyperlink ref="F68" r:id="rId107" xr:uid="{38F82F71-2D8E-4019-90B7-E88DAFF6ED63}"/>
    <hyperlink ref="F69" r:id="rId108" xr:uid="{A3782F61-48D2-4680-A93A-853AE9BD447B}"/>
    <hyperlink ref="F71" r:id="rId109" xr:uid="{99D059B6-DF8F-487D-8579-50D78A173990}"/>
    <hyperlink ref="F72" r:id="rId110" xr:uid="{E7698520-F3F6-4531-A221-D36A2553E876}"/>
    <hyperlink ref="F73" r:id="rId111" xr:uid="{A7A21EF9-7662-4001-9F1A-646714B818D4}"/>
    <hyperlink ref="F74" r:id="rId112" xr:uid="{42560D4B-7911-49AC-AFDB-58940ADB8BF4}"/>
    <hyperlink ref="F75" r:id="rId113" xr:uid="{258B799E-B64C-452A-BD3B-F2338ED50760}"/>
    <hyperlink ref="F77" r:id="rId114" xr:uid="{F50CECC5-C44F-4236-B0E7-AE08FB7304B6}"/>
    <hyperlink ref="F80" r:id="rId115" xr:uid="{BF65ABEB-710E-4CAE-8BCB-7AE63104EFBB}"/>
    <hyperlink ref="F81" r:id="rId116" xr:uid="{3FE176ED-D769-4896-B2AB-4C93BD590D4C}"/>
    <hyperlink ref="F82" r:id="rId117" xr:uid="{C64BFB5B-1EA5-4BD1-A77D-91039DBB3C80}"/>
    <hyperlink ref="F89" r:id="rId118" xr:uid="{C40030F7-73CE-465A-9941-AD03876A0B41}"/>
    <hyperlink ref="F90" r:id="rId119" xr:uid="{BDE72AE1-7214-430F-8604-FB014E744FB7}"/>
    <hyperlink ref="F91" r:id="rId120" xr:uid="{ECF4B826-B90B-4922-90B2-348C7420493C}"/>
    <hyperlink ref="F92" r:id="rId121" xr:uid="{93D29C52-8073-4A5B-8A74-47DF6BC538E2}"/>
    <hyperlink ref="F93" r:id="rId122" xr:uid="{20C934C2-89D9-4B81-BE77-DA0F11A3B1A9}"/>
    <hyperlink ref="F94" r:id="rId123" xr:uid="{5F7E2A4D-5477-4684-91CF-1AD3002C92ED}"/>
    <hyperlink ref="F95" r:id="rId124" xr:uid="{29F4CD93-4DF5-4478-8550-4C7BF3D6B99A}"/>
    <hyperlink ref="F96" r:id="rId125" xr:uid="{2D30356D-674D-4F05-9509-8CE056CBA096}"/>
    <hyperlink ref="F97" r:id="rId126" xr:uid="{D2FAFD30-B58A-4614-B2EB-EB4B4429D415}"/>
    <hyperlink ref="F98" r:id="rId127" xr:uid="{9D58E68A-E9CB-4601-A5F6-1055AFF64C0C}"/>
    <hyperlink ref="F99" r:id="rId128" xr:uid="{FBD51D5F-B162-48B1-B0D7-976E14690FEB}"/>
    <hyperlink ref="F101" r:id="rId129" xr:uid="{664A620F-B4EF-4D5C-B398-F5C795CFDDA7}"/>
    <hyperlink ref="F102" r:id="rId130" xr:uid="{EBBD6FEA-8E67-42AB-B589-CFFB347BC72C}"/>
    <hyperlink ref="F103" r:id="rId131" xr:uid="{AEBFE654-5579-4398-882F-D176A0BBA938}"/>
    <hyperlink ref="F104" r:id="rId132" xr:uid="{E227E0F8-DE94-4703-833A-63F3EFEB7C5A}"/>
    <hyperlink ref="F105" r:id="rId133" xr:uid="{3A731A56-A32C-49FA-846B-AAEF8FEA61A9}"/>
    <hyperlink ref="F106" r:id="rId134" xr:uid="{80048F96-8E7A-432B-81DD-FE71C7C7CC20}"/>
    <hyperlink ref="F107" r:id="rId135" xr:uid="{B446B411-C42B-4683-BC7E-D7C24DF6B467}"/>
    <hyperlink ref="F108" r:id="rId136" xr:uid="{E363F0E5-2CDE-47A5-887D-16A209A3BAAF}"/>
    <hyperlink ref="F109" r:id="rId137" xr:uid="{0C499898-4BED-4D5C-AB4A-D8346E140B82}"/>
    <hyperlink ref="F110" r:id="rId138" xr:uid="{73FE235B-5366-4447-8E9F-19125AA43176}"/>
    <hyperlink ref="F111" r:id="rId139" xr:uid="{4871A5DF-8324-4822-A021-0261D172DC64}"/>
    <hyperlink ref="F112" r:id="rId140" xr:uid="{642F46DD-3993-459B-B15B-B5E37E65DC4F}"/>
    <hyperlink ref="F113" r:id="rId141" xr:uid="{E2B7A9BC-324A-4A58-B82B-685A8D681390}"/>
    <hyperlink ref="F114" r:id="rId142" xr:uid="{944ECA14-5ABB-4069-956B-7B9884854A95}"/>
    <hyperlink ref="F115" r:id="rId143" xr:uid="{BC30BDC8-333F-4402-8733-302F680762AB}"/>
    <hyperlink ref="F116" r:id="rId144" xr:uid="{B0505460-7F0F-4F2E-A8E2-6651253612CF}"/>
    <hyperlink ref="F117" r:id="rId145" xr:uid="{80015E82-1E4C-42CD-BFBD-59139A0182AD}"/>
    <hyperlink ref="F119" r:id="rId146" xr:uid="{0A633CE8-5989-406E-B768-28CB9F1713F7}"/>
    <hyperlink ref="F120" r:id="rId147" xr:uid="{9A955277-A11A-4FEA-AA13-0AC523EAC84B}"/>
    <hyperlink ref="F121" r:id="rId148" xr:uid="{8A4B6DD5-548C-43C7-87EE-F855AC5EB8F3}"/>
    <hyperlink ref="F122" r:id="rId149" xr:uid="{CC442DCD-C159-482D-8796-76A8C079EC09}"/>
    <hyperlink ref="F123" r:id="rId150" location="comment-96174" xr:uid="{A4263E4D-99EC-4192-81B0-BFA5F876A072}"/>
    <hyperlink ref="F124" r:id="rId151" xr:uid="{7AFA3446-6597-4749-A337-BDD822224E1E}"/>
    <hyperlink ref="F125" r:id="rId152" xr:uid="{746AC078-B76A-4416-AD75-912AAA30AC1F}"/>
    <hyperlink ref="F126" r:id="rId153" xr:uid="{9CA769D3-6FD3-4437-BF79-51FD331E4513}"/>
    <hyperlink ref="F127" r:id="rId154" xr:uid="{A072C7EE-23A2-4BE5-9A9E-CE628375DE1C}"/>
    <hyperlink ref="F128" r:id="rId155" xr:uid="{DA5480A1-6845-418D-811D-D109D1091662}"/>
    <hyperlink ref="F129" r:id="rId156" xr:uid="{AAE33114-1F5B-489B-92FE-90342D265DA4}"/>
    <hyperlink ref="F130" r:id="rId157" xr:uid="{3193481B-238C-4D91-A985-77132564AAEE}"/>
    <hyperlink ref="F131" r:id="rId158" xr:uid="{E86D02CE-950B-47A7-89FD-B3FE4811A642}"/>
    <hyperlink ref="F133" r:id="rId159" xr:uid="{3267150F-BB2D-44E4-A1D4-C91350F6D643}"/>
    <hyperlink ref="F134" r:id="rId160" xr:uid="{2E3753B0-7CBC-4A46-B394-73E5A276D459}"/>
    <hyperlink ref="F135" r:id="rId161" xr:uid="{1110F945-C5BE-416D-8581-B03049679761}"/>
    <hyperlink ref="F136" r:id="rId162" xr:uid="{05B68008-7CD7-4FC8-8FA0-5C4FCE422DA6}"/>
    <hyperlink ref="F137" r:id="rId163" xr:uid="{4F0C0737-17CA-4935-AEDE-5A5E2185A33F}"/>
    <hyperlink ref="F138" r:id="rId164" xr:uid="{604A058E-97D9-4D4E-89AE-7443DA3E548E}"/>
    <hyperlink ref="F139" r:id="rId165" xr:uid="{60121DC4-C6C0-49D2-B9D2-2BC25349559F}"/>
    <hyperlink ref="F140" r:id="rId166" xr:uid="{29F4F67B-922E-4E68-8DC0-B5D982EAF1E6}"/>
    <hyperlink ref="F141" r:id="rId167" xr:uid="{BFD76ADB-B4A1-45B3-82BD-5BBBA97C1D6A}"/>
    <hyperlink ref="F142" r:id="rId168" xr:uid="{E804F9F7-5B14-44EA-B005-A7E50E5D5A99}"/>
    <hyperlink ref="F143" r:id="rId169" xr:uid="{2A783B51-4586-4383-8A0D-DC781E7FA225}"/>
    <hyperlink ref="F144" r:id="rId170" xr:uid="{A70F0312-7296-4C1B-989A-4ED2E95D87A2}"/>
    <hyperlink ref="F145" r:id="rId171" xr:uid="{7DEB7EC4-C988-4AD0-B09E-DBEBEE72A369}"/>
    <hyperlink ref="F146" r:id="rId172" xr:uid="{E845AE66-6A93-4481-9844-1AC992B5460A}"/>
    <hyperlink ref="F147" r:id="rId173" xr:uid="{1BAB9E68-0551-43B1-AF49-09126617288C}"/>
    <hyperlink ref="F148" r:id="rId174" xr:uid="{1644D3FF-8BA0-4D74-A1A8-344E18C7923A}"/>
    <hyperlink ref="F149" r:id="rId175" xr:uid="{D28C5A5E-D7BF-4412-B8E9-50FDCA65CF14}"/>
    <hyperlink ref="F150" r:id="rId176" xr:uid="{77BBFF82-A614-4BDE-841A-A867D4DE3D16}"/>
    <hyperlink ref="F151" r:id="rId177" xr:uid="{6239EBD1-6E33-4C55-AF1B-8F47799220C3}"/>
    <hyperlink ref="F152" r:id="rId178" xr:uid="{799ED6AB-8639-4BBE-ADE1-CDE6FB26B153}"/>
    <hyperlink ref="F153" r:id="rId179" xr:uid="{1048DF2D-065B-4218-B25B-E3B720CD8E6F}"/>
    <hyperlink ref="F155" r:id="rId180" xr:uid="{1BFBFE20-D165-479D-B492-351E7BC90BA5}"/>
    <hyperlink ref="F156" r:id="rId181" xr:uid="{89036606-EA2F-4CCE-BDDA-34760F573205}"/>
    <hyperlink ref="F157" r:id="rId182" xr:uid="{3A993040-548B-45E3-AC4D-D8287E0C161B}"/>
    <hyperlink ref="F158" r:id="rId183" xr:uid="{99152922-42BD-4D0C-BC78-1777D8CFFE6E}"/>
    <hyperlink ref="F159" r:id="rId184" xr:uid="{E9C17CF8-AA9D-4053-AF93-0DBB60A5C5E5}"/>
    <hyperlink ref="F160" r:id="rId185" xr:uid="{A0CB315D-F4E5-46D1-B8B8-B7E3D95A4456}"/>
    <hyperlink ref="F161" r:id="rId186" xr:uid="{B78A379A-30A5-4AD2-9EF4-FE47861574AC}"/>
    <hyperlink ref="F162" r:id="rId187" xr:uid="{AD7D20AB-D4C3-4A5E-A840-C3FFC94C3109}"/>
    <hyperlink ref="F163" r:id="rId188" xr:uid="{4F9B223B-D355-4968-926E-66213BCF29B2}"/>
    <hyperlink ref="F164" r:id="rId189" xr:uid="{C7851538-CFC3-4022-9666-33BF8EBC6F4E}"/>
    <hyperlink ref="F165" r:id="rId190" xr:uid="{6ECB0063-E725-4FAE-A759-889BA8A94375}"/>
    <hyperlink ref="F166" r:id="rId191" xr:uid="{D0846C68-1304-4745-BA91-F7DAC050E108}"/>
    <hyperlink ref="F167" r:id="rId192" xr:uid="{5AA0C4DC-137D-421D-B504-2F11B1388027}"/>
    <hyperlink ref="F168" r:id="rId193" xr:uid="{50078FE3-41A4-4211-A6E3-4A17830B4FA9}"/>
    <hyperlink ref="F169" r:id="rId194" xr:uid="{49F28FEA-1FB7-4D7A-9549-9F886FED592E}"/>
    <hyperlink ref="F170" r:id="rId195" xr:uid="{33C6C768-ECB4-4426-9375-0FA9CF4FC8B1}"/>
    <hyperlink ref="F171" r:id="rId196" xr:uid="{E5CD7096-7FF0-4AFC-AF02-84D1E0752F1B}"/>
    <hyperlink ref="F172" r:id="rId197" xr:uid="{E2B719A1-1077-4429-8D4E-599D1F8F52AC}"/>
    <hyperlink ref="F174" r:id="rId198" xr:uid="{076876A8-4642-453F-88E9-51DB6A913D24}"/>
    <hyperlink ref="F175" r:id="rId199" xr:uid="{05F956E8-345E-41DD-B61F-7202A871B6DD}"/>
    <hyperlink ref="F176" r:id="rId200" location="comment-102070" xr:uid="{415C07B9-238F-4F7F-88A6-3372156A5BFF}"/>
    <hyperlink ref="F177" r:id="rId201" xr:uid="{0644302D-4B65-400E-9153-B626F56D9980}"/>
    <hyperlink ref="F178" r:id="rId202" xr:uid="{D0F212ED-700D-4075-820B-836A5B143B17}"/>
    <hyperlink ref="F179" r:id="rId203" xr:uid="{227A9D5D-595A-4CB9-88D5-487962879142}"/>
    <hyperlink ref="F180" r:id="rId204" xr:uid="{4BC1F7CA-936B-4D0D-9E11-08BDFE6D4481}"/>
    <hyperlink ref="F181" r:id="rId205" xr:uid="{F46F860B-04F1-4336-93BC-689A2808F46A}"/>
    <hyperlink ref="F182" r:id="rId206" xr:uid="{CAF137D8-6555-432C-B671-B3595246695F}"/>
    <hyperlink ref="F183" r:id="rId207" xr:uid="{58DA5302-39EA-4BA7-99BA-01CFD0ADC468}"/>
    <hyperlink ref="F184" r:id="rId208" xr:uid="{AEE1FF57-ED45-4E74-93CF-D55AC747AAAC}"/>
    <hyperlink ref="F185" r:id="rId209" xr:uid="{26A7AF34-A58E-4D0E-BD01-99091F38A068}"/>
    <hyperlink ref="F186" r:id="rId210" xr:uid="{E5C21BD0-720F-4F3D-8F46-A8F362167980}"/>
    <hyperlink ref="F187" r:id="rId211" xr:uid="{D7912E84-122A-4302-99E7-F70372596BE9}"/>
    <hyperlink ref="F188" r:id="rId212" xr:uid="{3279EA09-DF7F-453F-9010-496B5F639397}"/>
    <hyperlink ref="F189" r:id="rId213" xr:uid="{90AB2C21-FE24-4BDF-8F9E-BA7CC6CC89B5}"/>
    <hyperlink ref="F190" r:id="rId214" xr:uid="{2BC495B1-4D59-406A-8FF6-8098BBD6D2EE}"/>
    <hyperlink ref="F191" r:id="rId215" xr:uid="{01528EEA-D8E7-4C1A-B930-2CEDDCB87C7A}"/>
    <hyperlink ref="F192" r:id="rId216" xr:uid="{BE3ABF83-46A7-456D-AF81-2E7A2E654AF1}"/>
    <hyperlink ref="F193" r:id="rId217" xr:uid="{288A59FB-FDD8-48E2-8866-8A4544226F5E}"/>
    <hyperlink ref="F194" r:id="rId218" xr:uid="{51A5813E-F602-4E48-BE7D-0ABC71743F04}"/>
    <hyperlink ref="F195" r:id="rId219" xr:uid="{102ECB84-0235-4B9B-8540-08A2E2BC946B}"/>
    <hyperlink ref="F196" r:id="rId220" xr:uid="{AC5329B8-D879-40EA-8EC3-FDDF30C97AFA}"/>
    <hyperlink ref="F197" r:id="rId221" xr:uid="{7F2A48A3-75B7-4DF9-ACFA-FECD41292419}"/>
    <hyperlink ref="F198" r:id="rId222" xr:uid="{CBF45F1E-0099-4AD2-B282-C1B7F8D5984F}"/>
    <hyperlink ref="F199" r:id="rId223" xr:uid="{4D1A7984-073B-42E3-9DDC-DF677F32D10F}"/>
    <hyperlink ref="F200" r:id="rId224" xr:uid="{1EF43834-4875-4F78-AAA9-64210FB54E12}"/>
    <hyperlink ref="F201" r:id="rId225" xr:uid="{D2D45222-8205-4F04-9E25-DB563044F555}"/>
    <hyperlink ref="F202" r:id="rId226" xr:uid="{3B7CD7AF-ED17-4676-9802-A39B3125A49F}"/>
    <hyperlink ref="F203" r:id="rId227" xr:uid="{35F8CF7D-E6E4-4FA0-A764-3D5699BD9C17}"/>
    <hyperlink ref="F204" r:id="rId228" xr:uid="{57BC9BAE-5D92-4BB8-AEF4-79F6F883F245}"/>
    <hyperlink ref="F205" r:id="rId229" xr:uid="{06BB97E7-ED2C-4332-AB2E-F19768FB0080}"/>
    <hyperlink ref="F206" r:id="rId230" xr:uid="{EC9E2388-A8C9-47C6-92EA-2688FDD90514}"/>
    <hyperlink ref="F207" r:id="rId231" xr:uid="{98AEBE34-2257-4A41-A08A-697B9FC081EF}"/>
    <hyperlink ref="F208" r:id="rId232" xr:uid="{5ADB5F71-A958-429E-A802-92D0E2CA268A}"/>
    <hyperlink ref="F209" r:id="rId233" xr:uid="{43A974A9-3291-485E-97A8-BFDE6232283F}"/>
    <hyperlink ref="F210" r:id="rId234" xr:uid="{A6CDC0A8-1DB6-4199-9E9A-5D73B03130C9}"/>
    <hyperlink ref="F211" r:id="rId235" xr:uid="{C3EB840E-EDA3-4A72-A579-5E218C7DCA0A}"/>
    <hyperlink ref="F212" r:id="rId236" xr:uid="{FE04ACD2-12F7-4F4E-BDC1-EA68A9DF8B82}"/>
    <hyperlink ref="F213" r:id="rId237" xr:uid="{2AEE226B-3A33-465A-AC94-240D5D86510F}"/>
    <hyperlink ref="F214" r:id="rId238" xr:uid="{4D9FF65A-A0AC-4BD8-B532-F14AB467EF2E}"/>
    <hyperlink ref="F215" r:id="rId239" xr:uid="{D670A033-2013-4BB1-A804-236F16883DFE}"/>
    <hyperlink ref="F216" r:id="rId240" xr:uid="{459FC21E-32DE-4224-90A1-378362F3D5AB}"/>
    <hyperlink ref="F217" r:id="rId241" xr:uid="{D1610998-92B8-466D-8F2C-2EAED024DE44}"/>
    <hyperlink ref="F218" r:id="rId242" xr:uid="{EF4CF12C-585A-401C-AFE7-2ACD0743C984}"/>
    <hyperlink ref="F219" r:id="rId243" xr:uid="{0332F339-81E3-40C2-9AAB-0E506B86B598}"/>
    <hyperlink ref="F220" r:id="rId244" xr:uid="{DC997C0F-4D12-4F6C-B495-02409411582D}"/>
    <hyperlink ref="F221" r:id="rId245" xr:uid="{C1ECBCB1-55C5-4ECF-A27B-A8BEF46D4A56}"/>
    <hyperlink ref="F222" r:id="rId246" xr:uid="{174085E2-1A73-4FB5-A9B9-C9932A8597B7}"/>
    <hyperlink ref="F223" r:id="rId247" xr:uid="{E853C823-956A-4C9E-85CB-C57393CB0D95}"/>
    <hyperlink ref="F225" r:id="rId248" xr:uid="{065C5216-C8ED-4299-8558-39D5DEF1450E}"/>
    <hyperlink ref="F226" r:id="rId249" xr:uid="{449B10C1-102A-4A89-9CC4-0057F892AD98}"/>
    <hyperlink ref="F227" r:id="rId250" xr:uid="{EF0AE640-D9F1-42FC-A9D8-A9BDD109D0FF}"/>
    <hyperlink ref="F228" r:id="rId251" xr:uid="{47A0BE0B-53CB-4AB7-BDCC-F0783B240F76}"/>
    <hyperlink ref="F229" r:id="rId252" xr:uid="{61CA56D8-85CF-4EE4-94F8-5A8F874B03EA}"/>
    <hyperlink ref="F230" r:id="rId253" xr:uid="{DA7124E3-0BD9-4332-8B9B-199A1EECE464}"/>
    <hyperlink ref="F231" r:id="rId254" xr:uid="{B386196C-65D2-4956-965C-7A5BE4913E69}"/>
    <hyperlink ref="F232" r:id="rId255" xr:uid="{4C3D2B28-0A39-4374-ACFB-FE791864A957}"/>
    <hyperlink ref="F233" r:id="rId256" xr:uid="{B181D10D-5D18-4431-BF8F-D32E323AD1B8}"/>
    <hyperlink ref="F234" r:id="rId257" xr:uid="{9B6C1B71-DB84-4B9F-9A7E-CF05A02190D2}"/>
    <hyperlink ref="F235" r:id="rId258" xr:uid="{F4FABC61-F711-4CF2-B5A5-9AD7C061DE98}"/>
    <hyperlink ref="F236" r:id="rId259" xr:uid="{12D5774A-7C46-4A8E-8A68-0D830E4B06EF}"/>
    <hyperlink ref="G230" r:id="rId260" xr:uid="{EFA5A10A-A5CF-4622-B7CA-125A751E3001}"/>
    <hyperlink ref="F238" r:id="rId261" xr:uid="{1C4A78B6-07B9-48C1-AC90-9B3F9816036C}"/>
    <hyperlink ref="F237" r:id="rId262" xr:uid="{BEA5E3F1-345A-4DE6-B36A-681EFD3ECBDA}"/>
    <hyperlink ref="F239" r:id="rId263" xr:uid="{3CA3DAB6-70D0-4CD1-913F-08ECAA47E3F7}"/>
    <hyperlink ref="F240" r:id="rId264" xr:uid="{C60AA944-396A-4F45-9E5E-A119C05EB828}"/>
    <hyperlink ref="F241" r:id="rId265" xr:uid="{408ED337-2176-480D-A3A3-4A552C75254D}"/>
    <hyperlink ref="F242" r:id="rId266" xr:uid="{A449889A-5462-45C6-A8E3-E36D20375CA2}"/>
    <hyperlink ref="F243" r:id="rId267" xr:uid="{3C482ADA-C320-4533-8401-73EDC1B4271D}"/>
    <hyperlink ref="G233" r:id="rId268" xr:uid="{31D34045-7B95-4469-8A66-22E48780CBD1}"/>
    <hyperlink ref="G232" r:id="rId269" xr:uid="{99479DFA-EBE0-4FCC-BCCE-DE361C2B7589}"/>
    <hyperlink ref="F244" r:id="rId270" xr:uid="{368FB4E9-A38F-4506-A806-D21855A97DA4}"/>
    <hyperlink ref="F245" r:id="rId271" xr:uid="{2986FE3F-D64D-45A4-99FE-72F230F6B82C}"/>
    <hyperlink ref="F246" r:id="rId272" xr:uid="{7617CCED-2F9B-4F99-934E-FE94606535A9}"/>
    <hyperlink ref="F247" r:id="rId273" xr:uid="{B2123A5C-076F-486A-8F13-A10C558F40C3}"/>
    <hyperlink ref="F248" r:id="rId274" xr:uid="{2371DAB1-A34C-4EB8-B640-D91DBF9341FC}"/>
    <hyperlink ref="F249" r:id="rId275" xr:uid="{9520A100-B45F-482D-AD21-89E6DA93B5B3}"/>
    <hyperlink ref="F250" r:id="rId276" xr:uid="{65C73574-4598-4E0B-B742-5EA59D6D7452}"/>
    <hyperlink ref="G246" r:id="rId277" xr:uid="{219D30E7-97C3-4613-AD60-2D8500C0E5DF}"/>
    <hyperlink ref="G245" r:id="rId278" xr:uid="{F646D024-503C-4149-BBA6-9BEA8FEF528C}"/>
    <hyperlink ref="G247" r:id="rId279" xr:uid="{E21FE6F2-4674-4888-9D09-6986FB49287F}"/>
    <hyperlink ref="G249" r:id="rId280" xr:uid="{074C6FFB-D557-4CAE-A9E9-D7F0C3501945}"/>
    <hyperlink ref="G250" r:id="rId281" xr:uid="{EC997D3E-B6A5-44E9-A0CB-F862190751E6}"/>
    <hyperlink ref="G234" r:id="rId282" xr:uid="{BB2FA902-CEBB-40A4-B4F7-F40BFF53E84A}"/>
    <hyperlink ref="F251" r:id="rId283" xr:uid="{4FFC6D2B-CEC7-4067-AF81-844CEDE2B39D}"/>
    <hyperlink ref="G213" r:id="rId284" xr:uid="{FF748AE4-658F-47EA-9C46-29F4E3CDFC93}"/>
    <hyperlink ref="F252" r:id="rId285" xr:uid="{F81FDF36-C984-4B1A-9054-CA158FCD7000}"/>
    <hyperlink ref="F253" r:id="rId286" xr:uid="{3AF1A8A3-74F2-49A6-8526-7A21BFD56DD5}"/>
    <hyperlink ref="F254" r:id="rId287" xr:uid="{41A36DEF-61E2-4C2D-855C-BBB88BFD62AB}"/>
    <hyperlink ref="F255" r:id="rId288" xr:uid="{621E7747-D2F2-41D3-96F4-B9FE6CB1DEE5}"/>
    <hyperlink ref="G255" r:id="rId289" xr:uid="{ED72DDFF-E0CF-4221-B954-5A652155C159}"/>
    <hyperlink ref="F256" r:id="rId290" xr:uid="{38D53D03-4FE8-45E6-8B0B-6FCE10133590}"/>
    <hyperlink ref="G235" r:id="rId291" xr:uid="{4F39DA5E-86DB-44AF-9C00-5E75F8AEFA89}"/>
    <hyperlink ref="G200" r:id="rId292" xr:uid="{F65E878C-7923-45B5-B16F-2551D8CFF76E}"/>
    <hyperlink ref="G105" r:id="rId293" xr:uid="{DE4168AC-06DD-448E-9225-9AFA2E23520C}"/>
    <hyperlink ref="F257" r:id="rId294" xr:uid="{17B9868A-5FD0-442A-8413-D78E092BE8A5}"/>
    <hyperlink ref="F258" r:id="rId295" xr:uid="{EA117E5F-90F4-4094-84B9-D51C0EEF1216}"/>
    <hyperlink ref="G258" r:id="rId296" xr:uid="{9613497B-7866-4F65-8E05-9011F65396BF}"/>
    <hyperlink ref="F259" r:id="rId297" xr:uid="{B34F2BAA-5BE8-4539-BA5B-8DDA62EF5907}"/>
    <hyperlink ref="F260" r:id="rId298" xr:uid="{211246A5-227D-48CF-9ADA-2531867E12A2}"/>
    <hyperlink ref="F261" r:id="rId299" xr:uid="{1D990451-F7F2-491B-9199-0D9BFF52377E}"/>
    <hyperlink ref="F262" r:id="rId300" xr:uid="{7EFAB314-5870-4BAB-8720-EEB6C707B4EA}"/>
    <hyperlink ref="G251" r:id="rId301" xr:uid="{1A96A9D7-88D7-4CDE-A8CA-7E49AED17756}"/>
    <hyperlink ref="G240" r:id="rId302" xr:uid="{378063FE-A838-4A15-80DA-AF6DF212449F}"/>
    <hyperlink ref="F263" r:id="rId303" xr:uid="{82007602-CC47-4555-9DB4-DAC59B68A8BE}"/>
    <hyperlink ref="F264" r:id="rId304" xr:uid="{BAA3F5C3-3B09-4B25-A859-21446C08D742}"/>
    <hyperlink ref="F265" r:id="rId305" xr:uid="{CCBF3956-BBA0-4817-8AF1-F4C2EE05C256}"/>
    <hyperlink ref="F266" r:id="rId306" xr:uid="{5D604537-8FC4-4A6E-B905-2617F8C34E02}"/>
    <hyperlink ref="F267" r:id="rId307" xr:uid="{EAD4B788-75F1-4D88-BC1B-51F017762B10}"/>
    <hyperlink ref="F268" r:id="rId308" xr:uid="{0139B13F-AF60-4702-B9A5-90AA93840C6C}"/>
    <hyperlink ref="F269" r:id="rId309" xr:uid="{4F225EC6-C849-43ED-A689-E9BEDD2E9965}"/>
    <hyperlink ref="F270" r:id="rId310" xr:uid="{E586B1C1-0088-4092-85A2-CDB3439E225E}"/>
    <hyperlink ref="F271" r:id="rId311" xr:uid="{0257B457-3239-4638-AA06-795682B6D34B}"/>
    <hyperlink ref="G271" r:id="rId312" xr:uid="{86DE65A7-3B26-4E4B-8242-B3899901B529}"/>
    <hyperlink ref="F272" r:id="rId313" xr:uid="{A99E4BA0-D726-4BCD-B20D-A3C1F44918CC}"/>
    <hyperlink ref="F273" r:id="rId314" xr:uid="{B83B212D-F32B-4AC7-9025-3ED3D08B1A9C}"/>
    <hyperlink ref="F274" r:id="rId315" xr:uid="{C6544198-5AF2-45E6-896E-4663463961D3}"/>
    <hyperlink ref="F275" r:id="rId316" xr:uid="{169B2793-8879-4F70-9770-384C93AE6B62}"/>
    <hyperlink ref="G244" r:id="rId317" xr:uid="{ED243638-1843-4D43-A90D-927CC8762085}"/>
    <hyperlink ref="G164" r:id="rId318" xr:uid="{0FDAF179-F6F0-456C-A9D8-9BF1788AD322}"/>
    <hyperlink ref="G214" r:id="rId319" xr:uid="{920FCEAE-36C1-423C-BFAA-C1A8EF9AF9C7}"/>
    <hyperlink ref="F276" r:id="rId320" xr:uid="{0A698813-A4C8-430F-A322-022559B546EA}"/>
  </hyperlinks>
  <pageMargins left="0.7" right="0.7" top="0.75" bottom="0.75" header="0.3" footer="0.3"/>
  <pageSetup paperSize="9" orientation="portrait" r:id="rId3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0FD6C-2FE9-47B5-AC63-7F1ADB06E561}">
  <sheetPr codeName="Sheet6"/>
  <dimension ref="A1:G183"/>
  <sheetViews>
    <sheetView tabSelected="1" zoomScale="130" zoomScaleNormal="130" workbookViewId="0" xr3:uid="{8F55EDB6-210E-5BCC-A102-ED4E0B9CDBF6}">
      <pane ySplit="3" topLeftCell="A152" activePane="bottomLeft" state="frozen"/>
      <selection pane="bottomLeft" activeCell="B188" sqref="B188"/>
    </sheetView>
  </sheetViews>
  <sheetFormatPr defaultColWidth="9.140625" defaultRowHeight="15"/>
  <cols>
    <col min="1" max="1" width="26.5703125" style="23" customWidth="1"/>
    <col min="2" max="2" width="68.28515625" customWidth="1"/>
    <col min="3" max="3" width="17.42578125" style="23" customWidth="1"/>
    <col min="4" max="4" width="77.7109375" customWidth="1"/>
    <col min="5" max="16384" width="9.140625" style="23"/>
  </cols>
  <sheetData>
    <row r="1" spans="1:4" ht="15" customHeight="1">
      <c r="A1" s="21" t="s">
        <v>8864</v>
      </c>
      <c r="B1" s="14"/>
      <c r="C1" s="21"/>
      <c r="D1" s="14"/>
    </row>
    <row r="2" spans="1:4" ht="15" customHeight="1">
      <c r="A2" s="22" t="s">
        <v>8865</v>
      </c>
      <c r="B2" s="14"/>
      <c r="C2" s="22"/>
      <c r="D2" s="14"/>
    </row>
    <row r="3" spans="1:4">
      <c r="A3" s="7" t="s">
        <v>7583</v>
      </c>
      <c r="B3" s="32" t="s">
        <v>8866</v>
      </c>
      <c r="C3" s="9" t="s">
        <v>1142</v>
      </c>
      <c r="D3" s="37" t="s">
        <v>8867</v>
      </c>
    </row>
    <row r="4" spans="1:4">
      <c r="A4" s="24" t="s">
        <v>7588</v>
      </c>
      <c r="B4" s="33" t="str">
        <f t="shared" ref="B4:B35" si="0">VLOOKUP(A4, _solLookupBySolId, 2, FALSE)</f>
        <v>1177 Vårdguidens e-tjänst Formulärhantering</v>
      </c>
      <c r="C4" s="24" t="s">
        <v>5812</v>
      </c>
      <c r="D4" s="33" t="str">
        <f>VLOOKUP(C4, _intLookupByIntId, 2, FALSE)</f>
        <v>One-way 1177 Formulärtjänst Formulärsvar till (SU Transplantationscentrum)</v>
      </c>
    </row>
    <row r="5" spans="1:4">
      <c r="A5" s="24" t="s">
        <v>7588</v>
      </c>
      <c r="B5" s="33" t="str">
        <f t="shared" si="0"/>
        <v>1177 Vårdguidens e-tjänst Formulärhantering</v>
      </c>
      <c r="C5" s="24" t="s">
        <v>5858</v>
      </c>
      <c r="D5" s="33" t="str">
        <f>VLOOKUP(C5, _intLookupByIntId, 2, FALSE)</f>
        <v>1177 Formulärtjänst Formulärsvar till SV Geriatrik neurologi och rehabilitering</v>
      </c>
    </row>
    <row r="6" spans="1:4">
      <c r="A6" s="24" t="s">
        <v>7598</v>
      </c>
      <c r="B6" s="33" t="str">
        <f t="shared" si="0"/>
        <v>Barium Ärendeinformation</v>
      </c>
      <c r="C6" s="24" t="s">
        <v>1251</v>
      </c>
      <c r="D6" s="33" t="str">
        <f>VLOOKUP(C6, _intLookupByIntId, 2, FALSE)</f>
        <v>Barium Ärendeinformation till Gral</v>
      </c>
    </row>
    <row r="7" spans="1:4">
      <c r="A7" s="24" t="s">
        <v>7605</v>
      </c>
      <c r="B7" s="33" t="str">
        <f t="shared" si="0"/>
        <v>Bokning och Besök</v>
      </c>
      <c r="C7" s="24" t="s">
        <v>6115</v>
      </c>
      <c r="D7" s="33" t="s">
        <v>8868</v>
      </c>
    </row>
    <row r="8" spans="1:4">
      <c r="A8" s="24" t="s">
        <v>7605</v>
      </c>
      <c r="B8" s="33" t="str">
        <f t="shared" si="0"/>
        <v>Bokning och Besök</v>
      </c>
      <c r="C8" s="24" t="s">
        <v>6119</v>
      </c>
      <c r="D8" s="33" t="s">
        <v>8869</v>
      </c>
    </row>
    <row r="9" spans="1:4">
      <c r="A9" s="24" t="s">
        <v>7605</v>
      </c>
      <c r="B9" s="33" t="str">
        <f t="shared" si="0"/>
        <v>Bokning och Besök</v>
      </c>
      <c r="C9" s="24" t="s">
        <v>6121</v>
      </c>
      <c r="D9" s="33" t="s">
        <v>8870</v>
      </c>
    </row>
    <row r="10" spans="1:4">
      <c r="A10" s="24" t="s">
        <v>7623</v>
      </c>
      <c r="B10" s="33" t="str">
        <f t="shared" si="0"/>
        <v>EFakturor </v>
      </c>
      <c r="C10" s="24" t="s">
        <v>1606</v>
      </c>
      <c r="D10" s="33" t="str">
        <f t="shared" ref="D10:D41" si="1">VLOOKUP(C10, _intLookupByIntId, 2, FALSE)</f>
        <v>Ekonomiservice RPA REFERENSLISTOR till Efakturatjänst</v>
      </c>
    </row>
    <row r="11" spans="1:4">
      <c r="A11" s="24" t="s">
        <v>7623</v>
      </c>
      <c r="B11" s="33" t="str">
        <f t="shared" si="0"/>
        <v>EFakturor </v>
      </c>
      <c r="C11" s="24" t="s">
        <v>4139</v>
      </c>
      <c r="D11" s="33" t="str">
        <f t="shared" si="1"/>
        <v>Ekonomiservice RPA Fakturabilagor till Efakturatjänst</v>
      </c>
    </row>
    <row r="12" spans="1:4">
      <c r="A12" s="24" t="s">
        <v>7623</v>
      </c>
      <c r="B12" s="33" t="str">
        <f t="shared" si="0"/>
        <v>EFakturor </v>
      </c>
      <c r="C12" s="24" t="s">
        <v>4142</v>
      </c>
      <c r="D12" s="33" t="str">
        <f t="shared" si="1"/>
        <v>Raindance Kundfaktura till Efakturatjänst</v>
      </c>
    </row>
    <row r="13" spans="1:4">
      <c r="A13" s="24" t="s">
        <v>7623</v>
      </c>
      <c r="B13" s="33" t="str">
        <f t="shared" si="0"/>
        <v>EFakturor </v>
      </c>
      <c r="C13" s="24" t="s">
        <v>4171</v>
      </c>
      <c r="D13" s="33" t="str">
        <f t="shared" si="1"/>
        <v>eFakturatjänst Faktura till Fleas</v>
      </c>
    </row>
    <row r="14" spans="1:4">
      <c r="A14" s="24" t="s">
        <v>7623</v>
      </c>
      <c r="B14" s="33" t="str">
        <f t="shared" si="0"/>
        <v>EFakturor </v>
      </c>
      <c r="C14" s="24" t="s">
        <v>4274</v>
      </c>
      <c r="D14" s="33" t="str">
        <f t="shared" si="1"/>
        <v>eFakturatjänst Faktura till Marknadsplatsen</v>
      </c>
    </row>
    <row r="15" spans="1:4">
      <c r="A15" s="24" t="s">
        <v>7623</v>
      </c>
      <c r="B15" s="33" t="str">
        <f t="shared" si="0"/>
        <v>EFakturor </v>
      </c>
      <c r="C15" s="24" t="s">
        <v>4570</v>
      </c>
      <c r="D15" s="33" t="str">
        <f t="shared" si="1"/>
        <v>Raindance Kundfaktura bolag till Efakturatjänst</v>
      </c>
    </row>
    <row r="16" spans="1:4">
      <c r="A16" s="24" t="s">
        <v>7623</v>
      </c>
      <c r="B16" s="33" t="str">
        <f t="shared" si="0"/>
        <v>EFakturor </v>
      </c>
      <c r="C16" s="24" t="s">
        <v>4638</v>
      </c>
      <c r="D16" s="33" t="str">
        <f t="shared" si="1"/>
        <v>Raindance Kundfaktura till Efakturatjänst</v>
      </c>
    </row>
    <row r="17" spans="1:4">
      <c r="A17" s="24" t="s">
        <v>7627</v>
      </c>
      <c r="B17" s="33" t="str">
        <f t="shared" si="0"/>
        <v>EHandel </v>
      </c>
      <c r="C17" s="24" t="s">
        <v>5513</v>
      </c>
      <c r="D17" s="33" t="str">
        <f t="shared" si="1"/>
        <v>Raindance Kodplan 510 till Marknadsplatsen</v>
      </c>
    </row>
    <row r="18" spans="1:4">
      <c r="A18" s="24" t="s">
        <v>7627</v>
      </c>
      <c r="B18" s="33" t="str">
        <f t="shared" si="0"/>
        <v>EHandel </v>
      </c>
      <c r="C18" s="24" t="s">
        <v>5517</v>
      </c>
      <c r="D18" s="33" t="str">
        <f t="shared" si="1"/>
        <v>Readsoft Scannad Faktura 510 till Raindance</v>
      </c>
    </row>
    <row r="19" spans="1:4">
      <c r="A19" s="24" t="s">
        <v>7627</v>
      </c>
      <c r="B19" s="33" t="str">
        <f t="shared" si="0"/>
        <v>EHandel </v>
      </c>
      <c r="C19" s="24" t="s">
        <v>5548</v>
      </c>
      <c r="D19" s="33" t="str">
        <f t="shared" si="1"/>
        <v>Readsoft Faktura 510 till Marknadsplatsen</v>
      </c>
    </row>
    <row r="20" spans="1:4">
      <c r="A20" s="24" t="s">
        <v>7627</v>
      </c>
      <c r="B20" s="33" t="str">
        <f t="shared" si="0"/>
        <v>EHandel </v>
      </c>
      <c r="C20" s="24" t="s">
        <v>5523</v>
      </c>
      <c r="D20" s="33" t="str">
        <f t="shared" si="1"/>
        <v>Readsoft Fakturabild 510 till Marknadsplatsen</v>
      </c>
    </row>
    <row r="21" spans="1:4">
      <c r="A21" s="24" t="s">
        <v>7678</v>
      </c>
      <c r="B21" s="33" t="str">
        <f t="shared" si="0"/>
        <v>Katalog i Väst (KIV) </v>
      </c>
      <c r="C21" s="24" t="s">
        <v>1235</v>
      </c>
      <c r="D21" s="33" t="str">
        <f t="shared" si="1"/>
        <v>KIV Units till MarLin</v>
      </c>
    </row>
    <row r="22" spans="1:4">
      <c r="A22" s="24" t="s">
        <v>7678</v>
      </c>
      <c r="B22" s="33" t="str">
        <f t="shared" si="0"/>
        <v>Katalog i Väst (KIV) </v>
      </c>
      <c r="C22" s="24" t="s">
        <v>1240</v>
      </c>
      <c r="D22" s="33" t="str">
        <f t="shared" si="1"/>
        <v>KIV Roles till VEP</v>
      </c>
    </row>
    <row r="23" spans="1:4">
      <c r="A23" s="24" t="s">
        <v>7678</v>
      </c>
      <c r="B23" s="33" t="str">
        <f t="shared" si="0"/>
        <v>Katalog i Väst (KIV) </v>
      </c>
      <c r="C23" s="24" t="s">
        <v>1243</v>
      </c>
      <c r="D23" s="33" t="str">
        <f t="shared" si="1"/>
        <v>KIV Roles till MarLin</v>
      </c>
    </row>
    <row r="24" spans="1:4">
      <c r="A24" s="24" t="s">
        <v>7678</v>
      </c>
      <c r="B24" s="33" t="str">
        <f t="shared" si="0"/>
        <v>Katalog i Väst (KIV) </v>
      </c>
      <c r="C24" s="24" t="s">
        <v>1245</v>
      </c>
      <c r="D24" s="33" t="str">
        <f t="shared" si="1"/>
        <v>KIV Personer till MarLin</v>
      </c>
    </row>
    <row r="25" spans="1:4">
      <c r="A25" s="24" t="s">
        <v>7678</v>
      </c>
      <c r="B25" s="33" t="str">
        <f t="shared" si="0"/>
        <v>Katalog i Väst (KIV) </v>
      </c>
      <c r="C25" s="24" t="s">
        <v>1248</v>
      </c>
      <c r="D25" s="33" t="str">
        <f t="shared" si="1"/>
        <v>KIV Personer med anställningar till MarLin</v>
      </c>
    </row>
    <row r="26" spans="1:4">
      <c r="A26" s="24" t="s">
        <v>7678</v>
      </c>
      <c r="B26" s="33" t="str">
        <f t="shared" si="0"/>
        <v>Katalog i Väst (KIV) </v>
      </c>
      <c r="C26" s="24" t="s">
        <v>8871</v>
      </c>
      <c r="D26" s="33" t="e">
        <f t="shared" si="1"/>
        <v>#N/A</v>
      </c>
    </row>
    <row r="27" spans="1:4">
      <c r="A27" s="24" t="s">
        <v>7678</v>
      </c>
      <c r="B27" s="33" t="str">
        <f t="shared" si="0"/>
        <v>Katalog i Väst (KIV) </v>
      </c>
      <c r="C27" s="24" t="s">
        <v>1485</v>
      </c>
      <c r="D27" s="33" t="str">
        <f t="shared" si="1"/>
        <v>KiV OrganizationalRole till VEP</v>
      </c>
    </row>
    <row r="28" spans="1:4">
      <c r="A28" s="24" t="s">
        <v>7678</v>
      </c>
      <c r="B28" s="33" t="str">
        <f t="shared" si="0"/>
        <v>Katalog i Väst (KIV) </v>
      </c>
      <c r="C28" s="24" t="s">
        <v>1869</v>
      </c>
      <c r="D28" s="33" t="str">
        <f t="shared" si="1"/>
        <v>NrDb Telefon Anställda till KIV</v>
      </c>
    </row>
    <row r="29" spans="1:4">
      <c r="A29" s="24" t="s">
        <v>7678</v>
      </c>
      <c r="B29" s="33" t="str">
        <f t="shared" si="0"/>
        <v>Katalog i Väst (KIV) </v>
      </c>
      <c r="C29" s="24" t="s">
        <v>1872</v>
      </c>
      <c r="D29" s="33" t="str">
        <f t="shared" si="1"/>
        <v>NrDb Telefon Enheter till KIV</v>
      </c>
    </row>
    <row r="30" spans="1:4">
      <c r="A30" s="24" t="s">
        <v>7678</v>
      </c>
      <c r="B30" s="33" t="str">
        <f t="shared" si="0"/>
        <v>Katalog i Väst (KIV) </v>
      </c>
      <c r="C30" s="24" t="s">
        <v>1925</v>
      </c>
      <c r="D30" s="33" t="str">
        <f t="shared" si="1"/>
        <v>Raindance Organisationsrapport till Kiv</v>
      </c>
    </row>
    <row r="31" spans="1:4">
      <c r="A31" s="24" t="s">
        <v>7678</v>
      </c>
      <c r="B31" s="33" t="str">
        <f t="shared" si="0"/>
        <v>Katalog i Väst (KIV) </v>
      </c>
      <c r="C31" s="24" t="s">
        <v>4026</v>
      </c>
      <c r="D31" s="33" t="str">
        <f t="shared" si="1"/>
        <v>KIV Personer med anställning till 3Q</v>
      </c>
    </row>
    <row r="32" spans="1:4">
      <c r="A32" s="24" t="s">
        <v>7678</v>
      </c>
      <c r="B32" s="33" t="str">
        <f t="shared" si="0"/>
        <v>Katalog i Väst (KIV) </v>
      </c>
      <c r="C32" s="24" t="s">
        <v>4029</v>
      </c>
      <c r="D32" s="33" t="str">
        <f t="shared" si="1"/>
        <v>KIV Organisationsenheter till 3Q</v>
      </c>
    </row>
    <row r="33" spans="1:4">
      <c r="A33" s="24" t="s">
        <v>7678</v>
      </c>
      <c r="B33" s="33" t="str">
        <f t="shared" si="0"/>
        <v>Katalog i Väst (KIV) </v>
      </c>
      <c r="C33" s="24" t="s">
        <v>4035</v>
      </c>
      <c r="D33" s="33" t="str">
        <f t="shared" si="1"/>
        <v>KIV Personer med anställning till AGFA RIS SU</v>
      </c>
    </row>
    <row r="34" spans="1:4">
      <c r="A34" s="24" t="s">
        <v>7678</v>
      </c>
      <c r="B34" s="33" t="str">
        <f t="shared" si="0"/>
        <v>Katalog i Väst (KIV) </v>
      </c>
      <c r="C34" s="24" t="s">
        <v>4191</v>
      </c>
      <c r="D34" s="33" t="str">
        <f t="shared" si="1"/>
        <v>KIV Leveransadresser till Hamlet</v>
      </c>
    </row>
    <row r="35" spans="1:4">
      <c r="A35" s="24" t="s">
        <v>7678</v>
      </c>
      <c r="B35" s="33" t="str">
        <f t="shared" si="0"/>
        <v>Katalog i Väst (KIV) </v>
      </c>
      <c r="C35" s="24" t="s">
        <v>4194</v>
      </c>
      <c r="D35" s="33" t="str">
        <f t="shared" si="1"/>
        <v>KIV Personer med anställning till Hamlet</v>
      </c>
    </row>
    <row r="36" spans="1:4">
      <c r="A36" s="24" t="s">
        <v>7678</v>
      </c>
      <c r="B36" s="33" t="str">
        <f t="shared" ref="B36:B67" si="2">VLOOKUP(A36, _solLookupBySolId, 2, FALSE)</f>
        <v>Katalog i Väst (KIV) </v>
      </c>
      <c r="C36" s="24" t="s">
        <v>4197</v>
      </c>
      <c r="D36" s="33" t="str">
        <f t="shared" si="1"/>
        <v>KIV Organisationsenheter till Hamlet</v>
      </c>
    </row>
    <row r="37" spans="1:4">
      <c r="A37" s="24" t="s">
        <v>7678</v>
      </c>
      <c r="B37" s="33" t="str">
        <f t="shared" si="2"/>
        <v>Katalog i Väst (KIV) </v>
      </c>
      <c r="C37" s="24" t="s">
        <v>4277</v>
      </c>
      <c r="D37" s="33" t="str">
        <f t="shared" si="1"/>
        <v>KIV Leveransadresser till Marknadsplatsen</v>
      </c>
    </row>
    <row r="38" spans="1:4">
      <c r="A38" s="24" t="s">
        <v>7678</v>
      </c>
      <c r="B38" s="33" t="str">
        <f t="shared" si="2"/>
        <v>Katalog i Väst (KIV) </v>
      </c>
      <c r="C38" s="24" t="s">
        <v>4298</v>
      </c>
      <c r="D38" s="33" t="str">
        <f t="shared" si="1"/>
        <v>KIV Personer med anställning till Orbit Analys</v>
      </c>
    </row>
    <row r="39" spans="1:4">
      <c r="A39" s="24" t="s">
        <v>7678</v>
      </c>
      <c r="B39" s="33" t="str">
        <f t="shared" si="2"/>
        <v>Katalog i Väst (KIV) </v>
      </c>
      <c r="C39" s="24" t="s">
        <v>4301</v>
      </c>
      <c r="D39" s="33" t="str">
        <f t="shared" si="1"/>
        <v>KIV Organisationsenheter till Orbit Analys</v>
      </c>
    </row>
    <row r="40" spans="1:4">
      <c r="A40" s="24" t="s">
        <v>7678</v>
      </c>
      <c r="B40" s="33" t="str">
        <f t="shared" si="2"/>
        <v>Katalog i Väst (KIV) </v>
      </c>
      <c r="C40" s="24" t="s">
        <v>4454</v>
      </c>
      <c r="D40" s="33" t="str">
        <f t="shared" si="1"/>
        <v>KIV Personer med anställning till ResearchWeb</v>
      </c>
    </row>
    <row r="41" spans="1:4">
      <c r="A41" s="24" t="s">
        <v>7678</v>
      </c>
      <c r="B41" s="33" t="str">
        <f t="shared" si="2"/>
        <v>Katalog i Väst (KIV) </v>
      </c>
      <c r="C41" s="24" t="s">
        <v>4457</v>
      </c>
      <c r="D41" s="33" t="str">
        <f t="shared" si="1"/>
        <v>KIV Organisationsenheter till ResearchWeb</v>
      </c>
    </row>
    <row r="42" spans="1:4">
      <c r="A42" s="24" t="s">
        <v>7678</v>
      </c>
      <c r="B42" s="33" t="str">
        <f t="shared" si="2"/>
        <v>Katalog i Väst (KIV) </v>
      </c>
      <c r="C42" s="24" t="s">
        <v>4460</v>
      </c>
      <c r="D42" s="33" t="str">
        <f t="shared" ref="D42:D73" si="3">VLOOKUP(C42, _intLookupByIntId, 2, FALSE)</f>
        <v>KIV VgrLists till ResearchWeb</v>
      </c>
    </row>
    <row r="43" spans="1:4">
      <c r="A43" s="24" t="s">
        <v>7678</v>
      </c>
      <c r="B43" s="33" t="str">
        <f t="shared" si="2"/>
        <v>Katalog i Väst (KIV) </v>
      </c>
      <c r="C43" s="24" t="s">
        <v>4469</v>
      </c>
      <c r="D43" s="33" t="str">
        <f t="shared" si="3"/>
        <v>KIV Personer med anställning till Sectra</v>
      </c>
    </row>
    <row r="44" spans="1:4">
      <c r="A44" s="24" t="s">
        <v>7678</v>
      </c>
      <c r="B44" s="33" t="str">
        <f t="shared" si="2"/>
        <v>Katalog i Väst (KIV) </v>
      </c>
      <c r="C44" s="24" t="s">
        <v>4472</v>
      </c>
      <c r="D44" s="33" t="str">
        <f t="shared" si="3"/>
        <v>KIV Leveransadresser till Sendsuite</v>
      </c>
    </row>
    <row r="45" spans="1:4">
      <c r="A45" s="24" t="s">
        <v>7678</v>
      </c>
      <c r="B45" s="33" t="str">
        <f t="shared" si="2"/>
        <v>Katalog i Väst (KIV) </v>
      </c>
      <c r="C45" s="24" t="s">
        <v>4475</v>
      </c>
      <c r="D45" s="33" t="str">
        <f t="shared" si="3"/>
        <v>KIV Personer med anställning till Sendsuite</v>
      </c>
    </row>
    <row r="46" spans="1:4">
      <c r="A46" s="24" t="s">
        <v>7678</v>
      </c>
      <c r="B46" s="33" t="str">
        <f t="shared" si="2"/>
        <v>Katalog i Väst (KIV) </v>
      </c>
      <c r="C46" s="24" t="s">
        <v>4485</v>
      </c>
      <c r="D46" s="33" t="str">
        <f t="shared" si="3"/>
        <v>KIV Organisationsenheter till Plexus</v>
      </c>
    </row>
    <row r="47" spans="1:4">
      <c r="A47" s="24" t="s">
        <v>7678</v>
      </c>
      <c r="B47" s="33" t="str">
        <f t="shared" si="2"/>
        <v>Katalog i Väst (KIV) </v>
      </c>
      <c r="C47" s="24" t="s">
        <v>4582</v>
      </c>
      <c r="D47" s="33" t="str">
        <f t="shared" si="3"/>
        <v>KIV Medarbetaruppdrag till xtractor</v>
      </c>
    </row>
    <row r="48" spans="1:4">
      <c r="A48" s="24" t="s">
        <v>7678</v>
      </c>
      <c r="B48" s="33" t="str">
        <f t="shared" si="2"/>
        <v>Katalog i Väst (KIV) </v>
      </c>
      <c r="C48" s="24" t="s">
        <v>4585</v>
      </c>
      <c r="D48" s="33" t="str">
        <f t="shared" si="3"/>
        <v>KIV Anställningar till xtractor</v>
      </c>
    </row>
    <row r="49" spans="1:4">
      <c r="A49" s="24" t="s">
        <v>7678</v>
      </c>
      <c r="B49" s="33" t="str">
        <f t="shared" si="2"/>
        <v>Katalog i Väst (KIV) </v>
      </c>
      <c r="C49" s="24" t="s">
        <v>4588</v>
      </c>
      <c r="D49" s="33" t="str">
        <f t="shared" si="3"/>
        <v>KIV Personer med anställning till xtractor</v>
      </c>
    </row>
    <row r="50" spans="1:4">
      <c r="A50" s="24" t="s">
        <v>7678</v>
      </c>
      <c r="B50" s="33" t="str">
        <f t="shared" si="2"/>
        <v>Katalog i Väst (KIV) </v>
      </c>
      <c r="C50" s="24" t="s">
        <v>4591</v>
      </c>
      <c r="D50" s="33" t="str">
        <f t="shared" si="3"/>
        <v>KIV Organisationsenheter till xtractor</v>
      </c>
    </row>
    <row r="51" spans="1:4">
      <c r="A51" s="24" t="s">
        <v>7678</v>
      </c>
      <c r="B51" s="33" t="str">
        <f t="shared" si="2"/>
        <v>Katalog i Väst (KIV) </v>
      </c>
      <c r="C51" s="24" t="s">
        <v>4594</v>
      </c>
      <c r="D51" s="33" t="str">
        <f t="shared" si="3"/>
        <v>KIV VgrLists till xtractor</v>
      </c>
    </row>
    <row r="52" spans="1:4">
      <c r="A52" s="24" t="s">
        <v>7678</v>
      </c>
      <c r="B52" s="33" t="str">
        <f t="shared" si="2"/>
        <v>Katalog i Väst (KIV) </v>
      </c>
      <c r="C52" s="24" t="s">
        <v>4665</v>
      </c>
      <c r="D52" s="33" t="str">
        <f t="shared" si="3"/>
        <v>Kiv s-kiv</v>
      </c>
    </row>
    <row r="53" spans="1:4">
      <c r="A53" s="24" t="s">
        <v>7678</v>
      </c>
      <c r="B53" s="33" t="str">
        <f t="shared" si="2"/>
        <v>Katalog i Väst (KIV) </v>
      </c>
      <c r="C53" s="24" t="s">
        <v>4668</v>
      </c>
      <c r="D53" s="33" t="str">
        <f t="shared" si="3"/>
        <v>KiV Units till Medlo</v>
      </c>
    </row>
    <row r="54" spans="1:4">
      <c r="A54" s="24" t="s">
        <v>7678</v>
      </c>
      <c r="B54" s="33" t="str">
        <f t="shared" si="2"/>
        <v>Katalog i Väst (KIV) </v>
      </c>
      <c r="C54" s="24" t="s">
        <v>4680</v>
      </c>
      <c r="D54" s="33" t="str">
        <f t="shared" si="3"/>
        <v>KIV roles till ROSP</v>
      </c>
    </row>
    <row r="55" spans="1:4">
      <c r="A55" s="24" t="s">
        <v>7678</v>
      </c>
      <c r="B55" s="33" t="str">
        <f t="shared" si="2"/>
        <v>Katalog i Väst (KIV) </v>
      </c>
      <c r="C55" s="24" t="s">
        <v>4724</v>
      </c>
      <c r="D55" s="33" t="str">
        <f t="shared" si="3"/>
        <v>KIV Organisationsenheter till Komet</v>
      </c>
    </row>
    <row r="56" spans="1:4">
      <c r="A56" s="24" t="s">
        <v>7678</v>
      </c>
      <c r="B56" s="33" t="str">
        <f t="shared" si="2"/>
        <v>Katalog i Väst (KIV) </v>
      </c>
      <c r="C56" s="24" t="s">
        <v>4727</v>
      </c>
      <c r="D56" s="33" t="str">
        <f t="shared" si="3"/>
        <v>KIV Personer med anställningar till Komet</v>
      </c>
    </row>
    <row r="57" spans="1:4">
      <c r="A57" s="24" t="s">
        <v>7678</v>
      </c>
      <c r="B57" s="33" t="str">
        <f t="shared" si="2"/>
        <v>Katalog i Väst (KIV) </v>
      </c>
      <c r="C57" s="24" t="s">
        <v>4778</v>
      </c>
      <c r="D57" s="33" t="str">
        <f t="shared" si="3"/>
        <v>KiV enheter till ROSP</v>
      </c>
    </row>
    <row r="58" spans="1:4">
      <c r="A58" s="24" t="s">
        <v>7678</v>
      </c>
      <c r="B58" s="33" t="str">
        <f t="shared" si="2"/>
        <v>Katalog i Väst (KIV) </v>
      </c>
      <c r="C58" s="24" t="s">
        <v>4781</v>
      </c>
      <c r="D58" s="33" t="str">
        <f t="shared" si="3"/>
        <v>KiV PersonerMedAnställningar till LabPortalen</v>
      </c>
    </row>
    <row r="59" spans="1:4">
      <c r="A59" s="24" t="s">
        <v>7678</v>
      </c>
      <c r="B59" s="33" t="str">
        <f t="shared" si="2"/>
        <v>Katalog i Väst (KIV) </v>
      </c>
      <c r="C59" s="24" t="s">
        <v>4784</v>
      </c>
      <c r="D59" s="33" t="str">
        <f t="shared" si="3"/>
        <v>KiV Commissions till ROSP</v>
      </c>
    </row>
    <row r="60" spans="1:4">
      <c r="A60" s="24" t="s">
        <v>7678</v>
      </c>
      <c r="B60" s="33" t="str">
        <f t="shared" si="2"/>
        <v>Katalog i Väst (KIV) </v>
      </c>
      <c r="C60" s="24" t="s">
        <v>5049</v>
      </c>
      <c r="D60" s="33" t="str">
        <f t="shared" si="3"/>
        <v>KIV Chefer till Komet</v>
      </c>
    </row>
    <row r="61" spans="1:4">
      <c r="A61" s="24" t="s">
        <v>7678</v>
      </c>
      <c r="B61" s="33" t="str">
        <f t="shared" si="2"/>
        <v>Katalog i Väst (KIV) </v>
      </c>
      <c r="C61" s="24" t="s">
        <v>5279</v>
      </c>
      <c r="D61" s="33" t="str">
        <f t="shared" si="3"/>
        <v>KiV Person och anställningar till heroma</v>
      </c>
    </row>
    <row r="62" spans="1:4">
      <c r="A62" s="24" t="s">
        <v>7678</v>
      </c>
      <c r="B62" s="33" t="str">
        <f t="shared" si="2"/>
        <v>Katalog i Väst (KIV) </v>
      </c>
      <c r="C62" s="24" t="s">
        <v>5289</v>
      </c>
      <c r="D62" s="33" t="str">
        <f t="shared" si="3"/>
        <v>Sharepoint Arkiveringsbegäran till Mellanarkiv</v>
      </c>
    </row>
    <row r="63" spans="1:4">
      <c r="A63" s="24" t="s">
        <v>7678</v>
      </c>
      <c r="B63" s="33" t="str">
        <f t="shared" si="2"/>
        <v>Katalog i Väst (KIV) </v>
      </c>
      <c r="C63" s="24" t="s">
        <v>5292</v>
      </c>
      <c r="D63" s="33" t="str">
        <f t="shared" si="3"/>
        <v>Indexeringsbegäran (Mellanarkiv) till Sökmotorn</v>
      </c>
    </row>
    <row r="64" spans="1:4">
      <c r="A64" s="24" t="s">
        <v>7678</v>
      </c>
      <c r="B64" s="33" t="str">
        <f t="shared" si="2"/>
        <v>Katalog i Väst (KIV) </v>
      </c>
      <c r="C64" s="24" t="s">
        <v>5295</v>
      </c>
      <c r="D64" s="33" t="str">
        <f t="shared" si="3"/>
        <v>Indexeringsbegäran (Publik handling) till Sökmotorn</v>
      </c>
    </row>
    <row r="65" spans="1:4">
      <c r="A65" s="24" t="s">
        <v>7678</v>
      </c>
      <c r="B65" s="33" t="str">
        <f t="shared" si="2"/>
        <v>Katalog i Väst (KIV) </v>
      </c>
      <c r="C65" s="24" t="s">
        <v>5298</v>
      </c>
      <c r="D65" s="33" t="str">
        <f t="shared" si="3"/>
        <v>Sökmotorn Resultat av indexeringsbegäran till Mellanarkiv</v>
      </c>
    </row>
    <row r="66" spans="1:4">
      <c r="A66" s="24" t="s">
        <v>7678</v>
      </c>
      <c r="B66" s="33" t="str">
        <f t="shared" si="2"/>
        <v>Katalog i Väst (KIV) </v>
      </c>
      <c r="C66" s="24" t="s">
        <v>5301</v>
      </c>
      <c r="D66" s="33" t="str">
        <f t="shared" si="3"/>
        <v>Mellanarkiv Resultat av indexeringsbegäran till Sharepoint</v>
      </c>
    </row>
    <row r="67" spans="1:4">
      <c r="A67" s="24" t="s">
        <v>7678</v>
      </c>
      <c r="B67" s="33" t="str">
        <f t="shared" si="2"/>
        <v>Katalog i Väst (KIV) </v>
      </c>
      <c r="C67" s="24" t="s">
        <v>5306</v>
      </c>
      <c r="D67" s="33" t="str">
        <f t="shared" si="3"/>
        <v>KiV Enheter och personer till Vårdval Rehab</v>
      </c>
    </row>
    <row r="68" spans="1:4">
      <c r="A68" s="24" t="s">
        <v>7678</v>
      </c>
      <c r="B68" s="33" t="str">
        <f t="shared" ref="B68:B99" si="4">VLOOKUP(A68, _solLookupBySolId, 2, FALSE)</f>
        <v>Katalog i Väst (KIV) </v>
      </c>
      <c r="C68" s="24" t="s">
        <v>5342</v>
      </c>
      <c r="D68" s="33" t="str">
        <f t="shared" si="3"/>
        <v>Plexus Assets till KiV</v>
      </c>
    </row>
    <row r="69" spans="1:4">
      <c r="A69" s="24" t="s">
        <v>7678</v>
      </c>
      <c r="B69" s="33" t="str">
        <f t="shared" si="4"/>
        <v>Katalog i Väst (KIV) </v>
      </c>
      <c r="C69" s="24" t="s">
        <v>5501</v>
      </c>
      <c r="D69" s="33" t="str">
        <f t="shared" si="3"/>
        <v>KIV Personer med anställningar till EFA-ACG</v>
      </c>
    </row>
    <row r="70" spans="1:4">
      <c r="A70" s="24" t="s">
        <v>7678</v>
      </c>
      <c r="B70" s="33" t="str">
        <f t="shared" si="4"/>
        <v>Katalog i Väst (KIV) </v>
      </c>
      <c r="C70" s="24" t="s">
        <v>5539</v>
      </c>
      <c r="D70" s="33" t="str">
        <f t="shared" si="3"/>
        <v>KiV personWithEmployments till SDK</v>
      </c>
    </row>
    <row r="71" spans="1:4">
      <c r="A71" s="24" t="s">
        <v>7678</v>
      </c>
      <c r="B71" s="33" t="str">
        <f t="shared" si="4"/>
        <v>Katalog i Väst (KIV) </v>
      </c>
      <c r="C71" s="24" t="s">
        <v>5544</v>
      </c>
      <c r="D71" s="33" t="str">
        <f t="shared" si="3"/>
        <v>KiV Roles till SDK</v>
      </c>
    </row>
    <row r="72" spans="1:4">
      <c r="A72" s="24" t="s">
        <v>7678</v>
      </c>
      <c r="B72" s="33" t="str">
        <f t="shared" si="4"/>
        <v>Katalog i Väst (KIV) </v>
      </c>
      <c r="C72" s="24" t="s">
        <v>5546</v>
      </c>
      <c r="D72" s="33" t="str">
        <f t="shared" si="3"/>
        <v>KiV Units till SDK</v>
      </c>
    </row>
    <row r="73" spans="1:4">
      <c r="A73" s="24" t="s">
        <v>7678</v>
      </c>
      <c r="B73" s="33" t="str">
        <f t="shared" si="4"/>
        <v>Katalog i Väst (KIV) </v>
      </c>
      <c r="C73" s="24" t="s">
        <v>5725</v>
      </c>
      <c r="D73" s="33" t="str">
        <f t="shared" si="3"/>
        <v>KIV Personer med anställningar till TESSA-xKDA</v>
      </c>
    </row>
    <row r="74" spans="1:4">
      <c r="A74" s="24" t="s">
        <v>7678</v>
      </c>
      <c r="B74" s="33" t="str">
        <f t="shared" si="4"/>
        <v>Katalog i Väst (KIV) </v>
      </c>
      <c r="C74" s="24" t="s">
        <v>5727</v>
      </c>
      <c r="D74" s="33" t="str">
        <f t="shared" ref="D74:D104" si="5">VLOOKUP(C74, _intLookupByIntId, 2, FALSE)</f>
        <v>KIV Organisationsenheter till TESSA-xKDA</v>
      </c>
    </row>
    <row r="75" spans="1:4">
      <c r="A75" s="24" t="s">
        <v>7678</v>
      </c>
      <c r="B75" s="33" t="str">
        <f t="shared" si="4"/>
        <v>Katalog i Väst (KIV) </v>
      </c>
      <c r="C75" s="24" t="s">
        <v>5753</v>
      </c>
      <c r="D75" s="33" t="str">
        <f t="shared" si="5"/>
        <v>Melanarkiv Resultat av Arkiveringsbegäran till Sharepoint</v>
      </c>
    </row>
    <row r="76" spans="1:4">
      <c r="A76" s="24" t="s">
        <v>7678</v>
      </c>
      <c r="B76" s="33" t="str">
        <f t="shared" si="4"/>
        <v>Katalog i Väst (KIV) </v>
      </c>
      <c r="C76" s="24" t="s">
        <v>5755</v>
      </c>
      <c r="D76" s="33" t="str">
        <f t="shared" si="5"/>
        <v>KIV Organisationsenheter till Dialog+</v>
      </c>
    </row>
    <row r="77" spans="1:4">
      <c r="A77" s="24" t="s">
        <v>7678</v>
      </c>
      <c r="B77" s="33" t="str">
        <f t="shared" si="4"/>
        <v>Katalog i Väst (KIV) </v>
      </c>
      <c r="C77" s="24" t="s">
        <v>5792</v>
      </c>
      <c r="D77" s="33" t="str">
        <f t="shared" si="5"/>
        <v>KIV Organisationsenheter till Mitt Folktandvården</v>
      </c>
    </row>
    <row r="78" spans="1:4">
      <c r="A78" s="24" t="s">
        <v>7678</v>
      </c>
      <c r="B78" s="33" t="str">
        <f t="shared" si="4"/>
        <v>Katalog i Väst (KIV) </v>
      </c>
      <c r="C78" s="24" t="s">
        <v>6303</v>
      </c>
      <c r="D78" s="33" t="str">
        <f t="shared" si="5"/>
        <v>KIV Organisationsenheter till CGM J4 (Företagshälsovården)</v>
      </c>
    </row>
    <row r="79" spans="1:4">
      <c r="A79" s="24" t="s">
        <v>7678</v>
      </c>
      <c r="B79" s="33" t="str">
        <f t="shared" si="4"/>
        <v>Katalog i Väst (KIV) </v>
      </c>
      <c r="C79" s="24" t="s">
        <v>6306</v>
      </c>
      <c r="D79" s="33" t="str">
        <f t="shared" si="5"/>
        <v>KIV Personer med anställning till CGM J4 (Företagshälsovården)</v>
      </c>
    </row>
    <row r="80" spans="1:4">
      <c r="A80" s="24" t="s">
        <v>7696</v>
      </c>
      <c r="B80" s="33" t="str">
        <f t="shared" si="4"/>
        <v>Klinisk Mikrobiologi SÄS </v>
      </c>
      <c r="C80" s="24" t="s">
        <v>7499</v>
      </c>
      <c r="D80" s="33" t="str">
        <f t="shared" si="5"/>
        <v>Personuppgiftstjänst (Inera) Personuppgifter (GetPersonsForProfileResponse) till wwLab (SÄS Mikro)</v>
      </c>
    </row>
    <row r="81" spans="1:4">
      <c r="A81" s="24" t="s">
        <v>7698</v>
      </c>
      <c r="B81" s="33" t="str">
        <f t="shared" si="4"/>
        <v>Kompetenshantering (Komet)</v>
      </c>
      <c r="C81" s="24" t="s">
        <v>4724</v>
      </c>
      <c r="D81" s="33" t="str">
        <f t="shared" si="5"/>
        <v>KIV Organisationsenheter till Komet</v>
      </c>
    </row>
    <row r="82" spans="1:4">
      <c r="A82" s="24" t="s">
        <v>7698</v>
      </c>
      <c r="B82" s="33" t="str">
        <f t="shared" si="4"/>
        <v>Kompetenshantering (Komet)</v>
      </c>
      <c r="C82" s="24" t="s">
        <v>4727</v>
      </c>
      <c r="D82" s="33" t="str">
        <f t="shared" si="5"/>
        <v>KIV Personer med anställningar till Komet</v>
      </c>
    </row>
    <row r="83" spans="1:4">
      <c r="A83" s="24" t="s">
        <v>7698</v>
      </c>
      <c r="B83" s="33" t="str">
        <f t="shared" si="4"/>
        <v>Kompetenshantering (Komet)</v>
      </c>
      <c r="C83" s="24" t="s">
        <v>5049</v>
      </c>
      <c r="D83" s="33" t="str">
        <f t="shared" si="5"/>
        <v>KIV Chefer till Komet</v>
      </c>
    </row>
    <row r="84" spans="1:4">
      <c r="A84" s="24" t="s">
        <v>7698</v>
      </c>
      <c r="B84" s="33" t="str">
        <f t="shared" si="4"/>
        <v>Kompetenshantering (Komet)</v>
      </c>
      <c r="C84" s="24" t="s">
        <v>5469</v>
      </c>
      <c r="D84" s="33" t="str">
        <f t="shared" si="5"/>
        <v>Lärportalen Utbildningsinformation till Komet</v>
      </c>
    </row>
    <row r="85" spans="1:4">
      <c r="A85" s="24" t="s">
        <v>7706</v>
      </c>
      <c r="B85" s="33" t="str">
        <f t="shared" si="4"/>
        <v>Matilda - Patientmeny </v>
      </c>
      <c r="C85" s="24" t="s">
        <v>5885</v>
      </c>
      <c r="D85" s="33" t="str">
        <f t="shared" si="5"/>
        <v>MFT OP Trigga-integration till MFT IP</v>
      </c>
    </row>
    <row r="86" spans="1:4">
      <c r="A86" s="24" t="s">
        <v>7706</v>
      </c>
      <c r="B86" s="33" t="str">
        <f t="shared" si="4"/>
        <v>Matilda - Patientmeny </v>
      </c>
      <c r="C86" s="24" t="s">
        <v>5887</v>
      </c>
      <c r="D86" s="33" t="str">
        <f t="shared" si="5"/>
        <v>MFT IP Integrationer till MFT OP</v>
      </c>
    </row>
    <row r="87" spans="1:4">
      <c r="A87" s="24" t="s">
        <v>7706</v>
      </c>
      <c r="B87" s="33" t="str">
        <f t="shared" si="4"/>
        <v>Matilda - Patientmeny </v>
      </c>
      <c r="C87" s="24" t="s">
        <v>5889</v>
      </c>
      <c r="D87" s="33" t="str">
        <f t="shared" si="5"/>
        <v>MFT OP integration-avaktiverad till MFT IP</v>
      </c>
    </row>
    <row r="88" spans="1:4">
      <c r="A88" s="24" t="s">
        <v>7706</v>
      </c>
      <c r="B88" s="33" t="str">
        <f t="shared" si="4"/>
        <v>Matilda - Patientmeny </v>
      </c>
      <c r="C88" s="24" t="s">
        <v>5891</v>
      </c>
      <c r="D88" s="33" t="str">
        <f t="shared" si="5"/>
        <v>MFT OP integration-aktiverad till MFT IP</v>
      </c>
    </row>
    <row r="89" spans="1:4">
      <c r="A89" s="24" t="s">
        <v>7706</v>
      </c>
      <c r="B89" s="33" t="str">
        <f t="shared" si="4"/>
        <v>Matilda - Patientmeny </v>
      </c>
      <c r="C89" s="24" t="s">
        <v>5893</v>
      </c>
      <c r="D89" s="33" t="str">
        <f t="shared" si="5"/>
        <v>MFT IP loggar till MFT OP</v>
      </c>
    </row>
    <row r="90" spans="1:4">
      <c r="A90" s="24" t="s">
        <v>7706</v>
      </c>
      <c r="B90" s="33" t="str">
        <f t="shared" si="4"/>
        <v>Matilda - Patientmeny </v>
      </c>
      <c r="C90" s="24" t="s">
        <v>5895</v>
      </c>
      <c r="D90" s="33" t="str">
        <f t="shared" si="5"/>
        <v>MFT OP Ekonomi-data till MFT IP</v>
      </c>
    </row>
    <row r="91" spans="1:4">
      <c r="A91" s="24" t="s">
        <v>7706</v>
      </c>
      <c r="B91" s="33" t="str">
        <f t="shared" si="4"/>
        <v>Matilda - Patientmeny </v>
      </c>
      <c r="C91" s="24" t="s">
        <v>5897</v>
      </c>
      <c r="D91" s="33" t="str">
        <f t="shared" si="5"/>
        <v>MFT OP Varukorg-data till MFT IP</v>
      </c>
    </row>
    <row r="92" spans="1:4">
      <c r="A92" s="24" t="s">
        <v>7706</v>
      </c>
      <c r="B92" s="33" t="str">
        <f t="shared" si="4"/>
        <v>Matilda - Patientmeny </v>
      </c>
      <c r="C92" s="24" t="s">
        <v>5899</v>
      </c>
      <c r="D92" s="33" t="str">
        <f t="shared" si="5"/>
        <v>MFT IP Debit-Bulk-godkänning till MFT OP</v>
      </c>
    </row>
    <row r="93" spans="1:4">
      <c r="A93" s="24" t="s">
        <v>7706</v>
      </c>
      <c r="B93" s="33" t="str">
        <f t="shared" si="4"/>
        <v>Matilda - Patientmeny </v>
      </c>
      <c r="C93" s="24" t="s">
        <v>5901</v>
      </c>
      <c r="D93" s="33" t="str">
        <f t="shared" si="5"/>
        <v>MFT IP Debit- invoiceId-godkänning till MFT OP</v>
      </c>
    </row>
    <row r="94" spans="1:4">
      <c r="A94" s="24" t="s">
        <v>7706</v>
      </c>
      <c r="B94" s="33" t="str">
        <f t="shared" si="4"/>
        <v>Matilda - Patientmeny </v>
      </c>
      <c r="C94" s="24" t="s">
        <v>5903</v>
      </c>
      <c r="D94" s="33" t="str">
        <f t="shared" si="5"/>
        <v>MFT IP Varukorg-borttagning till MFT OP</v>
      </c>
    </row>
    <row r="95" spans="1:4">
      <c r="A95" s="24" t="s">
        <v>7706</v>
      </c>
      <c r="B95" s="33" t="str">
        <f t="shared" si="4"/>
        <v>Matilda - Patientmeny </v>
      </c>
      <c r="C95" s="24" t="s">
        <v>5905</v>
      </c>
      <c r="D95" s="33" t="str">
        <f t="shared" si="5"/>
        <v>MFT IP Varukorgkatalog till MFT OP</v>
      </c>
    </row>
    <row r="96" spans="1:4">
      <c r="A96" s="24" t="s">
        <v>7706</v>
      </c>
      <c r="B96" s="33" t="str">
        <f t="shared" si="4"/>
        <v>Matilda - Patientmeny </v>
      </c>
      <c r="C96" s="24" t="s">
        <v>5907</v>
      </c>
      <c r="D96" s="33" t="str">
        <f t="shared" si="5"/>
        <v>Marknadsplatsen Artikelkatalog (Pricat) till Matilda</v>
      </c>
    </row>
    <row r="97" spans="1:4">
      <c r="A97" s="24" t="s">
        <v>7706</v>
      </c>
      <c r="B97" s="33" t="str">
        <f t="shared" si="4"/>
        <v>Matilda - Patientmeny </v>
      </c>
      <c r="C97" s="24" t="s">
        <v>5909</v>
      </c>
      <c r="D97" s="33" t="str">
        <f t="shared" si="5"/>
        <v>Marknadsplatsen Artikelkatalog (Peppol) till VGR</v>
      </c>
    </row>
    <row r="98" spans="1:4">
      <c r="A98" s="24" t="s">
        <v>7706</v>
      </c>
      <c r="B98" s="33" t="str">
        <f t="shared" si="4"/>
        <v>Matilda - Patientmeny </v>
      </c>
      <c r="C98" s="24" t="s">
        <v>5911</v>
      </c>
      <c r="D98" s="33" t="str">
        <f t="shared" si="5"/>
        <v>Marknadsplatsen Artikelkatalog (Peppol med header) till Matilda</v>
      </c>
    </row>
    <row r="99" spans="1:4">
      <c r="A99" s="24" t="s">
        <v>7706</v>
      </c>
      <c r="B99" s="33" t="str">
        <f t="shared" si="4"/>
        <v>Matilda - Patientmeny </v>
      </c>
      <c r="C99" s="24" t="s">
        <v>5913</v>
      </c>
      <c r="D99" s="33" t="str">
        <f t="shared" si="5"/>
        <v>Marknadsplatsen Artikelkatalog (Peppol utan header) till Matilda</v>
      </c>
    </row>
    <row r="100" spans="1:4">
      <c r="A100" s="24" t="s">
        <v>7706</v>
      </c>
      <c r="B100" s="33" t="str">
        <f t="shared" ref="B100:B104" si="6">VLOOKUP(A100, _solLookupBySolId, 2, FALSE)</f>
        <v>Matilda - Patientmeny </v>
      </c>
      <c r="C100" s="24" t="s">
        <v>5915</v>
      </c>
      <c r="D100" s="33" t="str">
        <f t="shared" si="5"/>
        <v>Matilda Beställning till Marknadsplatsen</v>
      </c>
    </row>
    <row r="101" spans="1:4">
      <c r="A101" s="24" t="s">
        <v>7706</v>
      </c>
      <c r="B101" s="33" t="str">
        <f t="shared" si="6"/>
        <v>Matilda - Patientmeny </v>
      </c>
      <c r="C101" s="24" t="s">
        <v>5917</v>
      </c>
      <c r="D101" s="33" t="str">
        <f t="shared" si="5"/>
        <v>Matilda Kundfakturaunderlag till Raindance</v>
      </c>
    </row>
    <row r="102" spans="1:4">
      <c r="A102" s="24" t="s">
        <v>7706</v>
      </c>
      <c r="B102" s="33" t="str">
        <f t="shared" si="6"/>
        <v>Matilda - Patientmeny </v>
      </c>
      <c r="C102" s="24" t="s">
        <v>5919</v>
      </c>
      <c r="D102" s="33" t="str">
        <f t="shared" si="5"/>
        <v>Matilda Konteringsunderlag till Raindance</v>
      </c>
    </row>
    <row r="103" spans="1:4">
      <c r="A103" s="24" t="s">
        <v>7706</v>
      </c>
      <c r="B103" s="33" t="str">
        <f t="shared" si="6"/>
        <v>Matilda - Patientmeny </v>
      </c>
      <c r="C103" s="24" t="s">
        <v>5921</v>
      </c>
      <c r="D103" s="33" t="str">
        <f t="shared" si="5"/>
        <v>Matilda Bokföringsunderlag till Raindance</v>
      </c>
    </row>
    <row r="104" spans="1:4">
      <c r="A104" s="24" t="s">
        <v>7706</v>
      </c>
      <c r="B104" s="33" t="str">
        <f t="shared" si="6"/>
        <v>Matilda - Patientmeny </v>
      </c>
      <c r="C104" s="24" t="s">
        <v>5923</v>
      </c>
      <c r="D104" s="33" t="str">
        <f t="shared" si="5"/>
        <v>Matilda Swish till Raindance</v>
      </c>
    </row>
    <row r="105" spans="1:4">
      <c r="A105" s="24" t="s">
        <v>7736</v>
      </c>
      <c r="B105" s="33" t="s">
        <v>8872</v>
      </c>
      <c r="C105" s="24" t="s">
        <v>5863</v>
      </c>
      <c r="D105" s="33" t="s">
        <v>5864</v>
      </c>
    </row>
    <row r="106" spans="1:4">
      <c r="A106" s="24" t="s">
        <v>7757</v>
      </c>
      <c r="B106" s="33" t="str">
        <f t="shared" ref="B106:B137" si="7">VLOOKUP(A106, _solLookupBySolId, 2, FALSE)</f>
        <v>ROSP</v>
      </c>
      <c r="C106" s="24" t="s">
        <v>6012</v>
      </c>
      <c r="D106" s="33" t="str">
        <f t="shared" ref="D106:D137" si="8">VLOOKUP(C106, _intLookupByIntId, 2, FALSE)</f>
        <v>Befreg Patientuppgiftsuppdatering till ROSP</v>
      </c>
    </row>
    <row r="107" spans="1:4">
      <c r="A107" s="24" t="s">
        <v>7781</v>
      </c>
      <c r="B107" s="33" t="str">
        <f t="shared" si="7"/>
        <v>Slutenvårdsdos</v>
      </c>
      <c r="C107" s="24" t="s">
        <v>1305</v>
      </c>
      <c r="D107" s="33" t="str">
        <f t="shared" si="8"/>
        <v>Baxter FDS (Borås) Produktionsstatus till Candos</v>
      </c>
    </row>
    <row r="108" spans="1:4">
      <c r="A108" s="24" t="s">
        <v>7781</v>
      </c>
      <c r="B108" s="33" t="str">
        <f t="shared" si="7"/>
        <v>Slutenvårdsdos</v>
      </c>
      <c r="C108" s="24" t="s">
        <v>1308</v>
      </c>
      <c r="D108" s="33" t="str">
        <f t="shared" si="8"/>
        <v>Baxter FDS (NÄL) Produktionsstatus till Candos</v>
      </c>
    </row>
    <row r="109" spans="1:4">
      <c r="A109" s="24" t="s">
        <v>7781</v>
      </c>
      <c r="B109" s="33" t="str">
        <f t="shared" si="7"/>
        <v>Slutenvårdsdos</v>
      </c>
      <c r="C109" s="24" t="s">
        <v>1310</v>
      </c>
      <c r="D109" s="33" t="str">
        <f t="shared" si="8"/>
        <v>Baxter FDS (Östra) Produktionsstatus till Candos</v>
      </c>
    </row>
    <row r="110" spans="1:4">
      <c r="A110" s="24" t="s">
        <v>7781</v>
      </c>
      <c r="B110" s="33" t="str">
        <f t="shared" si="7"/>
        <v>Slutenvårdsdos</v>
      </c>
      <c r="C110" s="24" t="s">
        <v>1312</v>
      </c>
      <c r="D110" s="33" t="str">
        <f t="shared" si="8"/>
        <v>Baxter FDS (Skövde) Produktionsstatus till Candos</v>
      </c>
    </row>
    <row r="111" spans="1:4">
      <c r="A111" s="24" t="s">
        <v>7781</v>
      </c>
      <c r="B111" s="33" t="str">
        <f t="shared" si="7"/>
        <v>Slutenvårdsdos</v>
      </c>
      <c r="C111" s="24" t="s">
        <v>1314</v>
      </c>
      <c r="D111" s="33" t="str">
        <f t="shared" si="8"/>
        <v>Candos Produktionsorder till Baxter FDS</v>
      </c>
    </row>
    <row r="112" spans="1:4">
      <c r="A112" s="24" t="s">
        <v>7781</v>
      </c>
      <c r="B112" s="33" t="str">
        <f t="shared" si="7"/>
        <v>Slutenvårdsdos</v>
      </c>
      <c r="C112" s="24" t="s">
        <v>1410</v>
      </c>
      <c r="D112" s="33" t="str">
        <f t="shared" si="8"/>
        <v>VARA (EHM) Läkemedels- och förbrukningsartiklar (VARA5) till Candos</v>
      </c>
    </row>
    <row r="113" spans="1:4">
      <c r="A113" s="24" t="s">
        <v>7781</v>
      </c>
      <c r="B113" s="33" t="str">
        <f t="shared" si="7"/>
        <v>Slutenvårdsdos</v>
      </c>
      <c r="C113" s="24" t="s">
        <v>7175</v>
      </c>
      <c r="D113" s="33" t="str">
        <f t="shared" si="8"/>
        <v>Candos Slutenvårdsdossortiment (SetDispensedDrugAssortment) till Melior</v>
      </c>
    </row>
    <row r="114" spans="1:4">
      <c r="A114" s="24" t="s">
        <v>7781</v>
      </c>
      <c r="B114" s="33" t="str">
        <f t="shared" si="7"/>
        <v>Slutenvårdsdos</v>
      </c>
      <c r="C114" s="24" t="s">
        <v>7178</v>
      </c>
      <c r="D114" s="33" t="str">
        <f t="shared" si="8"/>
        <v>Melior Slutenvårdspatienter (GetPatientsByWardHsaId) till Candos</v>
      </c>
    </row>
    <row r="115" spans="1:4">
      <c r="A115" s="24" t="s">
        <v>7781</v>
      </c>
      <c r="B115" s="33" t="str">
        <f t="shared" si="7"/>
        <v>Slutenvårdsdos</v>
      </c>
      <c r="C115" s="24" t="s">
        <v>7181</v>
      </c>
      <c r="D115" s="33" t="str">
        <f t="shared" si="8"/>
        <v>Melior Läkemedelslista (GetMedicationHistoryExtended) till Candos</v>
      </c>
    </row>
    <row r="116" spans="1:4">
      <c r="A116" s="24" t="s">
        <v>7811</v>
      </c>
      <c r="B116" s="33" t="str">
        <f t="shared" si="7"/>
        <v>Vårdersättningsplattformen</v>
      </c>
      <c r="C116" s="24" t="s">
        <v>1240</v>
      </c>
      <c r="D116" s="33" t="str">
        <f t="shared" si="8"/>
        <v>KIV Roles till VEP</v>
      </c>
    </row>
    <row r="117" spans="1:4">
      <c r="A117" s="24" t="s">
        <v>7811</v>
      </c>
      <c r="B117" s="33" t="str">
        <f t="shared" si="7"/>
        <v>Vårdersättningsplattformen</v>
      </c>
      <c r="C117" s="24" t="s">
        <v>1371</v>
      </c>
      <c r="D117" s="33" t="str">
        <f t="shared" si="8"/>
        <v>Personuppgiftstjänsten Personuppgifter (GetPersonsForProfileResponse) till VEP</v>
      </c>
    </row>
    <row r="118" spans="1:4">
      <c r="A118" s="24" t="s">
        <v>7811</v>
      </c>
      <c r="B118" s="33" t="str">
        <f t="shared" si="7"/>
        <v>Vårdersättningsplattformen</v>
      </c>
      <c r="C118" s="24" t="s">
        <v>4538</v>
      </c>
      <c r="D118" s="33" t="str">
        <f t="shared" si="8"/>
        <v>Elvis Uppföljning ledtider till VEP</v>
      </c>
    </row>
    <row r="119" spans="1:4">
      <c r="A119" s="24" t="s">
        <v>7811</v>
      </c>
      <c r="B119" s="33" t="str">
        <f t="shared" si="7"/>
        <v>Vårdersättningsplattformen</v>
      </c>
      <c r="C119" s="24" t="s">
        <v>4710</v>
      </c>
      <c r="D119" s="33" t="str">
        <f t="shared" si="8"/>
        <v>VEP Kundfakturaspec till Raindance</v>
      </c>
    </row>
    <row r="120" spans="1:4">
      <c r="A120" s="24" t="s">
        <v>7811</v>
      </c>
      <c r="B120" s="33" t="str">
        <f t="shared" si="7"/>
        <v>Vårdersättningsplattformen</v>
      </c>
      <c r="C120" s="24" t="s">
        <v>6277</v>
      </c>
      <c r="D120" s="33" t="str">
        <f t="shared" si="8"/>
        <v>Raindance Kundfakturasvar till VEP</v>
      </c>
    </row>
    <row r="121" spans="1:4">
      <c r="A121" s="24" t="s">
        <v>7811</v>
      </c>
      <c r="B121" s="33" t="str">
        <f t="shared" si="7"/>
        <v>Vårdersättningsplattformen</v>
      </c>
      <c r="C121" s="24" t="s">
        <v>7184</v>
      </c>
      <c r="D121" s="33" t="str">
        <f t="shared" si="8"/>
        <v>VEP Utomlänsfakturering till Ivard</v>
      </c>
    </row>
    <row r="122" spans="1:4">
      <c r="A122" s="24" t="s">
        <v>7812</v>
      </c>
      <c r="B122" s="33" t="str">
        <f t="shared" si="7"/>
        <v>Vård och hälsa (Cerner Virtual)</v>
      </c>
      <c r="C122" s="24" t="s">
        <v>1360</v>
      </c>
      <c r="D122" s="33" t="str">
        <f t="shared" si="8"/>
        <v>Personuppgiftstjänsten Personuppgifter (GetPersonsForProfileResponse) till Cerner Virtual</v>
      </c>
    </row>
    <row r="123" spans="1:4">
      <c r="A123" s="24" t="s">
        <v>7812</v>
      </c>
      <c r="B123" s="33" t="str">
        <f t="shared" si="7"/>
        <v>Vård och hälsa (Cerner Virtual)</v>
      </c>
      <c r="C123" s="24" t="s">
        <v>6564</v>
      </c>
      <c r="D123" s="33" t="str">
        <f t="shared" si="8"/>
        <v>Vårdval Vårdcentral Listning till Cerner Virtual</v>
      </c>
    </row>
    <row r="124" spans="1:4">
      <c r="A124" s="24" t="s">
        <v>7812</v>
      </c>
      <c r="B124" s="33" t="str">
        <f t="shared" si="7"/>
        <v>Vård och hälsa (Cerner Virtual)</v>
      </c>
      <c r="C124" s="24" t="s">
        <v>7152</v>
      </c>
      <c r="D124" s="33" t="str">
        <f t="shared" si="8"/>
        <v>Cerner Virtual SMS-meddelande till SMS-tjänst</v>
      </c>
    </row>
    <row r="125" spans="1:4">
      <c r="A125" s="24" t="s">
        <v>7812</v>
      </c>
      <c r="B125" s="33" t="str">
        <f t="shared" si="7"/>
        <v>Vård och hälsa (Cerner Virtual)</v>
      </c>
      <c r="C125" s="24" t="s">
        <v>7259</v>
      </c>
      <c r="D125" s="33" t="str">
        <f t="shared" si="8"/>
        <v>Personuppgiftstjänst Personuppgifter till Cerner Virtual</v>
      </c>
    </row>
    <row r="126" spans="1:4">
      <c r="A126" s="24" t="s">
        <v>7812</v>
      </c>
      <c r="B126" s="33" t="str">
        <f t="shared" si="7"/>
        <v>Vård och hälsa (Cerner Virtual)</v>
      </c>
      <c r="C126" s="24" t="s">
        <v>5541</v>
      </c>
      <c r="D126" s="33" t="str">
        <f t="shared" si="8"/>
        <v>1177 API Vårdnadshavarcheck (IsValidRelationResponse) till Cerner Virtual</v>
      </c>
    </row>
    <row r="127" spans="1:4">
      <c r="A127" s="24" t="s">
        <v>7812</v>
      </c>
      <c r="B127" s="33" t="str">
        <f t="shared" si="7"/>
        <v>Vård och hälsa (Cerner Virtual)</v>
      </c>
      <c r="C127" s="24" t="s">
        <v>7344</v>
      </c>
      <c r="D127" s="33" t="str">
        <f t="shared" si="8"/>
        <v>Katalogtjänst HSA Medarbetaruppdrag till Cerner Virtual</v>
      </c>
    </row>
    <row r="128" spans="1:4">
      <c r="A128" s="24" t="s">
        <v>7812</v>
      </c>
      <c r="B128" s="33" t="str">
        <f t="shared" si="7"/>
        <v>Vård och hälsa (Cerner Virtual)</v>
      </c>
      <c r="C128" s="24" t="s">
        <v>7355</v>
      </c>
      <c r="D128" s="33" t="str">
        <f t="shared" si="8"/>
        <v>Katalogtjänst HSA Vårdenhet till Cerner Virtual</v>
      </c>
    </row>
    <row r="129" spans="1:4">
      <c r="A129" s="24" t="s">
        <v>7816</v>
      </c>
      <c r="B129" s="33" t="str">
        <f t="shared" si="7"/>
        <v>Kalkylverktyget</v>
      </c>
      <c r="C129" s="24" t="s">
        <v>3383</v>
      </c>
      <c r="D129" s="33" t="str">
        <f t="shared" si="8"/>
        <v>SURF Vårdproduktion till Kalkylverktyg</v>
      </c>
    </row>
    <row r="130" spans="1:4">
      <c r="A130" s="24" t="s">
        <v>7816</v>
      </c>
      <c r="B130" s="33" t="str">
        <f t="shared" si="7"/>
        <v>Kalkylverktyget</v>
      </c>
      <c r="C130" s="24" t="s">
        <v>3390</v>
      </c>
      <c r="D130" s="33" t="str">
        <f t="shared" si="8"/>
        <v>Kalkylverktyget Vårdkostnader till SURF</v>
      </c>
    </row>
    <row r="131" spans="1:4">
      <c r="A131" s="24" t="s">
        <v>7816</v>
      </c>
      <c r="B131" s="33" t="str">
        <f t="shared" si="7"/>
        <v>Kalkylverktyget</v>
      </c>
      <c r="C131" s="24" t="s">
        <v>3392</v>
      </c>
      <c r="D131" s="33" t="str">
        <f t="shared" si="8"/>
        <v>Kalkylverktyget Vårdkostnader till SURF</v>
      </c>
    </row>
    <row r="132" spans="1:4">
      <c r="A132" s="24" t="s">
        <v>7816</v>
      </c>
      <c r="B132" s="33" t="str">
        <f t="shared" si="7"/>
        <v>Kalkylverktyget</v>
      </c>
      <c r="C132" s="24" t="s">
        <v>2188</v>
      </c>
      <c r="D132" s="33" t="str">
        <f t="shared" si="8"/>
        <v>Sectra Särkostnad (SU) till Kalkylverktyget</v>
      </c>
    </row>
    <row r="133" spans="1:4">
      <c r="A133" s="24" t="s">
        <v>7816</v>
      </c>
      <c r="B133" s="33" t="str">
        <f t="shared" si="7"/>
        <v>Kalkylverktyget</v>
      </c>
      <c r="C133" s="24" t="s">
        <v>2191</v>
      </c>
      <c r="D133" s="33" t="str">
        <f t="shared" si="8"/>
        <v>Sectra Särkostnad (SV) till Kalkylverktyget</v>
      </c>
    </row>
    <row r="134" spans="1:4">
      <c r="A134" s="24" t="s">
        <v>7816</v>
      </c>
      <c r="B134" s="33" t="str">
        <f t="shared" si="7"/>
        <v>Kalkylverktyget</v>
      </c>
      <c r="C134" s="24" t="s">
        <v>2194</v>
      </c>
      <c r="D134" s="33" t="str">
        <f t="shared" si="8"/>
        <v>Sectra Särkostnad (SÄS) till Kalkylverktyget</v>
      </c>
    </row>
    <row r="135" spans="1:4">
      <c r="A135" s="24" t="s">
        <v>7816</v>
      </c>
      <c r="B135" s="33" t="str">
        <f t="shared" si="7"/>
        <v>Kalkylverktyget</v>
      </c>
      <c r="C135" s="24" t="s">
        <v>2197</v>
      </c>
      <c r="D135" s="33" t="str">
        <f t="shared" si="8"/>
        <v>Sectra Särkostnad (SkaS) till Kalkylverktyget</v>
      </c>
    </row>
    <row r="136" spans="1:4">
      <c r="A136" s="24" t="s">
        <v>7816</v>
      </c>
      <c r="B136" s="33" t="str">
        <f t="shared" si="7"/>
        <v>Kalkylverktyget</v>
      </c>
      <c r="C136" s="24" t="s">
        <v>2200</v>
      </c>
      <c r="D136" s="33" t="str">
        <f t="shared" si="8"/>
        <v>Sectra Särkostnad (NU) till Kalkylverktyget</v>
      </c>
    </row>
    <row r="137" spans="1:4">
      <c r="A137" s="24" t="s">
        <v>7816</v>
      </c>
      <c r="B137" s="33" t="str">
        <f t="shared" si="7"/>
        <v>Kalkylverktyget</v>
      </c>
      <c r="C137" s="24" t="s">
        <v>2308</v>
      </c>
      <c r="D137" s="33" t="str">
        <f t="shared" si="8"/>
        <v>Surf Särkostnad (NU) till Kalkylverktyget</v>
      </c>
    </row>
    <row r="138" spans="1:4">
      <c r="A138" s="24" t="s">
        <v>7816</v>
      </c>
      <c r="B138" s="33" t="str">
        <f t="shared" ref="B138:B165" si="9">VLOOKUP(A138, _solLookupBySolId, 2, FALSE)</f>
        <v>Kalkylverktyget</v>
      </c>
      <c r="C138" s="24" t="s">
        <v>8871</v>
      </c>
      <c r="D138" s="33" t="e">
        <f t="shared" ref="D138:D165" si="10">VLOOKUP(C138, _intLookupByIntId, 2, FALSE)</f>
        <v>#N/A</v>
      </c>
    </row>
    <row r="139" spans="1:4">
      <c r="A139" s="24" t="s">
        <v>7816</v>
      </c>
      <c r="B139" s="33" t="str">
        <f t="shared" si="9"/>
        <v>Kalkylverktyget</v>
      </c>
      <c r="C139" s="24" t="s">
        <v>1485</v>
      </c>
      <c r="D139" s="33" t="str">
        <f t="shared" si="10"/>
        <v>KiV OrganizationalRole till VEP</v>
      </c>
    </row>
    <row r="140" spans="1:4">
      <c r="A140" s="24" t="s">
        <v>7818</v>
      </c>
      <c r="B140" s="33" t="str">
        <f t="shared" si="9"/>
        <v>WinPOS-Raindance Bokföringsfiler</v>
      </c>
      <c r="C140" s="24" t="s">
        <v>2648</v>
      </c>
      <c r="D140" s="33" t="str">
        <f t="shared" si="10"/>
        <v>Winpos Bokföringsunderlag till Raindance</v>
      </c>
    </row>
    <row r="141" spans="1:4">
      <c r="A141" s="24" t="s">
        <v>7820</v>
      </c>
      <c r="B141" s="33" t="str">
        <f t="shared" si="9"/>
        <v>Nationella läkemedelslistan</v>
      </c>
      <c r="C141" s="24" t="s">
        <v>5635</v>
      </c>
      <c r="D141" s="33" t="str">
        <f t="shared" si="10"/>
        <v>Fråga-svar NLL Läkemedelslista från Ehälsomyndigheten till Melior</v>
      </c>
    </row>
    <row r="142" spans="1:4">
      <c r="A142" s="24" t="s">
        <v>7820</v>
      </c>
      <c r="B142" s="33" t="str">
        <f t="shared" si="9"/>
        <v>Nationella läkemedelslistan</v>
      </c>
      <c r="C142" s="24" t="s">
        <v>5959</v>
      </c>
      <c r="D142" s="33" t="str">
        <f t="shared" si="10"/>
        <v>HSA Medarbetaruppdrag till AsynjaVisph</v>
      </c>
    </row>
    <row r="143" spans="1:4">
      <c r="A143" s="24" t="s">
        <v>7820</v>
      </c>
      <c r="B143" s="33" t="str">
        <f t="shared" si="9"/>
        <v>Nationella läkemedelslistan</v>
      </c>
      <c r="C143" s="24" t="s">
        <v>5962</v>
      </c>
      <c r="D143" s="33" t="str">
        <f t="shared" si="10"/>
        <v>Fråga-svar NLL Läkemedelslista från Ehälsomyndigheten till AsynjaVisph</v>
      </c>
    </row>
    <row r="144" spans="1:4">
      <c r="A144" s="24" t="s">
        <v>7822</v>
      </c>
      <c r="B144" s="33" t="str">
        <f t="shared" si="9"/>
        <v>Formulärhanteringsmotorn</v>
      </c>
      <c r="C144" s="24" t="s">
        <v>5621</v>
      </c>
      <c r="D144" s="33" t="str">
        <f t="shared" si="10"/>
        <v>Formulärdata till Melior</v>
      </c>
    </row>
    <row r="145" spans="1:4">
      <c r="A145" s="24" t="s">
        <v>7822</v>
      </c>
      <c r="B145" s="33" t="str">
        <f t="shared" si="9"/>
        <v>Formulärhanteringsmotorn</v>
      </c>
      <c r="C145" s="24" t="s">
        <v>5623</v>
      </c>
      <c r="D145" s="33" t="str">
        <f t="shared" si="10"/>
        <v>Engagemangsindex ProcessNotification-Formulärtjänsten</v>
      </c>
    </row>
    <row r="146" spans="1:4">
      <c r="A146" s="24" t="s">
        <v>7824</v>
      </c>
      <c r="B146" s="33" t="str">
        <f t="shared" si="9"/>
        <v>VGR Kundregister</v>
      </c>
      <c r="C146" s="24" t="s">
        <v>4481</v>
      </c>
      <c r="D146" s="33" t="str">
        <f t="shared" si="10"/>
        <v>KIV Leveransadresser till Plexus</v>
      </c>
    </row>
    <row r="147" spans="1:4">
      <c r="A147" s="24" t="s">
        <v>7824</v>
      </c>
      <c r="B147" s="33" t="str">
        <f t="shared" si="9"/>
        <v>VGR Kundregister</v>
      </c>
      <c r="C147" s="24" t="s">
        <v>4485</v>
      </c>
      <c r="D147" s="33" t="str">
        <f t="shared" si="10"/>
        <v>KIV Organisationsenheter till Plexus</v>
      </c>
    </row>
    <row r="148" spans="1:4">
      <c r="A148" s="24" t="s">
        <v>7824</v>
      </c>
      <c r="B148" s="33" t="str">
        <f t="shared" si="9"/>
        <v>VGR Kundregister</v>
      </c>
      <c r="C148" s="24" t="s">
        <v>5873</v>
      </c>
      <c r="D148" s="33" t="str">
        <f t="shared" si="10"/>
        <v>KiV Roller till Plexus</v>
      </c>
    </row>
    <row r="149" spans="1:4">
      <c r="A149" s="24" t="s">
        <v>7824</v>
      </c>
      <c r="B149" s="33" t="str">
        <f t="shared" si="9"/>
        <v>VGR Kundregister</v>
      </c>
      <c r="C149" s="24" t="s">
        <v>5775</v>
      </c>
      <c r="D149" s="33" t="str">
        <f t="shared" si="10"/>
        <v>HSA Enheter utökad till VGR Kundregister</v>
      </c>
    </row>
    <row r="150" spans="1:4">
      <c r="A150" s="24" t="s">
        <v>7824</v>
      </c>
      <c r="B150" s="33" t="str">
        <f t="shared" si="9"/>
        <v>VGR Kundregister</v>
      </c>
      <c r="C150" s="24" t="s">
        <v>5815</v>
      </c>
      <c r="D150" s="33" t="str">
        <f t="shared" si="10"/>
        <v>Fråga-svar Katalogtjänst HSA infrastructure:directory:organization:GetUnit</v>
      </c>
    </row>
    <row r="151" spans="1:4">
      <c r="A151" s="24" t="s">
        <v>7824</v>
      </c>
      <c r="B151" s="33" t="str">
        <f t="shared" si="9"/>
        <v>VGR Kundregister</v>
      </c>
      <c r="C151" s="24" t="s">
        <v>5842</v>
      </c>
      <c r="D151" s="33" t="str">
        <f t="shared" si="10"/>
        <v>VGR Kundregister Kundförändringar till Raindance</v>
      </c>
    </row>
    <row r="152" spans="1:4">
      <c r="A152" s="24" t="s">
        <v>7824</v>
      </c>
      <c r="B152" s="33" t="str">
        <f t="shared" si="9"/>
        <v>VGR Kundregister</v>
      </c>
      <c r="C152" s="24" t="s">
        <v>5846</v>
      </c>
      <c r="D152" s="33" t="str">
        <f t="shared" si="10"/>
        <v>Raindance Återredovisning till VGR Kundregister</v>
      </c>
    </row>
    <row r="153" spans="1:4">
      <c r="A153" s="24" t="s">
        <v>7826</v>
      </c>
      <c r="B153" s="33" t="str">
        <f t="shared" si="9"/>
        <v>Serviceportal för kommuner och externa utvövare</v>
      </c>
      <c r="C153" s="24" t="s">
        <v>6514</v>
      </c>
      <c r="D153" s="33" t="str">
        <f t="shared" si="10"/>
        <v>Plexus GetCredentialsForPersonIncludingProtectedPerson till Katalogtjänst HSA (Inera)</v>
      </c>
    </row>
    <row r="154" spans="1:4">
      <c r="A154" s="24" t="s">
        <v>7826</v>
      </c>
      <c r="B154" s="33" t="str">
        <f t="shared" si="9"/>
        <v>Serviceportal för kommuner och externa utvövare</v>
      </c>
      <c r="C154" s="24" t="s">
        <v>6517</v>
      </c>
      <c r="D154" s="33" t="str">
        <f t="shared" si="10"/>
        <v>Plexus GetAdminCredentialsForPersonIncludingProtectedPerson till Katalogtjänst HSA (Inera)</v>
      </c>
    </row>
    <row r="155" spans="1:4">
      <c r="A155" s="24" t="s">
        <v>7826</v>
      </c>
      <c r="B155" s="33" t="str">
        <f t="shared" si="9"/>
        <v>Serviceportal för kommuner och externa utvövare</v>
      </c>
      <c r="C155" s="24" t="s">
        <v>6520</v>
      </c>
      <c r="D155" s="33" t="str">
        <f t="shared" si="10"/>
        <v>Plexus GetEmployeeIncludingProtectedPerson till Katalogtjänst HSA (Inera)</v>
      </c>
    </row>
    <row r="156" spans="1:4">
      <c r="A156" s="24" t="s">
        <v>7826</v>
      </c>
      <c r="B156" s="33" t="str">
        <f t="shared" si="9"/>
        <v>Serviceportal för kommuner och externa utvövare</v>
      </c>
      <c r="C156" s="24" t="s">
        <v>6523</v>
      </c>
      <c r="D156" s="33" t="str">
        <f t="shared" si="10"/>
        <v>Plexus GetUnit till Katalogtjänst HSA (Inera)</v>
      </c>
    </row>
    <row r="157" spans="1:4">
      <c r="A157" s="24" t="s">
        <v>7828</v>
      </c>
      <c r="B157" s="33" t="str">
        <f t="shared" si="9"/>
        <v>IBC NM (Nuclearmedicinskt hotlab)</v>
      </c>
      <c r="C157" s="24" t="s">
        <v>4844</v>
      </c>
      <c r="D157" s="33" t="str">
        <f t="shared" si="10"/>
        <v>IBC Radiologi och klinisk fysiologi barn - ÖS Process General Order Message (ORM:O01)</v>
      </c>
    </row>
    <row r="158" spans="1:4">
      <c r="A158" s="24" t="s">
        <v>7828</v>
      </c>
      <c r="B158" s="33" t="str">
        <f t="shared" si="9"/>
        <v>IBC NM (Nuclearmedicinskt hotlab)</v>
      </c>
      <c r="C158" s="24" t="s">
        <v>5648</v>
      </c>
      <c r="D158" s="33" t="str">
        <f t="shared" si="10"/>
        <v>IBC Klinisk fysiologi - SU Process General Order Message (ORM:O01)</v>
      </c>
    </row>
    <row r="159" spans="1:4">
      <c r="A159" s="24" t="s">
        <v>7828</v>
      </c>
      <c r="B159" s="33" t="str">
        <f t="shared" si="9"/>
        <v>IBC NM (Nuclearmedicinskt hotlab)</v>
      </c>
      <c r="C159" s="24" t="s">
        <v>5650</v>
      </c>
      <c r="D159" s="33" t="str">
        <f t="shared" si="10"/>
        <v>IBC Klinisk fysiologi - ÖS Process General Order Message (ORM:O01)</v>
      </c>
    </row>
    <row r="160" spans="1:4">
      <c r="A160" s="24" t="s">
        <v>7828</v>
      </c>
      <c r="B160" s="33" t="str">
        <f t="shared" si="9"/>
        <v>IBC NM (Nuclearmedicinskt hotlab)</v>
      </c>
      <c r="C160" s="24" t="s">
        <v>5652</v>
      </c>
      <c r="D160" s="33" t="str">
        <f t="shared" si="10"/>
        <v>IBC Klinisk Bild- och funktionsmedicin – NÄL Process General Order Message (ORM:O01)</v>
      </c>
    </row>
    <row r="161" spans="1:7">
      <c r="A161" s="24" t="s">
        <v>7828</v>
      </c>
      <c r="B161" s="33" t="str">
        <f t="shared" si="9"/>
        <v>IBC NM (Nuclearmedicinskt hotlab)</v>
      </c>
      <c r="C161" s="24" t="s">
        <v>5654</v>
      </c>
      <c r="D161" s="33" t="str">
        <f t="shared" si="10"/>
        <v>IBC Klinisk Bild- och funktionsmedicin – US Process General Order Message (ORM:O01)</v>
      </c>
    </row>
    <row r="162" spans="1:7">
      <c r="A162" s="24" t="s">
        <v>7828</v>
      </c>
      <c r="B162" s="33" t="str">
        <f t="shared" si="9"/>
        <v>IBC NM (Nuclearmedicinskt hotlab)</v>
      </c>
      <c r="C162" s="24" t="s">
        <v>5656</v>
      </c>
      <c r="D162" s="33" t="str">
        <f t="shared" si="10"/>
        <v>IBC Klinisk Bild- och funktionsmedicin – SÄS Process General Order Message (ORM:O01)</v>
      </c>
    </row>
    <row r="163" spans="1:7">
      <c r="A163" s="24" t="s">
        <v>7828</v>
      </c>
      <c r="B163" s="33" t="str">
        <f t="shared" si="9"/>
        <v>IBC NM (Nuclearmedicinskt hotlab)</v>
      </c>
      <c r="C163" s="24" t="s">
        <v>5658</v>
      </c>
      <c r="D163" s="33" t="str">
        <f t="shared" si="10"/>
        <v>IBC Nuklearmedicinsk mottagning - SkaS Process General Order Message (ORM:O01)</v>
      </c>
    </row>
    <row r="164" spans="1:7">
      <c r="A164" s="24" t="s">
        <v>7832</v>
      </c>
      <c r="B164" s="33" t="str">
        <f t="shared" si="9"/>
        <v>Väntetider Ungas Psykiska Hälsa (UPH)</v>
      </c>
      <c r="C164" s="24" t="s">
        <v>5868</v>
      </c>
      <c r="D164" s="33" t="str">
        <f t="shared" si="10"/>
        <v>GRAL UPH Väntetider till GRAL</v>
      </c>
    </row>
    <row r="165" spans="1:7">
      <c r="A165" s="24" t="s">
        <v>7755</v>
      </c>
      <c r="B165" s="33" t="str">
        <f t="shared" si="9"/>
        <v>RHKS Kallelser/Svar eBrev och Negativa eBrev, Analysremisser och AnalysAckar</v>
      </c>
      <c r="C165" s="24" t="s">
        <v>5731</v>
      </c>
      <c r="D165" s="33" t="str">
        <f t="shared" si="10"/>
        <v>Analysbeställning från RHKS SAFIR-9 till Sympathy (SU)</v>
      </c>
    </row>
    <row r="166" spans="1:7">
      <c r="A166" s="24" t="s">
        <v>7755</v>
      </c>
      <c r="B166" s="33" t="str">
        <f t="shared" ref="B166" si="11">VLOOKUP(A166, _solLookupBySolId, 2, FALSE)</f>
        <v>RHKS Kallelser/Svar eBrev och Negativa eBrev, Analysremisser och AnalysAckar</v>
      </c>
      <c r="C166" s="24" t="s">
        <v>5734</v>
      </c>
      <c r="D166" s="33" t="str">
        <f t="shared" ref="D166" si="12">VLOOKUP(C166, _intLookupByIntId, 2, FALSE)</f>
        <v>Analysbeställning från RHKS SAFIR-9 till Sympathy (SÄS)</v>
      </c>
    </row>
    <row r="167" spans="1:7">
      <c r="A167" s="24" t="s">
        <v>7755</v>
      </c>
      <c r="B167" s="33" t="str">
        <f t="shared" ref="B167" si="13">VLOOKUP(A167, _solLookupBySolId, 2, FALSE)</f>
        <v>RHKS Kallelser/Svar eBrev och Negativa eBrev, Analysremisser och AnalysAckar</v>
      </c>
      <c r="C167" s="24" t="s">
        <v>5736</v>
      </c>
      <c r="D167" s="33" t="str">
        <f t="shared" ref="D167" si="14">VLOOKUP(C167, _intLookupByIntId, 2, FALSE)</f>
        <v>Analysbeställning från RHKS SAFIR-9 till Sympathy (NU)</v>
      </c>
    </row>
    <row r="168" spans="1:7">
      <c r="A168" s="24" t="s">
        <v>7755</v>
      </c>
      <c r="B168" s="33" t="str">
        <f t="shared" ref="B168" si="15">VLOOKUP(A168, _solLookupBySolId, 2, FALSE)</f>
        <v>RHKS Kallelser/Svar eBrev och Negativa eBrev, Analysremisser och AnalysAckar</v>
      </c>
      <c r="C168" s="24" t="s">
        <v>5738</v>
      </c>
      <c r="D168" s="33" t="str">
        <f t="shared" ref="D168" si="16">VLOOKUP(C168, _intLookupByIntId, 2, FALSE)</f>
        <v>Analysbeställning från RHKS SAFIR-9 till Sympathy (SKAS)</v>
      </c>
    </row>
    <row r="169" spans="1:7">
      <c r="A169" s="24" t="s">
        <v>7755</v>
      </c>
      <c r="B169" s="33" t="str">
        <f t="shared" ref="B169" si="17">VLOOKUP(A169, _solLookupBySolId, 2, FALSE)</f>
        <v>RHKS Kallelser/Svar eBrev och Negativa eBrev, Analysremisser och AnalysAckar</v>
      </c>
      <c r="C169" s="24" t="s">
        <v>5740</v>
      </c>
      <c r="D169" s="33" t="str">
        <f t="shared" ref="D169" si="18">VLOOKUP(C169, _intLookupByIntId, 2, FALSE)</f>
        <v>Sympathy Patologiremiss-kvittens till RHKS SAFIR-9</v>
      </c>
    </row>
    <row r="170" spans="1:7">
      <c r="A170" s="24" t="s">
        <v>7755</v>
      </c>
      <c r="B170" s="33" t="str">
        <f t="shared" ref="B170:B171" si="19">VLOOKUP(A170, _solLookupBySolId, 2, FALSE)</f>
        <v>RHKS Kallelser/Svar eBrev och Negativa eBrev, Analysremisser och AnalysAckar</v>
      </c>
      <c r="C170" s="24" t="s">
        <v>5745</v>
      </c>
      <c r="D170" s="33" t="str">
        <f t="shared" ref="D170:D171" si="20">VLOOKUP(C170, _intLookupByIntId, 2, FALSE)</f>
        <v>RHKS ebrev (aortoascreen kallelser) till Strålfors</v>
      </c>
    </row>
    <row r="171" spans="1:7">
      <c r="A171" s="24" t="s">
        <v>7755</v>
      </c>
      <c r="B171" s="33" t="str">
        <f t="shared" si="19"/>
        <v>RHKS Kallelser/Svar eBrev och Negativa eBrev, Analysremisser och AnalysAckar</v>
      </c>
      <c r="C171" s="24" t="s">
        <v>5748</v>
      </c>
      <c r="D171" s="33" t="str">
        <f t="shared" si="20"/>
        <v>RHKS Kallelser/Svar Gynscreening till Strålfors eBrev</v>
      </c>
    </row>
    <row r="172" spans="1:7">
      <c r="A172" s="24" t="s">
        <v>7834</v>
      </c>
      <c r="B172" s="33" t="s">
        <v>8873</v>
      </c>
      <c r="C172" s="24" t="s">
        <v>7518</v>
      </c>
      <c r="D172" s="33" t="s">
        <v>8874</v>
      </c>
    </row>
    <row r="173" spans="1:7">
      <c r="A173" s="24" t="s">
        <v>7755</v>
      </c>
      <c r="B173" s="33" t="str">
        <f t="shared" ref="B173" si="21">VLOOKUP(A173, _solLookupBySolId, 2, FALSE)</f>
        <v>RHKS Kallelser/Svar eBrev och Negativa eBrev, Analysremisser och AnalysAckar</v>
      </c>
      <c r="C173" s="24" t="s">
        <v>5751</v>
      </c>
      <c r="D173" s="33" t="str">
        <f t="shared" ref="D173" si="22">VLOOKUP(C173, _intLookupByIntId, 2, FALSE)</f>
        <v>Negativa eBrev från RHKS till Parajett</v>
      </c>
    </row>
    <row r="174" spans="1:7">
      <c r="A174" s="24"/>
      <c r="B174" s="33"/>
      <c r="C174" s="24"/>
      <c r="D174" s="33"/>
    </row>
    <row r="175" spans="1:7">
      <c r="A175" s="24" t="s">
        <v>7836</v>
      </c>
      <c r="B175" s="33" t="str">
        <f t="shared" ref="B175" si="23">VLOOKUP(A175, _solLookupBySolId, 2, FALSE)</f>
        <v>&lt;Benämning&gt;</v>
      </c>
      <c r="C175" s="24" t="s">
        <v>7554</v>
      </c>
      <c r="D175" s="33" t="str">
        <f t="shared" ref="D175" si="24">VLOOKUP(C175, _intLookupByIntId, 2, FALSE)</f>
        <v>&lt;App1&gt; &lt;Information&gt; till &lt;App2&gt;</v>
      </c>
    </row>
    <row r="176" spans="1:7" ht="15" customHeight="1">
      <c r="A176" s="27" t="s">
        <v>1121</v>
      </c>
      <c r="B176" s="14"/>
      <c r="C176" s="27"/>
      <c r="D176" s="14"/>
      <c r="E176" s="22"/>
      <c r="F176" s="22"/>
      <c r="G176" s="22"/>
    </row>
    <row r="177" spans="1:7" ht="15" customHeight="1">
      <c r="A177" s="22" t="s">
        <v>8875</v>
      </c>
      <c r="B177" s="14"/>
      <c r="C177" s="22"/>
      <c r="D177" s="14"/>
      <c r="E177" s="22"/>
      <c r="F177" s="22"/>
      <c r="G177" s="22"/>
    </row>
    <row r="178" spans="1:7" ht="15" customHeight="1">
      <c r="A178" s="22"/>
      <c r="B178" s="14"/>
      <c r="C178" s="22"/>
      <c r="D178" s="14"/>
      <c r="E178" s="22"/>
      <c r="F178" s="22"/>
      <c r="G178" s="22"/>
    </row>
    <row r="179" spans="1:7">
      <c r="A179" s="28" t="s">
        <v>7838</v>
      </c>
      <c r="B179" s="35" t="s">
        <v>8876</v>
      </c>
      <c r="C179" s="28"/>
      <c r="D179" s="35"/>
      <c r="E179" s="22"/>
      <c r="F179" s="22"/>
      <c r="G179" s="22"/>
    </row>
    <row r="180" spans="1:7" ht="30">
      <c r="A180" s="28" t="s">
        <v>8877</v>
      </c>
      <c r="B180" s="35" t="s">
        <v>7571</v>
      </c>
      <c r="C180" s="28"/>
      <c r="D180" s="35"/>
      <c r="E180" s="22"/>
      <c r="F180" s="22"/>
      <c r="G180" s="22"/>
    </row>
    <row r="181" spans="1:7" ht="15" customHeight="1">
      <c r="A181" s="30" t="s">
        <v>7561</v>
      </c>
      <c r="B181" s="35" t="s">
        <v>8878</v>
      </c>
      <c r="C181" s="30"/>
      <c r="D181" s="35"/>
      <c r="E181" s="22"/>
      <c r="F181" s="22"/>
      <c r="G181" s="22"/>
    </row>
    <row r="182" spans="1:7" ht="15" customHeight="1">
      <c r="A182" s="30" t="s">
        <v>8879</v>
      </c>
      <c r="B182" s="14" t="s">
        <v>7571</v>
      </c>
      <c r="C182" s="30"/>
      <c r="D182" s="14"/>
      <c r="E182" s="22"/>
      <c r="F182" s="22"/>
      <c r="G182" s="22"/>
    </row>
    <row r="183" spans="1:7" ht="15" customHeight="1">
      <c r="B183" s="36"/>
      <c r="E183" s="31"/>
      <c r="F183" s="31"/>
      <c r="G183" s="31"/>
    </row>
  </sheetData>
  <sheetProtection insertRows="0" insertHyperlinks="0" deleteRows="0" sort="0" autoFilter="0"/>
  <autoFilter ref="A3:D149" xr:uid="{B960FD6C-2FE9-47B5-AC63-7F1ADB06E561}">
    <sortState ref="A4:D164">
      <sortCondition ref="A3:A149"/>
    </sortState>
  </autoFilter>
  <phoneticPr fontId="6" type="noConversion"/>
  <conditionalFormatting sqref="A1:A2">
    <cfRule type="duplicateValues" dxfId="7" priority="3"/>
  </conditionalFormatting>
  <conditionalFormatting sqref="A176:A182">
    <cfRule type="duplicateValues" dxfId="6" priority="15"/>
  </conditionalFormatting>
  <conditionalFormatting sqref="C1:C2">
    <cfRule type="duplicateValues" dxfId="5" priority="6"/>
  </conditionalFormatting>
  <conditionalFormatting sqref="C176:C182">
    <cfRule type="duplicateValues" dxfId="4" priority="13"/>
  </conditionalFormatting>
  <dataValidations count="3">
    <dataValidation type="list" showInputMessage="1" showErrorMessage="1" sqref="C4:C128 C140:C175" xr:uid="{8965CD12-C8FD-4A18-8FAD-F6E876F3B55D}">
      <formula1>_intId</formula1>
    </dataValidation>
    <dataValidation type="list" allowBlank="1" showInputMessage="1" showErrorMessage="1" sqref="C129:C139" xr:uid="{C562483A-7816-4CCE-8DA1-80838EDD0A77}">
      <formula1>_intId</formula1>
    </dataValidation>
    <dataValidation type="list" showInputMessage="1" showErrorMessage="1" sqref="A4:A175" xr:uid="{35252DE5-CF93-42F4-8646-255B821D2C87}">
      <formula1>_solId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6C9F-2671-48C7-BE09-AAE7CCA17654}">
  <sheetPr codeName="Sheet7"/>
  <dimension ref="A1:G364"/>
  <sheetViews>
    <sheetView zoomScale="115" zoomScaleNormal="115" workbookViewId="0" xr3:uid="{4F456D62-5C8D-51A9-81E4-920F4CF61FB4}">
      <pane ySplit="3" topLeftCell="A340" activePane="bottomLeft" state="frozen"/>
      <selection pane="bottomLeft" activeCell="B346" sqref="B346"/>
    </sheetView>
  </sheetViews>
  <sheetFormatPr defaultColWidth="9.140625" defaultRowHeight="15"/>
  <cols>
    <col min="1" max="1" width="28.5703125" style="23" customWidth="1"/>
    <col min="2" max="2" width="84.5703125" customWidth="1"/>
    <col min="3" max="3" width="15.5703125" style="23" customWidth="1"/>
    <col min="4" max="4" width="88.7109375" customWidth="1"/>
    <col min="5" max="16384" width="9.140625" style="23"/>
  </cols>
  <sheetData>
    <row r="1" spans="1:6" ht="15" customHeight="1">
      <c r="A1" s="21" t="s">
        <v>8880</v>
      </c>
      <c r="B1" s="14"/>
      <c r="C1" s="21"/>
      <c r="D1" s="14"/>
    </row>
    <row r="2" spans="1:6" ht="15" customHeight="1">
      <c r="A2" s="22" t="s">
        <v>8881</v>
      </c>
      <c r="B2" s="14"/>
      <c r="C2" s="22"/>
      <c r="D2" s="14"/>
    </row>
    <row r="3" spans="1:6">
      <c r="A3" s="7" t="s">
        <v>8882</v>
      </c>
      <c r="B3" s="32" t="s">
        <v>8883</v>
      </c>
      <c r="C3" s="9" t="s">
        <v>1142</v>
      </c>
      <c r="D3" s="37" t="s">
        <v>8867</v>
      </c>
    </row>
    <row r="4" spans="1:6">
      <c r="A4" s="24" t="s">
        <v>7850</v>
      </c>
      <c r="B4" s="33" t="str">
        <f t="shared" ref="B4:B67" si="0">VLOOKUP(A4, _ordLookupByOrdId, 4, FALSE)</f>
        <v>Journal via nätet</v>
      </c>
      <c r="C4" s="24" t="s">
        <v>7005</v>
      </c>
      <c r="D4" s="33" t="str">
        <f t="shared" ref="D4:D67" si="1">VLOOKUP(C4, _intLookupByIntId, 2, FALSE)</f>
        <v>AsynjaVisph Vårdkontakter (GetCareDocumentationResponse:2) till 1177</v>
      </c>
    </row>
    <row r="5" spans="1:6">
      <c r="A5" s="24" t="s">
        <v>7854</v>
      </c>
      <c r="B5" s="33" t="str">
        <f t="shared" si="0"/>
        <v>Journal via nätet 1177, Tandvård</v>
      </c>
      <c r="C5" s="24" t="s">
        <v>7005</v>
      </c>
      <c r="D5" s="33" t="str">
        <f t="shared" si="1"/>
        <v>AsynjaVisph Vårdkontakter (GetCareDocumentationResponse:2) till 1177</v>
      </c>
    </row>
    <row r="6" spans="1:6">
      <c r="A6" s="24" t="s">
        <v>7916</v>
      </c>
      <c r="B6" s="33" t="str">
        <f t="shared" si="0"/>
        <v>Etablera integrationskatalogen</v>
      </c>
      <c r="C6" s="24" t="s">
        <v>1168</v>
      </c>
      <c r="D6" s="33" t="str">
        <f t="shared" si="1"/>
        <v>RTjP Konfigurationer till Integrationskatalogen</v>
      </c>
    </row>
    <row r="7" spans="1:6">
      <c r="A7" s="24" t="s">
        <v>7916</v>
      </c>
      <c r="B7" s="33" t="str">
        <f t="shared" si="0"/>
        <v>Etablera integrationskatalogen</v>
      </c>
      <c r="C7" s="24" t="s">
        <v>1171</v>
      </c>
      <c r="D7" s="33" t="str">
        <f t="shared" si="1"/>
        <v>Integrationskatalogen (MongoDB) Integrationsdokumentation till Integrationskatalogen (PowerBI)</v>
      </c>
    </row>
    <row r="8" spans="1:6">
      <c r="A8" s="24" t="s">
        <v>8019</v>
      </c>
      <c r="B8" s="33" t="str">
        <f t="shared" si="0"/>
        <v>Dagliga aviseringsfiler AsynjaVisph</v>
      </c>
      <c r="C8" s="24" t="s">
        <v>1149</v>
      </c>
      <c r="D8" s="33" t="str">
        <f t="shared" si="1"/>
        <v>Västfolket Avisering till AsynjaVisph</v>
      </c>
    </row>
    <row r="9" spans="1:6">
      <c r="A9" s="24" t="s">
        <v>8027</v>
      </c>
      <c r="B9" s="33" t="str">
        <f t="shared" si="0"/>
        <v>Implementera lagring av accessloggar i den nationella loggtjänsten</v>
      </c>
      <c r="C9" s="24" t="s">
        <v>1159</v>
      </c>
      <c r="D9" s="33" t="str">
        <f t="shared" si="1"/>
        <v>Barium StoreLog till Nationella Loggtjänsten</v>
      </c>
    </row>
    <row r="10" spans="1:6">
      <c r="A10" s="24" t="s">
        <v>8034</v>
      </c>
      <c r="B10" s="33" t="str">
        <f t="shared" si="0"/>
        <v>FVM NLL (Nationell Läkemedelslista) och E-recept</v>
      </c>
      <c r="C10" s="24" t="s">
        <v>1290</v>
      </c>
      <c r="D10" s="33" t="str">
        <f t="shared" si="1"/>
        <v>Melior E-recept (SendPrescriptionSet) till Nationell Läkemedelslista (EHM)</v>
      </c>
    </row>
    <row r="11" spans="1:6">
      <c r="A11" s="24" t="s">
        <v>8034</v>
      </c>
      <c r="B11" s="33" t="str">
        <f t="shared" si="0"/>
        <v>FVM NLL (Nationell Läkemedelslista) och E-recept</v>
      </c>
      <c r="C11" s="24" t="s">
        <v>1295</v>
      </c>
      <c r="D11" s="33" t="str">
        <f t="shared" si="1"/>
        <v>Melior Makulera e-recept (SendCancellationSet) till Nationell Läkemedelslista (EHM)</v>
      </c>
    </row>
    <row r="12" spans="1:6">
      <c r="A12" s="24" t="s">
        <v>8034</v>
      </c>
      <c r="B12" s="33" t="str">
        <f t="shared" si="0"/>
        <v>FVM NLL (Nationell Läkemedelslista) och E-recept</v>
      </c>
      <c r="C12" s="24" t="s">
        <v>1300</v>
      </c>
      <c r="D12" s="33" t="str">
        <f t="shared" si="1"/>
        <v>RTjP Status e-recept (PrescriptionSetStatus) till Melior</v>
      </c>
    </row>
    <row r="13" spans="1:6">
      <c r="A13" s="24" t="s">
        <v>8037</v>
      </c>
      <c r="B13" s="33" t="str">
        <f t="shared" si="0"/>
        <v>FVM Integration - Nationella Vaccinations registret NVR</v>
      </c>
      <c r="C13" s="24" t="s">
        <v>1227</v>
      </c>
      <c r="D13" s="33" t="str">
        <f t="shared" si="1"/>
        <v>Millennium Vaccinationsrapport till Nationella Vaccinationsregistret (NVR)</v>
      </c>
    </row>
    <row r="14" spans="1:6">
      <c r="A14" s="24" t="s">
        <v>8040</v>
      </c>
      <c r="B14" s="33" t="str">
        <f t="shared" si="0"/>
        <v>SIP 1177</v>
      </c>
      <c r="C14" s="24" t="s">
        <v>1238</v>
      </c>
      <c r="D14" s="33" t="str">
        <f t="shared" si="1"/>
        <v>SAMSA Vårdplaner till 1177</v>
      </c>
      <c r="F14" s="25"/>
    </row>
    <row r="15" spans="1:6">
      <c r="A15" s="24" t="s">
        <v>8052</v>
      </c>
      <c r="B15" s="33" t="str">
        <f t="shared" si="0"/>
        <v>Statsbidrag Tjänstefiering av vaccinationssidan</v>
      </c>
      <c r="C15" s="24" t="s">
        <v>1235</v>
      </c>
      <c r="D15" s="33" t="str">
        <f t="shared" si="1"/>
        <v>KIV Units till MarLin</v>
      </c>
    </row>
    <row r="16" spans="1:6">
      <c r="A16" s="24" t="s">
        <v>8052</v>
      </c>
      <c r="B16" s="33" t="str">
        <f t="shared" si="0"/>
        <v>Statsbidrag Tjänstefiering av vaccinationssidan</v>
      </c>
      <c r="C16" s="24" t="s">
        <v>1240</v>
      </c>
      <c r="D16" s="33" t="str">
        <f t="shared" si="1"/>
        <v>KIV Roles till VEP</v>
      </c>
    </row>
    <row r="17" spans="1:4">
      <c r="A17" s="24" t="s">
        <v>8052</v>
      </c>
      <c r="B17" s="33" t="str">
        <f t="shared" si="0"/>
        <v>Statsbidrag Tjänstefiering av vaccinationssidan</v>
      </c>
      <c r="C17" s="24" t="s">
        <v>1245</v>
      </c>
      <c r="D17" s="33" t="str">
        <f t="shared" si="1"/>
        <v>KIV Personer till MarLin</v>
      </c>
    </row>
    <row r="18" spans="1:4">
      <c r="A18" s="24" t="s">
        <v>8052</v>
      </c>
      <c r="B18" s="33" t="str">
        <f t="shared" si="0"/>
        <v>Statsbidrag Tjänstefiering av vaccinationssidan</v>
      </c>
      <c r="C18" s="24" t="s">
        <v>1248</v>
      </c>
      <c r="D18" s="33" t="str">
        <f t="shared" si="1"/>
        <v>KIV Personer med anställningar till MarLin</v>
      </c>
    </row>
    <row r="19" spans="1:4">
      <c r="A19" s="24" t="s">
        <v>8052</v>
      </c>
      <c r="B19" s="33" t="str">
        <f t="shared" si="0"/>
        <v>Statsbidrag Tjänstefiering av vaccinationssidan</v>
      </c>
      <c r="C19" s="24" t="s">
        <v>8871</v>
      </c>
      <c r="D19" s="33" t="e">
        <f t="shared" si="1"/>
        <v>#N/A</v>
      </c>
    </row>
    <row r="20" spans="1:4">
      <c r="A20" s="24" t="s">
        <v>8055</v>
      </c>
      <c r="B20" s="33" t="str">
        <f t="shared" si="0"/>
        <v>Mantidsavrop Tandvård</v>
      </c>
      <c r="C20" s="24" t="s">
        <v>1204</v>
      </c>
      <c r="D20" s="33" t="str">
        <f t="shared" si="1"/>
        <v>eFrikort (CGI) efrikort till T4</v>
      </c>
    </row>
    <row r="21" spans="1:4">
      <c r="A21" s="24" t="s">
        <v>8055</v>
      </c>
      <c r="B21" s="33" t="str">
        <f t="shared" si="0"/>
        <v>Mantidsavrop Tandvård</v>
      </c>
      <c r="C21" s="24" t="s">
        <v>1207</v>
      </c>
      <c r="D21" s="33" t="str">
        <f t="shared" si="1"/>
        <v>T4 Transaktion till eFrikort (CGI)</v>
      </c>
    </row>
    <row r="22" spans="1:4">
      <c r="A22" s="24" t="s">
        <v>8055</v>
      </c>
      <c r="B22" s="33" t="str">
        <f t="shared" si="0"/>
        <v>Mantidsavrop Tandvård</v>
      </c>
      <c r="C22" s="24" t="s">
        <v>1254</v>
      </c>
      <c r="D22" s="33" t="str">
        <f t="shared" si="1"/>
        <v>T4 RegisterOptIn till eFrikort</v>
      </c>
    </row>
    <row r="23" spans="1:4">
      <c r="A23" s="24" t="s">
        <v>8055</v>
      </c>
      <c r="B23" s="33" t="str">
        <f t="shared" si="0"/>
        <v>Mantidsavrop Tandvård</v>
      </c>
      <c r="C23" s="24" t="s">
        <v>1256</v>
      </c>
      <c r="D23" s="33" t="str">
        <f t="shared" si="1"/>
        <v>T4 DeleteTransaction till eFrikort</v>
      </c>
    </row>
    <row r="24" spans="1:4">
      <c r="A24" s="24" t="s">
        <v>8059</v>
      </c>
      <c r="B24" s="33" t="str">
        <f t="shared" si="0"/>
        <v>FVM integration: eFrikort</v>
      </c>
      <c r="C24" s="24" t="s">
        <v>7196</v>
      </c>
      <c r="D24" s="33" t="str">
        <f t="shared" si="1"/>
        <v>Ambulink RegisterTransaction till eFrikort</v>
      </c>
    </row>
    <row r="25" spans="1:4">
      <c r="A25" s="24" t="s">
        <v>8059</v>
      </c>
      <c r="B25" s="33" t="str">
        <f t="shared" si="0"/>
        <v>FVM integration: eFrikort</v>
      </c>
      <c r="C25" s="24" t="s">
        <v>7210</v>
      </c>
      <c r="D25" s="33" t="str">
        <f t="shared" si="1"/>
        <v>Ambulink DeleteTransaction till eFrikort</v>
      </c>
    </row>
    <row r="26" spans="1:4">
      <c r="A26" s="24" t="s">
        <v>8059</v>
      </c>
      <c r="B26" s="33" t="str">
        <f t="shared" si="0"/>
        <v>FVM integration: eFrikort</v>
      </c>
      <c r="C26" s="24" t="s">
        <v>7224</v>
      </c>
      <c r="D26" s="33" t="str">
        <f t="shared" si="1"/>
        <v>eFrikort efrikort till Ambulink</v>
      </c>
    </row>
    <row r="27" spans="1:4">
      <c r="A27" s="24" t="s">
        <v>8062</v>
      </c>
      <c r="B27" s="33" t="str">
        <f t="shared" si="0"/>
        <v>FVM Integration AuditBase</v>
      </c>
      <c r="C27" s="24" t="s">
        <v>3739</v>
      </c>
      <c r="D27" s="33" t="str">
        <f t="shared" si="1"/>
        <v>Skicka Ny tidbokning till Auditbase från Millennium</v>
      </c>
    </row>
    <row r="28" spans="1:4">
      <c r="A28" s="24" t="s">
        <v>8062</v>
      </c>
      <c r="B28" s="33" t="str">
        <f t="shared" si="0"/>
        <v>FVM Integration AuditBase</v>
      </c>
      <c r="C28" s="24" t="s">
        <v>4174</v>
      </c>
      <c r="D28" s="33" t="str">
        <f t="shared" si="1"/>
        <v>Skicka Ombokning till Auditbase från Millennium</v>
      </c>
    </row>
    <row r="29" spans="1:4">
      <c r="A29" s="24" t="s">
        <v>8062</v>
      </c>
      <c r="B29" s="33" t="str">
        <f t="shared" si="0"/>
        <v>FVM Integration AuditBase</v>
      </c>
      <c r="C29" s="24" t="s">
        <v>4310</v>
      </c>
      <c r="D29" s="33" t="str">
        <f t="shared" si="1"/>
        <v>Skicka Ändrad tidbokning till Auditbase från Millennium</v>
      </c>
    </row>
    <row r="30" spans="1:4">
      <c r="A30" s="24" t="s">
        <v>8062</v>
      </c>
      <c r="B30" s="33" t="str">
        <f t="shared" si="0"/>
        <v>FVM Integration AuditBase</v>
      </c>
      <c r="C30" s="24" t="s">
        <v>4443</v>
      </c>
      <c r="D30" s="33" t="str">
        <f t="shared" si="1"/>
        <v>Skicka Avbokning till Auditbase från Millennium</v>
      </c>
    </row>
    <row r="31" spans="1:4">
      <c r="A31" s="24" t="s">
        <v>8062</v>
      </c>
      <c r="B31" s="33" t="str">
        <f t="shared" si="0"/>
        <v>FVM Integration AuditBase</v>
      </c>
      <c r="C31" s="24" t="s">
        <v>4445</v>
      </c>
      <c r="D31" s="33" t="str">
        <f t="shared" si="1"/>
        <v>Skicka Utebliven patient till Auditbase från Millennium</v>
      </c>
    </row>
    <row r="32" spans="1:4">
      <c r="A32" s="24" t="s">
        <v>8062</v>
      </c>
      <c r="B32" s="33" t="str">
        <f t="shared" si="0"/>
        <v>FVM Integration AuditBase</v>
      </c>
      <c r="C32" s="24" t="s">
        <v>4447</v>
      </c>
      <c r="D32" s="33" t="str">
        <f t="shared" si="1"/>
        <v>Skicka Utskrivning patient till Auditbase från Millennium</v>
      </c>
    </row>
    <row r="33" spans="1:4">
      <c r="A33" s="24" t="s">
        <v>8062</v>
      </c>
      <c r="B33" s="33" t="str">
        <f t="shared" si="0"/>
        <v>FVM Integration AuditBase</v>
      </c>
      <c r="C33" s="24" t="s">
        <v>4449</v>
      </c>
      <c r="D33" s="33" t="str">
        <f t="shared" si="1"/>
        <v>Pub-sub Millennium Personuppdatering</v>
      </c>
    </row>
    <row r="34" spans="1:4">
      <c r="A34" s="24" t="s">
        <v>8062</v>
      </c>
      <c r="B34" s="33" t="str">
        <f t="shared" si="0"/>
        <v>FVM Integration AuditBase</v>
      </c>
      <c r="C34" s="24" t="s">
        <v>4521</v>
      </c>
      <c r="D34" s="33" t="str">
        <f t="shared" si="1"/>
        <v>Pub-sub Millennium Sammanslagen patientidentitet</v>
      </c>
    </row>
    <row r="35" spans="1:4">
      <c r="A35" s="24" t="s">
        <v>8062</v>
      </c>
      <c r="B35" s="33" t="str">
        <f t="shared" si="0"/>
        <v>FVM Integration AuditBase</v>
      </c>
      <c r="C35" s="24" t="s">
        <v>4541</v>
      </c>
      <c r="D35" s="33" t="str">
        <f t="shared" si="1"/>
        <v>Skicka Nytt dokument till Millennium från Auditbase</v>
      </c>
    </row>
    <row r="36" spans="1:4">
      <c r="A36" s="24" t="s">
        <v>8062</v>
      </c>
      <c r="B36" s="33" t="str">
        <f t="shared" si="0"/>
        <v>FVM Integration AuditBase</v>
      </c>
      <c r="C36" s="24" t="s">
        <v>4543</v>
      </c>
      <c r="D36" s="33" t="str">
        <f t="shared" si="1"/>
        <v>Skicka Ny observation till Millennium från Auditbase</v>
      </c>
    </row>
    <row r="37" spans="1:4">
      <c r="A37" s="24" t="s">
        <v>8065</v>
      </c>
      <c r="B37" s="33" t="str">
        <f t="shared" si="0"/>
        <v>EMK - konkretisering av omfattning</v>
      </c>
      <c r="C37" s="24" t="s">
        <v>1195</v>
      </c>
      <c r="D37" s="33" t="str">
        <f t="shared" si="1"/>
        <v>Hämta affärshändelser från Millennium Kassa</v>
      </c>
    </row>
    <row r="38" spans="1:4">
      <c r="A38" s="24" t="s">
        <v>8065</v>
      </c>
      <c r="B38" s="33" t="str">
        <f t="shared" si="0"/>
        <v>EMK - konkretisering av omfattning</v>
      </c>
      <c r="C38" s="24" t="s">
        <v>1216</v>
      </c>
      <c r="D38" s="33" t="str">
        <f t="shared" si="1"/>
        <v>EMK Kassamodul Bokföringsunderlag till Raindance RDVGR</v>
      </c>
    </row>
    <row r="39" spans="1:4">
      <c r="A39" s="24" t="s">
        <v>8065</v>
      </c>
      <c r="B39" s="33" t="str">
        <f t="shared" si="0"/>
        <v>EMK - konkretisering av omfattning</v>
      </c>
      <c r="C39" s="24" t="s">
        <v>1358</v>
      </c>
      <c r="D39" s="33" t="str">
        <f t="shared" si="1"/>
        <v>Personuppgiftstjänsten Personuppgifter (GetPersonsForProfileResponse) till Barium</v>
      </c>
    </row>
    <row r="40" spans="1:4">
      <c r="A40" s="24" t="s">
        <v>8065</v>
      </c>
      <c r="B40" s="33" t="str">
        <f t="shared" si="0"/>
        <v>EMK - konkretisering av omfattning</v>
      </c>
      <c r="C40" s="24" t="s">
        <v>8871</v>
      </c>
      <c r="D40" s="33" t="e">
        <f t="shared" si="1"/>
        <v>#N/A</v>
      </c>
    </row>
    <row r="41" spans="1:4">
      <c r="A41" s="24" t="s">
        <v>8065</v>
      </c>
      <c r="B41" s="33" t="str">
        <f t="shared" si="0"/>
        <v>EMK - konkretisering av omfattning</v>
      </c>
      <c r="C41" s="24" t="s">
        <v>8884</v>
      </c>
      <c r="D41" s="33" t="e">
        <f t="shared" si="1"/>
        <v>#N/A</v>
      </c>
    </row>
    <row r="42" spans="1:4">
      <c r="A42" s="24" t="s">
        <v>8065</v>
      </c>
      <c r="B42" s="33" t="str">
        <f t="shared" si="0"/>
        <v>EMK - konkretisering av omfattning</v>
      </c>
      <c r="C42" s="24" t="s">
        <v>8885</v>
      </c>
      <c r="D42" s="33" t="e">
        <f t="shared" si="1"/>
        <v>#N/A</v>
      </c>
    </row>
    <row r="43" spans="1:4">
      <c r="A43" s="24" t="s">
        <v>8065</v>
      </c>
      <c r="B43" s="33" t="str">
        <f t="shared" si="0"/>
        <v>EMK - konkretisering av omfattning</v>
      </c>
      <c r="C43" s="24" t="s">
        <v>8886</v>
      </c>
      <c r="D43" s="33" t="e">
        <f t="shared" si="1"/>
        <v>#N/A</v>
      </c>
    </row>
    <row r="44" spans="1:4">
      <c r="A44" s="24" t="s">
        <v>8065</v>
      </c>
      <c r="B44" s="33" t="str">
        <f t="shared" si="0"/>
        <v>EMK - konkretisering av omfattning</v>
      </c>
      <c r="C44" s="24" t="s">
        <v>8887</v>
      </c>
      <c r="D44" s="33" t="e">
        <f t="shared" si="1"/>
        <v>#N/A</v>
      </c>
    </row>
    <row r="45" spans="1:4">
      <c r="A45" s="24" t="s">
        <v>8065</v>
      </c>
      <c r="B45" s="33" t="str">
        <f t="shared" si="0"/>
        <v>EMK - konkretisering av omfattning</v>
      </c>
      <c r="C45" s="24" t="s">
        <v>8888</v>
      </c>
      <c r="D45" s="33" t="e">
        <f t="shared" si="1"/>
        <v>#N/A</v>
      </c>
    </row>
    <row r="46" spans="1:4">
      <c r="A46" s="24" t="s">
        <v>8065</v>
      </c>
      <c r="B46" s="33" t="str">
        <f t="shared" si="0"/>
        <v>EMK - konkretisering av omfattning</v>
      </c>
      <c r="C46" s="24" t="s">
        <v>3680</v>
      </c>
      <c r="D46" s="33" t="str">
        <f t="shared" si="1"/>
        <v>Millennium Startad permission till Bifrost</v>
      </c>
    </row>
    <row r="47" spans="1:4">
      <c r="A47" s="24" t="s">
        <v>8065</v>
      </c>
      <c r="B47" s="33" t="str">
        <f t="shared" si="0"/>
        <v>EMK - konkretisering av omfattning</v>
      </c>
      <c r="C47" s="24" t="s">
        <v>3683</v>
      </c>
      <c r="D47" s="33" t="str">
        <f t="shared" si="1"/>
        <v>Millennium Avslutad permission till Bifrost</v>
      </c>
    </row>
    <row r="48" spans="1:4">
      <c r="A48" s="24" t="s">
        <v>8065</v>
      </c>
      <c r="B48" s="33" t="str">
        <f t="shared" si="0"/>
        <v>EMK - konkretisering av omfattning</v>
      </c>
      <c r="C48" s="24" t="s">
        <v>8889</v>
      </c>
      <c r="D48" s="33" t="e">
        <f t="shared" si="1"/>
        <v>#N/A</v>
      </c>
    </row>
    <row r="49" spans="1:4">
      <c r="A49" s="24" t="s">
        <v>8065</v>
      </c>
      <c r="B49" s="33" t="str">
        <f t="shared" si="0"/>
        <v>EMK - konkretisering av omfattning</v>
      </c>
      <c r="C49" s="24" t="s">
        <v>8890</v>
      </c>
      <c r="D49" s="33" t="e">
        <f t="shared" si="1"/>
        <v>#N/A</v>
      </c>
    </row>
    <row r="50" spans="1:4">
      <c r="A50" s="24" t="s">
        <v>8065</v>
      </c>
      <c r="B50" s="33" t="str">
        <f t="shared" si="0"/>
        <v>EMK - konkretisering av omfattning</v>
      </c>
      <c r="C50" s="24" t="s">
        <v>5355</v>
      </c>
      <c r="D50" s="33" t="str">
        <f t="shared" si="1"/>
        <v>Millennium Patientändring till öppenvård till Bifrost</v>
      </c>
    </row>
    <row r="51" spans="1:4">
      <c r="A51" s="24" t="s">
        <v>8065</v>
      </c>
      <c r="B51" s="33" t="str">
        <f t="shared" si="0"/>
        <v>EMK - konkretisering av omfattning</v>
      </c>
      <c r="C51" s="24" t="s">
        <v>5358</v>
      </c>
      <c r="D51" s="33" t="str">
        <f t="shared" si="1"/>
        <v>Millennium Sammanslagen vårdhändelse till Bifrost</v>
      </c>
    </row>
    <row r="52" spans="1:4">
      <c r="A52" s="24" t="s">
        <v>8065</v>
      </c>
      <c r="B52" s="33" t="str">
        <f t="shared" si="0"/>
        <v>EMK - konkretisering av omfattning</v>
      </c>
      <c r="C52" s="24" t="s">
        <v>5361</v>
      </c>
      <c r="D52" s="33" t="str">
        <f t="shared" si="1"/>
        <v>Millennium Annullerad vårdhändelse till Bifrost</v>
      </c>
    </row>
    <row r="53" spans="1:4">
      <c r="A53" s="24" t="s">
        <v>8065</v>
      </c>
      <c r="B53" s="33" t="str">
        <f t="shared" si="0"/>
        <v>EMK - konkretisering av omfattning</v>
      </c>
      <c r="C53" s="24" t="s">
        <v>5474</v>
      </c>
      <c r="D53" s="33" t="str">
        <f t="shared" si="1"/>
        <v>EMK Patientfaktura Patientfakturaunderlag till Raindance RDSRP</v>
      </c>
    </row>
    <row r="54" spans="1:4">
      <c r="A54" s="24" t="s">
        <v>8065</v>
      </c>
      <c r="B54" s="33" t="str">
        <f t="shared" si="0"/>
        <v>EMK - konkretisering av omfattning</v>
      </c>
      <c r="C54" s="24" t="s">
        <v>5488</v>
      </c>
      <c r="D54" s="33" t="str">
        <f t="shared" si="1"/>
        <v>EMK Kassamodul Patientfakturaunderlag till Raindance RDSRP</v>
      </c>
    </row>
    <row r="55" spans="1:4">
      <c r="A55" s="24" t="s">
        <v>8065</v>
      </c>
      <c r="B55" s="33" t="str">
        <f t="shared" si="0"/>
        <v>EMK - konkretisering av omfattning</v>
      </c>
      <c r="C55" s="24" t="s">
        <v>5548</v>
      </c>
      <c r="D55" s="33" t="str">
        <f t="shared" si="1"/>
        <v>Readsoft Faktura 510 till Marknadsplatsen</v>
      </c>
    </row>
    <row r="56" spans="1:4">
      <c r="A56" s="24" t="s">
        <v>8065</v>
      </c>
      <c r="B56" s="33" t="str">
        <f t="shared" si="0"/>
        <v>EMK - konkretisering av omfattning</v>
      </c>
      <c r="C56" s="24" t="s">
        <v>5591</v>
      </c>
      <c r="D56" s="33" t="str">
        <f t="shared" si="1"/>
        <v>Millennium Business Objects Kassarapport till UiPath</v>
      </c>
    </row>
    <row r="57" spans="1:4">
      <c r="A57" s="24" t="s">
        <v>8068</v>
      </c>
      <c r="B57" s="33" t="str">
        <f t="shared" si="0"/>
        <v>FVM integration: Q-matic</v>
      </c>
      <c r="C57" s="24" t="s">
        <v>1192</v>
      </c>
      <c r="D57" s="33" t="str">
        <f t="shared" si="1"/>
        <v>Qmatic Queued visit till Millennium</v>
      </c>
    </row>
    <row r="58" spans="1:4">
      <c r="A58" s="24" t="s">
        <v>8071</v>
      </c>
      <c r="B58" s="33" t="str">
        <f t="shared" si="0"/>
        <v>FVM integration: Regional listningstjänst</v>
      </c>
      <c r="C58" s="24" t="s">
        <v>6561</v>
      </c>
      <c r="D58" s="33" t="str">
        <f t="shared" si="1"/>
        <v>Vårdval Vårdcentral Listning till AsynjaVisph</v>
      </c>
    </row>
    <row r="59" spans="1:4">
      <c r="A59" s="24" t="s">
        <v>8078</v>
      </c>
      <c r="B59" s="33" t="str">
        <f t="shared" si="0"/>
        <v>FVM - Implementering remiss- och svarsportal (ROSP)</v>
      </c>
      <c r="C59" s="24" t="s">
        <v>4680</v>
      </c>
      <c r="D59" s="33" t="str">
        <f t="shared" si="1"/>
        <v>KIV roles till ROSP</v>
      </c>
    </row>
    <row r="60" spans="1:4">
      <c r="A60" s="24" t="s">
        <v>8078</v>
      </c>
      <c r="B60" s="33" t="str">
        <f t="shared" si="0"/>
        <v>FVM - Implementering remiss- och svarsportal (ROSP)</v>
      </c>
      <c r="C60" s="24" t="s">
        <v>4693</v>
      </c>
      <c r="D60" s="33" t="str">
        <f t="shared" si="1"/>
        <v>ROSP proxy-vgrrosp1 (Internal)</v>
      </c>
    </row>
    <row r="61" spans="1:4">
      <c r="A61" s="24" t="s">
        <v>8078</v>
      </c>
      <c r="B61" s="33" t="str">
        <f t="shared" si="0"/>
        <v>FVM - Implementering remiss- och svarsportal (ROSP)</v>
      </c>
      <c r="C61" s="24" t="s">
        <v>4696</v>
      </c>
      <c r="D61" s="33" t="str">
        <f t="shared" si="1"/>
        <v>ROSP proxy-vgrrosp2</v>
      </c>
    </row>
    <row r="62" spans="1:4">
      <c r="A62" s="24" t="s">
        <v>8078</v>
      </c>
      <c r="B62" s="33" t="str">
        <f t="shared" si="0"/>
        <v>FVM - Implementering remiss- och svarsportal (ROSP)</v>
      </c>
      <c r="C62" s="24" t="s">
        <v>4757</v>
      </c>
      <c r="D62" s="33" t="str">
        <f t="shared" si="1"/>
        <v>ROSP Remiss till Biobank Väst</v>
      </c>
    </row>
    <row r="63" spans="1:4">
      <c r="A63" s="24" t="s">
        <v>8078</v>
      </c>
      <c r="B63" s="33" t="str">
        <f t="shared" si="0"/>
        <v>FVM - Implementering remiss- och svarsportal (ROSP)</v>
      </c>
      <c r="C63" s="24" t="s">
        <v>4760</v>
      </c>
      <c r="D63" s="33" t="str">
        <f t="shared" si="1"/>
        <v>Biobank Väst Svar till ROSP</v>
      </c>
    </row>
    <row r="64" spans="1:4">
      <c r="A64" s="24" t="s">
        <v>8078</v>
      </c>
      <c r="B64" s="33" t="str">
        <f t="shared" si="0"/>
        <v>FVM - Implementering remiss- och svarsportal (ROSP)</v>
      </c>
      <c r="C64" s="24" t="s">
        <v>4763</v>
      </c>
      <c r="D64" s="33" t="str">
        <f t="shared" si="1"/>
        <v>ROSP Svarskvittens till Biobank Väst</v>
      </c>
    </row>
    <row r="65" spans="1:4">
      <c r="A65" s="24" t="s">
        <v>8078</v>
      </c>
      <c r="B65" s="33" t="str">
        <f t="shared" si="0"/>
        <v>FVM - Implementering remiss- och svarsportal (ROSP)</v>
      </c>
      <c r="C65" s="24" t="s">
        <v>4766</v>
      </c>
      <c r="D65" s="33" t="str">
        <f t="shared" si="1"/>
        <v>ROSP Remiss till MikroLIS (SU Mikro)</v>
      </c>
    </row>
    <row r="66" spans="1:4">
      <c r="A66" s="24" t="s">
        <v>8078</v>
      </c>
      <c r="B66" s="33" t="str">
        <f t="shared" si="0"/>
        <v>FVM - Implementering remiss- och svarsportal (ROSP)</v>
      </c>
      <c r="C66" s="24" t="s">
        <v>4769</v>
      </c>
      <c r="D66" s="33" t="str">
        <f t="shared" si="1"/>
        <v>MikroLIS (SU Mikro) remisskvittens till ROSP</v>
      </c>
    </row>
    <row r="67" spans="1:4">
      <c r="A67" s="24" t="s">
        <v>8078</v>
      </c>
      <c r="B67" s="33" t="str">
        <f t="shared" si="0"/>
        <v>FVM - Implementering remiss- och svarsportal (ROSP)</v>
      </c>
      <c r="C67" s="24" t="s">
        <v>4772</v>
      </c>
      <c r="D67" s="33" t="str">
        <f t="shared" si="1"/>
        <v>MikroLIS (SU Mikro) Remissvar till ROSP</v>
      </c>
    </row>
    <row r="68" spans="1:4">
      <c r="A68" s="24" t="s">
        <v>8078</v>
      </c>
      <c r="B68" s="33" t="str">
        <f t="shared" ref="B68:B131" si="2">VLOOKUP(A68, _ordLookupByOrdId, 4, FALSE)</f>
        <v>FVM - Implementering remiss- och svarsportal (ROSP)</v>
      </c>
      <c r="C68" s="24" t="s">
        <v>4775</v>
      </c>
      <c r="D68" s="33" t="str">
        <f t="shared" ref="D68:D131" si="3">VLOOKUP(C68, _intLookupByIntId, 2, FALSE)</f>
        <v>ROSP Svarskvittens till MikroLIS (SU Mikro)</v>
      </c>
    </row>
    <row r="69" spans="1:4">
      <c r="A69" s="24" t="s">
        <v>8078</v>
      </c>
      <c r="B69" s="33" t="str">
        <f t="shared" si="2"/>
        <v>FVM - Implementering remiss- och svarsportal (ROSP)</v>
      </c>
      <c r="C69" s="24" t="s">
        <v>4778</v>
      </c>
      <c r="D69" s="33" t="str">
        <f t="shared" si="3"/>
        <v>KiV enheter till ROSP</v>
      </c>
    </row>
    <row r="70" spans="1:4">
      <c r="A70" s="24" t="s">
        <v>8078</v>
      </c>
      <c r="B70" s="33" t="str">
        <f t="shared" si="2"/>
        <v>FVM - Implementering remiss- och svarsportal (ROSP)</v>
      </c>
      <c r="C70" s="24" t="s">
        <v>4781</v>
      </c>
      <c r="D70" s="33" t="str">
        <f t="shared" si="3"/>
        <v>KiV PersonerMedAnställningar till LabPortalen</v>
      </c>
    </row>
    <row r="71" spans="1:4">
      <c r="A71" s="24" t="s">
        <v>8078</v>
      </c>
      <c r="B71" s="33" t="str">
        <f t="shared" si="2"/>
        <v>FVM - Implementering remiss- och svarsportal (ROSP)</v>
      </c>
      <c r="C71" s="24" t="s">
        <v>4784</v>
      </c>
      <c r="D71" s="33" t="str">
        <f t="shared" si="3"/>
        <v>KiV Commissions till ROSP</v>
      </c>
    </row>
    <row r="72" spans="1:4">
      <c r="A72" s="24" t="s">
        <v>8078</v>
      </c>
      <c r="B72" s="33" t="str">
        <f t="shared" si="2"/>
        <v>FVM - Implementering remiss- och svarsportal (ROSP)</v>
      </c>
      <c r="C72" s="24" t="s">
        <v>5309</v>
      </c>
      <c r="D72" s="33" t="str">
        <f t="shared" si="3"/>
        <v>ROSP Remiss till KlinKemLIS (SU KlinKem)</v>
      </c>
    </row>
    <row r="73" spans="1:4">
      <c r="A73" s="24" t="s">
        <v>8078</v>
      </c>
      <c r="B73" s="33" t="str">
        <f t="shared" si="2"/>
        <v>FVM - Implementering remiss- och svarsportal (ROSP)</v>
      </c>
      <c r="C73" s="24" t="s">
        <v>5311</v>
      </c>
      <c r="D73" s="33" t="str">
        <f t="shared" si="3"/>
        <v>KlinKemLIS (SU KlinKem) Remissvar till ROSP</v>
      </c>
    </row>
    <row r="74" spans="1:4">
      <c r="A74" s="24" t="s">
        <v>8078</v>
      </c>
      <c r="B74" s="33" t="str">
        <f t="shared" si="2"/>
        <v>FVM - Implementering remiss- och svarsportal (ROSP)</v>
      </c>
      <c r="C74" s="24" t="s">
        <v>5313</v>
      </c>
      <c r="D74" s="33" t="str">
        <f t="shared" si="3"/>
        <v>ROSP Svarskvittens till KlinKemLIS (SU KlinKem)</v>
      </c>
    </row>
    <row r="75" spans="1:4">
      <c r="A75" s="24" t="s">
        <v>8078</v>
      </c>
      <c r="B75" s="33" t="str">
        <f t="shared" si="2"/>
        <v>FVM - Implementering remiss- och svarsportal (ROSP)</v>
      </c>
      <c r="C75" s="24" t="s">
        <v>5315</v>
      </c>
      <c r="D75" s="33" t="str">
        <f t="shared" si="3"/>
        <v>KlinKemLIS (SU KlinKem) Svarskvittens till ROSP</v>
      </c>
    </row>
    <row r="76" spans="1:4">
      <c r="A76" s="24" t="s">
        <v>8078</v>
      </c>
      <c r="B76" s="33" t="str">
        <f t="shared" si="2"/>
        <v>FVM - Implementering remiss- och svarsportal (ROSP)</v>
      </c>
      <c r="C76" s="24" t="s">
        <v>5477</v>
      </c>
      <c r="D76" s="33" t="str">
        <f t="shared" si="3"/>
        <v>ROSP till wwLab SÄS</v>
      </c>
    </row>
    <row r="77" spans="1:4">
      <c r="A77" s="24" t="s">
        <v>8078</v>
      </c>
      <c r="B77" s="33" t="str">
        <f t="shared" si="2"/>
        <v>FVM - Implementering remiss- och svarsportal (ROSP)</v>
      </c>
      <c r="C77" s="24" t="s">
        <v>5479</v>
      </c>
      <c r="D77" s="33" t="str">
        <f t="shared" si="3"/>
        <v>ROSP Remissvar wwLab till ROSP</v>
      </c>
    </row>
    <row r="78" spans="1:4">
      <c r="A78" s="24" t="s">
        <v>8078</v>
      </c>
      <c r="B78" s="33" t="str">
        <f t="shared" si="2"/>
        <v>FVM - Implementering remiss- och svarsportal (ROSP)</v>
      </c>
      <c r="C78" s="24" t="s">
        <v>5583</v>
      </c>
      <c r="D78" s="33" t="str">
        <f t="shared" si="3"/>
        <v>ROSP Remiss till wwLab (NU)</v>
      </c>
    </row>
    <row r="79" spans="1:4">
      <c r="A79" s="24" t="s">
        <v>8078</v>
      </c>
      <c r="B79" s="33" t="str">
        <f t="shared" si="2"/>
        <v>FVM - Implementering remiss- och svarsportal (ROSP)</v>
      </c>
      <c r="C79" s="24" t="s">
        <v>5586</v>
      </c>
      <c r="D79" s="33" t="str">
        <f t="shared" si="3"/>
        <v>Flexlab/Lifecare NU remissvar till ROSP</v>
      </c>
    </row>
    <row r="80" spans="1:4">
      <c r="A80" s="24" t="s">
        <v>8078</v>
      </c>
      <c r="B80" s="33" t="str">
        <f t="shared" si="2"/>
        <v>FVM - Implementering remiss- och svarsportal (ROSP)</v>
      </c>
      <c r="C80" s="24" t="s">
        <v>5662</v>
      </c>
      <c r="D80" s="33" t="str">
        <f t="shared" si="3"/>
        <v>KliniskKemi NU (Flexlab/Lifecare) Svarskvittens till ROSP</v>
      </c>
    </row>
    <row r="81" spans="1:4">
      <c r="A81" s="24" t="s">
        <v>8078</v>
      </c>
      <c r="B81" s="33" t="str">
        <f t="shared" si="2"/>
        <v>FVM - Implementering remiss- och svarsportal (ROSP)</v>
      </c>
      <c r="C81" s="24" t="s">
        <v>5664</v>
      </c>
      <c r="D81" s="33" t="str">
        <f t="shared" si="3"/>
        <v>ROSP Remissvarskvittens till KliniskKemi NU (Flecxlab/Lifecare)</v>
      </c>
    </row>
    <row r="82" spans="1:4">
      <c r="A82" s="24" t="s">
        <v>8078</v>
      </c>
      <c r="B82" s="33" t="str">
        <f t="shared" si="2"/>
        <v>FVM - Implementering remiss- och svarsportal (ROSP)</v>
      </c>
      <c r="C82" s="24" t="s">
        <v>5666</v>
      </c>
      <c r="D82" s="33" t="str">
        <f t="shared" si="3"/>
        <v>ROSP remiss till KliniskMikro NU  (wwLab)</v>
      </c>
    </row>
    <row r="83" spans="1:4">
      <c r="A83" s="24" t="s">
        <v>8078</v>
      </c>
      <c r="B83" s="33" t="str">
        <f t="shared" si="2"/>
        <v>FVM - Implementering remiss- och svarsportal (ROSP)</v>
      </c>
      <c r="C83" s="24" t="s">
        <v>5668</v>
      </c>
      <c r="D83" s="33" t="str">
        <f t="shared" si="3"/>
        <v>KlinskMikro NU  (wwLab) remissvar till ROSP</v>
      </c>
    </row>
    <row r="84" spans="1:4">
      <c r="A84" s="24" t="s">
        <v>8082</v>
      </c>
      <c r="B84" s="33" t="str">
        <f t="shared" si="2"/>
        <v>Implementation Teleproduktavtal</v>
      </c>
      <c r="C84" s="24" t="s">
        <v>4822</v>
      </c>
      <c r="D84" s="33" t="str">
        <f t="shared" si="3"/>
        <v>Zendesk p-itsm-incident</v>
      </c>
    </row>
    <row r="85" spans="1:4">
      <c r="A85" s="24" t="s">
        <v>8086</v>
      </c>
      <c r="B85" s="33" t="str">
        <f t="shared" si="2"/>
        <v>Kvalitetsregister</v>
      </c>
      <c r="C85" s="24" t="s">
        <v>4839</v>
      </c>
      <c r="D85" s="33" t="str">
        <f t="shared" si="3"/>
        <v>AmbuLink till AmbuReg</v>
      </c>
    </row>
    <row r="86" spans="1:4">
      <c r="A86" s="24" t="s">
        <v>8086</v>
      </c>
      <c r="B86" s="33" t="str">
        <f t="shared" si="2"/>
        <v>Kvalitetsregister</v>
      </c>
      <c r="C86" s="24" t="s">
        <v>5804</v>
      </c>
      <c r="D86" s="33" t="str">
        <f t="shared" si="3"/>
        <v>GRAL kvalitetsdata till Kvalitetsregistret Medicinska födelseregistret</v>
      </c>
    </row>
    <row r="87" spans="1:4">
      <c r="A87" s="24" t="s">
        <v>8101</v>
      </c>
      <c r="B87" s="33" t="str">
        <f t="shared" si="2"/>
        <v>Folktandvården - Flytta Data från Kontaktcenter</v>
      </c>
      <c r="C87" s="24" t="s">
        <v>4730</v>
      </c>
      <c r="D87" s="33" t="str">
        <f t="shared" si="3"/>
        <v>CC-Bridge Telefonköstatistik till GRAL</v>
      </c>
    </row>
    <row r="88" spans="1:4">
      <c r="A88" s="24" t="s">
        <v>8109</v>
      </c>
      <c r="B88" s="33" t="str">
        <f t="shared" si="2"/>
        <v>Hämta statistikinfo från Inera och lägga på fileserver</v>
      </c>
      <c r="C88" s="24" t="s">
        <v>4573</v>
      </c>
      <c r="D88" s="33" t="str">
        <f t="shared" si="3"/>
        <v>Inera Aggregerad nationell statistik till Denodo</v>
      </c>
    </row>
    <row r="89" spans="1:4">
      <c r="A89" s="24" t="s">
        <v>8109</v>
      </c>
      <c r="B89" s="33" t="str">
        <f t="shared" si="2"/>
        <v>Hämta statistikinfo från Inera och lägga på fileserver</v>
      </c>
      <c r="C89" s="24" t="s">
        <v>4813</v>
      </c>
      <c r="D89" s="33" t="str">
        <f t="shared" si="3"/>
        <v>Inera Detaljerad VGR statistik till Denodo</v>
      </c>
    </row>
    <row r="90" spans="1:4">
      <c r="A90" s="24" t="s">
        <v>8109</v>
      </c>
      <c r="B90" s="33" t="str">
        <f t="shared" si="2"/>
        <v>Hämta statistikinfo från Inera och lägga på fileserver</v>
      </c>
      <c r="C90" s="24" t="s">
        <v>4816</v>
      </c>
      <c r="D90" s="33" t="str">
        <f t="shared" si="3"/>
        <v>Inera Pseudonymiserad VGR statistik till Denodo</v>
      </c>
    </row>
    <row r="91" spans="1:4">
      <c r="A91" s="24" t="s">
        <v>8121</v>
      </c>
      <c r="B91" s="33" t="str">
        <f t="shared" si="2"/>
        <v>Journalia AK SU - remissflöde till labb</v>
      </c>
      <c r="C91" s="24" t="s">
        <v>4632</v>
      </c>
      <c r="D91" s="33" t="str">
        <f t="shared" si="3"/>
        <v>Journalia remiss till Flexlab (SU Klinkem)</v>
      </c>
    </row>
    <row r="92" spans="1:4">
      <c r="A92" s="24" t="s">
        <v>8125</v>
      </c>
      <c r="B92" s="33" t="str">
        <f t="shared" si="2"/>
        <v>Komet - Resurs i projekt</v>
      </c>
      <c r="C92" s="24" t="s">
        <v>4724</v>
      </c>
      <c r="D92" s="33" t="str">
        <f t="shared" si="3"/>
        <v>KIV Organisationsenheter till Komet</v>
      </c>
    </row>
    <row r="93" spans="1:4">
      <c r="A93" s="24" t="s">
        <v>8125</v>
      </c>
      <c r="B93" s="33" t="str">
        <f t="shared" si="2"/>
        <v>Komet - Resurs i projekt</v>
      </c>
      <c r="C93" s="24" t="s">
        <v>4727</v>
      </c>
      <c r="D93" s="33" t="str">
        <f t="shared" si="3"/>
        <v>KIV Personer med anställningar till Komet</v>
      </c>
    </row>
    <row r="94" spans="1:4">
      <c r="A94" s="24" t="s">
        <v>8125</v>
      </c>
      <c r="B94" s="33" t="str">
        <f t="shared" si="2"/>
        <v>Komet - Resurs i projekt</v>
      </c>
      <c r="C94" s="24" t="s">
        <v>5049</v>
      </c>
      <c r="D94" s="33" t="str">
        <f t="shared" si="3"/>
        <v>KIV Chefer till Komet</v>
      </c>
    </row>
    <row r="95" spans="1:4">
      <c r="A95" s="24" t="s">
        <v>8125</v>
      </c>
      <c r="B95" s="33" t="str">
        <f t="shared" si="2"/>
        <v>Komet - Resurs i projekt</v>
      </c>
      <c r="C95" s="24" t="s">
        <v>5469</v>
      </c>
      <c r="D95" s="33" t="str">
        <f t="shared" si="3"/>
        <v>Lärportalen Utbildningsinformation till Komet</v>
      </c>
    </row>
    <row r="96" spans="1:4">
      <c r="A96" s="24" t="s">
        <v>8128</v>
      </c>
      <c r="B96" s="33" t="str">
        <f t="shared" si="2"/>
        <v>Införande av nya tjänstekontrakt (Obstetrix och Melior)</v>
      </c>
      <c r="C96" s="24" t="s">
        <v>5317</v>
      </c>
      <c r="D96" s="33" t="str">
        <f t="shared" si="3"/>
        <v>Obstetrix Mödravårdsjournal till 1177</v>
      </c>
    </row>
    <row r="97" spans="1:4">
      <c r="A97" s="24" t="s">
        <v>8128</v>
      </c>
      <c r="B97" s="33" t="str">
        <f t="shared" si="2"/>
        <v>Införande av nya tjänstekontrakt (Obstetrix och Melior)</v>
      </c>
      <c r="C97" s="24" t="s">
        <v>7030</v>
      </c>
      <c r="D97" s="33" t="str">
        <f t="shared" si="3"/>
        <v>AsynjaVisph Diagnoser (GetDiagnosisResponse) till 1177 Journalen</v>
      </c>
    </row>
    <row r="98" spans="1:4">
      <c r="A98" s="24" t="s">
        <v>8128</v>
      </c>
      <c r="B98" s="33" t="str">
        <f t="shared" si="2"/>
        <v>Införande av nya tjänstekontrakt (Obstetrix och Melior)</v>
      </c>
      <c r="C98" s="24" t="s">
        <v>7284</v>
      </c>
      <c r="D98" s="33" t="str">
        <f t="shared" si="3"/>
        <v>AsynjaVisph Provsvar (GetLaboratoryOrderOutcome) till 1177 Journalen</v>
      </c>
    </row>
    <row r="99" spans="1:4">
      <c r="A99" s="24" t="s">
        <v>8128</v>
      </c>
      <c r="B99" s="33" t="str">
        <f t="shared" si="2"/>
        <v>Införande av nya tjänstekontrakt (Obstetrix och Melior)</v>
      </c>
      <c r="C99" s="24" t="s">
        <v>7384</v>
      </c>
      <c r="D99" s="33" t="str">
        <f t="shared" si="3"/>
        <v>AsynjaVisph Vårdkontakter (GetCareContactsResponse:3) till 1177</v>
      </c>
    </row>
    <row r="100" spans="1:4">
      <c r="A100" s="24" t="s">
        <v>8132</v>
      </c>
      <c r="B100" s="33" t="str">
        <f t="shared" si="2"/>
        <v>FVM Integration: Sesam LMN</v>
      </c>
      <c r="C100" s="24" t="s">
        <v>1327</v>
      </c>
      <c r="D100" s="33" t="str">
        <f t="shared" si="3"/>
        <v>SesamLMN Journalanteckning till Melior</v>
      </c>
    </row>
    <row r="101" spans="1:4">
      <c r="A101" s="24" t="s">
        <v>8135</v>
      </c>
      <c r="B101" s="33" t="str">
        <f t="shared" si="2"/>
        <v>FVM - Integration Medanets</v>
      </c>
      <c r="C101" s="24" t="s">
        <v>4851</v>
      </c>
      <c r="D101" s="33" t="str">
        <f t="shared" si="3"/>
        <v>Mätvärdesappen Process Patient Admit/Visit (ADT:A01)</v>
      </c>
    </row>
    <row r="102" spans="1:4">
      <c r="A102" s="24" t="s">
        <v>8135</v>
      </c>
      <c r="B102" s="33" t="str">
        <f t="shared" si="2"/>
        <v>FVM - Integration Medanets</v>
      </c>
      <c r="C102" s="24" t="s">
        <v>4853</v>
      </c>
      <c r="D102" s="33" t="str">
        <f t="shared" si="3"/>
        <v>Mätvärdesappen Process Patient Transfer (ADT:A02)</v>
      </c>
    </row>
    <row r="103" spans="1:4">
      <c r="A103" s="24" t="s">
        <v>8135</v>
      </c>
      <c r="B103" s="33" t="str">
        <f t="shared" si="2"/>
        <v>FVM - Integration Medanets</v>
      </c>
      <c r="C103" s="24" t="s">
        <v>4855</v>
      </c>
      <c r="D103" s="33" t="str">
        <f t="shared" si="3"/>
        <v>Mätvärdesappen Process Patient Discharge (ADT:A03)</v>
      </c>
    </row>
    <row r="104" spans="1:4">
      <c r="A104" s="24" t="s">
        <v>8135</v>
      </c>
      <c r="B104" s="33" t="str">
        <f t="shared" si="2"/>
        <v>FVM - Integration Medanets</v>
      </c>
      <c r="C104" s="24" t="s">
        <v>4857</v>
      </c>
      <c r="D104" s="33" t="str">
        <f t="shared" si="3"/>
        <v>Mätvärdesappen Process Patient Registration (ADT:A04)</v>
      </c>
    </row>
    <row r="105" spans="1:4">
      <c r="A105" s="24" t="s">
        <v>8135</v>
      </c>
      <c r="B105" s="33" t="str">
        <f t="shared" si="2"/>
        <v>FVM - Integration Medanets</v>
      </c>
      <c r="C105" s="24" t="s">
        <v>4859</v>
      </c>
      <c r="D105" s="33" t="str">
        <f t="shared" si="3"/>
        <v>Mätvärdesappen Process Outpatient To Inpatient (ADT:A06)</v>
      </c>
    </row>
    <row r="106" spans="1:4">
      <c r="A106" s="24" t="s">
        <v>8135</v>
      </c>
      <c r="B106" s="33" t="str">
        <f t="shared" si="2"/>
        <v>FVM - Integration Medanets</v>
      </c>
      <c r="C106" s="24" t="s">
        <v>4861</v>
      </c>
      <c r="D106" s="33" t="str">
        <f t="shared" si="3"/>
        <v>Mätvärdesappen Process Inpatient To Outpatient (ADT:A07)</v>
      </c>
    </row>
    <row r="107" spans="1:4">
      <c r="A107" s="24" t="s">
        <v>8135</v>
      </c>
      <c r="B107" s="33" t="str">
        <f t="shared" si="2"/>
        <v>FVM - Integration Medanets</v>
      </c>
      <c r="C107" s="24" t="s">
        <v>4863</v>
      </c>
      <c r="D107" s="33" t="str">
        <f t="shared" si="3"/>
        <v>Mätvärdesappen Process Patient Information Update (ADT:A08)</v>
      </c>
    </row>
    <row r="108" spans="1:4">
      <c r="A108" s="24" t="s">
        <v>8135</v>
      </c>
      <c r="B108" s="33" t="str">
        <f t="shared" si="2"/>
        <v>FVM - Integration Medanets</v>
      </c>
      <c r="C108" s="24" t="s">
        <v>4865</v>
      </c>
      <c r="D108" s="33" t="str">
        <f t="shared" si="3"/>
        <v>Mätvärdesappen Process Cancel Patient Admit (ADT:A11)</v>
      </c>
    </row>
    <row r="109" spans="1:4">
      <c r="A109" s="24" t="s">
        <v>8135</v>
      </c>
      <c r="B109" s="33" t="str">
        <f t="shared" si="2"/>
        <v>FVM - Integration Medanets</v>
      </c>
      <c r="C109" s="24" t="s">
        <v>4867</v>
      </c>
      <c r="D109" s="33" t="str">
        <f t="shared" si="3"/>
        <v>Mätvärdesappen Process Cancel Patient Transfer (ADT:A12)</v>
      </c>
    </row>
    <row r="110" spans="1:4">
      <c r="A110" s="24" t="s">
        <v>8135</v>
      </c>
      <c r="B110" s="33" t="str">
        <f t="shared" si="2"/>
        <v>FVM - Integration Medanets</v>
      </c>
      <c r="C110" s="24" t="s">
        <v>4869</v>
      </c>
      <c r="D110" s="33" t="str">
        <f t="shared" si="3"/>
        <v>Mätvärdesappen Process Cancel Patient Discharge (ADT:A13)</v>
      </c>
    </row>
    <row r="111" spans="1:4">
      <c r="A111" s="24" t="s">
        <v>8135</v>
      </c>
      <c r="B111" s="33" t="str">
        <f t="shared" si="2"/>
        <v>FVM - Integration Medanets</v>
      </c>
      <c r="C111" s="24" t="s">
        <v>4871</v>
      </c>
      <c r="D111" s="33" t="str">
        <f t="shared" si="3"/>
        <v>Mätvärdesappen Process Leave Of Absence Out (ADT:A21)</v>
      </c>
    </row>
    <row r="112" spans="1:4">
      <c r="A112" s="24" t="s">
        <v>8135</v>
      </c>
      <c r="B112" s="33" t="str">
        <f t="shared" si="2"/>
        <v>FVM - Integration Medanets</v>
      </c>
      <c r="C112" s="24" t="s">
        <v>4873</v>
      </c>
      <c r="D112" s="33" t="str">
        <f t="shared" si="3"/>
        <v>Mätvärdesappen Process Update Person Information (ADT:A31)</v>
      </c>
    </row>
    <row r="113" spans="1:4">
      <c r="A113" s="24" t="s">
        <v>8135</v>
      </c>
      <c r="B113" s="33" t="str">
        <f t="shared" si="2"/>
        <v>FVM - Integration Medanets</v>
      </c>
      <c r="C113" s="24" t="s">
        <v>4875</v>
      </c>
      <c r="D113" s="33" t="str">
        <f t="shared" si="3"/>
        <v>Mätvärdesappen Process Merge Patient (ADT:A40)</v>
      </c>
    </row>
    <row r="114" spans="1:4">
      <c r="A114" s="24" t="s">
        <v>8135</v>
      </c>
      <c r="B114" s="33" t="str">
        <f t="shared" si="2"/>
        <v>FVM - Integration Medanets</v>
      </c>
      <c r="C114" s="24" t="s">
        <v>4877</v>
      </c>
      <c r="D114" s="33" t="str">
        <f t="shared" si="3"/>
        <v>Mätvärdesappen Process Unsolicited Observation (ORU:R01)</v>
      </c>
    </row>
    <row r="115" spans="1:4">
      <c r="A115" s="24" t="s">
        <v>8135</v>
      </c>
      <c r="B115" s="33" t="str">
        <f t="shared" si="2"/>
        <v>FVM - Integration Medanets</v>
      </c>
      <c r="C115" s="24" t="s">
        <v>4879</v>
      </c>
      <c r="D115" s="33" t="str">
        <f t="shared" si="3"/>
        <v>Millennium Process Unsolicited Observation (ORU:R01)</v>
      </c>
    </row>
    <row r="116" spans="1:4">
      <c r="A116" s="24" t="s">
        <v>8135</v>
      </c>
      <c r="B116" s="33" t="str">
        <f t="shared" si="2"/>
        <v>FVM - Integration Medanets</v>
      </c>
      <c r="C116" s="24" t="s">
        <v>7469</v>
      </c>
      <c r="D116" s="33" t="str">
        <f t="shared" si="3"/>
        <v>Katalogtjänst HSA Medarbetaruppdrag till BFR</v>
      </c>
    </row>
    <row r="117" spans="1:4">
      <c r="A117" s="24" t="s">
        <v>8146</v>
      </c>
      <c r="B117" s="33" t="str">
        <f t="shared" si="2"/>
        <v>Uppgradering Integration1127 VARA4 till Hamlet - ändra till VARA6</v>
      </c>
      <c r="C117" s="24" t="s">
        <v>3167</v>
      </c>
      <c r="D117" s="33" t="str">
        <f t="shared" si="3"/>
        <v>VARA (EHM) Läkemedels- och förbrukningsartiklar (VARA6) till Hamlet</v>
      </c>
    </row>
    <row r="118" spans="1:4">
      <c r="A118" s="24" t="s">
        <v>8150</v>
      </c>
      <c r="B118" s="33" t="str">
        <f t="shared" si="2"/>
        <v>FVM - integration Nationell Patientöversikt/NPÖ</v>
      </c>
      <c r="C118" s="24" t="s">
        <v>1447</v>
      </c>
      <c r="D118" s="33" t="str">
        <f t="shared" si="3"/>
        <v>Millennium Observationer (GetObservationsResponse) till 1177</v>
      </c>
    </row>
    <row r="119" spans="1:4">
      <c r="A119" s="24" t="s">
        <v>8150</v>
      </c>
      <c r="B119" s="33" t="str">
        <f t="shared" si="2"/>
        <v>FVM - integration Nationell Patientöversikt/NPÖ</v>
      </c>
      <c r="C119" s="24" t="s">
        <v>7005</v>
      </c>
      <c r="D119" s="33" t="str">
        <f t="shared" si="3"/>
        <v>AsynjaVisph Vårdkontakter (GetCareDocumentationResponse:2) till 1177</v>
      </c>
    </row>
    <row r="120" spans="1:4">
      <c r="A120" s="24" t="s">
        <v>8150</v>
      </c>
      <c r="B120" s="33" t="str">
        <f t="shared" si="2"/>
        <v>FVM - integration Nationell Patientöversikt/NPÖ</v>
      </c>
      <c r="C120" s="24" t="s">
        <v>7030</v>
      </c>
      <c r="D120" s="33" t="str">
        <f t="shared" si="3"/>
        <v>AsynjaVisph Diagnoser (GetDiagnosisResponse) till 1177 Journalen</v>
      </c>
    </row>
    <row r="121" spans="1:4">
      <c r="A121" s="24" t="s">
        <v>8150</v>
      </c>
      <c r="B121" s="33" t="str">
        <f t="shared" si="2"/>
        <v>FVM - integration Nationell Patientöversikt/NPÖ</v>
      </c>
      <c r="C121" s="24" t="s">
        <v>7040</v>
      </c>
      <c r="D121" s="33" t="str">
        <f t="shared" si="3"/>
        <v>AsynjaVisph Uppmärksamhetsinformation (GetAlertInformation) till 1177 Journalen</v>
      </c>
    </row>
    <row r="122" spans="1:4">
      <c r="A122" s="24" t="s">
        <v>8150</v>
      </c>
      <c r="B122" s="33" t="str">
        <f t="shared" si="2"/>
        <v>FVM - integration Nationell Patientöversikt/NPÖ</v>
      </c>
      <c r="C122" s="24" t="s">
        <v>7284</v>
      </c>
      <c r="D122" s="33" t="str">
        <f t="shared" si="3"/>
        <v>AsynjaVisph Provsvar (GetLaboratoryOrderOutcome) till 1177 Journalen</v>
      </c>
    </row>
    <row r="123" spans="1:4">
      <c r="A123" s="24" t="s">
        <v>8150</v>
      </c>
      <c r="B123" s="33" t="str">
        <f t="shared" si="2"/>
        <v>FVM - integration Nationell Patientöversikt/NPÖ</v>
      </c>
      <c r="C123" s="24" t="s">
        <v>7315</v>
      </c>
      <c r="D123" s="33" t="str">
        <f t="shared" si="3"/>
        <v>AsynjaVisph Vaccinationshistorik (GetVaccinationHistoryResponse) till 1177 Journalen</v>
      </c>
    </row>
    <row r="124" spans="1:4">
      <c r="A124" s="24" t="s">
        <v>8150</v>
      </c>
      <c r="B124" s="33" t="str">
        <f t="shared" si="2"/>
        <v>FVM - integration Nationell Patientöversikt/NPÖ</v>
      </c>
      <c r="C124" s="24" t="s">
        <v>7384</v>
      </c>
      <c r="D124" s="33" t="str">
        <f t="shared" si="3"/>
        <v>AsynjaVisph Vårdkontakter (GetCareContactsResponse:3) till 1177</v>
      </c>
    </row>
    <row r="125" spans="1:4">
      <c r="A125" s="24" t="s">
        <v>8150</v>
      </c>
      <c r="B125" s="33" t="str">
        <f t="shared" si="2"/>
        <v>FVM - integration Nationell Patientöversikt/NPÖ</v>
      </c>
      <c r="C125" s="24" t="s">
        <v>7410</v>
      </c>
      <c r="D125" s="33" t="str">
        <f t="shared" si="3"/>
        <v>AsynjaVisph Engagemangsindex till Nationellt EI</v>
      </c>
    </row>
    <row r="126" spans="1:4">
      <c r="A126" s="24" t="s">
        <v>8153</v>
      </c>
      <c r="B126" s="33" t="str">
        <f t="shared" si="2"/>
        <v>FVM Integration: Journal via Nätet</v>
      </c>
      <c r="C126" s="24" t="s">
        <v>1447</v>
      </c>
      <c r="D126" s="33" t="str">
        <f t="shared" si="3"/>
        <v>Millennium Observationer (GetObservationsResponse) till 1177</v>
      </c>
    </row>
    <row r="127" spans="1:4">
      <c r="A127" s="24" t="s">
        <v>8153</v>
      </c>
      <c r="B127" s="33" t="str">
        <f t="shared" si="2"/>
        <v>FVM Integration: Journal via Nätet</v>
      </c>
      <c r="C127" s="24" t="s">
        <v>5334</v>
      </c>
      <c r="D127" s="33" t="str">
        <f t="shared" si="3"/>
        <v>Millennium Tillgänglig Patient TGPOnline (AssertCareEngagementResponse) till NPÖ</v>
      </c>
    </row>
    <row r="128" spans="1:4">
      <c r="A128" s="24" t="s">
        <v>8153</v>
      </c>
      <c r="B128" s="33" t="str">
        <f t="shared" si="2"/>
        <v>FVM Integration: Journal via Nätet</v>
      </c>
      <c r="C128" s="24" t="s">
        <v>7005</v>
      </c>
      <c r="D128" s="33" t="str">
        <f t="shared" si="3"/>
        <v>AsynjaVisph Vårdkontakter (GetCareDocumentationResponse:2) till 1177</v>
      </c>
    </row>
    <row r="129" spans="1:4">
      <c r="A129" s="24" t="s">
        <v>8153</v>
      </c>
      <c r="B129" s="33" t="str">
        <f t="shared" si="2"/>
        <v>FVM Integration: Journal via Nätet</v>
      </c>
      <c r="C129" s="24" t="s">
        <v>7030</v>
      </c>
      <c r="D129" s="33" t="str">
        <f t="shared" si="3"/>
        <v>AsynjaVisph Diagnoser (GetDiagnosisResponse) till 1177 Journalen</v>
      </c>
    </row>
    <row r="130" spans="1:4">
      <c r="A130" s="24" t="s">
        <v>8153</v>
      </c>
      <c r="B130" s="33" t="str">
        <f t="shared" si="2"/>
        <v>FVM Integration: Journal via Nätet</v>
      </c>
      <c r="C130" s="24" t="s">
        <v>7040</v>
      </c>
      <c r="D130" s="33" t="str">
        <f t="shared" si="3"/>
        <v>AsynjaVisph Uppmärksamhetsinformation (GetAlertInformation) till 1177 Journalen</v>
      </c>
    </row>
    <row r="131" spans="1:4">
      <c r="A131" s="24" t="s">
        <v>8153</v>
      </c>
      <c r="B131" s="33" t="str">
        <f t="shared" si="2"/>
        <v>FVM Integration: Journal via Nätet</v>
      </c>
      <c r="C131" s="24" t="s">
        <v>7284</v>
      </c>
      <c r="D131" s="33" t="str">
        <f t="shared" si="3"/>
        <v>AsynjaVisph Provsvar (GetLaboratoryOrderOutcome) till 1177 Journalen</v>
      </c>
    </row>
    <row r="132" spans="1:4">
      <c r="A132" s="24" t="s">
        <v>8153</v>
      </c>
      <c r="B132" s="33" t="str">
        <f t="shared" ref="B132:B195" si="4">VLOOKUP(A132, _ordLookupByOrdId, 4, FALSE)</f>
        <v>FVM Integration: Journal via Nätet</v>
      </c>
      <c r="C132" s="24" t="s">
        <v>7315</v>
      </c>
      <c r="D132" s="33" t="str">
        <f t="shared" ref="D132:D195" si="5">VLOOKUP(C132, _intLookupByIntId, 2, FALSE)</f>
        <v>AsynjaVisph Vaccinationshistorik (GetVaccinationHistoryResponse) till 1177 Journalen</v>
      </c>
    </row>
    <row r="133" spans="1:4">
      <c r="A133" s="24" t="s">
        <v>8153</v>
      </c>
      <c r="B133" s="33" t="str">
        <f t="shared" si="4"/>
        <v>FVM Integration: Journal via Nätet</v>
      </c>
      <c r="C133" s="24" t="s">
        <v>7384</v>
      </c>
      <c r="D133" s="33" t="str">
        <f t="shared" si="5"/>
        <v>AsynjaVisph Vårdkontakter (GetCareContactsResponse:3) till 1177</v>
      </c>
    </row>
    <row r="134" spans="1:4">
      <c r="A134" s="24" t="s">
        <v>8153</v>
      </c>
      <c r="B134" s="33" t="str">
        <f t="shared" si="4"/>
        <v>FVM Integration: Journal via Nätet</v>
      </c>
      <c r="C134" s="24" t="s">
        <v>7410</v>
      </c>
      <c r="D134" s="33" t="str">
        <f t="shared" si="5"/>
        <v>AsynjaVisph Engagemangsindex till Nationellt EI</v>
      </c>
    </row>
    <row r="135" spans="1:4">
      <c r="A135" s="24" t="s">
        <v>8156</v>
      </c>
      <c r="B135" s="33" t="str">
        <f t="shared" si="4"/>
        <v>FVM Candos (slutenvårdsdos)</v>
      </c>
      <c r="C135" s="24" t="s">
        <v>5285</v>
      </c>
      <c r="D135" s="33" t="str">
        <f t="shared" si="5"/>
        <v>Skicka Dosbeställning till Candos från Millennium</v>
      </c>
    </row>
    <row r="136" spans="1:4">
      <c r="A136" s="24" t="s">
        <v>8156</v>
      </c>
      <c r="B136" s="33" t="str">
        <f t="shared" si="4"/>
        <v>FVM Candos (slutenvårdsdos)</v>
      </c>
      <c r="C136" s="24" t="s">
        <v>5287</v>
      </c>
      <c r="D136" s="33" t="str">
        <f t="shared" si="5"/>
        <v>Skicka Produktionskvittens till Millennium från Candos</v>
      </c>
    </row>
    <row r="137" spans="1:4">
      <c r="A137" s="24" t="s">
        <v>8159</v>
      </c>
      <c r="B137" s="33" t="str">
        <f t="shared" si="4"/>
        <v>FVM integration: Elektronisk födelseanmälan, eFA</v>
      </c>
      <c r="C137" s="24" t="s">
        <v>1282</v>
      </c>
      <c r="D137" s="33" t="str">
        <f t="shared" si="5"/>
        <v>Obstetrix Födelseanmälan till Elektronisk Födelseanmälan (eFA) (Inera)</v>
      </c>
    </row>
    <row r="138" spans="1:4">
      <c r="A138" s="24" t="s">
        <v>8162</v>
      </c>
      <c r="B138" s="33" t="str">
        <f t="shared" si="4"/>
        <v>FVM Integration: Webbtidbok</v>
      </c>
      <c r="C138" s="24" t="s">
        <v>6878</v>
      </c>
      <c r="D138" s="33" t="str">
        <f t="shared" si="5"/>
        <v>1177 webbtidbok Avboka tid till AsynjaVisph</v>
      </c>
    </row>
    <row r="139" spans="1:4">
      <c r="A139" s="24" t="s">
        <v>8162</v>
      </c>
      <c r="B139" s="33" t="str">
        <f t="shared" si="4"/>
        <v>FVM Integration: Webbtidbok</v>
      </c>
      <c r="C139" s="24" t="s">
        <v>6908</v>
      </c>
      <c r="D139" s="33" t="str">
        <f t="shared" si="5"/>
        <v>AsynjaVisph Lediga datum till 1177 webbtidbok</v>
      </c>
    </row>
    <row r="140" spans="1:4">
      <c r="A140" s="24" t="s">
        <v>8162</v>
      </c>
      <c r="B140" s="33" t="str">
        <f t="shared" si="4"/>
        <v>FVM Integration: Webbtidbok</v>
      </c>
      <c r="C140" s="24" t="s">
        <v>6923</v>
      </c>
      <c r="D140" s="33" t="str">
        <f t="shared" si="5"/>
        <v>AsynjaVisph Lediga tider till 1177 webbtidbok</v>
      </c>
    </row>
    <row r="141" spans="1:4">
      <c r="A141" s="24" t="s">
        <v>8162</v>
      </c>
      <c r="B141" s="33" t="str">
        <f t="shared" si="4"/>
        <v>FVM Integration: Webbtidbok</v>
      </c>
      <c r="C141" s="24" t="s">
        <v>6940</v>
      </c>
      <c r="D141" s="33" t="str">
        <f t="shared" si="5"/>
        <v>Elvis Tidbokningsdetaljer till AddMessageGateway (AMG)</v>
      </c>
    </row>
    <row r="142" spans="1:4">
      <c r="A142" s="24" t="s">
        <v>8162</v>
      </c>
      <c r="B142" s="33" t="str">
        <f t="shared" si="4"/>
        <v>FVM Integration: Webbtidbok</v>
      </c>
      <c r="C142" s="24" t="s">
        <v>6957</v>
      </c>
      <c r="D142" s="33" t="str">
        <f t="shared" si="5"/>
        <v>AsynjaVisph Bokade tider för invånare till 1177 webbtidbok</v>
      </c>
    </row>
    <row r="143" spans="1:4">
      <c r="A143" s="24" t="s">
        <v>8162</v>
      </c>
      <c r="B143" s="33" t="str">
        <f t="shared" si="4"/>
        <v>FVM Integration: Webbtidbok</v>
      </c>
      <c r="C143" s="24" t="s">
        <v>6972</v>
      </c>
      <c r="D143" s="33" t="str">
        <f t="shared" si="5"/>
        <v>1177 webbtidbok Tidbokning (MakeBooking) till AsynjaVisph</v>
      </c>
    </row>
    <row r="144" spans="1:4">
      <c r="A144" s="24" t="s">
        <v>8162</v>
      </c>
      <c r="B144" s="33" t="str">
        <f t="shared" si="4"/>
        <v>FVM Integration: Webbtidbok</v>
      </c>
      <c r="C144" s="24" t="s">
        <v>6987</v>
      </c>
      <c r="D144" s="33" t="str">
        <f t="shared" si="5"/>
        <v>1177 webbtidbok Ombokning (UpdateBooking) till AsynjaVisph</v>
      </c>
    </row>
    <row r="145" spans="1:4">
      <c r="A145" s="24" t="s">
        <v>8169</v>
      </c>
      <c r="B145" s="33" t="str">
        <f t="shared" si="4"/>
        <v>SU - Labsvar från Lifecare NU till Meliors labmodul SU</v>
      </c>
      <c r="C145" s="24" t="s">
        <v>5444</v>
      </c>
      <c r="D145" s="33" t="str">
        <f t="shared" si="5"/>
        <v>Flexlab (NU Klinkem) Remiss-svar till Melior (SU)</v>
      </c>
    </row>
    <row r="146" spans="1:4">
      <c r="A146" s="24" t="s">
        <v>8169</v>
      </c>
      <c r="B146" s="33" t="str">
        <f t="shared" si="4"/>
        <v>SU - Labsvar från Lifecare NU till Meliors labmodul SU</v>
      </c>
      <c r="C146" s="24" t="s">
        <v>5447</v>
      </c>
      <c r="D146" s="33" t="str">
        <f t="shared" si="5"/>
        <v>Melior (SU) Kvittens Remiss-svar till Flexlab (NU Klinkem)</v>
      </c>
    </row>
    <row r="147" spans="1:4">
      <c r="A147" s="24" t="s">
        <v>8173</v>
      </c>
      <c r="B147" s="33" t="str">
        <f t="shared" si="4"/>
        <v>ICC Resurs för Integration av Imatis och Sectra via Rjtp för Högsbo närsjukhus</v>
      </c>
      <c r="C147" s="24" t="s">
        <v>5013</v>
      </c>
      <c r="D147" s="33" t="str">
        <f t="shared" si="5"/>
        <v>Elvis Today's appointments by patient till Imatis</v>
      </c>
    </row>
    <row r="148" spans="1:4">
      <c r="A148" s="24" t="s">
        <v>8188</v>
      </c>
      <c r="B148" s="33" t="str">
        <f t="shared" si="4"/>
        <v>Egen provhantering till VGR</v>
      </c>
      <c r="C148" s="24" t="s">
        <v>4881</v>
      </c>
      <c r="D148" s="33" t="str">
        <f t="shared" si="5"/>
        <v>1177 Egen Provhantering OrderToPrint Parajett</v>
      </c>
    </row>
    <row r="149" spans="1:4">
      <c r="A149" s="24" t="s">
        <v>8188</v>
      </c>
      <c r="B149" s="33" t="str">
        <f t="shared" si="4"/>
        <v>Egen provhantering till VGR</v>
      </c>
      <c r="C149" s="24" t="s">
        <v>4883</v>
      </c>
      <c r="D149" s="33" t="str">
        <f t="shared" si="5"/>
        <v>Parajett PrintedOrder 1177 Egen Provhantering</v>
      </c>
    </row>
    <row r="150" spans="1:4">
      <c r="A150" s="24" t="s">
        <v>8200</v>
      </c>
      <c r="B150" s="33" t="str">
        <f t="shared" si="4"/>
        <v>AsynjaVisph och VGR SECTRA</v>
      </c>
      <c r="C150" s="24" t="s">
        <v>4827</v>
      </c>
      <c r="D150" s="33" t="str">
        <f t="shared" si="5"/>
        <v>AsynjaVisph Remiss (SkaS Osteoporosmottagning) till Sectra</v>
      </c>
    </row>
    <row r="151" spans="1:4">
      <c r="A151" s="24" t="s">
        <v>8200</v>
      </c>
      <c r="B151" s="33" t="str">
        <f t="shared" si="4"/>
        <v>AsynjaVisph och VGR SECTRA</v>
      </c>
      <c r="C151" s="24" t="s">
        <v>4830</v>
      </c>
      <c r="D151" s="33" t="str">
        <f t="shared" si="5"/>
        <v>Sectra Kvittens (SkaS Osteoporosmottagning) till AsynjaVisph</v>
      </c>
    </row>
    <row r="152" spans="1:4">
      <c r="A152" s="24" t="s">
        <v>8200</v>
      </c>
      <c r="B152" s="33" t="str">
        <f t="shared" si="4"/>
        <v>AsynjaVisph och VGR SECTRA</v>
      </c>
      <c r="C152" s="24" t="s">
        <v>4833</v>
      </c>
      <c r="D152" s="33" t="str">
        <f t="shared" si="5"/>
        <v>Sectra Svar (SKAS Osteoporosmottagning) till AsynjaVisph</v>
      </c>
    </row>
    <row r="153" spans="1:4">
      <c r="A153" s="24" t="s">
        <v>8200</v>
      </c>
      <c r="B153" s="33" t="str">
        <f t="shared" si="4"/>
        <v>AsynjaVisph och VGR SECTRA</v>
      </c>
      <c r="C153" s="24" t="s">
        <v>4836</v>
      </c>
      <c r="D153" s="33" t="str">
        <f t="shared" si="5"/>
        <v>AsynjaVisph Kvittens (SkaS Skövde Osteoporosmottagning) till Sectra</v>
      </c>
    </row>
    <row r="154" spans="1:4">
      <c r="A154" s="24" t="s">
        <v>8220</v>
      </c>
      <c r="B154" s="33" t="str">
        <f t="shared" si="4"/>
        <v>Systemförvaltning eFakturatjänsten</v>
      </c>
      <c r="C154" s="24" t="s">
        <v>4570</v>
      </c>
      <c r="D154" s="33" t="str">
        <f t="shared" si="5"/>
        <v>Raindance Kundfaktura bolag till Efakturatjänst</v>
      </c>
    </row>
    <row r="155" spans="1:4">
      <c r="A155" s="24" t="s">
        <v>8228</v>
      </c>
      <c r="B155" s="33" t="str">
        <f t="shared" si="4"/>
        <v>DANS - Integration E-tjänst-Public 360</v>
      </c>
      <c r="C155" s="24" t="s">
        <v>4736</v>
      </c>
      <c r="D155" s="33" t="str">
        <f t="shared" si="5"/>
        <v>DANS Digitala ansökningar till Public360</v>
      </c>
    </row>
    <row r="156" spans="1:4">
      <c r="A156" s="24" t="s">
        <v>8232</v>
      </c>
      <c r="B156" s="33" t="str">
        <f t="shared" si="4"/>
        <v>Dokumenthanteringssystem LabMedicin VGR</v>
      </c>
      <c r="C156" s="24" t="s">
        <v>5579</v>
      </c>
      <c r="D156" s="33" t="str">
        <f t="shared" si="5"/>
        <v>Centuri proxy-centuri</v>
      </c>
    </row>
    <row r="157" spans="1:4">
      <c r="A157" s="24" t="s">
        <v>8263</v>
      </c>
      <c r="B157" s="33" t="str">
        <f t="shared" si="4"/>
        <v>RHKS - byte från egen webtidbok till Ineras 1177</v>
      </c>
      <c r="C157" s="24" t="s">
        <v>6878</v>
      </c>
      <c r="D157" s="33" t="str">
        <f t="shared" si="5"/>
        <v>1177 webbtidbok Avboka tid till AsynjaVisph</v>
      </c>
    </row>
    <row r="158" spans="1:4">
      <c r="A158" s="24" t="s">
        <v>8263</v>
      </c>
      <c r="B158" s="33" t="str">
        <f t="shared" si="4"/>
        <v>RHKS - byte från egen webtidbok till Ineras 1177</v>
      </c>
      <c r="C158" s="24" t="s">
        <v>6893</v>
      </c>
      <c r="D158" s="33" t="str">
        <f t="shared" si="5"/>
        <v>AsynjaVisph Tidstyper till 1177 webbtidbok</v>
      </c>
    </row>
    <row r="159" spans="1:4">
      <c r="A159" s="24" t="s">
        <v>8263</v>
      </c>
      <c r="B159" s="33" t="str">
        <f t="shared" si="4"/>
        <v>RHKS - byte från egen webtidbok till Ineras 1177</v>
      </c>
      <c r="C159" s="24" t="s">
        <v>6908</v>
      </c>
      <c r="D159" s="33" t="str">
        <f t="shared" si="5"/>
        <v>AsynjaVisph Lediga datum till 1177 webbtidbok</v>
      </c>
    </row>
    <row r="160" spans="1:4">
      <c r="A160" s="24" t="s">
        <v>8263</v>
      </c>
      <c r="B160" s="33" t="str">
        <f t="shared" si="4"/>
        <v>RHKS - byte från egen webtidbok till Ineras 1177</v>
      </c>
      <c r="C160" s="24" t="s">
        <v>6923</v>
      </c>
      <c r="D160" s="33" t="str">
        <f t="shared" si="5"/>
        <v>AsynjaVisph Lediga tider till 1177 webbtidbok</v>
      </c>
    </row>
    <row r="161" spans="1:4">
      <c r="A161" s="24" t="s">
        <v>8263</v>
      </c>
      <c r="B161" s="33" t="str">
        <f t="shared" si="4"/>
        <v>RHKS - byte från egen webtidbok till Ineras 1177</v>
      </c>
      <c r="C161" s="24" t="s">
        <v>6940</v>
      </c>
      <c r="D161" s="33" t="str">
        <f t="shared" si="5"/>
        <v>Elvis Tidbokningsdetaljer till AddMessageGateway (AMG)</v>
      </c>
    </row>
    <row r="162" spans="1:4">
      <c r="A162" s="24" t="s">
        <v>8263</v>
      </c>
      <c r="B162" s="33" t="str">
        <f t="shared" si="4"/>
        <v>RHKS - byte från egen webtidbok till Ineras 1177</v>
      </c>
      <c r="C162" s="24" t="s">
        <v>6957</v>
      </c>
      <c r="D162" s="33" t="str">
        <f t="shared" si="5"/>
        <v>AsynjaVisph Bokade tider för invånare till 1177 webbtidbok</v>
      </c>
    </row>
    <row r="163" spans="1:4">
      <c r="A163" s="24" t="s">
        <v>8263</v>
      </c>
      <c r="B163" s="33" t="str">
        <f t="shared" si="4"/>
        <v>RHKS - byte från egen webtidbok till Ineras 1177</v>
      </c>
      <c r="C163" s="24" t="s">
        <v>6972</v>
      </c>
      <c r="D163" s="33" t="str">
        <f t="shared" si="5"/>
        <v>1177 webbtidbok Tidbokning (MakeBooking) till AsynjaVisph</v>
      </c>
    </row>
    <row r="164" spans="1:4">
      <c r="A164" s="24" t="s">
        <v>8263</v>
      </c>
      <c r="B164" s="33" t="str">
        <f t="shared" si="4"/>
        <v>RHKS - byte från egen webtidbok till Ineras 1177</v>
      </c>
      <c r="C164" s="24" t="s">
        <v>6987</v>
      </c>
      <c r="D164" s="33" t="str">
        <f t="shared" si="5"/>
        <v>1177 webbtidbok Ombokning (UpdateBooking) till AsynjaVisph</v>
      </c>
    </row>
    <row r="165" spans="1:4">
      <c r="A165" s="24" t="s">
        <v>8263</v>
      </c>
      <c r="B165" s="33" t="str">
        <f t="shared" si="4"/>
        <v>RHKS - byte från egen webtidbok till Ineras 1177</v>
      </c>
      <c r="C165" s="24" t="s">
        <v>7410</v>
      </c>
      <c r="D165" s="33" t="str">
        <f t="shared" si="5"/>
        <v>AsynjaVisph Engagemangsindex till Nationellt EI</v>
      </c>
    </row>
    <row r="166" spans="1:4">
      <c r="A166" s="24" t="s">
        <v>8263</v>
      </c>
      <c r="B166" s="33" t="str">
        <f t="shared" si="4"/>
        <v>RHKS - byte från egen webtidbok till Ineras 1177</v>
      </c>
      <c r="C166" s="24" t="s">
        <v>7476</v>
      </c>
      <c r="D166" s="33" t="str">
        <f t="shared" si="5"/>
        <v>AMG Meddelande till 1177 Inkorg</v>
      </c>
    </row>
    <row r="167" spans="1:4">
      <c r="A167" s="24" t="s">
        <v>8263</v>
      </c>
      <c r="B167" s="33" t="str">
        <f t="shared" si="4"/>
        <v>RHKS - byte från egen webtidbok till Ineras 1177</v>
      </c>
      <c r="C167" s="24" t="s">
        <v>7483</v>
      </c>
      <c r="D167" s="33" t="str">
        <f t="shared" si="5"/>
        <v>Elvis Vårdenheter till AddMessage Gateway (AMG)</v>
      </c>
    </row>
    <row r="168" spans="1:4">
      <c r="A168" s="24" t="s">
        <v>8283</v>
      </c>
      <c r="B168" s="33" t="str">
        <f t="shared" si="4"/>
        <v>iCore-avvecklingen</v>
      </c>
      <c r="C168" s="24" t="s">
        <v>3350</v>
      </c>
      <c r="D168" s="33" t="str">
        <f t="shared" si="5"/>
        <v>Journalia ebrev AK Mott. KU till Eyedoc</v>
      </c>
    </row>
    <row r="169" spans="1:4">
      <c r="A169" s="24" t="s">
        <v>8283</v>
      </c>
      <c r="B169" s="33" t="str">
        <f t="shared" si="4"/>
        <v>iCore-avvecklingen</v>
      </c>
      <c r="C169" s="24" t="s">
        <v>5322</v>
      </c>
      <c r="D169" s="33" t="str">
        <f t="shared" si="5"/>
        <v>Heroma avstämningsfil (A03) till RDVGR</v>
      </c>
    </row>
    <row r="170" spans="1:4">
      <c r="A170" s="24" t="s">
        <v>8283</v>
      </c>
      <c r="B170" s="33" t="str">
        <f t="shared" si="4"/>
        <v>iCore-avvecklingen</v>
      </c>
      <c r="C170" s="24" t="s">
        <v>5325</v>
      </c>
      <c r="D170" s="33" t="str">
        <f t="shared" si="5"/>
        <v>Heroma avstämningsfil (P115) till RDVGR</v>
      </c>
    </row>
    <row r="171" spans="1:4">
      <c r="A171" s="24" t="s">
        <v>8283</v>
      </c>
      <c r="B171" s="33" t="str">
        <f t="shared" si="4"/>
        <v>iCore-avvecklingen</v>
      </c>
      <c r="C171" s="24" t="s">
        <v>5328</v>
      </c>
      <c r="D171" s="33" t="str">
        <f t="shared" si="5"/>
        <v>Heroma avstämningsfil (resten) till RDVGR</v>
      </c>
    </row>
    <row r="172" spans="1:4">
      <c r="A172" s="24" t="s">
        <v>8283</v>
      </c>
      <c r="B172" s="33" t="str">
        <f t="shared" si="4"/>
        <v>iCore-avvecklingen</v>
      </c>
      <c r="C172" s="24" t="s">
        <v>5331</v>
      </c>
      <c r="D172" s="33" t="str">
        <f t="shared" si="5"/>
        <v>Heroma avstämningsfil (P455) till RDVGR</v>
      </c>
    </row>
    <row r="173" spans="1:4">
      <c r="A173" s="24" t="s">
        <v>8283</v>
      </c>
      <c r="B173" s="33" t="str">
        <f t="shared" si="4"/>
        <v>iCore-avvecklingen</v>
      </c>
      <c r="C173" s="24" t="s">
        <v>5364</v>
      </c>
      <c r="D173" s="33" t="str">
        <f t="shared" si="5"/>
        <v>Journalia ebrev AK Mott. NÄL till Eyedoc</v>
      </c>
    </row>
    <row r="174" spans="1:4">
      <c r="A174" s="24" t="s">
        <v>8283</v>
      </c>
      <c r="B174" s="33" t="str">
        <f t="shared" si="4"/>
        <v>iCore-avvecklingen</v>
      </c>
      <c r="C174" s="24" t="s">
        <v>5372</v>
      </c>
      <c r="D174" s="33" t="str">
        <f t="shared" si="5"/>
        <v>Journalia ebrev AK Mott. SÄS/Alingsås till Eyedoc</v>
      </c>
    </row>
    <row r="175" spans="1:4">
      <c r="A175" s="24" t="s">
        <v>8283</v>
      </c>
      <c r="B175" s="33" t="str">
        <f t="shared" si="4"/>
        <v>iCore-avvecklingen</v>
      </c>
      <c r="C175" s="24" t="s">
        <v>5375</v>
      </c>
      <c r="D175" s="33" t="str">
        <f t="shared" si="5"/>
        <v>Journalia ebrev AK Mott. SÄS/Borås till Eyedoc</v>
      </c>
    </row>
    <row r="176" spans="1:4">
      <c r="A176" s="24" t="s">
        <v>8283</v>
      </c>
      <c r="B176" s="33" t="str">
        <f t="shared" si="4"/>
        <v>iCore-avvecklingen</v>
      </c>
      <c r="C176" s="24" t="s">
        <v>5378</v>
      </c>
      <c r="D176" s="33" t="str">
        <f t="shared" si="5"/>
        <v>Journalia ebrev AK Mott. SKAS till Eyedoc</v>
      </c>
    </row>
    <row r="177" spans="1:4">
      <c r="A177" s="24" t="s">
        <v>8283</v>
      </c>
      <c r="B177" s="33" t="str">
        <f t="shared" si="4"/>
        <v>iCore-avvecklingen</v>
      </c>
      <c r="C177" s="24" t="s">
        <v>5381</v>
      </c>
      <c r="D177" s="33" t="str">
        <f t="shared" si="5"/>
        <v>Journalia ebrev AK Mott. SU till Eyedoc</v>
      </c>
    </row>
    <row r="178" spans="1:4">
      <c r="A178" s="24" t="s">
        <v>8283</v>
      </c>
      <c r="B178" s="33" t="str">
        <f t="shared" si="4"/>
        <v>iCore-avvecklingen</v>
      </c>
      <c r="C178" s="24" t="s">
        <v>5384</v>
      </c>
      <c r="D178" s="33" t="str">
        <f t="shared" si="5"/>
        <v>T4 FTV och specialisttandvård ekonomifiler till Raindance</v>
      </c>
    </row>
    <row r="179" spans="1:4">
      <c r="A179" s="24" t="s">
        <v>8283</v>
      </c>
      <c r="B179" s="33" t="str">
        <f t="shared" si="4"/>
        <v>iCore-avvecklingen</v>
      </c>
      <c r="C179" s="24" t="s">
        <v>5387</v>
      </c>
      <c r="D179" s="33" t="str">
        <f t="shared" si="5"/>
        <v>T4 NU ekonomifiler till Raindance</v>
      </c>
    </row>
    <row r="180" spans="1:4">
      <c r="A180" s="24" t="s">
        <v>8283</v>
      </c>
      <c r="B180" s="33" t="str">
        <f t="shared" si="4"/>
        <v>iCore-avvecklingen</v>
      </c>
      <c r="C180" s="24" t="s">
        <v>5390</v>
      </c>
      <c r="D180" s="33" t="str">
        <f t="shared" si="5"/>
        <v>T4 SKAS ekonomifiler till Raindance</v>
      </c>
    </row>
    <row r="181" spans="1:4">
      <c r="A181" s="24" t="s">
        <v>8283</v>
      </c>
      <c r="B181" s="33" t="str">
        <f t="shared" si="4"/>
        <v>iCore-avvecklingen</v>
      </c>
      <c r="C181" s="24" t="s">
        <v>5393</v>
      </c>
      <c r="D181" s="33" t="str">
        <f t="shared" si="5"/>
        <v>T4 SÄS ekonomifiler till Raindance</v>
      </c>
    </row>
    <row r="182" spans="1:4">
      <c r="A182" s="24" t="s">
        <v>8283</v>
      </c>
      <c r="B182" s="33" t="str">
        <f t="shared" si="4"/>
        <v>iCore-avvecklingen</v>
      </c>
      <c r="C182" s="24" t="s">
        <v>5396</v>
      </c>
      <c r="D182" s="33" t="str">
        <f t="shared" si="5"/>
        <v>T4 FTV och specialisttandvård ekonomifiler HSS till Raindance</v>
      </c>
    </row>
    <row r="183" spans="1:4">
      <c r="A183" s="24" t="s">
        <v>8283</v>
      </c>
      <c r="B183" s="33" t="str">
        <f t="shared" si="4"/>
        <v>iCore-avvecklingen</v>
      </c>
      <c r="C183" s="24" t="s">
        <v>5399</v>
      </c>
      <c r="D183" s="33" t="str">
        <f t="shared" si="5"/>
        <v>T4 NU ekonomifiler HSS till Raindance</v>
      </c>
    </row>
    <row r="184" spans="1:4">
      <c r="A184" s="24" t="s">
        <v>8283</v>
      </c>
      <c r="B184" s="33" t="str">
        <f t="shared" si="4"/>
        <v>iCore-avvecklingen</v>
      </c>
      <c r="C184" s="24" t="s">
        <v>5402</v>
      </c>
      <c r="D184" s="33" t="str">
        <f t="shared" si="5"/>
        <v>T4 SKAS ekonomifiler HSS till Raindance</v>
      </c>
    </row>
    <row r="185" spans="1:4">
      <c r="A185" s="24" t="s">
        <v>8283</v>
      </c>
      <c r="B185" s="33" t="str">
        <f t="shared" si="4"/>
        <v>iCore-avvecklingen</v>
      </c>
      <c r="C185" s="24" t="s">
        <v>5405</v>
      </c>
      <c r="D185" s="33" t="str">
        <f t="shared" si="5"/>
        <v>T4 FTV fakturafil till Veraasyl</v>
      </c>
    </row>
    <row r="186" spans="1:4">
      <c r="A186" s="24" t="s">
        <v>8283</v>
      </c>
      <c r="B186" s="33" t="str">
        <f t="shared" si="4"/>
        <v>iCore-avvecklingen</v>
      </c>
      <c r="C186" s="24" t="s">
        <v>5408</v>
      </c>
      <c r="D186" s="33" t="str">
        <f t="shared" si="5"/>
        <v>Raindance RDVGR Betalningsinformation till FTV T4</v>
      </c>
    </row>
    <row r="187" spans="1:4">
      <c r="A187" s="24" t="s">
        <v>8283</v>
      </c>
      <c r="B187" s="33" t="str">
        <f t="shared" si="4"/>
        <v>iCore-avvecklingen</v>
      </c>
      <c r="C187" s="24" t="s">
        <v>5411</v>
      </c>
      <c r="D187" s="33" t="str">
        <f t="shared" si="5"/>
        <v>T4 FTV Remiss till Sectra</v>
      </c>
    </row>
    <row r="188" spans="1:4">
      <c r="A188" s="24" t="s">
        <v>8283</v>
      </c>
      <c r="B188" s="33" t="str">
        <f t="shared" si="4"/>
        <v>iCore-avvecklingen</v>
      </c>
      <c r="C188" s="24" t="s">
        <v>5414</v>
      </c>
      <c r="D188" s="33" t="str">
        <f t="shared" si="5"/>
        <v>Sectra SKAS Remiss-kvittens till FTV T4</v>
      </c>
    </row>
    <row r="189" spans="1:4">
      <c r="A189" s="24" t="s">
        <v>8283</v>
      </c>
      <c r="B189" s="33" t="str">
        <f t="shared" si="4"/>
        <v>iCore-avvecklingen</v>
      </c>
      <c r="C189" s="24" t="s">
        <v>5417</v>
      </c>
      <c r="D189" s="33" t="str">
        <f t="shared" si="5"/>
        <v>Sectra SÄS Remiss-kvittens till FTV T4</v>
      </c>
    </row>
    <row r="190" spans="1:4">
      <c r="A190" s="24" t="s">
        <v>8283</v>
      </c>
      <c r="B190" s="33" t="str">
        <f t="shared" si="4"/>
        <v>iCore-avvecklingen</v>
      </c>
      <c r="C190" s="24" t="s">
        <v>5420</v>
      </c>
      <c r="D190" s="33" t="str">
        <f t="shared" si="5"/>
        <v>Sectra Specialistkliniken för odontologisk radiologi 3757 Remiss-kvittens till FTV T4</v>
      </c>
    </row>
    <row r="191" spans="1:4">
      <c r="A191" s="24" t="s">
        <v>8283</v>
      </c>
      <c r="B191" s="33" t="str">
        <f t="shared" si="4"/>
        <v>iCore-avvecklingen</v>
      </c>
      <c r="C191" s="24" t="s">
        <v>5423</v>
      </c>
      <c r="D191" s="33" t="str">
        <f t="shared" si="5"/>
        <v>Sectra Specialistkliniken för odontologisk radiologi 4000 Remiss-kvittens till FTV T4</v>
      </c>
    </row>
    <row r="192" spans="1:4">
      <c r="A192" s="24" t="s">
        <v>8283</v>
      </c>
      <c r="B192" s="33" t="str">
        <f t="shared" si="4"/>
        <v>iCore-avvecklingen</v>
      </c>
      <c r="C192" s="24" t="s">
        <v>5426</v>
      </c>
      <c r="D192" s="33" t="str">
        <f t="shared" si="5"/>
        <v>Sectra TMS Röntgen Remiss-kvittens till FTV T4</v>
      </c>
    </row>
    <row r="193" spans="1:4">
      <c r="A193" s="24" t="s">
        <v>8283</v>
      </c>
      <c r="B193" s="33" t="str">
        <f t="shared" si="4"/>
        <v>iCore-avvecklingen</v>
      </c>
      <c r="C193" s="24" t="s">
        <v>5429</v>
      </c>
      <c r="D193" s="33" t="str">
        <f t="shared" si="5"/>
        <v>Sectra SKAS Röntegen-KSS-svar till FTV T4</v>
      </c>
    </row>
    <row r="194" spans="1:4">
      <c r="A194" s="24" t="s">
        <v>8283</v>
      </c>
      <c r="B194" s="33" t="str">
        <f t="shared" si="4"/>
        <v>iCore-avvecklingen</v>
      </c>
      <c r="C194" s="24" t="s">
        <v>5432</v>
      </c>
      <c r="D194" s="33" t="str">
        <f t="shared" si="5"/>
        <v>Sectra Specialistkliniken för odontologisk radiologi 3757 Röntegen-svar till FTV T4</v>
      </c>
    </row>
    <row r="195" spans="1:4">
      <c r="A195" s="24" t="s">
        <v>8283</v>
      </c>
      <c r="B195" s="33" t="str">
        <f t="shared" si="4"/>
        <v>iCore-avvecklingen</v>
      </c>
      <c r="C195" s="24" t="s">
        <v>5435</v>
      </c>
      <c r="D195" s="33" t="str">
        <f t="shared" si="5"/>
        <v>Sectra Specialistkliniken för odontologisk radiologi 4000 Röntegen-svar till FTV T4</v>
      </c>
    </row>
    <row r="196" spans="1:4">
      <c r="A196" s="24" t="s">
        <v>8283</v>
      </c>
      <c r="B196" s="33" t="str">
        <f t="shared" ref="B196:B259" si="6">VLOOKUP(A196, _ordLookupByOrdId, 4, FALSE)</f>
        <v>iCore-avvecklingen</v>
      </c>
      <c r="C196" s="24" t="s">
        <v>5438</v>
      </c>
      <c r="D196" s="33" t="str">
        <f t="shared" ref="D196:D259" si="7">VLOOKUP(C196, _intLookupByIntId, 2, FALSE)</f>
        <v>Sectra TMS Röntegen-svar till FTV T4</v>
      </c>
    </row>
    <row r="197" spans="1:4">
      <c r="A197" s="24" t="s">
        <v>8283</v>
      </c>
      <c r="B197" s="33" t="str">
        <f t="shared" si="6"/>
        <v>iCore-avvecklingen</v>
      </c>
      <c r="C197" s="24" t="s">
        <v>5441</v>
      </c>
      <c r="D197" s="33" t="str">
        <f t="shared" si="7"/>
        <v>Sectra SÄS Röntegen-BL-svar till FTV T4</v>
      </c>
    </row>
    <row r="198" spans="1:4">
      <c r="A198" s="24" t="s">
        <v>8286</v>
      </c>
      <c r="B198" s="33" t="str">
        <f t="shared" si="6"/>
        <v>Systemförvaltning Ordination och Förskrivning</v>
      </c>
      <c r="C198" s="24" t="s">
        <v>6738</v>
      </c>
      <c r="D198" s="33" t="str">
        <f t="shared" si="7"/>
        <v>(SU Baktlab) Laboratorierapport till Infektionsverktyget (Inera)</v>
      </c>
    </row>
    <row r="199" spans="1:4">
      <c r="A199" s="24" t="s">
        <v>8318</v>
      </c>
      <c r="B199" s="33" t="str">
        <f t="shared" si="6"/>
        <v>Systemförvaltning MedControl Regionalt</v>
      </c>
      <c r="C199" s="24" t="s">
        <v>5339</v>
      </c>
      <c r="D199" s="33" t="str">
        <f t="shared" si="7"/>
        <v>Marknadsplatsen Produktkatalog till MedControl</v>
      </c>
    </row>
    <row r="200" spans="1:4">
      <c r="A200" s="24" t="s">
        <v>8326</v>
      </c>
      <c r="B200" s="33" t="str">
        <f t="shared" si="6"/>
        <v>PRJ00030295</v>
      </c>
      <c r="C200" s="24" t="s">
        <v>5353</v>
      </c>
      <c r="D200" s="33" t="str">
        <f t="shared" si="7"/>
        <v>Omada Användarbehörighet till Nuance</v>
      </c>
    </row>
    <row r="201" spans="1:4">
      <c r="A201" s="24" t="s">
        <v>8338</v>
      </c>
      <c r="B201" s="33" t="str">
        <f t="shared" si="6"/>
        <v>FVM Integration: NKRR</v>
      </c>
      <c r="C201" s="24" t="s">
        <v>5370</v>
      </c>
      <c r="D201" s="33" t="str">
        <f t="shared" si="7"/>
        <v>Milennium Vårdaktiviteter (GetActivitiesResponse) till NKRR</v>
      </c>
    </row>
    <row r="202" spans="1:4">
      <c r="A202" s="24" t="s">
        <v>8344</v>
      </c>
      <c r="B202" s="33" t="str">
        <f t="shared" si="6"/>
        <v/>
      </c>
      <c r="C202" s="24" t="s">
        <v>5450</v>
      </c>
      <c r="D202" s="33" t="str">
        <f t="shared" si="7"/>
        <v>MikroLIS (SU) Maskinprovsvar till DiaVu</v>
      </c>
    </row>
    <row r="203" spans="1:4">
      <c r="A203" s="24" t="s">
        <v>8355</v>
      </c>
      <c r="B203" s="33" t="str">
        <f t="shared" si="6"/>
        <v>1177 Lägga till verksamhet för filflytt</v>
      </c>
      <c r="C203" s="24" t="s">
        <v>5602</v>
      </c>
      <c r="D203" s="33" t="str">
        <f t="shared" si="7"/>
        <v>1177 Formulärtjänst Formulärsvar till SU BUP</v>
      </c>
    </row>
    <row r="204" spans="1:4">
      <c r="A204" s="24" t="s">
        <v>8355</v>
      </c>
      <c r="B204" s="33" t="str">
        <f t="shared" si="6"/>
        <v>1177 Lägga till verksamhet för filflytt</v>
      </c>
      <c r="C204" s="24" t="s">
        <v>5676</v>
      </c>
      <c r="D204" s="33" t="str">
        <f t="shared" si="7"/>
        <v>1177 Formulärtjänst Formulärsvar till (SÄS Neuro och Rehabklinik)</v>
      </c>
    </row>
    <row r="205" spans="1:4">
      <c r="A205" s="24" t="s">
        <v>8359</v>
      </c>
      <c r="B205" s="33" t="str">
        <f t="shared" si="6"/>
        <v>Filflytt från Marknadsplatsen till FLEAS med SPREND</v>
      </c>
      <c r="C205" s="24" t="s">
        <v>5588</v>
      </c>
      <c r="D205" s="33" t="str">
        <f t="shared" si="7"/>
        <v>Marknadsplatsen Fakturakontering till Leaseright (Fleas)</v>
      </c>
    </row>
    <row r="206" spans="1:4">
      <c r="A206" s="24" t="s">
        <v>8363</v>
      </c>
      <c r="B206" s="33" t="str">
        <f t="shared" si="6"/>
        <v>Regionens nya bibliotekssystem konsument av SMS-tjänstens SendMessage via ADC</v>
      </c>
      <c r="C206" s="24" t="s">
        <v>7145</v>
      </c>
      <c r="D206" s="33" t="str">
        <f t="shared" si="7"/>
        <v>Agfa BFM SMS-meddelande till SMS-tjänst</v>
      </c>
    </row>
    <row r="207" spans="1:4">
      <c r="A207" s="24" t="s">
        <v>8375</v>
      </c>
      <c r="B207" s="33" t="str">
        <f t="shared" si="6"/>
        <v>SV - SECTRA VGR Implementering av elektronisk remiss och svarshantering mellan AsynjaVisph och Högsbo</v>
      </c>
      <c r="C207" s="24" t="s">
        <v>5457</v>
      </c>
      <c r="D207" s="33" t="str">
        <f t="shared" si="7"/>
        <v>AsynjaVisph Remiss (Radiologimottagning Högsbo) till Sectra</v>
      </c>
    </row>
    <row r="208" spans="1:4">
      <c r="A208" s="24" t="s">
        <v>8375</v>
      </c>
      <c r="B208" s="33" t="str">
        <f t="shared" si="6"/>
        <v>SV - SECTRA VGR Implementering av elektronisk remiss och svarshantering mellan AsynjaVisph och Högsbo</v>
      </c>
      <c r="C208" s="24" t="s">
        <v>5460</v>
      </c>
      <c r="D208" s="33" t="str">
        <f t="shared" si="7"/>
        <v>Sectra Kvittens (Radiologimottagning Högsbo) till AsynjaVisph</v>
      </c>
    </row>
    <row r="209" spans="1:4">
      <c r="A209" s="24" t="s">
        <v>8375</v>
      </c>
      <c r="B209" s="33" t="str">
        <f t="shared" si="6"/>
        <v>SV - SECTRA VGR Implementering av elektronisk remiss och svarshantering mellan AsynjaVisph och Högsbo</v>
      </c>
      <c r="C209" s="24" t="s">
        <v>5463</v>
      </c>
      <c r="D209" s="33" t="str">
        <f t="shared" si="7"/>
        <v>Sectra Svar (Radiologimottagning Högsbo) till AsynjaVisph</v>
      </c>
    </row>
    <row r="210" spans="1:4">
      <c r="A210" s="24" t="s">
        <v>8375</v>
      </c>
      <c r="B210" s="33" t="str">
        <f t="shared" si="6"/>
        <v>SV - SECTRA VGR Implementering av elektronisk remiss och svarshantering mellan AsynjaVisph och Högsbo</v>
      </c>
      <c r="C210" s="24" t="s">
        <v>5466</v>
      </c>
      <c r="D210" s="33" t="str">
        <f t="shared" si="7"/>
        <v>AsynjaVisph Kvittens (Radiologimottagning Högsbo) till Sectra</v>
      </c>
    </row>
    <row r="211" spans="1:4">
      <c r="A211" s="24" t="s">
        <v>8391</v>
      </c>
      <c r="B211" s="33" t="str">
        <f t="shared" si="6"/>
        <v>Integration mot PU tjänst i BFR mediamanager</v>
      </c>
      <c r="C211" s="24" t="s">
        <v>5537</v>
      </c>
      <c r="D211" s="33" t="str">
        <f t="shared" si="7"/>
        <v>Personuppgiftstjänst (Inera) Personuppgifter till BFR</v>
      </c>
    </row>
    <row r="212" spans="1:4">
      <c r="A212" s="24" t="s">
        <v>8459</v>
      </c>
      <c r="B212" s="33" t="str">
        <f t="shared" si="6"/>
        <v>RHKS 1177 2.6 förändring i filöverföring från RHKS till Strålfors</v>
      </c>
      <c r="C212" s="24" t="s">
        <v>5731</v>
      </c>
      <c r="D212" s="33" t="str">
        <f t="shared" si="7"/>
        <v>Analysbeställning från RHKS SAFIR-9 till Sympathy (SU)</v>
      </c>
    </row>
    <row r="213" spans="1:4">
      <c r="A213" s="24" t="s">
        <v>8459</v>
      </c>
      <c r="B213" s="33" t="str">
        <f>VLOOKUP(A212, _ordLookupByOrdId, 4, FALSE)</f>
        <v>RHKS 1177 2.6 förändring i filöverföring från RHKS till Strålfors</v>
      </c>
      <c r="C213" s="24" t="s">
        <v>5734</v>
      </c>
      <c r="D213" s="33" t="str">
        <f t="shared" si="7"/>
        <v>Analysbeställning från RHKS SAFIR-9 till Sympathy (SÄS)</v>
      </c>
    </row>
    <row r="214" spans="1:4">
      <c r="A214" s="24" t="s">
        <v>8459</v>
      </c>
      <c r="B214" s="33" t="str">
        <f>VLOOKUP(A212, _ordLookupByOrdId, 4, FALSE)</f>
        <v>RHKS 1177 2.6 förändring i filöverföring från RHKS till Strålfors</v>
      </c>
      <c r="C214" s="24" t="s">
        <v>5736</v>
      </c>
      <c r="D214" s="33" t="str">
        <f t="shared" si="7"/>
        <v>Analysbeställning från RHKS SAFIR-9 till Sympathy (NU)</v>
      </c>
    </row>
    <row r="215" spans="1:4">
      <c r="A215" s="24" t="s">
        <v>8459</v>
      </c>
      <c r="B215" s="33" t="str">
        <f>VLOOKUP(A212, _ordLookupByOrdId, 4, FALSE)</f>
        <v>RHKS 1177 2.6 förändring i filöverföring från RHKS till Strålfors</v>
      </c>
      <c r="C215" s="24" t="s">
        <v>5738</v>
      </c>
      <c r="D215" s="33" t="str">
        <f t="shared" si="7"/>
        <v>Analysbeställning från RHKS SAFIR-9 till Sympathy (SKAS)</v>
      </c>
    </row>
    <row r="216" spans="1:4">
      <c r="A216" s="24" t="s">
        <v>8459</v>
      </c>
      <c r="B216" s="33" t="str">
        <f t="shared" ref="B216:B247" si="8">VLOOKUP(A216, _ordLookupByOrdId, 4, FALSE)</f>
        <v>RHKS 1177 2.6 förändring i filöverföring från RHKS till Strålfors</v>
      </c>
      <c r="C216" s="24" t="s">
        <v>5740</v>
      </c>
      <c r="D216" s="33" t="str">
        <f t="shared" si="7"/>
        <v>Sympathy Patologiremiss-kvittens till RHKS SAFIR-9</v>
      </c>
    </row>
    <row r="217" spans="1:4">
      <c r="A217" s="24" t="s">
        <v>8459</v>
      </c>
      <c r="B217" s="33" t="str">
        <f t="shared" si="8"/>
        <v>RHKS 1177 2.6 förändring i filöverföring från RHKS till Strålfors</v>
      </c>
      <c r="C217" s="24" t="s">
        <v>5745</v>
      </c>
      <c r="D217" s="33" t="str">
        <f t="shared" si="7"/>
        <v>RHKS ebrev (aortoascreen kallelser) till Strålfors</v>
      </c>
    </row>
    <row r="218" spans="1:4">
      <c r="A218" s="24" t="s">
        <v>8459</v>
      </c>
      <c r="B218" s="33" t="str">
        <f t="shared" si="8"/>
        <v>RHKS 1177 2.6 förändring i filöverföring från RHKS till Strålfors</v>
      </c>
      <c r="C218" s="24" t="s">
        <v>5748</v>
      </c>
      <c r="D218" s="33" t="str">
        <f t="shared" si="7"/>
        <v>RHKS Kallelser/Svar Gynscreening till Strålfors eBrev</v>
      </c>
    </row>
    <row r="219" spans="1:4">
      <c r="A219" s="24" t="s">
        <v>8471</v>
      </c>
      <c r="B219" s="33" t="str">
        <f t="shared" si="8"/>
        <v>Resurs Kostplaneringssystem</v>
      </c>
      <c r="C219" s="24" t="s">
        <v>5885</v>
      </c>
      <c r="D219" s="33" t="str">
        <f t="shared" si="7"/>
        <v>MFT OP Trigga-integration till MFT IP</v>
      </c>
    </row>
    <row r="220" spans="1:4">
      <c r="A220" s="24" t="s">
        <v>8471</v>
      </c>
      <c r="B220" s="33" t="str">
        <f t="shared" si="8"/>
        <v>Resurs Kostplaneringssystem</v>
      </c>
      <c r="C220" s="24" t="s">
        <v>5887</v>
      </c>
      <c r="D220" s="33" t="str">
        <f t="shared" si="7"/>
        <v>MFT IP Integrationer till MFT OP</v>
      </c>
    </row>
    <row r="221" spans="1:4">
      <c r="A221" s="24" t="s">
        <v>8471</v>
      </c>
      <c r="B221" s="33" t="str">
        <f t="shared" si="8"/>
        <v>Resurs Kostplaneringssystem</v>
      </c>
      <c r="C221" s="24" t="s">
        <v>5889</v>
      </c>
      <c r="D221" s="33" t="str">
        <f t="shared" si="7"/>
        <v>MFT OP integration-avaktiverad till MFT IP</v>
      </c>
    </row>
    <row r="222" spans="1:4">
      <c r="A222" s="24" t="s">
        <v>8471</v>
      </c>
      <c r="B222" s="33" t="str">
        <f t="shared" si="8"/>
        <v>Resurs Kostplaneringssystem</v>
      </c>
      <c r="C222" s="24" t="s">
        <v>5891</v>
      </c>
      <c r="D222" s="33" t="str">
        <f t="shared" si="7"/>
        <v>MFT OP integration-aktiverad till MFT IP</v>
      </c>
    </row>
    <row r="223" spans="1:4">
      <c r="A223" s="24" t="s">
        <v>8471</v>
      </c>
      <c r="B223" s="33" t="str">
        <f t="shared" si="8"/>
        <v>Resurs Kostplaneringssystem</v>
      </c>
      <c r="C223" s="24" t="s">
        <v>5893</v>
      </c>
      <c r="D223" s="33" t="str">
        <f t="shared" si="7"/>
        <v>MFT IP loggar till MFT OP</v>
      </c>
    </row>
    <row r="224" spans="1:4">
      <c r="A224" s="24" t="s">
        <v>8471</v>
      </c>
      <c r="B224" s="33" t="str">
        <f t="shared" si="8"/>
        <v>Resurs Kostplaneringssystem</v>
      </c>
      <c r="C224" s="24" t="s">
        <v>5895</v>
      </c>
      <c r="D224" s="33" t="str">
        <f t="shared" si="7"/>
        <v>MFT OP Ekonomi-data till MFT IP</v>
      </c>
    </row>
    <row r="225" spans="1:4">
      <c r="A225" s="24" t="s">
        <v>8471</v>
      </c>
      <c r="B225" s="33" t="str">
        <f t="shared" si="8"/>
        <v>Resurs Kostplaneringssystem</v>
      </c>
      <c r="C225" s="24" t="s">
        <v>5897</v>
      </c>
      <c r="D225" s="33" t="str">
        <f t="shared" si="7"/>
        <v>MFT OP Varukorg-data till MFT IP</v>
      </c>
    </row>
    <row r="226" spans="1:4">
      <c r="A226" s="24" t="s">
        <v>8471</v>
      </c>
      <c r="B226" s="33" t="str">
        <f t="shared" si="8"/>
        <v>Resurs Kostplaneringssystem</v>
      </c>
      <c r="C226" s="24" t="s">
        <v>5899</v>
      </c>
      <c r="D226" s="33" t="str">
        <f t="shared" si="7"/>
        <v>MFT IP Debit-Bulk-godkänning till MFT OP</v>
      </c>
    </row>
    <row r="227" spans="1:4">
      <c r="A227" s="24" t="s">
        <v>8471</v>
      </c>
      <c r="B227" s="33" t="str">
        <f t="shared" si="8"/>
        <v>Resurs Kostplaneringssystem</v>
      </c>
      <c r="C227" s="24" t="s">
        <v>5901</v>
      </c>
      <c r="D227" s="33" t="str">
        <f t="shared" si="7"/>
        <v>MFT IP Debit- invoiceId-godkänning till MFT OP</v>
      </c>
    </row>
    <row r="228" spans="1:4">
      <c r="A228" s="24" t="s">
        <v>8471</v>
      </c>
      <c r="B228" s="33" t="str">
        <f t="shared" si="8"/>
        <v>Resurs Kostplaneringssystem</v>
      </c>
      <c r="C228" s="24" t="s">
        <v>5903</v>
      </c>
      <c r="D228" s="33" t="str">
        <f t="shared" si="7"/>
        <v>MFT IP Varukorg-borttagning till MFT OP</v>
      </c>
    </row>
    <row r="229" spans="1:4">
      <c r="A229" s="24" t="s">
        <v>8471</v>
      </c>
      <c r="B229" s="33" t="str">
        <f t="shared" si="8"/>
        <v>Resurs Kostplaneringssystem</v>
      </c>
      <c r="C229" s="24" t="s">
        <v>5905</v>
      </c>
      <c r="D229" s="33" t="str">
        <f t="shared" si="7"/>
        <v>MFT IP Varukorgkatalog till MFT OP</v>
      </c>
    </row>
    <row r="230" spans="1:4">
      <c r="A230" s="24" t="s">
        <v>8471</v>
      </c>
      <c r="B230" s="33" t="str">
        <f t="shared" si="8"/>
        <v>Resurs Kostplaneringssystem</v>
      </c>
      <c r="C230" s="24" t="s">
        <v>5907</v>
      </c>
      <c r="D230" s="33" t="str">
        <f t="shared" si="7"/>
        <v>Marknadsplatsen Artikelkatalog (Pricat) till Matilda</v>
      </c>
    </row>
    <row r="231" spans="1:4">
      <c r="A231" s="24" t="s">
        <v>8471</v>
      </c>
      <c r="B231" s="33" t="str">
        <f t="shared" si="8"/>
        <v>Resurs Kostplaneringssystem</v>
      </c>
      <c r="C231" s="24" t="s">
        <v>5909</v>
      </c>
      <c r="D231" s="33" t="str">
        <f t="shared" si="7"/>
        <v>Marknadsplatsen Artikelkatalog (Peppol) till VGR</v>
      </c>
    </row>
    <row r="232" spans="1:4">
      <c r="A232" s="24" t="s">
        <v>8471</v>
      </c>
      <c r="B232" s="33" t="str">
        <f t="shared" si="8"/>
        <v>Resurs Kostplaneringssystem</v>
      </c>
      <c r="C232" s="24" t="s">
        <v>5911</v>
      </c>
      <c r="D232" s="33" t="str">
        <f t="shared" si="7"/>
        <v>Marknadsplatsen Artikelkatalog (Peppol med header) till Matilda</v>
      </c>
    </row>
    <row r="233" spans="1:4">
      <c r="A233" s="24" t="s">
        <v>8471</v>
      </c>
      <c r="B233" s="33" t="str">
        <f t="shared" si="8"/>
        <v>Resurs Kostplaneringssystem</v>
      </c>
      <c r="C233" s="24" t="s">
        <v>5913</v>
      </c>
      <c r="D233" s="33" t="str">
        <f t="shared" si="7"/>
        <v>Marknadsplatsen Artikelkatalog (Peppol utan header) till Matilda</v>
      </c>
    </row>
    <row r="234" spans="1:4">
      <c r="A234" s="24" t="s">
        <v>8471</v>
      </c>
      <c r="B234" s="33" t="str">
        <f t="shared" si="8"/>
        <v>Resurs Kostplaneringssystem</v>
      </c>
      <c r="C234" s="24" t="s">
        <v>5915</v>
      </c>
      <c r="D234" s="33" t="str">
        <f t="shared" si="7"/>
        <v>Matilda Beställning till Marknadsplatsen</v>
      </c>
    </row>
    <row r="235" spans="1:4">
      <c r="A235" s="24" t="s">
        <v>8471</v>
      </c>
      <c r="B235" s="33" t="str">
        <f t="shared" si="8"/>
        <v>Resurs Kostplaneringssystem</v>
      </c>
      <c r="C235" s="24" t="s">
        <v>5917</v>
      </c>
      <c r="D235" s="33" t="str">
        <f t="shared" si="7"/>
        <v>Matilda Kundfakturaunderlag till Raindance</v>
      </c>
    </row>
    <row r="236" spans="1:4">
      <c r="A236" s="24" t="s">
        <v>8471</v>
      </c>
      <c r="B236" s="33" t="str">
        <f t="shared" si="8"/>
        <v>Resurs Kostplaneringssystem</v>
      </c>
      <c r="C236" s="24" t="s">
        <v>5919</v>
      </c>
      <c r="D236" s="33" t="str">
        <f t="shared" si="7"/>
        <v>Matilda Konteringsunderlag till Raindance</v>
      </c>
    </row>
    <row r="237" spans="1:4">
      <c r="A237" s="24" t="s">
        <v>8471</v>
      </c>
      <c r="B237" s="33" t="str">
        <f t="shared" si="8"/>
        <v>Resurs Kostplaneringssystem</v>
      </c>
      <c r="C237" s="24" t="s">
        <v>5921</v>
      </c>
      <c r="D237" s="33" t="str">
        <f t="shared" si="7"/>
        <v>Matilda Bokföringsunderlag till Raindance</v>
      </c>
    </row>
    <row r="238" spans="1:4">
      <c r="A238" s="24" t="s">
        <v>8471</v>
      </c>
      <c r="B238" s="33" t="str">
        <f t="shared" si="8"/>
        <v>Resurs Kostplaneringssystem</v>
      </c>
      <c r="C238" s="24" t="s">
        <v>5923</v>
      </c>
      <c r="D238" s="33" t="str">
        <f t="shared" si="7"/>
        <v>Matilda Swish till Raindance</v>
      </c>
    </row>
    <row r="239" spans="1:4">
      <c r="A239" s="24" t="s">
        <v>8494</v>
      </c>
      <c r="B239" s="33" t="str">
        <f t="shared" si="8"/>
        <v>Tillväxtkurvan</v>
      </c>
      <c r="C239" s="24" t="s">
        <v>5491</v>
      </c>
      <c r="D239" s="33" t="str">
        <f t="shared" si="7"/>
        <v>Millennium PatientInformation till Tillväxtkurvan</v>
      </c>
    </row>
    <row r="240" spans="1:4">
      <c r="A240" s="24" t="s">
        <v>8501</v>
      </c>
      <c r="B240" s="33" t="str">
        <f t="shared" si="8"/>
        <v>IBC radiofarmaka</v>
      </c>
      <c r="C240" s="24" t="s">
        <v>4844</v>
      </c>
      <c r="D240" s="33" t="str">
        <f t="shared" si="7"/>
        <v>IBC Radiologi och klinisk fysiologi barn - ÖS Process General Order Message (ORM:O01)</v>
      </c>
    </row>
    <row r="241" spans="1:4">
      <c r="A241" s="24" t="s">
        <v>8501</v>
      </c>
      <c r="B241" s="33" t="str">
        <f t="shared" si="8"/>
        <v>IBC radiofarmaka</v>
      </c>
      <c r="C241" s="24" t="s">
        <v>5648</v>
      </c>
      <c r="D241" s="33" t="str">
        <f t="shared" si="7"/>
        <v>IBC Klinisk fysiologi - SU Process General Order Message (ORM:O01)</v>
      </c>
    </row>
    <row r="242" spans="1:4">
      <c r="A242" s="24" t="s">
        <v>8501</v>
      </c>
      <c r="B242" s="33" t="str">
        <f t="shared" si="8"/>
        <v>IBC radiofarmaka</v>
      </c>
      <c r="C242" s="24" t="s">
        <v>5650</v>
      </c>
      <c r="D242" s="33" t="str">
        <f t="shared" si="7"/>
        <v>IBC Klinisk fysiologi - ÖS Process General Order Message (ORM:O01)</v>
      </c>
    </row>
    <row r="243" spans="1:4">
      <c r="A243" s="24" t="s">
        <v>8501</v>
      </c>
      <c r="B243" s="33" t="str">
        <f t="shared" si="8"/>
        <v>IBC radiofarmaka</v>
      </c>
      <c r="C243" s="24" t="s">
        <v>5652</v>
      </c>
      <c r="D243" s="33" t="str">
        <f t="shared" si="7"/>
        <v>IBC Klinisk Bild- och funktionsmedicin – NÄL Process General Order Message (ORM:O01)</v>
      </c>
    </row>
    <row r="244" spans="1:4">
      <c r="A244" s="24" t="s">
        <v>8501</v>
      </c>
      <c r="B244" s="33" t="str">
        <f t="shared" si="8"/>
        <v>IBC radiofarmaka</v>
      </c>
      <c r="C244" s="24" t="s">
        <v>5654</v>
      </c>
      <c r="D244" s="33" t="str">
        <f t="shared" si="7"/>
        <v>IBC Klinisk Bild- och funktionsmedicin – US Process General Order Message (ORM:O01)</v>
      </c>
    </row>
    <row r="245" spans="1:4">
      <c r="A245" s="24" t="s">
        <v>8501</v>
      </c>
      <c r="B245" s="33" t="str">
        <f t="shared" si="8"/>
        <v>IBC radiofarmaka</v>
      </c>
      <c r="C245" s="24" t="s">
        <v>5656</v>
      </c>
      <c r="D245" s="33" t="str">
        <f t="shared" si="7"/>
        <v>IBC Klinisk Bild- och funktionsmedicin – SÄS Process General Order Message (ORM:O01)</v>
      </c>
    </row>
    <row r="246" spans="1:4">
      <c r="A246" s="24" t="s">
        <v>8501</v>
      </c>
      <c r="B246" s="33" t="str">
        <f t="shared" si="8"/>
        <v>IBC radiofarmaka</v>
      </c>
      <c r="C246" s="24" t="s">
        <v>5658</v>
      </c>
      <c r="D246" s="33" t="str">
        <f t="shared" si="7"/>
        <v>IBC Nuklearmedicinsk mottagning - SkaS Process General Order Message (ORM:O01)</v>
      </c>
    </row>
    <row r="247" spans="1:4">
      <c r="A247" s="24" t="s">
        <v>8501</v>
      </c>
      <c r="B247" s="33" t="str">
        <f t="shared" si="8"/>
        <v>IBC radiofarmaka</v>
      </c>
      <c r="C247" s="24" t="s">
        <v>8891</v>
      </c>
      <c r="D247" s="33" t="e">
        <f t="shared" si="7"/>
        <v>#N/A</v>
      </c>
    </row>
    <row r="248" spans="1:4">
      <c r="A248" s="24" t="s">
        <v>8501</v>
      </c>
      <c r="B248" s="33" t="str">
        <f t="shared" ref="B248:B286" si="9">VLOOKUP(A248, _ordLookupByOrdId, 4, FALSE)</f>
        <v>IBC radiofarmaka</v>
      </c>
      <c r="C248" s="24" t="s">
        <v>8892</v>
      </c>
      <c r="D248" s="33" t="e">
        <f t="shared" si="7"/>
        <v>#N/A</v>
      </c>
    </row>
    <row r="249" spans="1:4">
      <c r="A249" s="24" t="s">
        <v>8501</v>
      </c>
      <c r="B249" s="33" t="str">
        <f t="shared" si="9"/>
        <v>IBC radiofarmaka</v>
      </c>
      <c r="C249" s="24" t="s">
        <v>4844</v>
      </c>
      <c r="D249" s="33" t="str">
        <f t="shared" si="7"/>
        <v>IBC Radiologi och klinisk fysiologi barn - ÖS Process General Order Message (ORM:O01)</v>
      </c>
    </row>
    <row r="250" spans="1:4">
      <c r="A250" s="24" t="s">
        <v>8501</v>
      </c>
      <c r="B250" s="33" t="str">
        <f t="shared" si="9"/>
        <v>IBC radiofarmaka</v>
      </c>
      <c r="C250" s="24" t="s">
        <v>5648</v>
      </c>
      <c r="D250" s="33" t="str">
        <f t="shared" si="7"/>
        <v>IBC Klinisk fysiologi - SU Process General Order Message (ORM:O01)</v>
      </c>
    </row>
    <row r="251" spans="1:4">
      <c r="A251" s="24" t="s">
        <v>8501</v>
      </c>
      <c r="B251" s="33" t="str">
        <f t="shared" si="9"/>
        <v>IBC radiofarmaka</v>
      </c>
      <c r="C251" s="24" t="s">
        <v>5650</v>
      </c>
      <c r="D251" s="33" t="str">
        <f t="shared" si="7"/>
        <v>IBC Klinisk fysiologi - ÖS Process General Order Message (ORM:O01)</v>
      </c>
    </row>
    <row r="252" spans="1:4">
      <c r="A252" s="24" t="s">
        <v>8501</v>
      </c>
      <c r="B252" s="33" t="str">
        <f t="shared" si="9"/>
        <v>IBC radiofarmaka</v>
      </c>
      <c r="C252" s="24" t="s">
        <v>5652</v>
      </c>
      <c r="D252" s="33" t="str">
        <f t="shared" si="7"/>
        <v>IBC Klinisk Bild- och funktionsmedicin – NÄL Process General Order Message (ORM:O01)</v>
      </c>
    </row>
    <row r="253" spans="1:4">
      <c r="A253" s="24" t="s">
        <v>8501</v>
      </c>
      <c r="B253" s="33" t="str">
        <f t="shared" si="9"/>
        <v>IBC radiofarmaka</v>
      </c>
      <c r="C253" s="24" t="s">
        <v>5654</v>
      </c>
      <c r="D253" s="33" t="str">
        <f t="shared" si="7"/>
        <v>IBC Klinisk Bild- och funktionsmedicin – US Process General Order Message (ORM:O01)</v>
      </c>
    </row>
    <row r="254" spans="1:4">
      <c r="A254" s="24" t="s">
        <v>8501</v>
      </c>
      <c r="B254" s="33" t="str">
        <f t="shared" si="9"/>
        <v>IBC radiofarmaka</v>
      </c>
      <c r="C254" s="24" t="s">
        <v>5656</v>
      </c>
      <c r="D254" s="33" t="str">
        <f t="shared" si="7"/>
        <v>IBC Klinisk Bild- och funktionsmedicin – SÄS Process General Order Message (ORM:O01)</v>
      </c>
    </row>
    <row r="255" spans="1:4">
      <c r="A255" s="24" t="s">
        <v>8501</v>
      </c>
      <c r="B255" s="33" t="str">
        <f t="shared" si="9"/>
        <v>IBC radiofarmaka</v>
      </c>
      <c r="C255" s="24" t="s">
        <v>5658</v>
      </c>
      <c r="D255" s="33" t="str">
        <f t="shared" si="7"/>
        <v>IBC Nuklearmedicinsk mottagning - SkaS Process General Order Message (ORM:O01)</v>
      </c>
    </row>
    <row r="256" spans="1:4">
      <c r="A256" s="24" t="s">
        <v>8520</v>
      </c>
      <c r="B256" s="33" t="str">
        <f t="shared" si="9"/>
        <v>Scapis2 - Integration mellan VGR och GU</v>
      </c>
      <c r="C256" s="24" t="s">
        <v>5560</v>
      </c>
      <c r="D256" s="33" t="str">
        <f t="shared" si="7"/>
        <v>Cardiolex EKG-resultat för Scapis 2 till GU</v>
      </c>
    </row>
    <row r="257" spans="1:4">
      <c r="A257" s="24" t="s">
        <v>8520</v>
      </c>
      <c r="B257" s="33" t="str">
        <f t="shared" si="9"/>
        <v>Scapis2 - Integration mellan VGR och GU</v>
      </c>
      <c r="C257" s="24" t="s">
        <v>5643</v>
      </c>
      <c r="D257" s="33" t="str">
        <f t="shared" si="7"/>
        <v>Flexlab (SU Klinkem) Analys/Provresultat för Scapis 2 till GU</v>
      </c>
    </row>
    <row r="258" spans="1:4">
      <c r="A258" s="24" t="s">
        <v>8524</v>
      </c>
      <c r="B258" s="33" t="str">
        <f t="shared" si="9"/>
        <v>EFA- Effektiv försörjning av arbetskläder</v>
      </c>
      <c r="C258" s="24" t="s">
        <v>5501</v>
      </c>
      <c r="D258" s="33" t="str">
        <f t="shared" si="7"/>
        <v>KIV Personer med anställningar till EFA-ACG</v>
      </c>
    </row>
    <row r="259" spans="1:4">
      <c r="A259" s="24" t="s">
        <v>8524</v>
      </c>
      <c r="B259" s="33" t="str">
        <f t="shared" si="9"/>
        <v>EFA- Effektiv försörjning av arbetskläder</v>
      </c>
      <c r="C259" s="24" t="s">
        <v>5503</v>
      </c>
      <c r="D259" s="33" t="str">
        <f t="shared" si="7"/>
        <v>CapsLock (Tvätteriet) till EFA-ACG</v>
      </c>
    </row>
    <row r="260" spans="1:4">
      <c r="A260" s="24" t="s">
        <v>8524</v>
      </c>
      <c r="B260" s="33" t="str">
        <f t="shared" si="9"/>
        <v>EFA- Effektiv försörjning av arbetskläder</v>
      </c>
      <c r="C260" s="24" t="s">
        <v>5506</v>
      </c>
      <c r="D260" s="33" t="str">
        <f t="shared" ref="D260:D323" si="10">VLOOKUP(C260, _intLookupByIntId, 2, FALSE)</f>
        <v>EFA-ACG till CapsLock (Tvätteriet)</v>
      </c>
    </row>
    <row r="261" spans="1:4">
      <c r="A261" s="24" t="s">
        <v>8532</v>
      </c>
      <c r="B261" s="33" t="str">
        <f t="shared" si="9"/>
        <v>Elvis/IFD integration Kvalitetsregister Svenska akutvårdsregistret (SVAR)</v>
      </c>
      <c r="C261" s="24" t="s">
        <v>5660</v>
      </c>
      <c r="D261" s="33" t="str">
        <f t="shared" si="10"/>
        <v>GRAL kvalitetsmått till Svenska akutvårdsregistret</v>
      </c>
    </row>
    <row r="262" spans="1:4">
      <c r="A262" s="24" t="s">
        <v>8547</v>
      </c>
      <c r="B262" s="33" t="str">
        <f t="shared" si="9"/>
        <v>Terminologiserver</v>
      </c>
      <c r="C262" s="24" t="s">
        <v>5594</v>
      </c>
      <c r="D262" s="33" t="str">
        <f t="shared" si="10"/>
        <v>Hämta ICD10-kod från Terminologiserver</v>
      </c>
    </row>
    <row r="263" spans="1:4">
      <c r="A263" s="24" t="s">
        <v>8549</v>
      </c>
      <c r="B263" s="33" t="str">
        <f t="shared" si="9"/>
        <v>Tjänstekontrakt för intyg 3.4</v>
      </c>
      <c r="C263" s="24" t="s">
        <v>5641</v>
      </c>
      <c r="D263" s="33" t="str">
        <f t="shared" si="10"/>
        <v>WebCert Intyg till Intygsmodulen</v>
      </c>
    </row>
    <row r="264" spans="1:4">
      <c r="A264" s="24" t="s">
        <v>8553</v>
      </c>
      <c r="B264" s="33" t="str">
        <f t="shared" si="9"/>
        <v>Filintegration FFSS till Raindance</v>
      </c>
      <c r="C264" s="24" t="s">
        <v>5572</v>
      </c>
      <c r="D264" s="33" t="str">
        <f t="shared" si="10"/>
        <v>FFSS Kundfaktura RDVGR till Raindance</v>
      </c>
    </row>
    <row r="265" spans="1:4">
      <c r="A265" s="24" t="s">
        <v>8553</v>
      </c>
      <c r="B265" s="33" t="str">
        <f t="shared" si="9"/>
        <v>Filintegration FFSS till Raindance</v>
      </c>
      <c r="C265" s="24" t="s">
        <v>5575</v>
      </c>
      <c r="D265" s="33" t="str">
        <f t="shared" si="10"/>
        <v>Raindance Återrapportering till FFSS</v>
      </c>
    </row>
    <row r="266" spans="1:4">
      <c r="A266" s="24" t="s">
        <v>8553</v>
      </c>
      <c r="B266" s="33" t="str">
        <f t="shared" si="9"/>
        <v>Filintegration FFSS till Raindance</v>
      </c>
      <c r="C266" s="24" t="s">
        <v>5577</v>
      </c>
      <c r="D266" s="33" t="str">
        <f t="shared" si="10"/>
        <v>FFSS Kundfaktura RDSRP till Raindance</v>
      </c>
    </row>
    <row r="267" spans="1:4">
      <c r="A267" s="24" t="s">
        <v>8565</v>
      </c>
      <c r="B267" s="33" t="str">
        <f t="shared" si="9"/>
        <v>Vård och Hälsa Core - Lyft till PU-tjänst v4</v>
      </c>
      <c r="C267" s="24" t="s">
        <v>1358</v>
      </c>
      <c r="D267" s="33" t="str">
        <f t="shared" si="10"/>
        <v>Personuppgiftstjänsten Personuppgifter (GetPersonsForProfileResponse) till Barium</v>
      </c>
    </row>
    <row r="268" spans="1:4">
      <c r="A268" s="24" t="s">
        <v>8581</v>
      </c>
      <c r="B268" s="33" t="str">
        <f t="shared" si="9"/>
        <v>Dataport o Public 360</v>
      </c>
      <c r="C268" s="24" t="s">
        <v>5672</v>
      </c>
      <c r="D268" s="33" t="str">
        <f t="shared" si="10"/>
        <v>Skicka DigitalaAnsökningar till Public 360 från Dataport</v>
      </c>
    </row>
    <row r="269" spans="1:4">
      <c r="A269" s="24" t="s">
        <v>8589</v>
      </c>
      <c r="B269" s="33" t="str">
        <f t="shared" si="9"/>
        <v>Regional schemamotor</v>
      </c>
      <c r="C269" s="24" t="s">
        <v>5725</v>
      </c>
      <c r="D269" s="33" t="str">
        <f t="shared" si="10"/>
        <v>KIV Personer med anställningar till TESSA-xKDA</v>
      </c>
    </row>
    <row r="270" spans="1:4">
      <c r="A270" s="24" t="s">
        <v>8589</v>
      </c>
      <c r="B270" s="33" t="str">
        <f t="shared" si="9"/>
        <v>Regional schemamotor</v>
      </c>
      <c r="C270" s="24" t="s">
        <v>5727</v>
      </c>
      <c r="D270" s="33" t="str">
        <f t="shared" si="10"/>
        <v>KIV Organisationsenheter till TESSA-xKDA</v>
      </c>
    </row>
    <row r="271" spans="1:4">
      <c r="A271" s="24" t="s">
        <v>8589</v>
      </c>
      <c r="B271" s="33" t="str">
        <f t="shared" si="9"/>
        <v>Regional schemamotor</v>
      </c>
      <c r="C271" s="24" t="s">
        <v>6002</v>
      </c>
      <c r="D271" s="33" t="str">
        <f t="shared" si="10"/>
        <v>Tessa SMS-meddelande till SMS-tjänst</v>
      </c>
    </row>
    <row r="272" spans="1:4">
      <c r="A272" s="24" t="s">
        <v>8589</v>
      </c>
      <c r="B272" s="33" t="str">
        <f t="shared" si="9"/>
        <v>Regional schemamotor</v>
      </c>
      <c r="C272" s="24" t="s">
        <v>6004</v>
      </c>
      <c r="D272" s="33" t="str">
        <f t="shared" si="10"/>
        <v>SMS-tjänst Meddelandestatus till Tessa</v>
      </c>
    </row>
    <row r="273" spans="1:4">
      <c r="A273" s="24" t="s">
        <v>8593</v>
      </c>
      <c r="B273" s="33" t="str">
        <f t="shared" si="9"/>
        <v>Etablera mellanarkiv vårddomän</v>
      </c>
      <c r="C273" s="24" t="s">
        <v>1166</v>
      </c>
      <c r="D273" s="33" t="str">
        <f t="shared" si="10"/>
        <v>CESAR Journalarkiv StoreLog till Nationella Loggtjänsten</v>
      </c>
    </row>
    <row r="274" spans="1:4">
      <c r="A274" s="24" t="s">
        <v>8593</v>
      </c>
      <c r="B274" s="33" t="str">
        <f t="shared" si="9"/>
        <v>Etablera mellanarkiv vårddomän</v>
      </c>
      <c r="C274" s="24" t="s">
        <v>1377</v>
      </c>
      <c r="D274" s="33" t="str">
        <f t="shared" si="10"/>
        <v>Personuppgiftstjänsten Personuppgifter (GetPersonsForProfileResponse) till CESAR Journalarkiv</v>
      </c>
    </row>
    <row r="275" spans="1:4">
      <c r="A275" s="24" t="s">
        <v>8593</v>
      </c>
      <c r="B275" s="33" t="str">
        <f t="shared" si="9"/>
        <v>Etablera mellanarkiv vårddomän</v>
      </c>
      <c r="C275" s="24" t="s">
        <v>7257</v>
      </c>
      <c r="D275" s="33" t="str">
        <f t="shared" si="10"/>
        <v>Säkerhetstjänster (Inera) Spärr till CESAR Journalarkiv</v>
      </c>
    </row>
    <row r="276" spans="1:4">
      <c r="A276" s="24" t="s">
        <v>8593</v>
      </c>
      <c r="B276" s="33" t="str">
        <f t="shared" si="9"/>
        <v>Etablera mellanarkiv vårddomän</v>
      </c>
      <c r="C276" s="24" t="s">
        <v>7547</v>
      </c>
      <c r="D276" s="33" t="str">
        <f t="shared" si="10"/>
        <v>Katalogtjänst HSA (Inera) Medarbetaruppdrag (GetCredentialsForPersonIncludingProtectedPersonResponse:2) till CESAR Journalarkiv</v>
      </c>
    </row>
    <row r="277" spans="1:4">
      <c r="A277" s="24" t="s">
        <v>8593</v>
      </c>
      <c r="B277" s="33" t="str">
        <f t="shared" si="9"/>
        <v>Etablera mellanarkiv vårddomän</v>
      </c>
      <c r="C277" s="24" t="s">
        <v>7527</v>
      </c>
      <c r="D277" s="33" t="str">
        <f t="shared" si="10"/>
        <v>CESAR Journalarkiv Uppmärksamhetsinfo (GetAlertInformationResponse) till 1177</v>
      </c>
    </row>
    <row r="278" spans="1:4">
      <c r="A278" s="24" t="s">
        <v>8593</v>
      </c>
      <c r="B278" s="33" t="str">
        <f t="shared" si="9"/>
        <v>Etablera mellanarkiv vårddomän</v>
      </c>
      <c r="C278" s="24" t="s">
        <v>7529</v>
      </c>
      <c r="D278" s="33" t="str">
        <f t="shared" si="10"/>
        <v>CESAR Journalarkiv Vårdkontakter (GetCareContactsResponse) till 1177</v>
      </c>
    </row>
    <row r="279" spans="1:4">
      <c r="A279" s="24" t="s">
        <v>8593</v>
      </c>
      <c r="B279" s="33" t="str">
        <f t="shared" si="9"/>
        <v>Etablera mellanarkiv vårddomän</v>
      </c>
      <c r="C279" s="24" t="s">
        <v>7531</v>
      </c>
      <c r="D279" s="33" t="str">
        <f t="shared" si="10"/>
        <v>CESAR Journalarkiv Journalanteckningar (GetCareDocumentationResponse) till 1177</v>
      </c>
    </row>
    <row r="280" spans="1:4">
      <c r="A280" s="24" t="s">
        <v>8593</v>
      </c>
      <c r="B280" s="33" t="str">
        <f t="shared" si="9"/>
        <v>Etablera mellanarkiv vårddomän</v>
      </c>
      <c r="C280" s="24" t="s">
        <v>7533</v>
      </c>
      <c r="D280" s="33" t="str">
        <f t="shared" si="10"/>
        <v>CESAR Journalarkiv Diagnoser (GetDiagnosisResponse) till 1177</v>
      </c>
    </row>
    <row r="281" spans="1:4">
      <c r="A281" s="24" t="s">
        <v>8593</v>
      </c>
      <c r="B281" s="33" t="str">
        <f t="shared" si="9"/>
        <v>Etablera mellanarkiv vårddomän</v>
      </c>
      <c r="C281" s="24" t="s">
        <v>7535</v>
      </c>
      <c r="D281" s="33" t="str">
        <f t="shared" si="10"/>
        <v>CESAR Journalarkiv Laboratoriesvar (GetLaboratoryOrderOutcomeResponse) till 1177</v>
      </c>
    </row>
    <row r="282" spans="1:4">
      <c r="A282" s="24" t="s">
        <v>8593</v>
      </c>
      <c r="B282" s="33" t="str">
        <f t="shared" si="9"/>
        <v>Etablera mellanarkiv vårddomän</v>
      </c>
      <c r="C282" s="24" t="s">
        <v>7537</v>
      </c>
      <c r="D282" s="33" t="str">
        <f t="shared" si="10"/>
        <v>CESAR Journalarkiv Uppmärksamhetsinfo (GetAlertInformationResponse) till NPÖ</v>
      </c>
    </row>
    <row r="283" spans="1:4">
      <c r="A283" s="24" t="s">
        <v>8593</v>
      </c>
      <c r="B283" s="33" t="str">
        <f t="shared" si="9"/>
        <v>Etablera mellanarkiv vårddomän</v>
      </c>
      <c r="C283" s="24" t="s">
        <v>7539</v>
      </c>
      <c r="D283" s="33" t="str">
        <f t="shared" si="10"/>
        <v>CESAR Journalarkiv Vårdkontakter (GetCareContactsResponse) till NPÖ</v>
      </c>
    </row>
    <row r="284" spans="1:4">
      <c r="A284" s="24" t="s">
        <v>8593</v>
      </c>
      <c r="B284" s="33" t="str">
        <f t="shared" si="9"/>
        <v>Etablera mellanarkiv vårddomän</v>
      </c>
      <c r="C284" s="24" t="s">
        <v>7541</v>
      </c>
      <c r="D284" s="33" t="str">
        <f t="shared" si="10"/>
        <v>CESAR Journalarkiv Journalanteckningar (GetCareDocumentationResponse) till NPÖ</v>
      </c>
    </row>
    <row r="285" spans="1:4">
      <c r="A285" s="24" t="s">
        <v>8593</v>
      </c>
      <c r="B285" s="33" t="str">
        <f t="shared" si="9"/>
        <v>Etablera mellanarkiv vårddomän</v>
      </c>
      <c r="C285" s="24" t="s">
        <v>7543</v>
      </c>
      <c r="D285" s="33" t="str">
        <f t="shared" si="10"/>
        <v>CESAR Journalarkiv Diagnoser (GetDiagnosisResponse) till NPÖ</v>
      </c>
    </row>
    <row r="286" spans="1:4">
      <c r="A286" s="24" t="s">
        <v>8593</v>
      </c>
      <c r="B286" s="33" t="str">
        <f t="shared" si="9"/>
        <v>Etablera mellanarkiv vårddomän</v>
      </c>
      <c r="C286" s="24" t="s">
        <v>7545</v>
      </c>
      <c r="D286" s="33" t="str">
        <f t="shared" si="10"/>
        <v>CESAR Journalarkiv Laboratoriesvar (GetLaboratoryOrderOutcomeResponse) till NPÖ</v>
      </c>
    </row>
    <row r="287" spans="1:4">
      <c r="A287" s="24" t="s">
        <v>8597</v>
      </c>
      <c r="B287" s="33" t="str">
        <f t="shared" ref="B287:B318" si="11">VLOOKUP(A287, _ordLookupByOrdId, 4, FALSE)</f>
        <v>Regionalt kundregister</v>
      </c>
      <c r="C287" s="24" t="s">
        <v>4481</v>
      </c>
      <c r="D287" s="33" t="str">
        <f t="shared" ref="D287:D318" si="12">VLOOKUP(C287, _intLookupByIntId, 2, FALSE)</f>
        <v>KIV Leveransadresser till Plexus</v>
      </c>
    </row>
    <row r="288" spans="1:4">
      <c r="A288" s="24" t="s">
        <v>8597</v>
      </c>
      <c r="B288" s="33" t="str">
        <f t="shared" si="11"/>
        <v>Regionalt kundregister</v>
      </c>
      <c r="C288" s="24" t="s">
        <v>4485</v>
      </c>
      <c r="D288" s="33" t="str">
        <f t="shared" si="12"/>
        <v>KIV Organisationsenheter till Plexus</v>
      </c>
    </row>
    <row r="289" spans="1:4">
      <c r="A289" s="24" t="s">
        <v>8597</v>
      </c>
      <c r="B289" s="33" t="str">
        <f t="shared" si="11"/>
        <v>Regionalt kundregister</v>
      </c>
      <c r="C289" s="24" t="s">
        <v>5775</v>
      </c>
      <c r="D289" s="33" t="str">
        <f t="shared" si="12"/>
        <v>HSA Enheter utökad till VGR Kundregister</v>
      </c>
    </row>
    <row r="290" spans="1:4">
      <c r="A290" s="24" t="s">
        <v>8597</v>
      </c>
      <c r="B290" s="33" t="str">
        <f t="shared" si="11"/>
        <v>Regionalt kundregister</v>
      </c>
      <c r="C290" s="24" t="s">
        <v>5815</v>
      </c>
      <c r="D290" s="33" t="str">
        <f t="shared" si="12"/>
        <v>Fråga-svar Katalogtjänst HSA infrastructure:directory:organization:GetUnit</v>
      </c>
    </row>
    <row r="291" spans="1:4">
      <c r="A291" s="24" t="s">
        <v>8597</v>
      </c>
      <c r="B291" s="33" t="str">
        <f t="shared" si="11"/>
        <v>Regionalt kundregister</v>
      </c>
      <c r="C291" s="24" t="s">
        <v>5842</v>
      </c>
      <c r="D291" s="33" t="str">
        <f t="shared" si="12"/>
        <v>VGR Kundregister Kundförändringar till Raindance</v>
      </c>
    </row>
    <row r="292" spans="1:4">
      <c r="A292" s="24" t="s">
        <v>8597</v>
      </c>
      <c r="B292" s="33" t="str">
        <f t="shared" si="11"/>
        <v>Regionalt kundregister</v>
      </c>
      <c r="C292" s="24" t="s">
        <v>5846</v>
      </c>
      <c r="D292" s="33" t="str">
        <f t="shared" si="12"/>
        <v>Raindance Återredovisning till VGR Kundregister</v>
      </c>
    </row>
    <row r="293" spans="1:4">
      <c r="A293" s="24" t="s">
        <v>8597</v>
      </c>
      <c r="B293" s="33" t="str">
        <f t="shared" si="11"/>
        <v>Regionalt kundregister</v>
      </c>
      <c r="C293" s="24" t="s">
        <v>5873</v>
      </c>
      <c r="D293" s="33" t="str">
        <f t="shared" si="12"/>
        <v>KiV Roller till Plexus</v>
      </c>
    </row>
    <row r="294" spans="1:4">
      <c r="A294" s="24" t="s">
        <v>8617</v>
      </c>
      <c r="B294" s="33" t="str">
        <f t="shared" si="11"/>
        <v>Filflytt till leverantörs FTP-site</v>
      </c>
      <c r="C294" s="24" t="s">
        <v>5670</v>
      </c>
      <c r="D294" s="33" t="str">
        <f t="shared" si="12"/>
        <v>(Servicedesk) Samtalsstatistik till Puzzel</v>
      </c>
    </row>
    <row r="295" spans="1:4">
      <c r="A295" s="24" t="s">
        <v>8625</v>
      </c>
      <c r="B295" s="33" t="str">
        <f t="shared" si="11"/>
        <v>Vård-och-hälsa (Cerner Virtual) medarbetarbehörigheter</v>
      </c>
      <c r="C295" s="24" t="s">
        <v>7344</v>
      </c>
      <c r="D295" s="33" t="str">
        <f t="shared" si="12"/>
        <v>Katalogtjänst HSA Medarbetaruppdrag till Cerner Virtual</v>
      </c>
    </row>
    <row r="296" spans="1:4">
      <c r="A296" s="24" t="s">
        <v>8649</v>
      </c>
      <c r="B296" s="33" t="str">
        <f t="shared" si="11"/>
        <v>Serviceportal för kommun</v>
      </c>
      <c r="C296" s="24" t="s">
        <v>6514</v>
      </c>
      <c r="D296" s="33" t="str">
        <f t="shared" si="12"/>
        <v>Plexus GetCredentialsForPersonIncludingProtectedPerson till Katalogtjänst HSA (Inera)</v>
      </c>
    </row>
    <row r="297" spans="1:4">
      <c r="A297" s="24" t="s">
        <v>8649</v>
      </c>
      <c r="B297" s="33" t="str">
        <f t="shared" si="11"/>
        <v>Serviceportal för kommun</v>
      </c>
      <c r="C297" s="24" t="s">
        <v>6517</v>
      </c>
      <c r="D297" s="33" t="str">
        <f t="shared" si="12"/>
        <v>Plexus GetAdminCredentialsForPersonIncludingProtectedPerson till Katalogtjänst HSA (Inera)</v>
      </c>
    </row>
    <row r="298" spans="1:4">
      <c r="A298" s="24" t="s">
        <v>8649</v>
      </c>
      <c r="B298" s="33" t="str">
        <f t="shared" si="11"/>
        <v>Serviceportal för kommun</v>
      </c>
      <c r="C298" s="24" t="s">
        <v>6520</v>
      </c>
      <c r="D298" s="33" t="str">
        <f t="shared" si="12"/>
        <v>Plexus GetEmployeeIncludingProtectedPerson till Katalogtjänst HSA (Inera)</v>
      </c>
    </row>
    <row r="299" spans="1:4">
      <c r="A299" s="24" t="s">
        <v>8649</v>
      </c>
      <c r="B299" s="33" t="str">
        <f t="shared" si="11"/>
        <v>Serviceportal för kommun</v>
      </c>
      <c r="C299" s="24" t="s">
        <v>6523</v>
      </c>
      <c r="D299" s="33" t="str">
        <f t="shared" si="12"/>
        <v>Plexus GetUnit till Katalogtjänst HSA (Inera)</v>
      </c>
    </row>
    <row r="300" spans="1:4">
      <c r="A300" s="24" t="s">
        <v>8657</v>
      </c>
      <c r="B300" s="33" t="str">
        <f t="shared" si="11"/>
        <v xml:space="preserve">Filflytt av formulärsvar från SFTP till Share </v>
      </c>
      <c r="C300" s="24" t="s">
        <v>5678</v>
      </c>
      <c r="D300" s="33" t="str">
        <f t="shared" si="12"/>
        <v>1177 Formulärtjänst Formulärsvar till (KSD VE Formulärhantering)</v>
      </c>
    </row>
    <row r="301" spans="1:4">
      <c r="A301" s="24" t="s">
        <v>8657</v>
      </c>
      <c r="B301" s="33" t="str">
        <f t="shared" si="11"/>
        <v xml:space="preserve">Filflytt av formulärsvar från SFTP till Share </v>
      </c>
      <c r="C301" s="24" t="s">
        <v>5680</v>
      </c>
      <c r="D301" s="33" t="str">
        <f t="shared" si="12"/>
        <v>1177 Formulärtjänst Formulärsvar till (SU Urologi)</v>
      </c>
    </row>
    <row r="302" spans="1:4">
      <c r="A302" s="24" t="s">
        <v>8657</v>
      </c>
      <c r="B302" s="33" t="str">
        <f t="shared" si="11"/>
        <v xml:space="preserve">Filflytt av formulärsvar från SFTP till Share </v>
      </c>
      <c r="C302" s="24" t="s">
        <v>5682</v>
      </c>
      <c r="D302" s="33" t="str">
        <f t="shared" si="12"/>
        <v>1177 Formulärtjänst Formulärsvar till (SU Handkirugi)</v>
      </c>
    </row>
    <row r="303" spans="1:4">
      <c r="A303" s="24" t="s">
        <v>8657</v>
      </c>
      <c r="B303" s="33" t="str">
        <f t="shared" si="11"/>
        <v xml:space="preserve">Filflytt av formulärsvar från SFTP till Share </v>
      </c>
      <c r="C303" s="24" t="s">
        <v>5684</v>
      </c>
      <c r="D303" s="33" t="str">
        <f t="shared" si="12"/>
        <v>1177 Formulärtjänst Formulärsvar till (SU Gynologi)</v>
      </c>
    </row>
    <row r="304" spans="1:4">
      <c r="A304" s="24" t="s">
        <v>8661</v>
      </c>
      <c r="B304" s="33" t="str">
        <f t="shared" si="11"/>
        <v>Lungcancerscreening (RCC Väst) mot AGFA RIS/PACS</v>
      </c>
      <c r="C304" s="24" t="s">
        <v>5694</v>
      </c>
      <c r="D304" s="33" t="str">
        <f t="shared" si="12"/>
        <v>RCC Remiss till Agfa RIS</v>
      </c>
    </row>
    <row r="305" spans="1:4">
      <c r="A305" s="24" t="s">
        <v>8661</v>
      </c>
      <c r="B305" s="33" t="str">
        <f t="shared" si="11"/>
        <v>Lungcancerscreening (RCC Väst) mot AGFA RIS/PACS</v>
      </c>
      <c r="C305" s="24" t="s">
        <v>5696</v>
      </c>
      <c r="D305" s="33" t="str">
        <f t="shared" si="12"/>
        <v>Agfa RIS Remiss-svar till RCC</v>
      </c>
    </row>
    <row r="306" spans="1:4">
      <c r="A306" s="24" t="s">
        <v>8661</v>
      </c>
      <c r="B306" s="33" t="str">
        <f t="shared" si="11"/>
        <v>Lungcancerscreening (RCC Väst) mot AGFA RIS/PACS</v>
      </c>
      <c r="C306" s="24" t="s">
        <v>5850</v>
      </c>
      <c r="D306" s="33" t="str">
        <f t="shared" si="12"/>
        <v>RCC OPT RTG Remiss till Agfa</v>
      </c>
    </row>
    <row r="307" spans="1:4">
      <c r="A307" s="24" t="s">
        <v>8661</v>
      </c>
      <c r="B307" s="33" t="str">
        <f t="shared" si="11"/>
        <v>Lungcancerscreening (RCC Väst) mot AGFA RIS/PACS</v>
      </c>
      <c r="C307" s="24" t="s">
        <v>5852</v>
      </c>
      <c r="D307" s="33" t="str">
        <f t="shared" si="12"/>
        <v>Agfa OPT RTG-svar till RCC</v>
      </c>
    </row>
    <row r="308" spans="1:4">
      <c r="A308" s="24" t="s">
        <v>8661</v>
      </c>
      <c r="B308" s="33" t="str">
        <f t="shared" si="11"/>
        <v>Lungcancerscreening (RCC Väst) mot AGFA RIS/PACS</v>
      </c>
      <c r="C308" s="24" t="s">
        <v>5854</v>
      </c>
      <c r="D308" s="33" t="str">
        <f t="shared" si="12"/>
        <v>RCC OPT RTG Remiss till Sectra</v>
      </c>
    </row>
    <row r="309" spans="1:4">
      <c r="A309" s="24" t="s">
        <v>8661</v>
      </c>
      <c r="B309" s="33" t="str">
        <f t="shared" si="11"/>
        <v>Lungcancerscreening (RCC Väst) mot AGFA RIS/PACS</v>
      </c>
      <c r="C309" s="24" t="s">
        <v>5856</v>
      </c>
      <c r="D309" s="33" t="str">
        <f t="shared" si="12"/>
        <v>Sectra OPT RTG-svar till RCC</v>
      </c>
    </row>
    <row r="310" spans="1:4">
      <c r="A310" s="24" t="s">
        <v>8677</v>
      </c>
      <c r="B310" s="33" t="str">
        <f t="shared" si="11"/>
        <v>Integration mellan SLIMS, LifeCare och Sympathy</v>
      </c>
      <c r="C310" s="24" t="s">
        <v>5717</v>
      </c>
      <c r="D310" s="33" t="str">
        <f t="shared" si="12"/>
        <v>LifeCare SU Klinkem Analysresultat till SLIMS (GU)</v>
      </c>
    </row>
    <row r="311" spans="1:4">
      <c r="A311" s="24" t="s">
        <v>8677</v>
      </c>
      <c r="B311" s="33" t="str">
        <f t="shared" si="11"/>
        <v>Integration mellan SLIMS, LifeCare och Sympathy</v>
      </c>
      <c r="C311" s="24" t="s">
        <v>5719</v>
      </c>
      <c r="D311" s="33" t="str">
        <f t="shared" si="12"/>
        <v>Sympathy Analysresultat till SLIMS (GU)</v>
      </c>
    </row>
    <row r="312" spans="1:4">
      <c r="A312" s="24" t="s">
        <v>8677</v>
      </c>
      <c r="B312" s="33" t="str">
        <f t="shared" si="11"/>
        <v>Integration mellan SLIMS, LifeCare och Sympathy</v>
      </c>
      <c r="C312" s="24" t="s">
        <v>5721</v>
      </c>
      <c r="D312" s="33" t="str">
        <f t="shared" si="12"/>
        <v>ADB Analysresultat till SLIMS (GU)</v>
      </c>
    </row>
    <row r="313" spans="1:4">
      <c r="A313" s="24" t="s">
        <v>8693</v>
      </c>
      <c r="B313" s="33" t="str">
        <f t="shared" si="11"/>
        <v>Fakturor Dataportal</v>
      </c>
      <c r="C313" s="24" t="s">
        <v>5455</v>
      </c>
      <c r="D313" s="33" t="str">
        <f t="shared" si="12"/>
        <v>Raindance Leverantörsreskontra till Dataportal Väst</v>
      </c>
    </row>
    <row r="314" spans="1:4">
      <c r="A314" s="24" t="s">
        <v>8700</v>
      </c>
      <c r="B314" s="33" t="str">
        <f t="shared" si="11"/>
        <v>Marknadsplatsen - Nya och ändringar i integrationer</v>
      </c>
      <c r="C314" s="24" t="s">
        <v>4294</v>
      </c>
      <c r="D314" s="33" t="str">
        <f t="shared" si="12"/>
        <v>Safir/Analytix Testresultat till Mequal</v>
      </c>
    </row>
    <row r="315" spans="1:4">
      <c r="A315" s="24" t="s">
        <v>8700</v>
      </c>
      <c r="B315" s="33" t="str">
        <f t="shared" si="11"/>
        <v>Marknadsplatsen - Nya och ändringar i integrationer</v>
      </c>
      <c r="C315" s="24" t="s">
        <v>5807</v>
      </c>
      <c r="D315" s="33" t="str">
        <f t="shared" si="12"/>
        <v>Readsoft Fakturascanning (Film i Väst) till Raindance</v>
      </c>
    </row>
    <row r="316" spans="1:4">
      <c r="A316" s="24" t="s">
        <v>8708</v>
      </c>
      <c r="B316" s="33" t="str">
        <f t="shared" si="11"/>
        <v>Unilabs - VGR</v>
      </c>
      <c r="C316" s="24" t="s">
        <v>5785</v>
      </c>
      <c r="D316" s="33" t="str">
        <f t="shared" si="12"/>
        <v>Unilabs Bröstdiagnostikremiss till Sectra (VGRBI)</v>
      </c>
    </row>
    <row r="317" spans="1:4">
      <c r="A317" s="24" t="s">
        <v>8708</v>
      </c>
      <c r="B317" s="33" t="str">
        <f t="shared" si="11"/>
        <v>Unilabs - VGR</v>
      </c>
      <c r="C317" s="24" t="s">
        <v>5785</v>
      </c>
      <c r="D317" s="33" t="str">
        <f t="shared" si="12"/>
        <v>Unilabs Bröstdiagnostikremiss till Sectra (VGRBI)</v>
      </c>
    </row>
    <row r="318" spans="1:4">
      <c r="A318" s="24" t="s">
        <v>8708</v>
      </c>
      <c r="B318" s="33" t="str">
        <f t="shared" si="11"/>
        <v>Unilabs - VGR</v>
      </c>
      <c r="C318" s="24" t="s">
        <v>5817</v>
      </c>
      <c r="D318" s="33" t="str">
        <f t="shared" si="12"/>
        <v>Unilabs provsvar till Journalia CB SKAS</v>
      </c>
    </row>
    <row r="319" spans="1:4">
      <c r="A319" s="24" t="s">
        <v>8716</v>
      </c>
      <c r="B319" s="33" t="str">
        <f t="shared" ref="B319:B350" si="13">VLOOKUP(A319, _ordLookupByOrdId, 4, FALSE)</f>
        <v>Vård och hälsa (Cerner Virtual) Ombudsblockering</v>
      </c>
      <c r="C319" s="24" t="s">
        <v>5541</v>
      </c>
      <c r="D319" s="33" t="str">
        <f t="shared" ref="D319:D350" si="14">VLOOKUP(C319, _intLookupByIntId, 2, FALSE)</f>
        <v>1177 API Vårdnadshavarcheck (IsValidRelationResponse) till Cerner Virtual</v>
      </c>
    </row>
    <row r="320" spans="1:4">
      <c r="A320" s="24" t="s">
        <v>8724</v>
      </c>
      <c r="B320" s="33" t="str">
        <f t="shared" si="13"/>
        <v>Integration mellan Winpos och Raindance</v>
      </c>
      <c r="C320" s="24" t="s">
        <v>2648</v>
      </c>
      <c r="D320" s="33" t="str">
        <f t="shared" si="14"/>
        <v>Winpos Bokföringsunderlag till Raindance</v>
      </c>
    </row>
    <row r="321" spans="1:4">
      <c r="A321" s="24" t="s">
        <v>8728</v>
      </c>
      <c r="B321" s="33" t="str">
        <f t="shared" si="13"/>
        <v>1177 Vårdguidens e-tjänster - formulärsvar</v>
      </c>
      <c r="C321" s="24" t="s">
        <v>5812</v>
      </c>
      <c r="D321" s="33" t="str">
        <f t="shared" si="14"/>
        <v>One-way 1177 Formulärtjänst Formulärsvar till (SU Transplantationscentrum)</v>
      </c>
    </row>
    <row r="322" spans="1:4">
      <c r="A322" s="24" t="s">
        <v>8728</v>
      </c>
      <c r="B322" s="33" t="str">
        <f t="shared" si="13"/>
        <v>1177 Vårdguidens e-tjänster - formulärsvar</v>
      </c>
      <c r="C322" s="24" t="s">
        <v>5858</v>
      </c>
      <c r="D322" s="33" t="str">
        <f t="shared" si="14"/>
        <v>1177 Formulärtjänst Formulärsvar till SV Geriatrik neurologi och rehabilitering</v>
      </c>
    </row>
    <row r="323" spans="1:4">
      <c r="A323" s="24" t="s">
        <v>8740</v>
      </c>
      <c r="B323" s="33" t="str">
        <f t="shared" si="13"/>
        <v>LIER - Läkemedelsförsörjning i egen regi</v>
      </c>
      <c r="C323" s="24" t="s">
        <v>5810</v>
      </c>
      <c r="D323" s="33" t="str">
        <f t="shared" si="14"/>
        <v>KiV Enheter med Leveransadresser till Jeeves RGL</v>
      </c>
    </row>
    <row r="324" spans="1:4">
      <c r="A324" s="24" t="s">
        <v>8740</v>
      </c>
      <c r="B324" s="33" t="str">
        <f t="shared" si="13"/>
        <v>LIER - Läkemedelsförsörjning i egen regi</v>
      </c>
      <c r="C324" s="24" t="s">
        <v>5812</v>
      </c>
      <c r="D324" s="33" t="str">
        <f t="shared" si="14"/>
        <v>One-way 1177 Formulärtjänst Formulärsvar till (SU Transplantationscentrum)</v>
      </c>
    </row>
    <row r="325" spans="1:4">
      <c r="A325" s="24" t="s">
        <v>8740</v>
      </c>
      <c r="B325" s="33" t="str">
        <f t="shared" si="13"/>
        <v>LIER - Läkemedelsförsörjning i egen regi</v>
      </c>
      <c r="C325" s="24" t="s">
        <v>5815</v>
      </c>
      <c r="D325" s="33" t="str">
        <f t="shared" si="14"/>
        <v>Fråga-svar Katalogtjänst HSA infrastructure:directory:organization:GetUnit</v>
      </c>
    </row>
    <row r="326" spans="1:4">
      <c r="A326" s="24" t="s">
        <v>8743</v>
      </c>
      <c r="B326" s="33" t="str">
        <f t="shared" si="13"/>
        <v>E-arkiv 3.0 - anslutning till KIVs filtjänst och web service</v>
      </c>
      <c r="C326" s="24" t="s">
        <v>5834</v>
      </c>
      <c r="D326" s="33" t="str">
        <f t="shared" si="14"/>
        <v>KiV Enheter till E-Arkiv</v>
      </c>
    </row>
    <row r="327" spans="1:4">
      <c r="A327" s="24" t="s">
        <v>8743</v>
      </c>
      <c r="B327" s="33" t="str">
        <f t="shared" si="13"/>
        <v>E-arkiv 3.0 - anslutning till KIVs filtjänst och web service</v>
      </c>
      <c r="C327" s="24" t="s">
        <v>5837</v>
      </c>
      <c r="D327" s="33" t="str">
        <f t="shared" si="14"/>
        <v>KiV Roller till E-Arkiv</v>
      </c>
    </row>
    <row r="328" spans="1:4">
      <c r="A328" s="24" t="s">
        <v>8752</v>
      </c>
      <c r="B328" s="33" t="str">
        <f t="shared" si="13"/>
        <v>ROSP för PUNE</v>
      </c>
      <c r="C328" s="24" t="s">
        <v>6012</v>
      </c>
      <c r="D328" s="33" t="str">
        <f t="shared" si="14"/>
        <v>Befreg Patientuppgiftsuppdatering till ROSP</v>
      </c>
    </row>
    <row r="329" spans="1:4">
      <c r="A329" s="24" t="s">
        <v>8764</v>
      </c>
      <c r="B329" s="33" t="str">
        <f t="shared" si="13"/>
        <v>Filflytt Gral (Enkel filkopiering mellan 2 st P-mappar)</v>
      </c>
      <c r="C329" s="24" t="s">
        <v>5868</v>
      </c>
      <c r="D329" s="33" t="str">
        <f t="shared" si="14"/>
        <v>GRAL UPH Väntetider till GRAL</v>
      </c>
    </row>
    <row r="330" spans="1:4">
      <c r="A330" s="24" t="s">
        <v>8764</v>
      </c>
      <c r="B330" s="33" t="str">
        <f t="shared" si="13"/>
        <v>Filflytt Gral (Enkel filkopiering mellan 2 st P-mappar)</v>
      </c>
      <c r="C330" s="24" t="s">
        <v>5868</v>
      </c>
      <c r="D330" s="33" t="str">
        <f t="shared" si="14"/>
        <v>GRAL UPH Väntetider till GRAL</v>
      </c>
    </row>
    <row r="331" spans="1:4">
      <c r="A331" s="24" t="s">
        <v>8785</v>
      </c>
      <c r="B331" s="33" t="str">
        <f t="shared" si="13"/>
        <v>Anslutning av PU-tjänst för LIS</v>
      </c>
      <c r="C331" s="24" t="s">
        <v>7499</v>
      </c>
      <c r="D331" s="33" t="str">
        <f t="shared" si="14"/>
        <v>Personuppgiftstjänst (Inera) Personuppgifter (GetPersonsForProfileResponse) till wwLab (SÄS Mikro)</v>
      </c>
    </row>
    <row r="332" spans="1:4">
      <c r="A332" s="24" t="s">
        <v>8792</v>
      </c>
      <c r="B332" s="33" t="str">
        <f t="shared" si="13"/>
        <v>Integration mellan KiV och Västtrafiks nya företagsportal</v>
      </c>
      <c r="C332" s="24" t="s">
        <v>6529</v>
      </c>
      <c r="D332" s="33" t="str">
        <f t="shared" si="14"/>
        <v>Västtrafik Företagsportal Registrerade användare till Offboarding App</v>
      </c>
    </row>
    <row r="333" spans="1:4">
      <c r="A333" s="24" t="s">
        <v>8792</v>
      </c>
      <c r="B333" s="33" t="str">
        <f t="shared" si="13"/>
        <v>Integration mellan KiV och Västtrafiks nya företagsportal</v>
      </c>
      <c r="C333" s="24" t="s">
        <v>6531</v>
      </c>
      <c r="D333" s="33" t="str">
        <f t="shared" si="14"/>
        <v>KiV personsWithEmployment till Offboarding App</v>
      </c>
    </row>
    <row r="334" spans="1:4">
      <c r="A334" s="24" t="s">
        <v>8792</v>
      </c>
      <c r="B334" s="33" t="str">
        <f t="shared" si="13"/>
        <v>Integration mellan KiV och Västtrafiks nya företagsportal</v>
      </c>
      <c r="C334" s="24" t="s">
        <v>6533</v>
      </c>
      <c r="D334" s="33" t="str">
        <f t="shared" si="14"/>
        <v>Offboarding App Avslutade användare till Västtrafik Företagsportal</v>
      </c>
    </row>
    <row r="335" spans="1:4">
      <c r="A335" s="24" t="s">
        <v>8794</v>
      </c>
      <c r="B335" s="33" t="str">
        <f t="shared" si="13"/>
        <v>Anslutningsförfarande på Inca-plattformen</v>
      </c>
      <c r="C335" s="24" t="s">
        <v>5229</v>
      </c>
      <c r="D335" s="33" t="str">
        <f t="shared" si="14"/>
        <v>INCA Standardiserade Vårdförlopp i cancervården till GRAL</v>
      </c>
    </row>
    <row r="336" spans="1:4">
      <c r="A336" s="24" t="s">
        <v>8799</v>
      </c>
      <c r="B336" s="33" t="str">
        <f t="shared" si="13"/>
        <v>Skapa två kopior på kö i RTjP</v>
      </c>
      <c r="C336" s="24" t="s">
        <v>6525</v>
      </c>
      <c r="D336" s="33" t="str">
        <f t="shared" si="14"/>
        <v>UpdateIndex</v>
      </c>
    </row>
    <row r="337" spans="1:4">
      <c r="A337" s="24" t="s">
        <v>8799</v>
      </c>
      <c r="B337" s="33" t="str">
        <f t="shared" si="13"/>
        <v>Skapa två kopior på kö i RTjP</v>
      </c>
      <c r="C337" s="24" t="s">
        <v>6527</v>
      </c>
      <c r="D337" s="33" t="str">
        <f t="shared" si="14"/>
        <v>Feedback</v>
      </c>
    </row>
    <row r="338" spans="1:4">
      <c r="A338" s="24" t="s">
        <v>8801</v>
      </c>
      <c r="B338" s="33" t="str">
        <f t="shared" si="13"/>
        <v xml:space="preserve">Raindance och Marknadsplatsen - Bygga nya standardintegrationer mellan </v>
      </c>
      <c r="C338" s="24" t="s">
        <v>5513</v>
      </c>
      <c r="D338" s="33" t="str">
        <f t="shared" si="14"/>
        <v>Raindance Kodplan 510 till Marknadsplatsen</v>
      </c>
    </row>
    <row r="339" spans="1:4">
      <c r="A339" s="24" t="s">
        <v>8801</v>
      </c>
      <c r="B339" s="33" t="str">
        <f t="shared" si="13"/>
        <v xml:space="preserve">Raindance och Marknadsplatsen - Bygga nya standardintegrationer mellan </v>
      </c>
      <c r="C339" s="24" t="s">
        <v>5517</v>
      </c>
      <c r="D339" s="33" t="str">
        <f t="shared" si="14"/>
        <v>Readsoft Scannad Faktura 510 till Raindance</v>
      </c>
    </row>
    <row r="340" spans="1:4">
      <c r="A340" s="24" t="s">
        <v>8801</v>
      </c>
      <c r="B340" s="33" t="str">
        <f t="shared" si="13"/>
        <v xml:space="preserve">Raindance och Marknadsplatsen - Bygga nya standardintegrationer mellan </v>
      </c>
      <c r="C340" s="24" t="s">
        <v>5523</v>
      </c>
      <c r="D340" s="33" t="str">
        <f t="shared" si="14"/>
        <v>Readsoft Fakturabild 510 till Marknadsplatsen</v>
      </c>
    </row>
    <row r="341" spans="1:4">
      <c r="A341" s="24" t="s">
        <v>8801</v>
      </c>
      <c r="B341" s="33" t="str">
        <f t="shared" si="13"/>
        <v xml:space="preserve">Raindance och Marknadsplatsen - Bygga nya standardintegrationer mellan </v>
      </c>
      <c r="C341" s="24" t="s">
        <v>5548</v>
      </c>
      <c r="D341" s="33" t="str">
        <f t="shared" si="14"/>
        <v>Readsoft Faktura 510 till Marknadsplatsen</v>
      </c>
    </row>
    <row r="342" spans="1:4">
      <c r="A342" s="24" t="s">
        <v>8810</v>
      </c>
      <c r="B342" s="33" t="str">
        <f t="shared" si="13"/>
        <v>PU-tjänst via RTJ till ITRIP</v>
      </c>
      <c r="C342" s="24" t="s">
        <v>7522</v>
      </c>
      <c r="D342" s="33" t="str">
        <f t="shared" si="14"/>
        <v>Personuppgiftstjänst (Inera) Personuppgifter (GetPersonsForProfileResponse) till Itrip</v>
      </c>
    </row>
    <row r="343" spans="1:4">
      <c r="A343" s="24" t="s">
        <v>8818</v>
      </c>
      <c r="B343" s="33" t="str">
        <f t="shared" si="13"/>
        <v>BoB - Service Unit</v>
      </c>
      <c r="C343" s="24" t="s">
        <v>6115</v>
      </c>
      <c r="D343" s="33" t="str">
        <f t="shared" si="14"/>
        <v>BoB (Consierge) VGRFaktura: BoB bokföringsfil till Ek</v>
      </c>
    </row>
    <row r="344" spans="1:4">
      <c r="A344" s="24" t="s">
        <v>8818</v>
      </c>
      <c r="B344" s="33" t="str">
        <f t="shared" si="13"/>
        <v>BoB - Service Unit</v>
      </c>
      <c r="C344" s="24" t="s">
        <v>6115</v>
      </c>
      <c r="D344" s="33" t="str">
        <f t="shared" si="14"/>
        <v>BoB (Consierge) VGRFaktura: BoB bokföringsfil till Ek</v>
      </c>
    </row>
    <row r="345" spans="1:4">
      <c r="A345" s="24" t="s">
        <v>8818</v>
      </c>
      <c r="B345" s="33" t="str">
        <f t="shared" si="13"/>
        <v>BoB - Service Unit</v>
      </c>
      <c r="C345" s="24" t="s">
        <v>6121</v>
      </c>
      <c r="D345" s="33" t="str">
        <f t="shared" si="14"/>
        <v>BoB (Consierge) VGRFaktura:BoB fakturaunderlag till prenumeranter</v>
      </c>
    </row>
    <row r="346" spans="1:4">
      <c r="A346" s="24" t="s">
        <v>8893</v>
      </c>
      <c r="B346" s="33" t="e">
        <f t="shared" si="13"/>
        <v>#N/A</v>
      </c>
      <c r="C346" s="24" t="s">
        <v>4294</v>
      </c>
      <c r="D346" s="33" t="str">
        <f t="shared" si="14"/>
        <v>Safir/Analytix Testresultat till Mequal</v>
      </c>
    </row>
    <row r="347" spans="1:4">
      <c r="A347" s="24" t="s">
        <v>8893</v>
      </c>
      <c r="B347" s="33" t="e">
        <f t="shared" si="13"/>
        <v>#N/A</v>
      </c>
      <c r="C347" s="24" t="s">
        <v>7554</v>
      </c>
      <c r="D347" s="33" t="str">
        <f t="shared" si="14"/>
        <v>&lt;App1&gt; &lt;Information&gt; till &lt;App2&gt;</v>
      </c>
    </row>
    <row r="348" spans="1:4">
      <c r="A348" s="24" t="s">
        <v>8653</v>
      </c>
      <c r="B348" s="33" t="str">
        <f t="shared" si="13"/>
        <v>RHKS behöver uppgraderas till 2.6 och digitala kallelser</v>
      </c>
      <c r="C348" s="24" t="s">
        <v>5731</v>
      </c>
      <c r="D348" s="33" t="str">
        <f t="shared" si="14"/>
        <v>Analysbeställning från RHKS SAFIR-9 till Sympathy (SU)</v>
      </c>
    </row>
    <row r="349" spans="1:4">
      <c r="A349" s="24" t="s">
        <v>8653</v>
      </c>
      <c r="B349" s="33" t="str">
        <f t="shared" si="13"/>
        <v>RHKS behöver uppgraderas till 2.6 och digitala kallelser</v>
      </c>
      <c r="C349" s="24" t="s">
        <v>5734</v>
      </c>
      <c r="D349" s="33" t="str">
        <f t="shared" si="14"/>
        <v>Analysbeställning från RHKS SAFIR-9 till Sympathy (SÄS)</v>
      </c>
    </row>
    <row r="350" spans="1:4">
      <c r="A350" s="24" t="s">
        <v>8653</v>
      </c>
      <c r="B350" s="33" t="str">
        <f t="shared" si="13"/>
        <v>RHKS behöver uppgraderas till 2.6 och digitala kallelser</v>
      </c>
      <c r="C350" s="24" t="s">
        <v>5736</v>
      </c>
      <c r="D350" s="33" t="str">
        <f t="shared" si="14"/>
        <v>Analysbeställning från RHKS SAFIR-9 till Sympathy (NU)</v>
      </c>
    </row>
    <row r="351" spans="1:4">
      <c r="A351" s="24" t="s">
        <v>8653</v>
      </c>
      <c r="B351" s="33" t="str">
        <f t="shared" ref="B351:B382" si="15">VLOOKUP(A351, _ordLookupByOrdId, 4, FALSE)</f>
        <v>RHKS behöver uppgraderas till 2.6 och digitala kallelser</v>
      </c>
      <c r="C351" s="24" t="s">
        <v>5738</v>
      </c>
      <c r="D351" s="33" t="str">
        <f t="shared" ref="D351:D382" si="16">VLOOKUP(C351, _intLookupByIntId, 2, FALSE)</f>
        <v>Analysbeställning från RHKS SAFIR-9 till Sympathy (SKAS)</v>
      </c>
    </row>
    <row r="352" spans="1:4">
      <c r="A352" s="24" t="s">
        <v>8653</v>
      </c>
      <c r="B352" s="33" t="str">
        <f t="shared" si="15"/>
        <v>RHKS behöver uppgraderas till 2.6 och digitala kallelser</v>
      </c>
      <c r="C352" s="24" t="s">
        <v>5743</v>
      </c>
      <c r="D352" s="33" t="str">
        <f t="shared" si="16"/>
        <v>Sympathy Remissvar till RHKS</v>
      </c>
    </row>
    <row r="353" spans="1:7">
      <c r="A353" s="24" t="s">
        <v>8653</v>
      </c>
      <c r="B353" s="33" t="str">
        <f t="shared" si="15"/>
        <v>RHKS behöver uppgraderas till 2.6 och digitala kallelser</v>
      </c>
      <c r="C353" s="24" t="s">
        <v>5745</v>
      </c>
      <c r="D353" s="33" t="str">
        <f t="shared" si="16"/>
        <v>RHKS ebrev (aortoascreen kallelser) till Strålfors</v>
      </c>
    </row>
    <row r="354" spans="1:7">
      <c r="A354" s="24" t="s">
        <v>8653</v>
      </c>
      <c r="B354" s="33" t="str">
        <f t="shared" si="15"/>
        <v>RHKS behöver uppgraderas till 2.6 och digitala kallelser</v>
      </c>
      <c r="C354" s="24" t="s">
        <v>5748</v>
      </c>
      <c r="D354" s="33" t="str">
        <f t="shared" si="16"/>
        <v>RHKS Kallelser/Svar Gynscreening till Strålfors eBrev</v>
      </c>
    </row>
    <row r="355" spans="1:7">
      <c r="A355" s="26"/>
      <c r="B355" s="34"/>
      <c r="C355" s="26"/>
      <c r="D355" s="34"/>
    </row>
    <row r="357" spans="1:7" ht="15" customHeight="1">
      <c r="A357" s="27" t="s">
        <v>1121</v>
      </c>
      <c r="B357" s="14"/>
      <c r="C357" s="27"/>
      <c r="D357" s="14"/>
      <c r="E357" s="22"/>
      <c r="F357" s="22"/>
      <c r="G357" s="22"/>
    </row>
    <row r="358" spans="1:7" ht="15" customHeight="1">
      <c r="A358" s="22" t="s">
        <v>8875</v>
      </c>
      <c r="B358" s="14"/>
      <c r="C358" s="22"/>
      <c r="D358" s="14"/>
      <c r="E358" s="22"/>
      <c r="F358" s="22"/>
      <c r="G358" s="22"/>
    </row>
    <row r="359" spans="1:7" ht="15" customHeight="1">
      <c r="A359" s="22"/>
      <c r="B359" s="14"/>
      <c r="C359" s="22"/>
      <c r="D359" s="14"/>
      <c r="E359" s="22"/>
      <c r="F359" s="22"/>
      <c r="G359" s="22"/>
    </row>
    <row r="360" spans="1:7">
      <c r="A360" s="28" t="s">
        <v>8894</v>
      </c>
      <c r="B360" s="35" t="s">
        <v>8895</v>
      </c>
      <c r="C360" s="28"/>
      <c r="D360" s="35"/>
      <c r="E360" s="22"/>
      <c r="F360" s="22"/>
      <c r="G360" s="22"/>
    </row>
    <row r="361" spans="1:7" ht="30">
      <c r="A361" s="28" t="s">
        <v>8896</v>
      </c>
      <c r="B361" s="35" t="s">
        <v>7571</v>
      </c>
      <c r="C361" s="28"/>
      <c r="D361" s="35"/>
      <c r="E361" s="22"/>
      <c r="F361" s="22"/>
      <c r="G361" s="22"/>
    </row>
    <row r="362" spans="1:7" ht="15" customHeight="1">
      <c r="A362" s="30" t="s">
        <v>7561</v>
      </c>
      <c r="B362" s="35" t="s">
        <v>8897</v>
      </c>
      <c r="C362" s="30"/>
      <c r="D362" s="35"/>
      <c r="E362" s="22"/>
      <c r="F362" s="22"/>
      <c r="G362" s="22"/>
    </row>
    <row r="363" spans="1:7" ht="15" customHeight="1">
      <c r="A363" s="30" t="s">
        <v>8879</v>
      </c>
      <c r="B363" s="14" t="s">
        <v>7571</v>
      </c>
      <c r="C363" s="30"/>
      <c r="D363" s="14"/>
      <c r="E363" s="22"/>
      <c r="F363" s="22"/>
      <c r="G363" s="22"/>
    </row>
    <row r="364" spans="1:7" ht="15" customHeight="1">
      <c r="B364" s="36"/>
      <c r="E364" s="31"/>
      <c r="F364" s="31"/>
      <c r="G364" s="31"/>
    </row>
  </sheetData>
  <sheetProtection insertRows="0" insertHyperlinks="0" deleteRows="0" sort="0" autoFilter="0"/>
  <autoFilter ref="A3:D354" xr:uid="{0FA36C9F-2671-48C7-BE09-AAE7CCA17654}">
    <sortState ref="A4:D347">
      <sortCondition ref="A3:A321"/>
    </sortState>
  </autoFilter>
  <phoneticPr fontId="6" type="noConversion"/>
  <conditionalFormatting sqref="A1:A2">
    <cfRule type="duplicateValues" dxfId="3" priority="4"/>
  </conditionalFormatting>
  <conditionalFormatting sqref="A357:A363">
    <cfRule type="duplicateValues" dxfId="2" priority="3"/>
  </conditionalFormatting>
  <conditionalFormatting sqref="C1:C2">
    <cfRule type="duplicateValues" dxfId="1" priority="5"/>
  </conditionalFormatting>
  <conditionalFormatting sqref="C357:C363">
    <cfRule type="duplicateValues" dxfId="0" priority="2"/>
  </conditionalFormatting>
  <dataValidations count="3">
    <dataValidation type="list" allowBlank="1" showInputMessage="1" showErrorMessage="1" sqref="C4:C313 C325:C355" xr:uid="{7444F393-2EB7-407F-95EB-ECE5F898A8C5}">
      <formula1>_intId</formula1>
    </dataValidation>
    <dataValidation type="list" showInputMessage="1" showErrorMessage="1" sqref="C314:C324" xr:uid="{DBA197B0-00C1-4560-9DB9-74B3CF06C392}">
      <formula1>_intId</formula1>
    </dataValidation>
    <dataValidation type="list" allowBlank="1" showInputMessage="1" showErrorMessage="1" sqref="A4:A355" xr:uid="{530C624A-797D-4E38-BA50-8EB905FBAF03}">
      <formula1>_ordId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5fe04b83-6685-49b6-b747-a8af12176fea">RS8537-1614765356-8416</_dlc_DocId>
    <_dlc_DocIdUrl xmlns="5fe04b83-6685-49b6-b747-a8af12176fea">
      <Url>https://samarbete-skyddad.vgregion.se/sites/sy-rs-integrationsdokumentation/_layouts/15/DocIdRedir.aspx?ID=RS8537-1614765356-8416</Url>
      <Description>RS8537-1614765356-8416</Description>
    </_dlc_DocIdUrl>
    <ec6953a5eee3424faece5c2353cf0721 xmlns="597d7713-8a3d-4bd2-ae30-edced55b2c1b">
      <Terms xmlns="http://schemas.microsoft.com/office/infopath/2007/PartnerControls"/>
    </ec6953a5eee3424faece5c2353cf0721>
    <VGR_DokBeskrivning xmlns="597d7713-8a3d-4bd2-ae30-edced55b2c1b" xsi:nil="true"/>
    <VGR_EgenAmnesindelning xmlns="597d7713-8a3d-4bd2-ae30-edced55b2c1b" xsi:nil="true"/>
    <TypB xmlns="05d0bb7a-812a-455e-9915-2dcae75ac0c3" xsi:nil="true"/>
    <iff0133ac3934f858b1ec890ab98b185 xmlns="4552c23f-a756-462f-8287-3ff35245ed68">
      <Terms xmlns="http://schemas.microsoft.com/office/infopath/2007/PartnerControls"/>
    </iff0133ac3934f858b1ec890ab98b185>
    <a7144f27c6ef407e8fb4465121afbe2b xmlns="597d7713-8a3d-4bd2-ae30-edced55b2c1b">
      <Terms xmlns="http://schemas.microsoft.com/office/infopath/2007/PartnerControls"/>
    </a7144f27c6ef407e8fb4465121afbe2b>
    <ice9b56e1e0f4dca95a7487ed4e2f9f1 xmlns="05d0bb7a-812a-455e-9915-2dcae75ac0c3">
      <Terms xmlns="http://schemas.microsoft.com/office/infopath/2007/PartnerControls"/>
    </ice9b56e1e0f4dca95a7487ed4e2f9f1>
    <Namns_x00e4_ttning xmlns="05d0bb7a-812a-455e-9915-2dcae75ac0c3" xsi:nil="true"/>
    <i1597c54c9084fe5ae9163fac681e86b xmlns="597d7713-8a3d-4bd2-ae30-edced55b2c1b">
      <Terms xmlns="http://schemas.microsoft.com/office/infopath/2007/PartnerControls"/>
    </i1597c54c9084fe5ae9163fac681e86b>
    <m534ae9efef34a1ab5a1291502fec5e5 xmlns="597d7713-8a3d-4bd2-ae30-edced55b2c1b">
      <Terms xmlns="http://schemas.microsoft.com/office/infopath/2007/PartnerControls"/>
    </m534ae9efef34a1ab5a1291502fec5e5>
    <L_x00e4_nkad_x0020_till_x0020_IK xmlns="05d0bb7a-812a-455e-9915-2dcae75ac0c3">false</L_x00e4_nkad_x0020_till_x0020_IK>
    <TaxCatchAll xmlns="5fe04b83-6685-49b6-b747-a8af12176fea"/>
    <TaxKeywordTaxHTField xmlns="5fe04b83-6685-49b6-b747-a8af12176fea">
      <Terms xmlns="http://schemas.microsoft.com/office/infopath/2007/PartnerControls"/>
    </TaxKeywordTaxHTField>
    <g601f0bce79049ef9166fb13750df605 xmlns="05d0bb7a-812a-455e-9915-2dcae75ac0c3">
      <Terms xmlns="http://schemas.microsoft.com/office/infopath/2007/PartnerControls"/>
    </g601f0bce79049ef9166fb13750df605>
  </documentManagement>
</p:properties>
</file>

<file path=customXml/item4.xml><?xml version="1.0" encoding="utf-8"?>
<ct:contentTypeSchema xmlns:ct="http://schemas.microsoft.com/office/2006/metadata/contentType" xmlns:ma="http://schemas.microsoft.com/office/2006/metadata/properties/metaAttributes" ct:_="" ma:_="" ma:contentTypeName="VGR Dokument RS" ma:contentTypeID="0x01010006EBECDF67F89F4D8BC5FAF3B8FA559B02006FAB49BDFD7F84479CF45A4040FD750D" ma:contentTypeVersion="27" ma:contentTypeDescription="Skapa ett nytt dokument." ma:contentTypeScope="" ma:versionID="934e66ef5b90f5b82d4d8c886aca1789">
  <xsd:schema xmlns:xsd="http://www.w3.org/2001/XMLSchema" xmlns:xs="http://www.w3.org/2001/XMLSchema" xmlns:p="http://schemas.microsoft.com/office/2006/metadata/properties" xmlns:ns2="597d7713-8a3d-4bd2-ae30-edced55b2c1b" xmlns:ns3="5fe04b83-6685-49b6-b747-a8af12176fea" xmlns:ns6="4552c23f-a756-462f-8287-3ff35245ed68" xmlns:ns7="05d0bb7a-812a-455e-9915-2dcae75ac0c3" targetNamespace="http://schemas.microsoft.com/office/2006/metadata/properties" ma:root="true" ma:fieldsID="dc006fb5ff3d8adeb952a1468f56dcc6" ns2:_="" ns3:_="" ns6:_="" ns7:_="">
    <xsd:import namespace="597d7713-8a3d-4bd2-ae30-edced55b2c1b"/>
    <xsd:import namespace="5fe04b83-6685-49b6-b747-a8af12176fea"/>
    <xsd:import namespace="4552c23f-a756-462f-8287-3ff35245ed68"/>
    <xsd:import namespace="05d0bb7a-812a-455e-9915-2dcae75ac0c3"/>
    <xsd:element name="properties">
      <xsd:complexType>
        <xsd:sequence>
          <xsd:element name="documentManagement">
            <xsd:complexType>
              <xsd:all>
                <xsd:element ref="ns2:VGR_EgenAmnesindelning" minOccurs="0"/>
                <xsd:element ref="ns2:VGR_DokBeskrivning" minOccurs="0"/>
                <xsd:element ref="ns2:VGR_TillgangligFran" minOccurs="0"/>
                <xsd:element ref="ns2:VGR_TillgangligTill" minOccurs="0"/>
                <xsd:element ref="ns2:VGR_AtkomstRatt" minOccurs="0"/>
                <xsd:element ref="ns2:VGR_Sekretess" minOccurs="0"/>
                <xsd:element ref="ns2:VGR_PubliceratAv" minOccurs="0"/>
                <xsd:element ref="ns2:VGR_PubliceratDatum" minOccurs="0"/>
                <xsd:element ref="ns2:VGR_DokStatus" minOccurs="0"/>
                <xsd:element ref="ns2:VGR_DokStatusMessage" minOccurs="0"/>
                <xsd:element ref="ns2:i1597c54c9084fe5ae9163fac681e86b" minOccurs="0"/>
                <xsd:element ref="ns2:m534ae9efef34a1ab5a1291502fec5e5" minOccurs="0"/>
                <xsd:element ref="ns3:TaxCatchAll" minOccurs="0"/>
                <xsd:element ref="ns2:a7144f27c6ef407e8fb4465121afbe2b" minOccurs="0"/>
                <xsd:element ref="ns2:VGR_DokItemId" minOccurs="0"/>
                <xsd:element ref="ns2:VGR_MellanarkivId" minOccurs="0"/>
                <xsd:element ref="ns2:VGR_MellanarkivUrl" minOccurs="0"/>
                <xsd:element ref="ns2:VGR_MellanarkivWebbUrl" minOccurs="0"/>
                <xsd:element ref="ns2:VGR_ArkivDatum" minOccurs="0"/>
                <xsd:element ref="ns2:VGR_Gallras" minOccurs="0"/>
                <xsd:element ref="ns2:ec6953a5eee3424faece5c2353cf0721" minOccurs="0"/>
                <xsd:element ref="ns3:TaxCatchAllLabel" minOccurs="0"/>
                <xsd:element ref="ns3:TaxKeywordTaxHTField" minOccurs="0"/>
                <xsd:element ref="ns6:iff0133ac3934f858b1ec890ab98b185" minOccurs="0"/>
                <xsd:element ref="ns3:_dlc_DocIdPersistId" minOccurs="0"/>
                <xsd:element ref="ns3:_dlc_DocIdUrl" minOccurs="0"/>
                <xsd:element ref="ns3:_dlc_DocId" minOccurs="0"/>
                <xsd:element ref="ns6:SharedWithUsers" minOccurs="0"/>
                <xsd:element ref="ns6:SharedWithDetails" minOccurs="0"/>
                <xsd:element ref="ns7:TypB" minOccurs="0"/>
                <xsd:element ref="ns7:g601f0bce79049ef9166fb13750df605" minOccurs="0"/>
                <xsd:element ref="ns7:L_x00e4_nkad_x0020_till_x0020_IK" minOccurs="0"/>
                <xsd:element ref="ns7:ice9b56e1e0f4dca95a7487ed4e2f9f1" minOccurs="0"/>
                <xsd:element ref="ns7:Namns_x00e4_ttn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7d7713-8a3d-4bd2-ae30-edced55b2c1b" elementFormDefault="qualified">
    <xsd:import namespace="http://schemas.microsoft.com/office/2006/documentManagement/types"/>
    <xsd:import namespace="http://schemas.microsoft.com/office/infopath/2007/PartnerControls"/>
    <xsd:element name="VGR_EgenAmnesindelning" ma:index="5" nillable="true" ma:displayName="Egen ämnesindelning" ma:description="Används för att samla upprättade handlingar utifrån egna ämnesindelningar. Flera ämnen separeras med kommatecken. Används vid publicering på webben." ma:hidden="true" ma:internalName="VGR_EgenAmnesindelning">
      <xsd:simpleType>
        <xsd:restriction base="dms:Text">
          <xsd:maxLength value="255"/>
        </xsd:restriction>
      </xsd:simpleType>
    </xsd:element>
    <xsd:element name="VGR_DokBeskrivning" ma:index="7" nillable="true" ma:displayName="Dokumentbeskrivning" ma:description="Kort beskrivning av innehållet i handlingen." ma:internalName="VGR_DokBeskrivning">
      <xsd:simpleType>
        <xsd:restriction base="dms:Note">
          <xsd:maxLength value="255"/>
        </xsd:restriction>
      </xsd:simpleType>
    </xsd:element>
    <xsd:element name="VGR_TillgangligFran" ma:index="8" nillable="true" ma:displayName="Tillgänglig från" ma:description="Tidpunkt när den upprättade handlingen blir publik och därmed nås från söktjänster och eventuella websidor." ma:format="DateTime" ma:hidden="true" ma:internalName="VGR_TillgangligFran" ma:readOnly="true">
      <xsd:simpleType>
        <xsd:restriction base="dms:DateTime"/>
      </xsd:simpleType>
    </xsd:element>
    <xsd:element name="VGR_TillgangligTill" ma:index="9" nillable="true" ma:displayName="Tillgänglig till" ma:description="Tidpunkt när den upprättade handlingen inte längre är publik och inte längre nås från söktjänster och eventuella websidor." ma:format="DateTime" ma:hidden="true" ma:internalName="VGR_TillgangligTill" ma:readOnly="true">
      <xsd:simpleType>
        <xsd:restriction base="dms:DateTime"/>
      </xsd:simpleType>
    </xsd:element>
    <xsd:element name="VGR_AtkomstRatt" ma:index="10" nillable="true" ma:displayName="Åtkomsträtt (värde)" ma:default="0" ma:description="Vilken spridning den upprättade handlingen ska ha. Vilka som ska kunna komma åt handlingen från mellanarkivet, söktjänster och eventuella websidor." ma:format="Dropdown" ma:hidden="true" ma:internalName="VGR_AtkomstRatt" ma:readOnly="true">
      <xsd:simpleType>
        <xsd:restriction base="dms:Choice">
          <xsd:enumeration value="0"/>
          <xsd:enumeration value="1"/>
          <xsd:enumeration value="2"/>
          <xsd:enumeration value="3"/>
          <xsd:enumeration value="4"/>
        </xsd:restriction>
      </xsd:simpleType>
    </xsd:element>
    <xsd:element name="VGR_Sekretess" ma:index="11" nillable="true" ma:displayName="Skyddskod" ma:default="Allmän handling - Offentlig" ma:description="Skyddsbehov av informationen i den upprättade handlingen. Vid sekretess eller känsliga personuppgifter ska detta anges." ma:format="Dropdown" ma:hidden="true" ma:internalName="VGR_Sekretess" ma:readOnly="true">
      <xsd:simpleType>
        <xsd:restriction base="dms:Choice">
          <xsd:enumeration value="Allmän handling - Offentlig"/>
          <xsd:enumeration value="Sekretess - Allmän handling - skyddad enligt sekretess"/>
          <xsd:enumeration value="GDPR - Allmän handling - skyddad enligt GDPR"/>
        </xsd:restriction>
      </xsd:simpleType>
    </xsd:element>
    <xsd:element name="VGR_PubliceratAv" ma:index="13" nillable="true" ma:displayName="Upprättad av" ma:description="Inloggad person som upprättat dokumentet" ma:hidden="true" ma:SharePointGroup="0" ma:internalName="VGR_PubliceratAv" ma:readOnly="tru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VGR_PubliceratDatum" ma:index="14" nillable="true" ma:displayName="Upprättad datum" ma:description="Tidpunkt när dokumentet upprättades och levererades som allmän handling till mellanarkivet" ma:format="DateTime" ma:hidden="true" ma:internalName="VGR_PubliceratDatum" ma:readOnly="true">
      <xsd:simpleType>
        <xsd:restriction base="dms:DateTime"/>
      </xsd:simpleType>
    </xsd:element>
    <xsd:element name="VGR_DokStatus" ma:index="15" nillable="true" ma:displayName="Mellanarkivstatus" ma:default="Arbetsmaterial" ma:description="Statusmärkning för dokument som beskriver var i processen dokumentet finns." ma:format="Dropdown" ma:hidden="true" ma:internalName="VGR_DokStatus" ma:readOnly="true">
      <xsd:simpleType>
        <xsd:restriction base="dms:Choice">
          <xsd:enumeration value="Arbetsmaterial"/>
          <xsd:enumeration value="Väntar på allmän handling"/>
          <xsd:enumeration value="Väntar på allmän handling (skickad)"/>
          <xsd:enumeration value="Väntar på framtida upprättande"/>
          <xsd:enumeration value="Allmän handling"/>
          <xsd:enumeration value="Fel vid allmän handling"/>
          <xsd:enumeration value="Flytt pågår"/>
          <xsd:enumeration value="Överflyttning pågår"/>
          <xsd:enumeration value="Överflyttad"/>
        </xsd:restriction>
      </xsd:simpleType>
    </xsd:element>
    <xsd:element name="VGR_DokStatusMessage" ma:index="18" nillable="true" ma:displayName="Dokumentlogg" ma:hidden="true" ma:internalName="VGR_DokStatusMessage" ma:readOnly="true">
      <xsd:simpleType>
        <xsd:restriction base="dms:Note">
          <xsd:maxLength value="62000"/>
        </xsd:restriction>
      </xsd:simpleType>
    </xsd:element>
    <xsd:element name="i1597c54c9084fe5ae9163fac681e86b" ma:index="22" nillable="true" ma:taxonomy="true" ma:internalName="i1597c54c9084fe5ae9163fac681e86b" ma:taxonomyFieldName="VGR_Lagparagraf" ma:displayName="Lagparagraf" ma:default="" ma:fieldId="{21597c54-c908-4fe5-ae91-63fac681e86b}" ma:sspId="9ae8f2b4-7723-4074-8d0a-ecbcde67f65a" ma:termSetId="ddb163ed-d655-4cf1-bb2c-a91ec57f9ce0" ma:anchorId="00000000-0000-0000-0000-000000000000" ma:open="false" ma:isKeyword="false">
      <xsd:complexType>
        <xsd:sequence>
          <xsd:element ref="pc:Terms" minOccurs="0" maxOccurs="1"/>
        </xsd:sequence>
      </xsd:complexType>
    </xsd:element>
    <xsd:element name="m534ae9efef34a1ab5a1291502fec5e5" ma:index="23" nillable="true" ma:taxonomy="true" ma:internalName="m534ae9efef34a1ab5a1291502fec5e5" ma:taxonomyFieldName="VGR_SkapatEnhet" ma:displayName="Upprättad av enhet" ma:default="" ma:fieldId="{6534ae9e-fef3-4a1a-b5a1-291502fec5e5}" ma:sspId="9ae8f2b4-7723-4074-8d0a-ecbcde67f65a" ma:termSetId="9cea25d0-9008-4d39-abcf-763a6009e600" ma:anchorId="00000000-0000-0000-0000-000000000000" ma:open="false" ma:isKeyword="false">
      <xsd:complexType>
        <xsd:sequence>
          <xsd:element ref="pc:Terms" minOccurs="0" maxOccurs="1"/>
        </xsd:sequence>
      </xsd:complexType>
    </xsd:element>
    <xsd:element name="a7144f27c6ef407e8fb4465121afbe2b" ma:index="26" nillable="true" ma:taxonomy="true" ma:internalName="a7144f27c6ef407e8fb4465121afbe2b" ma:taxonomyFieldName="VGR_UpprattadForEnheter" ma:displayName="Upprättad för enhet" ma:default="" ma:fieldId="{a7144f27-c6ef-407e-8fb4-465121afbe2b}" ma:taxonomyMulti="true" ma:sspId="9ae8f2b4-7723-4074-8d0a-ecbcde67f65a" ma:termSetId="9cea25d0-9008-4d39-abcf-763a6009e600" ma:anchorId="00000000-0000-0000-0000-000000000000" ma:open="false" ma:isKeyword="false">
      <xsd:complexType>
        <xsd:sequence>
          <xsd:element ref="pc:Terms" minOccurs="0" maxOccurs="1"/>
        </xsd:sequence>
      </xsd:complexType>
    </xsd:element>
    <xsd:element name="VGR_DokItemId" ma:index="28" nillable="true" ma:displayName="DokItemId" ma:hidden="true" ma:internalName="VGR_DokItemId" ma:readOnly="true">
      <xsd:simpleType>
        <xsd:restriction base="dms:Text">
          <xsd:maxLength value="255"/>
        </xsd:restriction>
      </xsd:simpleType>
    </xsd:element>
    <xsd:element name="VGR_MellanarkivId" ma:index="29" nillable="true" ma:displayName="MellanarkivId" ma:hidden="true" ma:internalName="VGR_MellanarkivId" ma:readOnly="true">
      <xsd:simpleType>
        <xsd:restriction base="dms:Text">
          <xsd:maxLength value="255"/>
        </xsd:restriction>
      </xsd:simpleType>
    </xsd:element>
    <xsd:element name="VGR_MellanarkivUrl" ma:index="30" nillable="true" ma:displayName="Arkivlänk" ma:format="Hyperlink" ma:hidden="true" ma:internalName="VGR_Mellanarkiv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VGR_MellanarkivWebbUrl" ma:index="31" nillable="true" ma:displayName="Arkivlänk för webben" ma:hidden="true" ma:internalName="VGR_MellanarkivWebbUrl" ma:readOnly="true">
      <xsd:simpleType>
        <xsd:restriction base="dms:Text">
          <xsd:maxLength value="255"/>
        </xsd:restriction>
      </xsd:simpleType>
    </xsd:element>
    <xsd:element name="VGR_ArkivDatum" ma:index="32" nillable="true" ma:displayName="ArkivDatum" ma:format="DateTime" ma:hidden="true" ma:internalName="VGR_ArkivDatum" ma:readOnly="true">
      <xsd:simpleType>
        <xsd:restriction base="dms:DateTime"/>
      </xsd:simpleType>
    </xsd:element>
    <xsd:element name="VGR_Gallras" ma:index="33" nillable="true" ma:displayName="Gallras" ma:description="" ma:hidden="true" ma:internalName="VGR_Gallras" ma:readOnly="true">
      <xsd:simpleType>
        <xsd:restriction base="dms:Text">
          <xsd:maxLength value="255"/>
        </xsd:restriction>
      </xsd:simpleType>
    </xsd:element>
    <xsd:element name="ec6953a5eee3424faece5c2353cf0721" ma:index="34" nillable="true" ma:taxonomy="true" ma:internalName="ec6953a5eee3424faece5c2353cf0721" ma:taxonomyFieldName="VGR_AmnesIndelning" ma:displayName="Regional ämnesindelning" ma:default="" ma:fieldId="{ec6953a5-eee3-424f-aece-5c2353cf0721}" ma:taxonomyMulti="true" ma:sspId="9ae8f2b4-7723-4074-8d0a-ecbcde67f65a" ma:termSetId="66c52c7a-5036-4d83-ab03-8b3f33605b6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fe04b83-6685-49b6-b747-a8af12176fea"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12eb50ff-90fb-4735-8acd-eb0168cf7e11}" ma:internalName="TaxCatchAll" ma:showField="CatchAllData" ma:web="5fe04b83-6685-49b6-b747-a8af12176fea">
      <xsd:complexType>
        <xsd:complexContent>
          <xsd:extension base="dms:MultiChoiceLookup">
            <xsd:sequence>
              <xsd:element name="Value" type="dms:Lookup" maxOccurs="unbounded" minOccurs="0" nillable="true"/>
            </xsd:sequence>
          </xsd:extension>
        </xsd:complexContent>
      </xsd:complexType>
    </xsd:element>
    <xsd:element name="TaxCatchAllLabel" ma:index="35" nillable="true" ma:displayName="Taxonomy Catch All Column1" ma:hidden="true" ma:list="{12eb50ff-90fb-4735-8acd-eb0168cf7e11}" ma:internalName="TaxCatchAllLabel" ma:readOnly="true" ma:showField="CatchAllDataLabel" ma:web="5fe04b83-6685-49b6-b747-a8af12176fea">
      <xsd:complexType>
        <xsd:complexContent>
          <xsd:extension base="dms:MultiChoiceLookup">
            <xsd:sequence>
              <xsd:element name="Value" type="dms:Lookup" maxOccurs="unbounded" minOccurs="0" nillable="true"/>
            </xsd:sequence>
          </xsd:extension>
        </xsd:complexContent>
      </xsd:complexType>
    </xsd:element>
    <xsd:element name="TaxKeywordTaxHTField" ma:index="36" nillable="true" ma:taxonomy="true" ma:internalName="TaxKeywordTaxHTField" ma:taxonomyFieldName="TaxKeyword" ma:displayName="Företagsnyckelord" ma:fieldId="{23f27201-bee3-471e-b2e7-b64fd8b7ca38}" ma:taxonomyMulti="true" ma:sspId="9ae8f2b4-7723-4074-8d0a-ecbcde67f65a" ma:termSetId="00000000-0000-0000-0000-000000000000" ma:anchorId="00000000-0000-0000-0000-000000000000" ma:open="true" ma:isKeyword="true">
      <xsd:complexType>
        <xsd:sequence>
          <xsd:element ref="pc:Terms" minOccurs="0" maxOccurs="1"/>
        </xsd:sequence>
      </xsd:complexType>
    </xsd:element>
    <xsd:element name="_dlc_DocIdPersistId" ma:index="43" nillable="true" ma:displayName="Spara ID" ma:description="Behåll ID vid tillägg." ma:hidden="true" ma:internalName="_dlc_DocIdPersistId" ma:readOnly="true">
      <xsd:simpleType>
        <xsd:restriction base="dms:Boolean"/>
      </xsd:simpleType>
    </xsd:element>
    <xsd:element name="_dlc_DocIdUrl" ma:index="44" nillable="true" ma:displayName="Dokument-ID" ma:description="Permanent länk till det här dokumente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45" nillable="true" ma:displayName="Dokument-ID-värde" ma:description="Värdet för dokument-ID som tilldelats till det här objektet." ma:indexed="true"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52c23f-a756-462f-8287-3ff35245ed68" elementFormDefault="qualified">
    <xsd:import namespace="http://schemas.microsoft.com/office/2006/documentManagement/types"/>
    <xsd:import namespace="http://schemas.microsoft.com/office/infopath/2007/PartnerControls"/>
    <xsd:element name="iff0133ac3934f858b1ec890ab98b185" ma:index="42" nillable="true" ma:taxonomy="true" ma:internalName="iff0133ac3934f858b1ec890ab98b185" ma:taxonomyFieldName="Handlingstyp_RS" ma:displayName="Handlingstyp RS" ma:fieldId="{2ff0133a-c393-4f85-8b1e-c890ab98b185}" ma:sspId="9ae8f2b4-7723-4074-8d0a-ecbcde67f65a" ma:termSetId="de4697c2-9f06-477d-bb71-fe748a59b617" ma:anchorId="00000000-0000-0000-0000-000000000000" ma:open="false" ma:isKeyword="false">
      <xsd:complexType>
        <xsd:sequence>
          <xsd:element ref="pc:Terms" minOccurs="0" maxOccurs="1"/>
        </xsd:sequence>
      </xsd:complexType>
    </xsd:element>
    <xsd:element name="SharedWithUsers" ma:index="46"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7" nillable="true" ma:displayName="Delat med informa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d0bb7a-812a-455e-9915-2dcae75ac0c3" elementFormDefault="qualified">
    <xsd:import namespace="http://schemas.microsoft.com/office/2006/documentManagement/types"/>
    <xsd:import namespace="http://schemas.microsoft.com/office/infopath/2007/PartnerControls"/>
    <xsd:element name="TypB" ma:index="48" nillable="true" ma:displayName="Typ av dokument" ma:description="Typ av dokument enligt dokumentationsstrategin" ma:format="Dropdown" ma:internalName="TypB">
      <xsd:simpleType>
        <xsd:restriction base="dms:Choice">
          <xsd:enumeration value="Applikation"/>
          <xsd:enumeration value="Driftsättningsinstruktion"/>
          <xsd:enumeration value="Gränssnittsspecifikation"/>
          <xsd:enumeration value="Mappningsspecifikation under projekt"/>
          <xsd:enumeration value="Integrationsdesign"/>
          <xsd:enumeration value="Integrationsdiagram"/>
          <xsd:enumeration value="Integrationsunderlag"/>
          <xsd:enumeration value="Integrationslösning"/>
          <xsd:enumeration value="Mappningsspecifikation"/>
          <xsd:enumeration value="Meddelandespecifikation"/>
          <xsd:enumeration value="Teknisk beskrivning mjukvarukomponent"/>
          <xsd:enumeration value="Tjänstediagram"/>
          <xsd:enumeration value="Odefinierad"/>
        </xsd:restriction>
      </xsd:simpleType>
    </xsd:element>
    <xsd:element name="g601f0bce79049ef9166fb13750df605" ma:index="50" nillable="true" ma:taxonomy="true" ma:internalName="g601f0bce79049ef9166fb13750df605" ma:taxonomyFieldName="Best_x00e4_llnings_x002d_id3" ma:displayName="Beställnings-id" ma:readOnly="false" ma:default="" ma:fieldId="{0601f0bc-e790-49ef-9166-fb13750df605}" ma:taxonomyMulti="true" ma:sspId="9ae8f2b4-7723-4074-8d0a-ecbcde67f65a" ma:termSetId="fc089637-80af-4ecc-9deb-495cb2209d96" ma:anchorId="00000000-0000-0000-0000-000000000000" ma:open="true" ma:isKeyword="false">
      <xsd:complexType>
        <xsd:sequence>
          <xsd:element ref="pc:Terms" minOccurs="0" maxOccurs="1"/>
        </xsd:sequence>
      </xsd:complexType>
    </xsd:element>
    <xsd:element name="L_x00e4_nkad_x0020_till_x0020_IK" ma:index="51" nillable="true" ma:displayName="Länkad till IK" ma:default="0" ma:description="När dokumentet länkats från integrationskatalogen sätts detta fält till Ja" ma:internalName="L_x00e4_nkad_x0020_till_x0020_IK">
      <xsd:simpleType>
        <xsd:restriction base="dms:Boolean"/>
      </xsd:simpleType>
    </xsd:element>
    <xsd:element name="ice9b56e1e0f4dca95a7487ed4e2f9f1" ma:index="53" nillable="true" ma:taxonomy="true" ma:internalName="ice9b56e1e0f4dca95a7487ed4e2f9f1" ma:taxonomyFieldName="Etikett" ma:displayName="Etikett" ma:readOnly="false" ma:default="" ma:fieldId="{2ce9b56e-1e0f-4dca-95a7-487ed4e2f9f1}" ma:taxonomyMulti="true" ma:sspId="9ae8f2b4-7723-4074-8d0a-ecbcde67f65a" ma:termSetId="1a7dd6d3-acd2-45cb-9ce7-4d0f61f166ee" ma:anchorId="00000000-0000-0000-0000-000000000000" ma:open="true" ma:isKeyword="false">
      <xsd:complexType>
        <xsd:sequence>
          <xsd:element ref="pc:Terms" minOccurs="0" maxOccurs="1"/>
        </xsd:sequence>
      </xsd:complexType>
    </xsd:element>
    <xsd:element name="Namns_x00e4_ttning" ma:index="54" nillable="true" ma:displayName="Namnsättning" ma:description="Namnstandard för dokumentmallen" ma:internalName="Namns_x00e4_ttning">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Innehållstyp"/>
        <xsd:element ref="dc:title" minOccurs="0" maxOccurs="1" ma:index="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72F863-8194-407E-8B4F-8FAB799B01E0}"/>
</file>

<file path=customXml/itemProps2.xml><?xml version="1.0" encoding="utf-8"?>
<ds:datastoreItem xmlns:ds="http://schemas.openxmlformats.org/officeDocument/2006/customXml" ds:itemID="{091D98C5-002E-46AD-A125-8C8E5B0C9103}"/>
</file>

<file path=customXml/itemProps3.xml><?xml version="1.0" encoding="utf-8"?>
<ds:datastoreItem xmlns:ds="http://schemas.openxmlformats.org/officeDocument/2006/customXml" ds:itemID="{61D4E06A-FC1D-419D-AA38-DA7E39A2FC5A}"/>
</file>

<file path=customXml/itemProps4.xml><?xml version="1.0" encoding="utf-8"?>
<ds:datastoreItem xmlns:ds="http://schemas.openxmlformats.org/officeDocument/2006/customXml" ds:itemID="{4244ED0D-F33B-4620-B8A2-E8F8A0F7912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Ola Lundgren</dc:creator>
  <cp:keywords/>
  <dc:description/>
  <cp:lastModifiedBy>Parisa Piran</cp:lastModifiedBy>
  <cp:revision/>
  <dcterms:created xsi:type="dcterms:W3CDTF">2024-12-03T08:41:40Z</dcterms:created>
  <dcterms:modified xsi:type="dcterms:W3CDTF">2025-08-19T10:51:47Z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0x01010006EBECDF67F89F4D8BC5FAF3B8FA559B02006FAB49BDFD7F84479CF45A4040FD750D</vt:lpwstr>
  </property>
  <property fmtid="{D5CDD505-2E9C-101B-9397-08002B2CF9AE}" pid="3" name="_dlc_DocIdItemGuid">
    <vt:lpwstr>4b064051-f153-427c-9d36-c73406f53d4d</vt:lpwstr>
  </property>
  <property fmtid="{D5CDD505-2E9C-101B-9397-08002B2CF9AE}" pid="4" name="TaxKeyword">
    <vt:lpwstr/>
  </property>
  <property fmtid="{D5CDD505-2E9C-101B-9397-08002B2CF9AE}" pid="5" name="VGR_AmnesIndelning">
    <vt:lpwstr/>
  </property>
  <property fmtid="{D5CDD505-2E9C-101B-9397-08002B2CF9AE}" pid="6" name="Etikett">
    <vt:lpwstr/>
  </property>
  <property fmtid="{D5CDD505-2E9C-101B-9397-08002B2CF9AE}" pid="7" name="Handlingstyp_RS">
    <vt:lpwstr/>
  </property>
  <property fmtid="{D5CDD505-2E9C-101B-9397-08002B2CF9AE}" pid="8" name="Beställnings-id3">
    <vt:lpwstr/>
  </property>
  <property fmtid="{D5CDD505-2E9C-101B-9397-08002B2CF9AE}" pid="9" name="VGR_SkapatEnhet">
    <vt:lpwstr/>
  </property>
  <property fmtid="{D5CDD505-2E9C-101B-9397-08002B2CF9AE}" pid="10" name="VGR_UpprattadForEnheter">
    <vt:lpwstr/>
  </property>
  <property fmtid="{D5CDD505-2E9C-101B-9397-08002B2CF9AE}" pid="11" name="VGR_Lagparagraf">
    <vt:lpwstr/>
  </property>
</Properties>
</file>