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9" activeTab="20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AMP COMEDOR CENTRAL  " sheetId="21" r:id="rId20"/>
    <sheet name="MARQUESINA ZAVALETA  2022" sheetId="23" r:id="rId21"/>
    <sheet name="Hoja1" sheetId="24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3" l="1"/>
  <c r="D17" i="23" s="1"/>
  <c r="D76" i="18" l="1"/>
  <c r="D35" i="17" l="1"/>
  <c r="D41" i="17" s="1"/>
  <c r="D13" i="21" l="1"/>
  <c r="D17" i="21" s="1"/>
  <c r="D13" i="22"/>
  <c r="D17" i="22" s="1"/>
  <c r="G79" i="18"/>
  <c r="D82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<sst xmlns="http://schemas.openxmlformats.org/spreadsheetml/2006/main" count="204" uniqueCount="76">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</sst>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0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4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2" fillId="3" borderId="6" xfId="0" applyNumberFormat="1" applyFont="1" applyFill="1" applyBorder="1" applyAlignment="1">
      <alignment horizontal="center" vertical="center"/>
    </xf>
    <xf numFmtId="166" fontId="12" fillId="3" borderId="7" xfId="0" applyNumberFormat="1" applyFont="1" applyFill="1" applyBorder="1" applyAlignment="1">
      <alignment horizontal="center" vertical="center"/>
    </xf>
    <xf numFmtId="166" fontId="12" fillId="3" borderId="8" xfId="0" applyNumberFormat="1" applyFont="1" applyFill="1" applyBorder="1" applyAlignment="1">
      <alignment horizontal="center" vertical="center"/>
    </xf>
    <xf numFmtId="166" fontId="12" fillId="3" borderId="11" xfId="0" applyNumberFormat="1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center" vertical="center"/>
    </xf>
    <xf numFmtId="166" fontId="12" fillId="3" borderId="13" xfId="0" applyNumberFormat="1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33"/>
      <color rgb="FFAC7300"/>
      <color rgb="FF0000FF"/>
      <color rgb="FF990000"/>
      <color rgb="FFFF66FF"/>
      <color rgb="FF00FF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75</xdr:row>
      <xdr:rowOff>428624</xdr:rowOff>
    </xdr:from>
    <xdr:to>
      <xdr:col>6</xdr:col>
      <xdr:colOff>257175</xdr:colOff>
      <xdr:row>81</xdr:row>
      <xdr:rowOff>85724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4867275" y="5305424"/>
          <a:ext cx="1581150" cy="17811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31" t="s">
        <v>10</v>
      </c>
      <c r="D3" s="132"/>
      <c r="E3" s="133"/>
      <c r="H3" s="50"/>
      <c r="I3" s="131" t="s">
        <v>33</v>
      </c>
      <c r="J3" s="132"/>
      <c r="K3" s="133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31" t="s">
        <v>40</v>
      </c>
      <c r="D3" s="132"/>
      <c r="E3" s="13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44" t="s">
        <v>1</v>
      </c>
      <c r="D3" s="144"/>
      <c r="E3" s="66"/>
    </row>
    <row r="4" spans="2:5" ht="16.5" thickBot="1" x14ac:dyDescent="0.3">
      <c r="B4" s="20"/>
      <c r="C4" s="135" t="s">
        <v>2</v>
      </c>
      <c r="D4" s="135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45" t="s">
        <v>12</v>
      </c>
      <c r="C6" s="146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42" t="s">
        <v>14</v>
      </c>
      <c r="C8" s="143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42" t="s">
        <v>16</v>
      </c>
      <c r="C10" s="143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42" t="s">
        <v>20</v>
      </c>
      <c r="C12" s="143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42" t="s">
        <v>18</v>
      </c>
      <c r="C14" s="143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36" t="s">
        <v>22</v>
      </c>
      <c r="C16" s="137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36" t="s">
        <v>24</v>
      </c>
      <c r="C18" s="137"/>
      <c r="D18" s="39">
        <v>828541</v>
      </c>
      <c r="E18" s="138" t="s">
        <v>23</v>
      </c>
    </row>
    <row r="19" spans="2:5" ht="15.75" x14ac:dyDescent="0.25">
      <c r="B19" s="3"/>
      <c r="C19" s="38"/>
      <c r="D19" s="39">
        <v>0</v>
      </c>
      <c r="E19" s="139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36" t="s">
        <v>26</v>
      </c>
      <c r="C21" s="137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40" t="s">
        <v>29</v>
      </c>
      <c r="C23" s="141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34" t="s">
        <v>30</v>
      </c>
      <c r="C25" s="134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C3:D3"/>
    <mergeCell ref="B6:C6"/>
    <mergeCell ref="B8:C8"/>
    <mergeCell ref="B10:C10"/>
    <mergeCell ref="B12:C12"/>
    <mergeCell ref="B25:C25"/>
    <mergeCell ref="C4:D4"/>
    <mergeCell ref="B16:C16"/>
    <mergeCell ref="E18:E19"/>
    <mergeCell ref="B18:C18"/>
    <mergeCell ref="B21:C21"/>
    <mergeCell ref="B23:C23"/>
    <mergeCell ref="B14:C1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1" t="s">
        <v>37</v>
      </c>
      <c r="D3" s="132"/>
      <c r="E3" s="133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1" t="s">
        <v>43</v>
      </c>
      <c r="D3" s="132"/>
      <c r="E3" s="133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31" t="s">
        <v>44</v>
      </c>
      <c r="D3" s="132"/>
      <c r="E3" s="133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31"/>
      <c r="D3" s="132"/>
      <c r="E3" s="13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31"/>
      <c r="D3" s="132"/>
      <c r="E3" s="133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47" t="s">
        <v>52</v>
      </c>
      <c r="C57" s="148"/>
      <c r="D57" s="148"/>
      <c r="E57" s="149"/>
    </row>
    <row r="58" spans="2:5" x14ac:dyDescent="0.25">
      <c r="B58" s="150"/>
      <c r="C58" s="151"/>
      <c r="D58" s="151"/>
      <c r="E58" s="152"/>
    </row>
    <row r="59" spans="2:5" x14ac:dyDescent="0.25">
      <c r="B59" s="150"/>
      <c r="C59" s="151"/>
      <c r="D59" s="151"/>
      <c r="E59" s="152"/>
    </row>
    <row r="60" spans="2:5" x14ac:dyDescent="0.25">
      <c r="B60" s="150"/>
      <c r="C60" s="151"/>
      <c r="D60" s="151"/>
      <c r="E60" s="152"/>
    </row>
    <row r="61" spans="2:5" ht="15.75" thickBot="1" x14ac:dyDescent="0.3">
      <c r="B61" s="153"/>
      <c r="C61" s="154"/>
      <c r="D61" s="154"/>
      <c r="E61" s="155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31"/>
      <c r="D3" s="132"/>
      <c r="E3" s="13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86"/>
  <sheetViews>
    <sheetView topLeftCell="A63" workbookViewId="0">
      <selection activeCell="D71" sqref="D71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19.5703125" style="2" bestFit="1" customWidth="1"/>
    <col min="5" max="5" width="17.140625" customWidth="1"/>
  </cols>
  <sheetData>
    <row r="1" spans="2:10" ht="15.75" thickBot="1" x14ac:dyDescent="0.3"/>
    <row r="2" spans="2:10" ht="15.75" x14ac:dyDescent="0.25">
      <c r="B2" s="14"/>
      <c r="C2" s="15" t="s">
        <v>57</v>
      </c>
      <c r="D2" s="16"/>
      <c r="E2" s="17"/>
    </row>
    <row r="3" spans="2:10" ht="21" x14ac:dyDescent="0.35">
      <c r="B3" s="156" t="s">
        <v>58</v>
      </c>
      <c r="C3" s="157"/>
      <c r="D3" s="157"/>
      <c r="E3" s="158"/>
      <c r="G3" s="94"/>
      <c r="H3" s="94"/>
      <c r="I3" s="94"/>
      <c r="J3" s="94"/>
    </row>
    <row r="4" spans="2:10" ht="16.149999999999999" customHeight="1" thickBot="1" x14ac:dyDescent="0.3">
      <c r="B4" s="20"/>
      <c r="C4" s="21" t="s">
        <v>2</v>
      </c>
      <c r="D4" s="22"/>
      <c r="E4" s="23"/>
      <c r="G4" s="94"/>
      <c r="H4" s="94"/>
      <c r="I4" s="94"/>
      <c r="J4" s="94"/>
    </row>
    <row r="5" spans="2:10" ht="15.75" x14ac:dyDescent="0.25">
      <c r="B5" s="32"/>
      <c r="C5" s="47">
        <v>44268</v>
      </c>
      <c r="D5" s="28">
        <v>100000</v>
      </c>
      <c r="E5" s="28"/>
      <c r="G5" s="94"/>
      <c r="H5" s="94"/>
      <c r="I5" s="94"/>
      <c r="J5" s="94"/>
    </row>
    <row r="6" spans="2:10" ht="15.75" x14ac:dyDescent="0.25">
      <c r="B6" s="31"/>
      <c r="C6" s="36">
        <v>44275</v>
      </c>
      <c r="D6" s="37">
        <v>100000</v>
      </c>
      <c r="E6" s="27"/>
      <c r="G6" s="94"/>
      <c r="H6" s="94"/>
      <c r="I6" s="94"/>
      <c r="J6" s="94"/>
    </row>
    <row r="7" spans="2:10" ht="15.75" x14ac:dyDescent="0.25">
      <c r="B7" s="31"/>
      <c r="C7" s="36">
        <v>44282</v>
      </c>
      <c r="D7" s="37">
        <v>100000</v>
      </c>
      <c r="E7" s="41"/>
      <c r="G7" s="94"/>
      <c r="H7" s="94"/>
      <c r="I7" s="94"/>
      <c r="J7" s="94"/>
    </row>
    <row r="8" spans="2:10" ht="15.75" x14ac:dyDescent="0.25">
      <c r="B8" s="31"/>
      <c r="C8" s="36">
        <v>44296</v>
      </c>
      <c r="D8" s="37">
        <v>100000</v>
      </c>
      <c r="E8" s="27"/>
    </row>
    <row r="9" spans="2:10" ht="15.75" x14ac:dyDescent="0.25">
      <c r="B9" s="31"/>
      <c r="C9" s="36">
        <v>44303</v>
      </c>
      <c r="D9" s="37">
        <v>100000</v>
      </c>
      <c r="E9" s="27"/>
    </row>
    <row r="10" spans="2:10" ht="15.75" x14ac:dyDescent="0.25">
      <c r="B10" s="31"/>
      <c r="C10" s="36">
        <v>44310</v>
      </c>
      <c r="D10" s="37">
        <v>100000</v>
      </c>
      <c r="E10" s="27"/>
    </row>
    <row r="11" spans="2:10" ht="15.75" x14ac:dyDescent="0.25">
      <c r="B11" s="31"/>
      <c r="C11" s="36">
        <v>44317</v>
      </c>
      <c r="D11" s="37">
        <v>100000</v>
      </c>
      <c r="E11" s="27"/>
    </row>
    <row r="12" spans="2:10" ht="15.75" hidden="1" x14ac:dyDescent="0.25">
      <c r="B12" s="31"/>
      <c r="C12" s="36"/>
      <c r="D12" s="37"/>
      <c r="E12" s="27"/>
    </row>
    <row r="13" spans="2:10" ht="15.75" hidden="1" x14ac:dyDescent="0.25">
      <c r="B13" s="31"/>
      <c r="C13" s="36"/>
      <c r="D13" s="37"/>
      <c r="E13" s="27"/>
    </row>
    <row r="14" spans="2:10" ht="15.75" hidden="1" x14ac:dyDescent="0.25">
      <c r="B14" s="31"/>
      <c r="C14" s="36"/>
      <c r="D14" s="37"/>
      <c r="E14" s="27"/>
    </row>
    <row r="15" spans="2:10" ht="15.75" hidden="1" x14ac:dyDescent="0.25">
      <c r="B15" s="3"/>
      <c r="C15" s="36"/>
      <c r="D15" s="37"/>
      <c r="E15" s="27"/>
    </row>
    <row r="16" spans="2:10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1:9" ht="15.75" x14ac:dyDescent="0.25">
      <c r="B65" s="126"/>
      <c r="C65" s="76">
        <v>44618</v>
      </c>
      <c r="D65" s="77">
        <v>100000</v>
      </c>
      <c r="E65" s="127"/>
    </row>
    <row r="66" spans="1:9" ht="15.75" x14ac:dyDescent="0.25">
      <c r="B66" s="126"/>
      <c r="C66" s="76">
        <v>44625</v>
      </c>
      <c r="D66" s="77">
        <v>100000</v>
      </c>
      <c r="E66" s="127"/>
    </row>
    <row r="67" spans="1:9" ht="15.75" x14ac:dyDescent="0.25">
      <c r="B67" s="126"/>
      <c r="C67" s="76">
        <v>44632</v>
      </c>
      <c r="D67" s="77">
        <v>100000</v>
      </c>
      <c r="E67" s="127"/>
    </row>
    <row r="68" spans="1:9" ht="15.75" x14ac:dyDescent="0.25">
      <c r="B68" s="126"/>
      <c r="C68" s="76">
        <v>44639</v>
      </c>
      <c r="D68" s="77">
        <v>100000</v>
      </c>
      <c r="E68" s="127"/>
    </row>
    <row r="69" spans="1:9" ht="15.75" x14ac:dyDescent="0.25">
      <c r="B69" s="126"/>
      <c r="C69" s="76">
        <v>44646</v>
      </c>
      <c r="D69" s="77">
        <v>100000</v>
      </c>
      <c r="E69" s="127"/>
    </row>
    <row r="70" spans="1:9" ht="15.75" x14ac:dyDescent="0.25">
      <c r="B70" s="126"/>
      <c r="C70" s="76">
        <v>44653</v>
      </c>
      <c r="D70" s="77">
        <v>100000</v>
      </c>
      <c r="E70" s="127"/>
    </row>
    <row r="71" spans="1:9" ht="15.75" x14ac:dyDescent="0.25">
      <c r="B71" s="126"/>
      <c r="C71" s="76"/>
      <c r="D71" s="77"/>
      <c r="E71" s="127"/>
    </row>
    <row r="72" spans="1:9" ht="15.75" x14ac:dyDescent="0.25">
      <c r="B72" s="126"/>
      <c r="C72" s="76"/>
      <c r="D72" s="77"/>
      <c r="E72" s="127"/>
    </row>
    <row r="73" spans="1:9" ht="15.75" x14ac:dyDescent="0.25">
      <c r="B73" s="126"/>
      <c r="C73" s="76"/>
      <c r="D73" s="77">
        <v>0</v>
      </c>
      <c r="E73" s="127"/>
    </row>
    <row r="74" spans="1:9" ht="15.75" x14ac:dyDescent="0.25">
      <c r="B74" s="126"/>
      <c r="C74" s="76"/>
      <c r="D74" s="77">
        <v>0</v>
      </c>
      <c r="E74" s="127"/>
    </row>
    <row r="75" spans="1:9" ht="16.5" thickBot="1" x14ac:dyDescent="0.3">
      <c r="B75" s="95"/>
      <c r="C75" s="96"/>
      <c r="D75" s="97">
        <v>0</v>
      </c>
      <c r="E75" s="95"/>
    </row>
    <row r="76" spans="1:9" ht="39.75" customHeight="1" thickTop="1" thickBot="1" x14ac:dyDescent="0.35">
      <c r="C76" s="98" t="s">
        <v>3</v>
      </c>
      <c r="D76" s="99">
        <f>SUM(D5:D75)</f>
        <v>5870000</v>
      </c>
    </row>
    <row r="77" spans="1:9" ht="25.5" customHeight="1" x14ac:dyDescent="0.3">
      <c r="A77" s="106"/>
      <c r="B77" s="107"/>
      <c r="C77" s="108" t="s">
        <v>60</v>
      </c>
      <c r="D77" s="109">
        <v>-3644591.85</v>
      </c>
      <c r="E77" s="102">
        <v>44264</v>
      </c>
    </row>
    <row r="78" spans="1:9" ht="25.5" customHeight="1" thickBot="1" x14ac:dyDescent="0.35">
      <c r="A78" s="110"/>
      <c r="B78" s="103"/>
      <c r="C78" s="104" t="s">
        <v>59</v>
      </c>
      <c r="D78" s="105">
        <v>-1303474.18</v>
      </c>
      <c r="E78" s="100">
        <v>44264</v>
      </c>
    </row>
    <row r="79" spans="1:9" ht="25.5" customHeight="1" x14ac:dyDescent="0.3">
      <c r="A79" s="110"/>
      <c r="B79" s="3"/>
      <c r="C79" s="104" t="s">
        <v>61</v>
      </c>
      <c r="D79" s="105">
        <v>-937943.41</v>
      </c>
      <c r="E79" s="100">
        <v>44264</v>
      </c>
      <c r="G79" s="159">
        <f>D77+D78+D79+D80</f>
        <v>-7492427.9600000009</v>
      </c>
      <c r="H79" s="160"/>
      <c r="I79" s="161"/>
    </row>
    <row r="80" spans="1:9" ht="25.5" customHeight="1" thickBot="1" x14ac:dyDescent="0.35">
      <c r="A80" s="110"/>
      <c r="B80" s="3"/>
      <c r="C80" s="104" t="s">
        <v>62</v>
      </c>
      <c r="D80" s="105">
        <v>-1606418.52</v>
      </c>
      <c r="E80" s="100">
        <v>44264</v>
      </c>
      <c r="G80" s="162"/>
      <c r="H80" s="163"/>
      <c r="I80" s="164"/>
    </row>
    <row r="81" spans="1:5" ht="25.5" customHeight="1" thickBot="1" x14ac:dyDescent="0.35">
      <c r="A81" s="111"/>
      <c r="B81" s="112"/>
      <c r="C81" s="113"/>
      <c r="D81" s="114">
        <v>0</v>
      </c>
      <c r="E81" s="101"/>
    </row>
    <row r="82" spans="1:5" ht="33" customHeight="1" thickBot="1" x14ac:dyDescent="0.3">
      <c r="C82" s="115" t="s">
        <v>4</v>
      </c>
      <c r="D82" s="116">
        <f>D79+D76+D77+D78+D80+D81</f>
        <v>-1622427.9600000002</v>
      </c>
    </row>
    <row r="83" spans="1:5" x14ac:dyDescent="0.25">
      <c r="C83" s="1"/>
      <c r="D83" s="2" t="s">
        <v>7</v>
      </c>
    </row>
    <row r="84" spans="1:5" x14ac:dyDescent="0.25">
      <c r="C84" s="1"/>
    </row>
    <row r="85" spans="1:5" x14ac:dyDescent="0.25">
      <c r="C85" s="1"/>
    </row>
    <row r="86" spans="1:5" x14ac:dyDescent="0.25">
      <c r="C86" s="1"/>
    </row>
  </sheetData>
  <sortState ref="C34:D36">
    <sortCondition ref="C34:C36"/>
  </sortState>
  <mergeCells count="2">
    <mergeCell ref="B3:E3"/>
    <mergeCell ref="G79:I80"/>
  </mergeCells>
  <pageMargins left="0.2" right="0.13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B8" sqref="B8:B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65" t="s">
        <v>66</v>
      </c>
      <c r="C2" s="15" t="s">
        <v>0</v>
      </c>
      <c r="D2" s="16"/>
      <c r="E2" s="17"/>
    </row>
    <row r="3" spans="2:5" ht="21.75" customHeight="1" thickBot="1" x14ac:dyDescent="0.35">
      <c r="B3" s="166"/>
      <c r="C3" s="131"/>
      <c r="D3" s="132"/>
      <c r="E3" s="133"/>
    </row>
    <row r="4" spans="2:5" ht="16.5" thickBot="1" x14ac:dyDescent="0.3">
      <c r="B4" s="166"/>
      <c r="C4" s="21" t="s">
        <v>2</v>
      </c>
      <c r="D4" s="22"/>
      <c r="E4" s="23"/>
    </row>
    <row r="5" spans="2:5" ht="15.75" x14ac:dyDescent="0.25">
      <c r="B5" s="166"/>
      <c r="C5" s="47">
        <v>44380</v>
      </c>
      <c r="D5" s="28">
        <v>86000</v>
      </c>
      <c r="E5" s="28"/>
    </row>
    <row r="6" spans="2:5" ht="15.75" x14ac:dyDescent="0.25">
      <c r="B6" s="167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68" t="s">
        <v>69</v>
      </c>
      <c r="C8" s="36">
        <v>44415</v>
      </c>
      <c r="D8" s="37">
        <v>35514</v>
      </c>
      <c r="E8" s="27"/>
    </row>
    <row r="9" spans="2:5" ht="15.75" x14ac:dyDescent="0.25">
      <c r="B9" s="169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B1:E41"/>
  <sheetViews>
    <sheetView tabSelected="1" workbookViewId="0">
      <selection activeCell="D7" sqref="D7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65" t="s">
        <v>74</v>
      </c>
      <c r="C2" s="15" t="s">
        <v>75</v>
      </c>
      <c r="D2" s="16"/>
      <c r="E2" s="17"/>
    </row>
    <row r="3" spans="2:5" ht="21.75" customHeight="1" thickBot="1" x14ac:dyDescent="0.35">
      <c r="B3" s="166"/>
      <c r="C3" s="131"/>
      <c r="D3" s="132"/>
      <c r="E3" s="133"/>
    </row>
    <row r="4" spans="2:5" ht="16.5" thickBot="1" x14ac:dyDescent="0.3">
      <c r="B4" s="166"/>
      <c r="C4" s="21" t="s">
        <v>2</v>
      </c>
      <c r="D4" s="22"/>
      <c r="E4" s="23"/>
    </row>
    <row r="5" spans="2:5" ht="15.75" x14ac:dyDescent="0.25">
      <c r="B5" s="166"/>
      <c r="C5" s="47">
        <v>44621</v>
      </c>
      <c r="D5" s="28">
        <v>53000</v>
      </c>
      <c r="E5" s="28"/>
    </row>
    <row r="6" spans="2:5" ht="15.75" x14ac:dyDescent="0.25">
      <c r="B6" s="167"/>
      <c r="C6" s="36">
        <v>44656</v>
      </c>
      <c r="D6" s="37">
        <v>52965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68"/>
      <c r="C8" s="36"/>
      <c r="D8" s="37">
        <v>0</v>
      </c>
      <c r="E8" s="27"/>
    </row>
    <row r="9" spans="2:5" ht="15.75" x14ac:dyDescent="0.25">
      <c r="B9" s="169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105965</v>
      </c>
    </row>
    <row r="14" spans="2:5" ht="18.75" x14ac:dyDescent="0.3">
      <c r="B14" s="64"/>
      <c r="C14" s="121" t="s">
        <v>67</v>
      </c>
      <c r="D14" s="49">
        <v>-105965</v>
      </c>
      <c r="E14" s="6">
        <v>44621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B2:B6"/>
    <mergeCell ref="C3:E3"/>
    <mergeCell ref="B8:B9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AMP COMEDOR CENTRAL  </vt:lpstr>
      <vt:lpstr>MARQUESINA ZAVALETA  2022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2021-08-16T20:42:44Z</cp:lastPrinted>
  <dcterms:created xsi:type="dcterms:W3CDTF">2018-12-22T18:41:03Z</dcterms:created>
  <dcterms:modified xsi:type="dcterms:W3CDTF">2022-04-05T15:41:44Z</dcterms:modified>
</cp:coreProperties>
</file>