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<sst xmlns="http://schemas.openxmlformats.org/spreadsheetml/2006/main" count="1113" uniqueCount="462">
  <si>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</si>
  <si>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</si>
  <si>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</si>
  <si>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</si>
  <si>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</si>
  <si>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</si>
  <si>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</si>
  <si>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</si>
  <si>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</si>
  <si>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</si>
  <si>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</si>
  <si>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</si>
  <si>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</si>
  <si>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</si>
  <si>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</si>
  <si>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</si>
  <si>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</si>
  <si>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</si>
  <si>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</si>
  <si>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</si>
  <si>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</si>
  <si>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</si>
  <si>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</si>
  <si>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</si>
  <si>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</si>
  <si>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</si>
  <si>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</si>
  <si>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</si>
  <si>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</si>
  <si>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</si>
  <si>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</si>
  <si>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</si>
  <si>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</si>
  <si>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</si>
  <si>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</si>
  <si>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</si>
  <si>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</si>
  <si>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</si>
  <si>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</si>
  <si>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</si>
  <si>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</si>
  <si>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</si>
  <si>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</si>
  <si>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</si>
  <si>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</si>
  <si>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</si>
  <si>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</si>
  <si>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</si>
  <si>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</si>
  <si>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</si>
  <si>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</si>
  <si>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</si>
  <si>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</si>
  <si>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</si>
  <si>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</si>
  <si>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</si>
  <si>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</si>
  <si>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</si>
  <si>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</si>
  <si>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</si>
  <si>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</si>
  <si>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</si>
  <si>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</si>
  <si>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</si>
  <si>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</si>
  <si>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</si>
  <si>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</si>
  <si>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</si>
  <si>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</si>
  <si>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</si>
  <si>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</si>
  <si>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</si>
  <si>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</si>
  <si>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</si>
  <si>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</si>
  <si>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</si>
  <si>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</si>
  <si>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</si>
  <si>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</si>
  <si>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</si>
  <si>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</si>
  <si>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</si>
  <si>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</si>
  <si>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</si>
  <si>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</si>
  <si>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</si>
  <si>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</si>
  <si>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</si>
  <si>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</si>
  <si>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</si>
  <si>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</si>
  <si>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</si>
  <si>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</si>
  <si>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</si>
  <si>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</si>
  <si>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</si>
  <si>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</si>
  <si>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</si>
  <si>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</si>
  <si>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</si>
  <si>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</si>
  <si>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</si>
  <si>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</si>
  <si>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</si>
  <si>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</si>
  <si>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</si>
  <si>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</si>
  <si>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</si>
  <si>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</si>
  <si>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</si>
  <si>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</si>
  <si>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</si>
  <si>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</si>
  <si>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</si>
  <si>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</si>
  <si>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</si>
  <si>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</si>
  <si>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</si>
  <si>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</si>
  <si>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</si>
  <si>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</si>
  <si>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</si>
  <si>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</si>
  <si>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</si>
  <si>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</si>
  <si>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</si>
  <si>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</si>
  <si>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</si>
  <si>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</si>
  <si>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</si>
  <si>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</si>
  <si>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</si>
  <si>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</si>
  <si>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</si>
  <si>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</si>
  <si>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</si>
  <si>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</si>
  <si>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</si>
  <si>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</si>
  <si>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</si>
  <si>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</si>
  <si>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</si>
  <si>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</si>
  <si>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</si>
  <si>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</si>
  <si>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</si>
  <si>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</si>
  <si>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</si>
  <si>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</si>
  <si>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</si>
  <si>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</si>
  <si>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</si>
  <si>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</si>
  <si>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</si>
  <si>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</si>
  <si>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</si>
  <si>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</si>
  <si>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</si>
  <si>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</si>
  <si>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</si>
  <si>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</si>
  <si>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</si>
  <si>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</si>
  <si>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</si>
  <si>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</si>
  <si>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</si>
  <si>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</si>
  <si>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</si>
  <si>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</si>
  <si>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</si>
  <si>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</si>
  <si>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</si>
  <si>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</si>
  <si>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</si>
  <si>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</si>
  <si>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</si>
  <si>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</si>
  <si>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</si>
  <si>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</si>
  <si>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</si>
  <si>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</si>
  <si>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</si>
  <si>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</si>
  <si>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</si>
  <si>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</si>
  <si>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</si>
  <si>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</si>
  <si>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</si>
  <si>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</si>
  <si>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</si>
  <si>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</si>
  <si>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</si>
  <si>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</si>
  <si>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</si>
  <si>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</si>
  <si>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</si>
  <si>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</si>
  <si>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</si>
  <si>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</si>
  <si>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</si>
  <si>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</si>
  <si>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</si>
  <si>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</si>
  <si>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</si>
  <si>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</si>
  <si>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</si>
  <si>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</si>
  <si>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</si>
  <si>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</si>
  <si>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</si>
  <si>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</si>
  <si>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</si>
  <si>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</si>
  <si>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</si>
  <si>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</si>
  <si>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</si>
  <si>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</si>
  <si>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</si>
  <si>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</si>
  <si>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</si>
  <si>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</si>
  <si>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</si>
  <si>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</si>
  <si>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</si>
  <si>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</si>
  <si>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</si>
  <si>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</si>
  <si>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</si>
  <si>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</si>
  <si>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</si>
  <si>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</si>
  <si>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</si>
  <si>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</si>
  <si>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</si>
  <si>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</si>
  <si>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</si>
  <si>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</si>
  <si>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</si>
  <si>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</si>
  <si>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</si>
  <si>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</si>
  <si>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</si>
  <si>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</si>
  <si>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</si>
  <si>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</si>
  <si>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</si>
  <si>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</si>
  <si>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</si>
  <si>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</si>
  <si>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</si>
  <si>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</si>
  <si>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</si>
  <si>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</si>
  <si>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</si>
  <si>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</si>
  <si>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</si>
  <si>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</si>
  <si>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</si>
  <si>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</si>
  <si>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</si>
  <si>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</si>
  <si>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</si>
  <si>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</si>
  <si>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</si>
  <si>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</si>
  <si>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</si>
  <si>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</si>
  <si>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</si>
  <si>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</si>
  <si>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</si>
  <si>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</si>
  <si>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</si>
  <si>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</si>
  <si>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</si>
  <si>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</si>
  <si>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</si>
  <si>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</si>
  <si>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</si>
  <si>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</si>
  <si>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</si>
  <si>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</si>
  <si>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</si>
  <si>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</si>
  <si>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</si>
  <si>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</si>
  <si>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</si>
  <si>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</si>
  <si>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</si>
  <si>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</si>
  <si>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</si>
  <si>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</si>
  <si>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</si>
  <si>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</si>
  <si>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</si>
  <si>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</si>
  <si>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</si>
  <si>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</si>
  <si>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</si>
  <si>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</si>
  <si>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</si>
  <si>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</si>
  <si>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</si>
  <si>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</si>
  <si>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</si>
  <si>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</si>
  <si>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</si>
  <si>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</si>
  <si>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</si>
  <si>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</si>
  <si>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</si>
  <si>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</si>
  <si>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</si>
  <si>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</si>
  <si>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</si>
  <si>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</si>
  <si>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</si>
  <si>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</si>
  <si>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</si>
  <si>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</si>
  <si>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</si>
  <si>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</si>
  <si>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</si>
  <si>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</si>
  <si>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</si>
  <si>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</si>
  <si>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</si>
  <si>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</si>
  <si>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</si>
  <si>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</si>
  <si>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</si>
  <si>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</si>
  <si>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</si>
  <si>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</si>
  <si>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</si>
  <si>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</si>
  <si>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</si>
  <si>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</si>
  <si>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</si>
  <si>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</si>
  <si>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</si>
  <si>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</si>
  <si>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</si>
  <si>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</si>
  <si>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</si>
  <si>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</si>
  <si>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</si>
  <si>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</si>
  <si>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</si>
  <si>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</si>
  <si>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</si>
  <si>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</si>
  <si>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</si>
  <si>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</si>
  <si>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</si>
  <si>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</si>
  <si>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</si>
  <si>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</si>
  <si>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</si>
  <si>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</si>
  <si>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</si>
  <si>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</si>
  <si>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</si>
  <si>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</si>
  <si>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</si>
  <si>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</si>
  <si>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</si>
  <si>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</si>
  <si>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</si>
  <si>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</si>
  <si>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</si>
  <si>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</si>
  <si>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</si>
  <si>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</si>
  <si>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</si>
  <si>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</si>
  <si>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</si>
  <si>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</si>
  <si>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</si>
  <si>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</si>
  <si>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</si>
  <si>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</si>
  <si>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</si>
  <si>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</si>
  <si>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</si>
  <si>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</si>
  <si>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</si>
  <si>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</si>
  <si>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</si>
  <si>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</si>
  <si>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</si>
  <si>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</si>
  <si>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</si>
  <si>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</si>
  <si>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</si>
  <si>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</si>
  <si>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</si>
  <si>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</si>
  <si>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</si>
  <si>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</si>
  <si>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</si>
  <si>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</si>
  <si>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</si>
  <si>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</si>
  <si>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</si>
  <si>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</si>
  <si>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</si>
  <si>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</si>
  <si>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</si>
  <si>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</si>
  <si>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</si>
  <si>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</si>
  <si>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</si>
  <si>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</si>
  <si>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NOTA CREDITO PRO  34.1 kg</t>
  </si>
  <si>
    <t>AGROPECUARIA EL TOPETE      250</t>
  </si>
  <si>
    <t xml:space="preserve">AGROPECUARIA LA CHEMITA </t>
  </si>
  <si>
    <t>CANALES  50</t>
  </si>
  <si>
    <t>23935--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</si>
  <si>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</si>
  <si>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</si>
  <si>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</si>
  <si>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</si>
  <si>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</si>
  <si>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</si>
  <si>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</si>
  <si>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</si>
  <si>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</si>
  <si>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</si>
  <si>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</si>
  <si>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</si>
  <si>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</si>
  <si>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</si>
  <si>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</si>
  <si>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</si>
  <si>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</si>
  <si>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</si>
  <si>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</si>
  <si>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</si>
  <si>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</si>
  <si>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</si>
  <si>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</si>
  <si>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</si>
  <si>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</si>
  <si>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</si>
  <si>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</si>
  <si>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</si>
  <si>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</si>
  <si>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</si>
  <si>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</si>
  <si>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</si>
  <si>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</si>
  <si>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</si>
  <si>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</si>
  <si>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</si>
  <si>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</si>
  <si>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</si>
  <si>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</si>
  <si>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</si>
  <si>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23972--</t>
  </si>
  <si>
    <t>DISTRIBUIDORA DE CARNES SELECTAS RAMPE</t>
  </si>
  <si>
    <t>COMBO PERNIL</t>
  </si>
  <si>
    <t>FOLIO 11307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</si>
</sst>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30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49"/>
      <c r="M90" s="65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49"/>
      <c r="M91" s="65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1"/>
      <c r="P97" s="65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2"/>
      <c r="P98" s="65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0" t="s">
        <v>27</v>
      </c>
      <c r="G262" s="640"/>
      <c r="H262" s="64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56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97" t="s">
        <v>43</v>
      </c>
      <c r="B59" s="418" t="s">
        <v>23</v>
      </c>
      <c r="C59" s="699" t="s">
        <v>144</v>
      </c>
      <c r="D59" s="409"/>
      <c r="E59" s="56"/>
      <c r="F59" s="410">
        <v>1649.6</v>
      </c>
      <c r="G59" s="701">
        <v>44981</v>
      </c>
      <c r="H59" s="70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05" t="s">
        <v>21</v>
      </c>
      <c r="P59" s="69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98"/>
      <c r="B60" s="418" t="s">
        <v>146</v>
      </c>
      <c r="C60" s="700"/>
      <c r="D60" s="409"/>
      <c r="E60" s="56"/>
      <c r="F60" s="410">
        <v>83</v>
      </c>
      <c r="G60" s="702"/>
      <c r="H60" s="70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06"/>
      <c r="P60" s="69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55" t="s">
        <v>82</v>
      </c>
      <c r="B66" s="167" t="s">
        <v>109</v>
      </c>
      <c r="C66" s="173"/>
      <c r="D66" s="174"/>
      <c r="E66" s="56"/>
      <c r="F66" s="155">
        <v>1224</v>
      </c>
      <c r="G66" s="657">
        <v>44973</v>
      </c>
      <c r="H66" s="65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61" t="s">
        <v>21</v>
      </c>
      <c r="P66" s="66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56"/>
      <c r="B67" s="167" t="s">
        <v>24</v>
      </c>
      <c r="C67" s="170"/>
      <c r="D67" s="174"/>
      <c r="E67" s="56"/>
      <c r="F67" s="155">
        <v>902.95899999999995</v>
      </c>
      <c r="G67" s="658"/>
      <c r="H67" s="66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62"/>
      <c r="P67" s="66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85" t="s">
        <v>82</v>
      </c>
      <c r="B69" s="400" t="s">
        <v>128</v>
      </c>
      <c r="C69" s="687" t="s">
        <v>129</v>
      </c>
      <c r="D69" s="409"/>
      <c r="E69" s="56"/>
      <c r="F69" s="410">
        <v>80.7</v>
      </c>
      <c r="G69" s="691">
        <v>44979</v>
      </c>
      <c r="H69" s="68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93" t="s">
        <v>127</v>
      </c>
      <c r="P69" s="68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86"/>
      <c r="B70" s="408" t="s">
        <v>131</v>
      </c>
      <c r="C70" s="688"/>
      <c r="D70" s="409"/>
      <c r="E70" s="56"/>
      <c r="F70" s="410">
        <v>151.4</v>
      </c>
      <c r="G70" s="692"/>
      <c r="H70" s="69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94"/>
      <c r="P70" s="684"/>
      <c r="Q70" s="166"/>
      <c r="R70" s="125"/>
      <c r="S70" s="176"/>
      <c r="T70" s="177"/>
      <c r="U70" s="49"/>
      <c r="V70" s="50"/>
    </row>
    <row r="71" spans="1:22" ht="17.25" x14ac:dyDescent="0.3">
      <c r="A71" s="673" t="s">
        <v>82</v>
      </c>
      <c r="B71" s="400" t="s">
        <v>122</v>
      </c>
      <c r="C71" s="671" t="s">
        <v>123</v>
      </c>
      <c r="D71" s="398"/>
      <c r="E71" s="56"/>
      <c r="F71" s="155">
        <v>130.16</v>
      </c>
      <c r="G71" s="676">
        <v>44982</v>
      </c>
      <c r="H71" s="67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67" t="s">
        <v>127</v>
      </c>
      <c r="P71" s="66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73"/>
      <c r="B72" s="400" t="s">
        <v>125</v>
      </c>
      <c r="C72" s="675"/>
      <c r="D72" s="398"/>
      <c r="E72" s="56"/>
      <c r="F72" s="155">
        <v>89.64</v>
      </c>
      <c r="G72" s="676"/>
      <c r="H72" s="67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81"/>
      <c r="P72" s="682"/>
      <c r="Q72" s="166"/>
      <c r="R72" s="125"/>
      <c r="S72" s="176"/>
      <c r="T72" s="177"/>
      <c r="U72" s="49"/>
      <c r="V72" s="50"/>
    </row>
    <row r="73" spans="1:22" ht="18" thickBot="1" x14ac:dyDescent="0.35">
      <c r="A73" s="674"/>
      <c r="B73" s="400" t="s">
        <v>126</v>
      </c>
      <c r="C73" s="672"/>
      <c r="D73" s="398"/>
      <c r="E73" s="56"/>
      <c r="F73" s="155">
        <v>152.78</v>
      </c>
      <c r="G73" s="677"/>
      <c r="H73" s="68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68"/>
      <c r="P73" s="67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55" t="s">
        <v>82</v>
      </c>
      <c r="B80" s="397" t="s">
        <v>118</v>
      </c>
      <c r="C80" s="671" t="s">
        <v>121</v>
      </c>
      <c r="D80" s="398"/>
      <c r="E80" s="56"/>
      <c r="F80" s="155">
        <v>108.66</v>
      </c>
      <c r="G80" s="156">
        <v>44985</v>
      </c>
      <c r="H80" s="66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67" t="s">
        <v>120</v>
      </c>
      <c r="P80" s="66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56"/>
      <c r="B81" s="397" t="s">
        <v>119</v>
      </c>
      <c r="C81" s="672"/>
      <c r="D81" s="398"/>
      <c r="E81" s="56"/>
      <c r="F81" s="155">
        <v>76.94</v>
      </c>
      <c r="G81" s="156">
        <v>44985</v>
      </c>
      <c r="H81" s="66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68"/>
      <c r="P81" s="67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49"/>
      <c r="M99" s="65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49"/>
      <c r="M100" s="65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1"/>
      <c r="P106" s="65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2"/>
      <c r="P107" s="65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0" t="s">
        <v>27</v>
      </c>
      <c r="G271" s="640"/>
      <c r="H271" s="64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92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55" t="s">
        <v>147</v>
      </c>
      <c r="B83" s="397" t="s">
        <v>179</v>
      </c>
      <c r="C83" s="671" t="s">
        <v>193</v>
      </c>
      <c r="D83" s="431"/>
      <c r="E83" s="56"/>
      <c r="F83" s="410">
        <v>27.48</v>
      </c>
      <c r="G83" s="701">
        <v>45014</v>
      </c>
      <c r="H83" s="707" t="s">
        <v>180</v>
      </c>
      <c r="I83" s="155">
        <v>27.48</v>
      </c>
      <c r="J83" s="39">
        <f t="shared" si="1"/>
        <v>0</v>
      </c>
      <c r="K83" s="40">
        <v>70</v>
      </c>
      <c r="L83" s="711" t="s">
        <v>194</v>
      </c>
      <c r="M83" s="61"/>
      <c r="N83" s="42">
        <f t="shared" si="2"/>
        <v>1923.6000000000001</v>
      </c>
      <c r="O83" s="651" t="s">
        <v>21</v>
      </c>
      <c r="P83" s="709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56"/>
      <c r="B84" s="430" t="s">
        <v>181</v>
      </c>
      <c r="C84" s="672"/>
      <c r="D84" s="431"/>
      <c r="E84" s="56"/>
      <c r="F84" s="410">
        <v>142.5</v>
      </c>
      <c r="G84" s="702"/>
      <c r="H84" s="708"/>
      <c r="I84" s="155">
        <v>142.5771</v>
      </c>
      <c r="J84" s="39">
        <f t="shared" si="1"/>
        <v>7.7100000000001501E-2</v>
      </c>
      <c r="K84" s="40">
        <v>70</v>
      </c>
      <c r="L84" s="711"/>
      <c r="M84" s="61"/>
      <c r="N84" s="42">
        <f t="shared" si="2"/>
        <v>9980.3970000000008</v>
      </c>
      <c r="O84" s="652"/>
      <c r="P84" s="710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49"/>
      <c r="M98" s="65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49"/>
      <c r="M99" s="65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1"/>
      <c r="P105" s="653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2"/>
      <c r="P106" s="654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0" t="s">
        <v>27</v>
      </c>
      <c r="G270" s="640"/>
      <c r="H270" s="641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224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22" t="s">
        <v>43</v>
      </c>
      <c r="B60" s="418" t="s">
        <v>23</v>
      </c>
      <c r="C60" s="671" t="s">
        <v>291</v>
      </c>
      <c r="D60" s="409"/>
      <c r="E60" s="56"/>
      <c r="F60" s="410">
        <v>847.4</v>
      </c>
      <c r="G60" s="724">
        <v>45023</v>
      </c>
      <c r="H60" s="726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28" t="s">
        <v>21</v>
      </c>
      <c r="P60" s="730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23"/>
      <c r="B61" s="418" t="s">
        <v>146</v>
      </c>
      <c r="C61" s="672"/>
      <c r="D61" s="409"/>
      <c r="E61" s="56"/>
      <c r="F61" s="410">
        <v>175.4</v>
      </c>
      <c r="G61" s="725"/>
      <c r="H61" s="727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29"/>
      <c r="P61" s="731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12" t="s">
        <v>31</v>
      </c>
      <c r="B66" s="519" t="s">
        <v>254</v>
      </c>
      <c r="C66" s="714" t="s">
        <v>255</v>
      </c>
      <c r="D66" s="517"/>
      <c r="E66" s="56"/>
      <c r="F66" s="493">
        <v>9084.5</v>
      </c>
      <c r="G66" s="718">
        <v>45041</v>
      </c>
      <c r="H66" s="716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0" t="s">
        <v>22</v>
      </c>
      <c r="P66" s="669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13"/>
      <c r="B67" s="519" t="s">
        <v>256</v>
      </c>
      <c r="C67" s="715"/>
      <c r="D67" s="517"/>
      <c r="E67" s="56"/>
      <c r="F67" s="526">
        <v>1007.3</v>
      </c>
      <c r="G67" s="719"/>
      <c r="H67" s="717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21"/>
      <c r="P67" s="670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1"/>
      <c r="P87" s="709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2"/>
      <c r="P88" s="710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49"/>
      <c r="M102" s="650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49"/>
      <c r="M103" s="650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1"/>
      <c r="P109" s="653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2"/>
      <c r="P110" s="654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0" t="s">
        <v>27</v>
      </c>
      <c r="G274" s="640"/>
      <c r="H274" s="641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246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1"/>
      <c r="P89" s="709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2"/>
      <c r="P90" s="710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49"/>
      <c r="M104" s="650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49"/>
      <c r="M105" s="650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1"/>
      <c r="P111" s="653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2"/>
      <c r="P112" s="654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0" t="s">
        <v>27</v>
      </c>
      <c r="G276" s="640"/>
      <c r="H276" s="641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I74" activePane="bottomRight" state="frozen"/>
      <selection pane="topRight" activeCell="B1" sqref="B1"/>
      <selection pane="bottomLeft" activeCell="A4" sqref="A4"/>
      <selection pane="bottomRight" activeCell="O71" sqref="O71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335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562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ht="24" thickBot="1" x14ac:dyDescent="0.4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563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55" t="s">
        <v>43</v>
      </c>
      <c r="B62" s="153" t="s">
        <v>23</v>
      </c>
      <c r="C62" s="159"/>
      <c r="D62" s="160"/>
      <c r="E62" s="56"/>
      <c r="F62" s="155">
        <v>598.4</v>
      </c>
      <c r="G62" s="734">
        <v>45080</v>
      </c>
      <c r="H62" s="732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6" t="s">
        <v>64</v>
      </c>
      <c r="P62" s="73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56"/>
      <c r="B63" s="153" t="s">
        <v>126</v>
      </c>
      <c r="C63" s="161"/>
      <c r="D63" s="160"/>
      <c r="E63" s="56"/>
      <c r="F63" s="155">
        <v>105.6</v>
      </c>
      <c r="G63" s="735"/>
      <c r="H63" s="733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37"/>
      <c r="P63" s="73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445</v>
      </c>
      <c r="D70" s="160"/>
      <c r="E70" s="56"/>
      <c r="F70" s="155">
        <v>32969</v>
      </c>
      <c r="G70" s="156">
        <v>45082</v>
      </c>
      <c r="H70" s="164" t="s">
        <v>446</v>
      </c>
      <c r="I70" s="155">
        <v>32969</v>
      </c>
      <c r="J70" s="39">
        <f t="shared" si="2"/>
        <v>0</v>
      </c>
      <c r="K70" s="462">
        <v>1</v>
      </c>
      <c r="L70" s="584" t="s">
        <v>447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420</v>
      </c>
      <c r="D79" s="445"/>
      <c r="E79" s="56"/>
      <c r="F79" s="446">
        <v>100.28</v>
      </c>
      <c r="G79" s="447">
        <v>45106</v>
      </c>
      <c r="H79" s="453" t="s">
        <v>421</v>
      </c>
      <c r="I79" s="446">
        <v>100.28</v>
      </c>
      <c r="J79" s="39">
        <f t="shared" si="2"/>
        <v>0</v>
      </c>
      <c r="K79" s="462">
        <v>64</v>
      </c>
      <c r="L79" s="587" t="s">
        <v>422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423</v>
      </c>
      <c r="D80" s="445"/>
      <c r="E80" s="56"/>
      <c r="F80" s="446">
        <v>86.04</v>
      </c>
      <c r="G80" s="447">
        <v>45106</v>
      </c>
      <c r="H80" s="453" t="s">
        <v>424</v>
      </c>
      <c r="I80" s="446">
        <v>86.04</v>
      </c>
      <c r="J80" s="39">
        <f t="shared" si="2"/>
        <v>0</v>
      </c>
      <c r="K80" s="462">
        <v>110</v>
      </c>
      <c r="L80" s="587" t="s">
        <v>425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1"/>
      <c r="P95" s="70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2"/>
      <c r="P96" s="71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49"/>
      <c r="M110" s="650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49"/>
      <c r="M111" s="650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1"/>
      <c r="P117" s="65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2"/>
      <c r="P118" s="65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0" t="s">
        <v>27</v>
      </c>
      <c r="G282" s="640"/>
      <c r="H282" s="641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M76" activePane="bottomRight" state="frozen"/>
      <selection pane="topRight" activeCell="I1" sqref="I1"/>
      <selection pane="bottomLeft" activeCell="A4" sqref="A4"/>
      <selection pane="bottomRight" activeCell="O88" sqref="O88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404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562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ht="24" thickBot="1" x14ac:dyDescent="0.4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563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/>
      <c r="D4" s="33"/>
      <c r="E4" s="34">
        <f>D4*F4</f>
        <v>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/>
      <c r="D5" s="56"/>
      <c r="E5" s="34">
        <f>D5*F5</f>
        <v>0</v>
      </c>
      <c r="F5" s="504">
        <v>21810</v>
      </c>
      <c r="G5" s="376">
        <v>45112</v>
      </c>
      <c r="H5" s="453"/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/>
      <c r="D6" s="56"/>
      <c r="E6" s="34">
        <f>D6*F6</f>
        <v>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/>
      <c r="D7" s="56"/>
      <c r="E7" s="34">
        <f>D7*F7</f>
        <v>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/>
      <c r="D8" s="56"/>
      <c r="E8" s="34">
        <f t="shared" ref="E8:E59" si="2">D8*F8</f>
        <v>0</v>
      </c>
      <c r="F8" s="504">
        <v>23130</v>
      </c>
      <c r="G8" s="376">
        <v>45120</v>
      </c>
      <c r="H8" s="556" t="s">
        <v>457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/>
      <c r="T8" s="48"/>
      <c r="U8" s="49"/>
      <c r="V8" s="50"/>
      <c r="W8" s="66"/>
      <c r="X8" s="52"/>
    </row>
    <row r="9" spans="1:24" ht="57.75" thickTop="1" thickBot="1" x14ac:dyDescent="0.4">
      <c r="A9" s="76" t="s">
        <v>408</v>
      </c>
      <c r="B9" s="613" t="s">
        <v>409</v>
      </c>
      <c r="C9" s="67"/>
      <c r="D9" s="56"/>
      <c r="E9" s="34">
        <f t="shared" si="2"/>
        <v>0</v>
      </c>
      <c r="F9" s="504">
        <v>0</v>
      </c>
      <c r="G9" s="376">
        <v>45120</v>
      </c>
      <c r="H9" s="506" t="s">
        <v>456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455</v>
      </c>
      <c r="P9" s="473">
        <v>45134</v>
      </c>
      <c r="Q9" s="64">
        <v>0</v>
      </c>
      <c r="R9" s="65">
        <v>45120</v>
      </c>
      <c r="S9" s="47">
        <v>28000</v>
      </c>
      <c r="T9" s="48" t="s">
        <v>411</v>
      </c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613" t="s">
        <v>58</v>
      </c>
      <c r="C10" s="67"/>
      <c r="D10" s="56"/>
      <c r="E10" s="34">
        <f t="shared" si="2"/>
        <v>0</v>
      </c>
      <c r="F10" s="504">
        <v>21940</v>
      </c>
      <c r="G10" s="376">
        <v>45124</v>
      </c>
      <c r="H10" s="506"/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/>
      <c r="P10" s="473"/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/>
      <c r="D11" s="56"/>
      <c r="E11" s="34">
        <f t="shared" si="2"/>
        <v>0</v>
      </c>
      <c r="F11" s="504">
        <v>12345.1</v>
      </c>
      <c r="G11" s="376">
        <v>45127</v>
      </c>
      <c r="H11" s="506"/>
      <c r="I11" s="491">
        <v>12345.1</v>
      </c>
      <c r="J11" s="39">
        <f t="shared" si="0"/>
        <v>0</v>
      </c>
      <c r="K11" s="40">
        <v>49.5</v>
      </c>
      <c r="L11" s="748" t="s">
        <v>413</v>
      </c>
      <c r="M11" s="749"/>
      <c r="N11" s="42">
        <f t="shared" si="1"/>
        <v>611082.45000000007</v>
      </c>
      <c r="O11" s="474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414</v>
      </c>
      <c r="B12" s="613" t="s">
        <v>60</v>
      </c>
      <c r="C12" s="67"/>
      <c r="D12" s="56"/>
      <c r="E12" s="34">
        <f t="shared" si="2"/>
        <v>0</v>
      </c>
      <c r="F12" s="504">
        <v>22240</v>
      </c>
      <c r="G12" s="376">
        <v>45128</v>
      </c>
      <c r="H12" s="506" t="s">
        <v>417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/>
      <c r="P12" s="475"/>
      <c r="Q12" s="64">
        <v>31400</v>
      </c>
      <c r="R12" s="65">
        <v>45128</v>
      </c>
      <c r="S12" s="47">
        <v>30240</v>
      </c>
      <c r="T12" s="48" t="s">
        <v>454</v>
      </c>
      <c r="U12" s="49"/>
      <c r="V12" s="50"/>
      <c r="W12" s="49"/>
      <c r="X12" s="52"/>
    </row>
    <row r="13" spans="1:24" ht="27.75" customHeight="1" thickTop="1" thickBot="1" x14ac:dyDescent="0.4">
      <c r="A13" s="53" t="s">
        <v>415</v>
      </c>
      <c r="B13" s="613" t="s">
        <v>416</v>
      </c>
      <c r="C13" s="55"/>
      <c r="D13" s="56"/>
      <c r="E13" s="34">
        <f t="shared" si="2"/>
        <v>0</v>
      </c>
      <c r="F13" s="504">
        <v>0</v>
      </c>
      <c r="G13" s="376">
        <v>45128</v>
      </c>
      <c r="H13" s="453" t="s">
        <v>417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/>
      <c r="P13" s="475"/>
      <c r="Q13" s="64">
        <v>0</v>
      </c>
      <c r="R13" s="65">
        <v>45128</v>
      </c>
      <c r="S13" s="47">
        <v>0</v>
      </c>
      <c r="T13" s="48" t="s">
        <v>454</v>
      </c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/>
      <c r="D14" s="56"/>
      <c r="E14" s="34">
        <f t="shared" si="2"/>
        <v>0</v>
      </c>
      <c r="F14" s="504">
        <v>21080</v>
      </c>
      <c r="G14" s="376">
        <v>45131</v>
      </c>
      <c r="H14" s="453"/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448</v>
      </c>
      <c r="C15" s="55"/>
      <c r="D15" s="73"/>
      <c r="E15" s="34">
        <f t="shared" si="2"/>
        <v>0</v>
      </c>
      <c r="F15" s="504">
        <v>6680</v>
      </c>
      <c r="G15" s="376">
        <v>45132</v>
      </c>
      <c r="H15" s="507"/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449</v>
      </c>
      <c r="B16" s="54" t="s">
        <v>60</v>
      </c>
      <c r="C16" s="55"/>
      <c r="D16" s="56"/>
      <c r="E16" s="34">
        <f t="shared" si="2"/>
        <v>0</v>
      </c>
      <c r="F16" s="504">
        <v>21970</v>
      </c>
      <c r="G16" s="376">
        <v>45135</v>
      </c>
      <c r="H16" s="453" t="s">
        <v>458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476"/>
      <c r="P16" s="477"/>
      <c r="Q16" s="64">
        <v>31400</v>
      </c>
      <c r="R16" s="65">
        <v>45135</v>
      </c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415</v>
      </c>
      <c r="B17" s="54" t="s">
        <v>416</v>
      </c>
      <c r="C17" s="77"/>
      <c r="D17" s="56"/>
      <c r="E17" s="34">
        <f t="shared" si="2"/>
        <v>0</v>
      </c>
      <c r="F17" s="504">
        <v>0</v>
      </c>
      <c r="G17" s="376">
        <v>45135</v>
      </c>
      <c r="H17" s="453"/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476"/>
      <c r="P17" s="477"/>
      <c r="Q17" s="64">
        <v>0</v>
      </c>
      <c r="R17" s="65">
        <v>45135</v>
      </c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55" t="s">
        <v>43</v>
      </c>
      <c r="B62" s="153" t="s">
        <v>23</v>
      </c>
      <c r="C62" s="159"/>
      <c r="D62" s="160"/>
      <c r="E62" s="56"/>
      <c r="F62" s="155"/>
      <c r="G62" s="734"/>
      <c r="H62" s="732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56"/>
      <c r="B63" s="153" t="s">
        <v>126</v>
      </c>
      <c r="C63" s="161"/>
      <c r="D63" s="160"/>
      <c r="E63" s="56"/>
      <c r="F63" s="155"/>
      <c r="G63" s="735"/>
      <c r="H63" s="733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418</v>
      </c>
      <c r="B69" s="386" t="s">
        <v>419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426</v>
      </c>
      <c r="D71" s="160"/>
      <c r="E71" s="56"/>
      <c r="F71" s="155">
        <v>23193</v>
      </c>
      <c r="G71" s="156">
        <v>45110</v>
      </c>
      <c r="H71" s="164" t="s">
        <v>427</v>
      </c>
      <c r="I71" s="155">
        <v>23193</v>
      </c>
      <c r="J71" s="39">
        <v>0</v>
      </c>
      <c r="K71" s="462">
        <v>1</v>
      </c>
      <c r="L71" s="584" t="s">
        <v>428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429</v>
      </c>
      <c r="D72" s="160"/>
      <c r="E72" s="56"/>
      <c r="F72" s="155">
        <v>51.18</v>
      </c>
      <c r="G72" s="147">
        <v>45112</v>
      </c>
      <c r="H72" s="59" t="s">
        <v>430</v>
      </c>
      <c r="I72" s="155">
        <v>51.18</v>
      </c>
      <c r="J72" s="39">
        <f t="shared" si="4"/>
        <v>0</v>
      </c>
      <c r="K72" s="462">
        <v>38</v>
      </c>
      <c r="L72" s="631" t="s">
        <v>431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435</v>
      </c>
      <c r="D73" s="160"/>
      <c r="E73" s="56"/>
      <c r="F73" s="410">
        <v>26480</v>
      </c>
      <c r="G73" s="636">
        <v>45113</v>
      </c>
      <c r="H73" s="621" t="s">
        <v>436</v>
      </c>
      <c r="I73" s="155">
        <v>26480</v>
      </c>
      <c r="J73" s="39">
        <f t="shared" si="4"/>
        <v>0</v>
      </c>
      <c r="K73" s="628">
        <v>1</v>
      </c>
      <c r="L73" s="637" t="s">
        <v>437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0" t="s">
        <v>355</v>
      </c>
      <c r="B74" s="386" t="s">
        <v>126</v>
      </c>
      <c r="C74" s="752" t="s">
        <v>432</v>
      </c>
      <c r="D74" s="160"/>
      <c r="E74" s="56"/>
      <c r="F74" s="625">
        <v>87.04</v>
      </c>
      <c r="G74" s="701">
        <v>45115</v>
      </c>
      <c r="H74" s="740" t="s">
        <v>433</v>
      </c>
      <c r="I74" s="155">
        <v>87.04</v>
      </c>
      <c r="J74" s="39">
        <f t="shared" si="4"/>
        <v>0</v>
      </c>
      <c r="K74" s="628">
        <v>38</v>
      </c>
      <c r="L74" s="742" t="s">
        <v>434</v>
      </c>
      <c r="M74" s="630"/>
      <c r="N74" s="42">
        <f t="shared" ref="N74:N198" si="6">K74*I74</f>
        <v>3307.5200000000004</v>
      </c>
      <c r="O74" s="744" t="s">
        <v>21</v>
      </c>
      <c r="P74" s="74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51"/>
      <c r="B75" s="386" t="s">
        <v>307</v>
      </c>
      <c r="C75" s="753"/>
      <c r="D75" s="445"/>
      <c r="E75" s="56"/>
      <c r="F75" s="626">
        <v>103.26</v>
      </c>
      <c r="G75" s="702"/>
      <c r="H75" s="741"/>
      <c r="I75" s="493">
        <v>103.26</v>
      </c>
      <c r="J75" s="39">
        <f t="shared" si="4"/>
        <v>0</v>
      </c>
      <c r="K75" s="629">
        <v>110</v>
      </c>
      <c r="L75" s="743"/>
      <c r="M75" s="630"/>
      <c r="N75" s="42">
        <f t="shared" si="6"/>
        <v>11358.6</v>
      </c>
      <c r="O75" s="745"/>
      <c r="P75" s="74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438</v>
      </c>
      <c r="D76" s="445"/>
      <c r="E76" s="56"/>
      <c r="F76" s="446">
        <v>30.66</v>
      </c>
      <c r="G76" s="627">
        <v>45115</v>
      </c>
      <c r="H76" s="448" t="s">
        <v>439</v>
      </c>
      <c r="I76" s="446">
        <v>30.66</v>
      </c>
      <c r="J76" s="39">
        <f t="shared" si="4"/>
        <v>0</v>
      </c>
      <c r="K76" s="462">
        <v>38</v>
      </c>
      <c r="L76" s="632" t="s">
        <v>440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441</v>
      </c>
      <c r="C77" s="450" t="s">
        <v>442</v>
      </c>
      <c r="D77" s="445"/>
      <c r="E77" s="56"/>
      <c r="F77" s="446">
        <v>18488</v>
      </c>
      <c r="G77" s="447">
        <v>45118</v>
      </c>
      <c r="H77" s="453" t="s">
        <v>443</v>
      </c>
      <c r="I77" s="446">
        <v>18488</v>
      </c>
      <c r="J77" s="39">
        <f t="shared" si="4"/>
        <v>0</v>
      </c>
      <c r="K77" s="462">
        <v>1</v>
      </c>
      <c r="L77" s="584" t="s">
        <v>444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135</v>
      </c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 t="s">
        <v>135</v>
      </c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76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54" t="s">
        <v>450</v>
      </c>
      <c r="B81" s="386" t="s">
        <v>451</v>
      </c>
      <c r="C81" s="756" t="s">
        <v>452</v>
      </c>
      <c r="D81" s="454"/>
      <c r="E81" s="56"/>
      <c r="F81" s="446">
        <v>264.33999999999997</v>
      </c>
      <c r="G81" s="758">
        <v>45124</v>
      </c>
      <c r="H81" s="763">
        <v>108</v>
      </c>
      <c r="I81" s="76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765" t="s">
        <v>21</v>
      </c>
      <c r="P81" s="767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755"/>
      <c r="B82" s="386" t="s">
        <v>453</v>
      </c>
      <c r="C82" s="757"/>
      <c r="D82" s="454"/>
      <c r="E82" s="56"/>
      <c r="F82" s="446">
        <v>3600</v>
      </c>
      <c r="G82" s="759"/>
      <c r="H82" s="764"/>
      <c r="I82" s="76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766"/>
      <c r="P82" s="768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76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135</v>
      </c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135</v>
      </c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 t="s">
        <v>459</v>
      </c>
      <c r="B87" s="369" t="s">
        <v>460</v>
      </c>
      <c r="C87" s="596" t="s">
        <v>461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1"/>
      <c r="P95" s="70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2"/>
      <c r="P96" s="71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49"/>
      <c r="M110" s="650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49"/>
      <c r="M111" s="650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1"/>
      <c r="P117" s="65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2"/>
      <c r="P118" s="65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0" t="s">
        <v>27</v>
      </c>
      <c r="G282" s="640"/>
      <c r="H282" s="641"/>
      <c r="I282" s="303">
        <f>SUM(I4:I281)</f>
        <v>318375.95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11237818.545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11331893.545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2023-07-31T21:54:28Z</dcterms:modified>
</cp:coreProperties>
</file>