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18720" windowHeight="11715"/>
  </bookViews>
  <sheets>
    <sheet name="CANALES   ENERO    2023       " sheetId="1" r:id="rId1"/>
    <sheet name="Hoja2" sheetId="2" r:id="rId2"/>
    <sheet name="Hoja3" sheetId="3" r:id="rId3"/>
    <sheet name="Hoja4" sheetId="4" r:id="rId4"/>
    <sheet name="Hoja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<sst xmlns="http://schemas.openxmlformats.org/spreadsheetml/2006/main" count="85" uniqueCount="57">
  <si>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</si>
  <si>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</si>
  <si>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</si>
  <si>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</si>
  <si>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</si>
  <si>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</si>
  <si>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</si>
  <si>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</si>
  <si>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</si>
  <si>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</si>
  <si>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</si>
  <si>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</si>
  <si>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</si>
  <si>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</si>
  <si>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</si>
  <si>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</si>
  <si>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</si>
  <si>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</si>
  <si>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</si>
  <si>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</si>
  <si>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</si>
  <si>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</si>
  <si>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</si>
  <si>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</si>
  <si>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</si>
  <si>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</si>
  <si>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</si>
  <si>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</si>
  <si>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</si>
  <si>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</si>
  <si>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</si>
  <si>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</si>
  <si>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</si>
  <si>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</si>
  <si>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</si>
  <si>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</si>
  <si>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</si>
  <si>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</si>
  <si>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</si>
  <si>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</si>
  <si>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</si>
  <si>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</si>
  <si>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</si>
  <si>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</si>
  <si>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</si>
  <si>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FOLIO CENTRAL 11260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</si>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</sst>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2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tabSelected="1" workbookViewId="0">
      <pane xSplit="8" ySplit="3" topLeftCell="I7" activePane="bottomRight" state="frozen"/>
      <selection pane="topRight" activeCell="I1" sqref="I1"/>
      <selection pane="bottomLeft" activeCell="A4" sqref="A4"/>
      <selection pane="bottomRight" activeCell="D16" sqref="D16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379" t="s">
        <v>30</v>
      </c>
      <c r="B1" s="379"/>
      <c r="C1" s="379"/>
      <c r="D1" s="379"/>
      <c r="E1" s="379"/>
      <c r="F1" s="379"/>
      <c r="G1" s="379"/>
      <c r="H1" s="379"/>
      <c r="I1" s="379"/>
      <c r="J1" s="379"/>
      <c r="K1" s="363"/>
      <c r="L1" s="363"/>
      <c r="M1" s="363"/>
      <c r="N1" s="363"/>
      <c r="O1" s="364"/>
      <c r="S1" s="380" t="s">
        <v>0</v>
      </c>
      <c r="T1" s="380"/>
      <c r="U1" s="4" t="s">
        <v>1</v>
      </c>
      <c r="V1" s="5" t="s">
        <v>2</v>
      </c>
      <c r="W1" s="382" t="s">
        <v>3</v>
      </c>
      <c r="X1" s="383"/>
    </row>
    <row r="2" spans="1:24" thickBot="1" x14ac:dyDescent="0.3">
      <c r="A2" s="379"/>
      <c r="B2" s="379"/>
      <c r="C2" s="379"/>
      <c r="D2" s="379"/>
      <c r="E2" s="379"/>
      <c r="F2" s="379"/>
      <c r="G2" s="379"/>
      <c r="H2" s="379"/>
      <c r="I2" s="379"/>
      <c r="J2" s="379"/>
      <c r="K2" s="365"/>
      <c r="L2" s="365"/>
      <c r="M2" s="365"/>
      <c r="N2" s="366"/>
      <c r="O2" s="367"/>
      <c r="Q2" s="6"/>
      <c r="R2" s="7"/>
      <c r="S2" s="381"/>
      <c r="T2" s="381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384" t="s">
        <v>16</v>
      </c>
      <c r="P3" s="385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48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49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50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51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52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53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59"/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75"/>
      <c r="P12" s="74"/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54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59"/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75"/>
      <c r="P13" s="74"/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47</v>
      </c>
      <c r="C14" s="77" t="s">
        <v>55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59"/>
      <c r="I14" s="60">
        <v>21390</v>
      </c>
      <c r="J14" s="39">
        <f t="shared" si="0"/>
        <v>0</v>
      </c>
      <c r="K14" s="40">
        <v>56</v>
      </c>
      <c r="L14" s="61"/>
      <c r="M14" s="61"/>
      <c r="N14" s="42">
        <f t="shared" si="1"/>
        <v>1197840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46</v>
      </c>
      <c r="C15" s="78" t="s">
        <v>56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59"/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75"/>
      <c r="P15" s="74"/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/>
      <c r="D16" s="56"/>
      <c r="E16" s="34">
        <f t="shared" si="2"/>
        <v>0</v>
      </c>
      <c r="F16" s="57">
        <v>23390</v>
      </c>
      <c r="G16" s="58">
        <v>44956</v>
      </c>
      <c r="H16" s="59"/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72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23.25" x14ac:dyDescent="0.3">
      <c r="A57" s="152" t="s">
        <v>43</v>
      </c>
      <c r="B57" s="153" t="s">
        <v>23</v>
      </c>
      <c r="C57" s="154"/>
      <c r="D57" s="116"/>
      <c r="E57" s="56"/>
      <c r="F57" s="155"/>
      <c r="G57" s="156"/>
      <c r="H57" s="157"/>
      <c r="I57" s="155"/>
      <c r="J57" s="39">
        <f t="shared" si="0"/>
        <v>0</v>
      </c>
      <c r="K57" s="40"/>
      <c r="L57" s="61"/>
      <c r="M57" s="61"/>
      <c r="N57" s="42">
        <f t="shared" si="1"/>
        <v>0</v>
      </c>
      <c r="O57" s="372"/>
      <c r="P57" s="373"/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45</v>
      </c>
      <c r="D58" s="160"/>
      <c r="E58" s="56"/>
      <c r="F58" s="155">
        <v>2196.5</v>
      </c>
      <c r="G58" s="156">
        <v>44951</v>
      </c>
      <c r="H58" s="157"/>
      <c r="I58" s="155">
        <v>2174.5</v>
      </c>
      <c r="J58" s="39">
        <f t="shared" si="0"/>
        <v>-22</v>
      </c>
      <c r="K58" s="40">
        <v>96</v>
      </c>
      <c r="L58" s="61"/>
      <c r="M58" s="61"/>
      <c r="N58" s="42">
        <f t="shared" si="1"/>
        <v>208752</v>
      </c>
      <c r="O58" s="375"/>
      <c r="P58" s="376"/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/>
      <c r="B63" s="167" t="s">
        <v>24</v>
      </c>
      <c r="C63" s="154"/>
      <c r="D63" s="160"/>
      <c r="E63" s="56"/>
      <c r="F63" s="155"/>
      <c r="G63" s="156"/>
      <c r="H63" s="168"/>
      <c r="I63" s="155"/>
      <c r="J63" s="39">
        <f t="shared" si="0"/>
        <v>0</v>
      </c>
      <c r="K63" s="40"/>
      <c r="L63" s="61"/>
      <c r="M63" s="61"/>
      <c r="N63" s="42">
        <f t="shared" si="1"/>
        <v>0</v>
      </c>
      <c r="O63" s="169"/>
      <c r="P63" s="120"/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/>
      <c r="B65" s="167"/>
      <c r="C65" s="173"/>
      <c r="D65" s="174"/>
      <c r="E65" s="56"/>
      <c r="F65" s="155"/>
      <c r="G65" s="156"/>
      <c r="H65" s="175"/>
      <c r="I65" s="155"/>
      <c r="J65" s="39">
        <f>I65-F65</f>
        <v>0</v>
      </c>
      <c r="K65" s="40"/>
      <c r="L65" s="61"/>
      <c r="M65" s="61"/>
      <c r="N65" s="42">
        <f>K65*I65</f>
        <v>0</v>
      </c>
      <c r="O65" s="169"/>
      <c r="P65" s="58"/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386"/>
      <c r="M90" s="387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386"/>
      <c r="M91" s="387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388"/>
      <c r="P97" s="3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389"/>
      <c r="P98" s="391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377" t="s">
        <v>27</v>
      </c>
      <c r="G262" s="377"/>
      <c r="H262" s="378"/>
      <c r="I262" s="303">
        <f>SUM(I4:I261)</f>
        <v>279537.5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15925392.6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15925392.6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CANALES   ENERO    2023       </vt:lpstr>
      <vt:lpstr>Hoja2</vt:lpstr>
      <vt:lpstr>Hoja3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2023-01-19T15:47:17Z</cp:lastPrinted>
  <dcterms:created xsi:type="dcterms:W3CDTF">2023-01-19T15:44:26Z</dcterms:created>
  <dcterms:modified xsi:type="dcterms:W3CDTF">2023-02-15T18:19:49Z</dcterms:modified>
</cp:coreProperties>
</file>