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4700" windowHeight="10215" firstSheet="6" activeTab="8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9" l="1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M33" i="9"/>
  <c r="I33" i="9"/>
  <c r="N33" i="9" s="1"/>
  <c r="H33" i="9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M28" i="9"/>
  <c r="I28" i="9"/>
  <c r="N28" i="9" s="1"/>
  <c r="H28" i="9"/>
  <c r="I27" i="9"/>
  <c r="N27" i="9" s="1"/>
  <c r="H27" i="9"/>
  <c r="M27" i="9" s="1"/>
  <c r="I26" i="9"/>
  <c r="N26" i="9" s="1"/>
  <c r="H26" i="9"/>
  <c r="M26" i="9" s="1"/>
  <c r="M25" i="9"/>
  <c r="I25" i="9"/>
  <c r="N25" i="9" s="1"/>
  <c r="H25" i="9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M14" i="9"/>
  <c r="I14" i="9"/>
  <c r="N14" i="9" s="1"/>
  <c r="H14" i="9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<sst xmlns="http://schemas.openxmlformats.org/spreadsheetml/2006/main" count="538" uniqueCount="132">
  <si>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</si>
  <si>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</si>
  <si>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</si>
  <si>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</si>
  <si>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</si>
  <si>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</si>
  <si>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</si>
  <si>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</si>
  <si>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</si>
  <si>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</si>
  <si>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</si>
  <si>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</si>
  <si>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</si>
  <si>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</si>
  <si>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</si>
  <si>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</si>
  <si>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</si>
  <si>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</si>
  <si>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</si>
  <si>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</si>
  <si>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</si>
  <si>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</si>
  <si>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</si>
  <si>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</si>
  <si>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</si>
  <si>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</si>
  <si>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</si>
  <si>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</si>
  <si>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</si>
  <si>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</si>
  <si>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</si>
  <si>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</si>
  <si>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</si>
  <si>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</si>
  <si>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</si>
  <si>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</si>
  <si>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</si>
  <si>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</si>
  <si>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</si>
  <si>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</si>
  <si>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</si>
  <si>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</si>
  <si>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</si>
  <si>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</si>
  <si>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</si>
  <si>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</si>
  <si>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</si>
  <si>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</si>
  <si>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</si>
  <si>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</si>
  <si>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</si>
  <si>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</si>
  <si>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</si>
  <si>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</si>
  <si>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</si>
  <si>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</si>
  <si>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</si>
  <si>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</si>
  <si>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</si>
  <si>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</si>
  <si>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</si>
  <si>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</si>
  <si>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</si>
  <si>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</si>
  <si>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</si>
  <si>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</si>
  <si>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</si>
  <si>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</si>
  <si>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</si>
  <si>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</si>
  <si>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</si>
  <si>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</si>
  <si>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</si>
  <si>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</si>
  <si>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</si>
  <si>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</si>
  <si>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</si>
  <si>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</si>
  <si>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</si>
  <si>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</si>
  <si>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</si>
  <si>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</si>
  <si>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</si>
  <si>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</si>
  <si>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</si>
  <si>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</si>
  <si>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</si>
  <si>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</si>
  <si>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</si>
  <si>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</si>
  <si>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</si>
  <si>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</si>
  <si>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</si>
  <si>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</si>
  <si>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</si>
  <si>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</si>
  <si>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</si>
  <si>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</si>
  <si>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</si>
  <si>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</si>
  <si>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</si>
  <si>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</si>
  <si>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</si>
  <si>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</si>
  <si>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</si>
  <si>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</si>
  <si>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</si>
  <si>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</si>
  <si>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</si>
  <si>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</si>
  <si>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</si>
  <si>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</si>
  <si>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</si>
  <si>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</si>
  <si>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</si>
  <si>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</si>
  <si>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</si>
  <si>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</si>
  <si>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</si>
  <si>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</si>
  <si>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</si>
  <si>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</si>
  <si>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</si>
  <si>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</si>
  <si>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</si>
  <si>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</si>
  <si>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</si>
  <si>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</si>
  <si>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</si>
  <si>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</si>
  <si>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</si>
  <si>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FALTANTE DE UNA 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</si>
</sst>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6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2" fontId="2" fillId="2" borderId="26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1" fontId="10" fillId="17" borderId="20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99"/>
      <color rgb="FFFFCCFF"/>
      <color rgb="FF00FFFF"/>
      <color rgb="FF0000FF"/>
      <color rgb="FFFF9900"/>
      <color rgb="FFCC99FF"/>
      <color rgb="FFCC66FF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44591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44</v>
      </c>
      <c r="D3" s="488"/>
      <c r="E3" s="11"/>
      <c r="F3" s="489" t="s">
        <v>45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481"/>
      <c r="P8" s="482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473"/>
      <c r="P10" s="474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475"/>
      <c r="P14" s="475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476"/>
      <c r="P19" s="476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477"/>
      <c r="P21" s="477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478"/>
      <c r="P22" s="479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480"/>
      <c r="P25" s="480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472" t="s">
        <v>43</v>
      </c>
      <c r="G37" s="472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471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471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471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471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471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471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44619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60</v>
      </c>
      <c r="D3" s="488"/>
      <c r="E3" s="11"/>
      <c r="F3" s="489" t="s">
        <v>61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481"/>
      <c r="P8" s="481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73"/>
      <c r="P10" s="473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475"/>
      <c r="P13" s="475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476"/>
      <c r="P18" s="47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477"/>
      <c r="P20" s="477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478"/>
      <c r="P21" s="47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480"/>
      <c r="P24" s="480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472" t="s">
        <v>43</v>
      </c>
      <c r="G36" s="472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471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471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471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02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02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02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44647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68</v>
      </c>
      <c r="D3" s="488"/>
      <c r="E3" s="11"/>
      <c r="F3" s="489" t="s">
        <v>69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481"/>
      <c r="P8" s="481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473"/>
      <c r="P10" s="47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475"/>
      <c r="P13" s="475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476"/>
      <c r="P18" s="47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477"/>
      <c r="P20" s="47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78"/>
      <c r="P21" s="47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480"/>
      <c r="P24" s="480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72" t="s">
        <v>43</v>
      </c>
      <c r="G37" s="472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44682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100</v>
      </c>
      <c r="D3" s="488"/>
      <c r="E3" s="11"/>
      <c r="F3" s="489" t="s">
        <v>101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481"/>
      <c r="P8" s="481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73"/>
      <c r="P10" s="47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475"/>
      <c r="P13" s="47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476"/>
      <c r="P18" s="476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477"/>
      <c r="P20" s="47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78"/>
      <c r="P21" s="47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480"/>
      <c r="P24" s="480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72" t="s">
        <v>43</v>
      </c>
      <c r="G37" s="472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03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03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44710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102</v>
      </c>
      <c r="D3" s="488"/>
      <c r="E3" s="11"/>
      <c r="F3" s="489" t="s">
        <v>103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481"/>
      <c r="P8" s="481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473"/>
      <c r="P10" s="47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475"/>
      <c r="P13" s="47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476"/>
      <c r="P18" s="47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477"/>
      <c r="P20" s="47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78"/>
      <c r="P21" s="47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480"/>
      <c r="P24" s="480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72" t="s">
        <v>43</v>
      </c>
      <c r="G37" s="472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03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03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03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04" t="s">
        <v>79</v>
      </c>
      <c r="E43" s="505"/>
      <c r="F43" s="505"/>
      <c r="G43" s="505"/>
      <c r="H43" s="505"/>
      <c r="I43" s="505"/>
      <c r="J43" s="505"/>
      <c r="K43" s="506"/>
      <c r="L43" s="206"/>
      <c r="M43" s="211"/>
      <c r="N43" s="212"/>
    </row>
    <row r="44" spans="2:18" ht="18.75" customHeight="1" x14ac:dyDescent="0.3">
      <c r="B44" s="244"/>
      <c r="C44" s="204"/>
      <c r="D44" s="507"/>
      <c r="E44" s="508"/>
      <c r="F44" s="508"/>
      <c r="G44" s="508"/>
      <c r="H44" s="508"/>
      <c r="I44" s="508"/>
      <c r="J44" s="508"/>
      <c r="K44" s="509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44745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25.5" customHeight="1" thickTop="1" thickBot="1" x14ac:dyDescent="0.3">
      <c r="B3" s="11"/>
      <c r="C3" s="487" t="s">
        <v>104</v>
      </c>
      <c r="D3" s="488"/>
      <c r="E3" s="11"/>
      <c r="F3" s="489" t="s">
        <v>105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481"/>
      <c r="P8" s="481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473"/>
      <c r="P10" s="473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475"/>
      <c r="P13" s="475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476"/>
      <c r="P18" s="476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15"/>
      <c r="P20" s="515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478"/>
      <c r="P21" s="47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480"/>
      <c r="P24" s="480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472" t="s">
        <v>43</v>
      </c>
      <c r="G37" s="472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12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13"/>
      <c r="C41" s="357" t="s">
        <v>48</v>
      </c>
      <c r="D41" s="510" t="s">
        <v>85</v>
      </c>
      <c r="E41" s="510"/>
      <c r="F41" s="510"/>
      <c r="G41" s="510"/>
      <c r="H41" s="510"/>
      <c r="I41" s="510"/>
      <c r="J41" s="510"/>
      <c r="K41" s="510"/>
      <c r="L41" s="510"/>
      <c r="M41" s="211"/>
      <c r="N41" s="212"/>
    </row>
    <row r="42" spans="2:18" ht="18.75" customHeight="1" x14ac:dyDescent="0.3">
      <c r="B42" s="513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13"/>
      <c r="C43" s="359" t="s">
        <v>50</v>
      </c>
      <c r="D43" s="511" t="s">
        <v>88</v>
      </c>
      <c r="E43" s="511"/>
      <c r="F43" s="511"/>
      <c r="G43" s="511"/>
      <c r="H43" s="511"/>
      <c r="I43" s="511"/>
      <c r="J43" s="511"/>
      <c r="K43" s="511"/>
      <c r="L43" s="511"/>
      <c r="M43" s="211"/>
      <c r="N43" s="212"/>
    </row>
    <row r="44" spans="2:18" ht="18.75" customHeight="1" x14ac:dyDescent="0.3">
      <c r="B44" s="513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13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13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14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44773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106</v>
      </c>
      <c r="D3" s="488"/>
      <c r="E3" s="11"/>
      <c r="F3" s="489" t="s">
        <v>107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481"/>
      <c r="P8" s="481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473"/>
      <c r="P10" s="473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475"/>
      <c r="P13" s="475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476"/>
      <c r="P20" s="476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477"/>
      <c r="P22" s="477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78"/>
      <c r="P23" s="478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480"/>
      <c r="P26" s="480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72" t="s">
        <v>43</v>
      </c>
      <c r="G39" s="472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16"/>
      <c r="E45" s="516"/>
      <c r="F45" s="516"/>
      <c r="G45" s="516"/>
      <c r="H45" s="516"/>
      <c r="I45" s="516"/>
      <c r="J45" s="516"/>
      <c r="K45" s="516"/>
      <c r="L45" s="516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519" t="s">
        <v>113</v>
      </c>
      <c r="D2" s="520"/>
      <c r="E2" s="520"/>
      <c r="F2" s="520"/>
      <c r="G2" s="520"/>
      <c r="H2" s="521"/>
    </row>
    <row r="3" spans="2:11" ht="19.5" thickBot="1" x14ac:dyDescent="0.35">
      <c r="C3" s="409"/>
    </row>
    <row r="4" spans="2:11" x14ac:dyDescent="0.3">
      <c r="C4" s="409"/>
      <c r="D4" s="525" t="s">
        <v>117</v>
      </c>
      <c r="E4" s="526"/>
      <c r="G4" s="525" t="s">
        <v>118</v>
      </c>
      <c r="H4" s="526"/>
      <c r="J4" s="525" t="s">
        <v>116</v>
      </c>
      <c r="K4" s="526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527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527"/>
      <c r="C7" s="422" t="s">
        <v>119</v>
      </c>
      <c r="D7" s="524" t="s">
        <v>128</v>
      </c>
      <c r="E7" s="523"/>
      <c r="G7" s="522" t="s">
        <v>128</v>
      </c>
      <c r="H7" s="523"/>
      <c r="J7" s="438" t="s">
        <v>129</v>
      </c>
      <c r="K7" s="140"/>
    </row>
    <row r="8" spans="2:11" ht="26.25" customHeight="1" x14ac:dyDescent="0.3">
      <c r="B8" s="528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529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530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531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517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518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J4:K4"/>
    <mergeCell ref="G4:H4"/>
    <mergeCell ref="B6:B7"/>
    <mergeCell ref="B8:B9"/>
    <mergeCell ref="B10:B11"/>
    <mergeCell ref="B12:B13"/>
    <mergeCell ref="C2:H2"/>
    <mergeCell ref="G7:H7"/>
    <mergeCell ref="D7:E7"/>
    <mergeCell ref="D4:E4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abSelected="1" topLeftCell="A4" workbookViewId="0">
      <selection activeCell="H41" sqref="H41:I41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83" t="s">
        <v>0</v>
      </c>
      <c r="C1" s="4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84">
        <v>44801</v>
      </c>
      <c r="C2" s="485"/>
      <c r="F2" s="486" t="s">
        <v>1</v>
      </c>
      <c r="G2" s="486"/>
      <c r="H2" s="486"/>
      <c r="I2" s="7"/>
      <c r="J2" s="7"/>
      <c r="K2" s="501" t="s">
        <v>3</v>
      </c>
      <c r="L2" s="501"/>
      <c r="M2" s="8"/>
      <c r="N2" s="9"/>
    </row>
    <row r="3" spans="2:24" ht="17.25" thickTop="1" thickBot="1" x14ac:dyDescent="0.3">
      <c r="B3" s="11"/>
      <c r="C3" s="487" t="s">
        <v>106</v>
      </c>
      <c r="D3" s="488"/>
      <c r="E3" s="11"/>
      <c r="F3" s="489" t="s">
        <v>107</v>
      </c>
      <c r="G3" s="490"/>
      <c r="H3" s="12"/>
      <c r="I3" s="491" t="s">
        <v>2</v>
      </c>
      <c r="J3" s="13"/>
      <c r="K3" s="501"/>
      <c r="L3" s="501"/>
      <c r="M3" s="493" t="s">
        <v>4</v>
      </c>
      <c r="N3" s="494"/>
      <c r="O3" s="495" t="s">
        <v>5</v>
      </c>
      <c r="P3" s="4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442">
        <v>563.71</v>
      </c>
      <c r="D5" s="443">
        <v>47</v>
      </c>
      <c r="E5" s="255"/>
      <c r="F5" s="442"/>
      <c r="G5" s="444"/>
      <c r="H5" s="29">
        <f t="shared" ref="H5:I36" si="0">F5+C5</f>
        <v>563.71</v>
      </c>
      <c r="I5" s="30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497"/>
      <c r="P5" s="498"/>
    </row>
    <row r="6" spans="2:24" ht="18.75" thickTop="1" thickBot="1" x14ac:dyDescent="0.35">
      <c r="B6" s="24" t="s">
        <v>13</v>
      </c>
      <c r="C6" s="445">
        <v>541.28</v>
      </c>
      <c r="D6" s="443">
        <v>47</v>
      </c>
      <c r="E6" s="255"/>
      <c r="F6" s="442"/>
      <c r="G6" s="444"/>
      <c r="H6" s="29">
        <f t="shared" si="0"/>
        <v>541.28</v>
      </c>
      <c r="I6" s="30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499"/>
      <c r="P6" s="500"/>
      <c r="S6" s="37"/>
      <c r="T6" s="38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2"/>
      <c r="D7" s="443"/>
      <c r="E7" s="442"/>
      <c r="F7" s="442"/>
      <c r="G7" s="444"/>
      <c r="H7" s="29">
        <f t="shared" si="0"/>
        <v>0</v>
      </c>
      <c r="I7" s="30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42">
        <v>167.96</v>
      </c>
      <c r="D8" s="443">
        <v>9</v>
      </c>
      <c r="E8" s="255"/>
      <c r="F8" s="442"/>
      <c r="G8" s="444"/>
      <c r="H8" s="34">
        <f t="shared" si="0"/>
        <v>167.96</v>
      </c>
      <c r="I8" s="30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481"/>
      <c r="P8" s="481"/>
      <c r="Q8" s="300"/>
      <c r="R8" s="185"/>
    </row>
    <row r="9" spans="2:24" ht="17.25" x14ac:dyDescent="0.3">
      <c r="B9" s="264" t="s">
        <v>16</v>
      </c>
      <c r="C9" s="442"/>
      <c r="D9" s="443"/>
      <c r="E9" s="446"/>
      <c r="F9" s="442"/>
      <c r="G9" s="444"/>
      <c r="H9" s="34">
        <f t="shared" si="0"/>
        <v>0</v>
      </c>
      <c r="I9" s="47">
        <f t="shared" si="0"/>
        <v>0</v>
      </c>
      <c r="J9" s="31"/>
      <c r="K9" s="467"/>
      <c r="L9" s="468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17.25" x14ac:dyDescent="0.3">
      <c r="B10" s="264" t="s">
        <v>17</v>
      </c>
      <c r="C10" s="442">
        <v>100</v>
      </c>
      <c r="D10" s="443">
        <v>10</v>
      </c>
      <c r="E10" s="255"/>
      <c r="F10" s="442"/>
      <c r="G10" s="444"/>
      <c r="H10" s="34">
        <f t="shared" si="0"/>
        <v>100</v>
      </c>
      <c r="I10" s="47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473"/>
      <c r="P10" s="473"/>
      <c r="Q10" s="379"/>
      <c r="R10" s="185"/>
    </row>
    <row r="11" spans="2:24" ht="17.25" x14ac:dyDescent="0.3">
      <c r="B11" s="264" t="s">
        <v>18</v>
      </c>
      <c r="C11" s="442"/>
      <c r="D11" s="443"/>
      <c r="E11" s="255"/>
      <c r="F11" s="442">
        <v>120</v>
      </c>
      <c r="G11" s="444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18" customHeight="1" thickBot="1" x14ac:dyDescent="0.35">
      <c r="B12" s="364" t="s">
        <v>81</v>
      </c>
      <c r="C12" s="447"/>
      <c r="D12" s="443"/>
      <c r="E12" s="255"/>
      <c r="F12" s="447">
        <v>756.97</v>
      </c>
      <c r="G12" s="444">
        <v>24</v>
      </c>
      <c r="H12" s="60">
        <f t="shared" si="0"/>
        <v>756.97</v>
      </c>
      <c r="I12" s="47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8" thickBot="1" x14ac:dyDescent="0.35">
      <c r="B13" s="264" t="s">
        <v>21</v>
      </c>
      <c r="C13" s="442">
        <v>3881.73</v>
      </c>
      <c r="D13" s="443">
        <v>136</v>
      </c>
      <c r="E13" s="255"/>
      <c r="F13" s="442"/>
      <c r="G13" s="444"/>
      <c r="H13" s="63">
        <f t="shared" si="0"/>
        <v>3881.73</v>
      </c>
      <c r="I13" s="47">
        <f t="shared" si="0"/>
        <v>136</v>
      </c>
      <c r="J13" s="31"/>
      <c r="K13" s="51">
        <v>3881.59</v>
      </c>
      <c r="L13" s="532">
        <v>30</v>
      </c>
      <c r="M13" s="220">
        <f t="shared" si="1"/>
        <v>-0.13999999999987267</v>
      </c>
      <c r="N13" s="270">
        <f t="shared" si="1"/>
        <v>-106</v>
      </c>
      <c r="O13" s="475"/>
      <c r="P13" s="475"/>
      <c r="Q13" s="190"/>
      <c r="R13" s="188"/>
      <c r="S13" s="64"/>
      <c r="T13" s="53"/>
    </row>
    <row r="14" spans="2:24" ht="18" hidden="1" customHeight="1" x14ac:dyDescent="0.3">
      <c r="B14" s="264" t="s">
        <v>23</v>
      </c>
      <c r="C14" s="442"/>
      <c r="D14" s="443"/>
      <c r="E14" s="255"/>
      <c r="F14" s="442"/>
      <c r="G14" s="444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442">
        <v>428</v>
      </c>
      <c r="D15" s="443">
        <v>16</v>
      </c>
      <c r="E15" s="255"/>
      <c r="F15" s="442"/>
      <c r="G15" s="444"/>
      <c r="H15" s="63">
        <f t="shared" si="0"/>
        <v>428</v>
      </c>
      <c r="I15" s="47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442"/>
      <c r="D16" s="443"/>
      <c r="E16" s="255"/>
      <c r="F16" s="442"/>
      <c r="G16" s="444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442">
        <v>3364.18</v>
      </c>
      <c r="D17" s="443">
        <v>126</v>
      </c>
      <c r="E17" s="255"/>
      <c r="F17" s="442"/>
      <c r="G17" s="444"/>
      <c r="H17" s="63">
        <f t="shared" si="0"/>
        <v>3364.18</v>
      </c>
      <c r="I17" s="47">
        <f t="shared" si="0"/>
        <v>126</v>
      </c>
      <c r="J17" s="31"/>
      <c r="K17" s="51">
        <v>3364.18</v>
      </c>
      <c r="L17" s="532">
        <v>40</v>
      </c>
      <c r="M17" s="191">
        <f t="shared" si="1"/>
        <v>0</v>
      </c>
      <c r="N17" s="270">
        <f t="shared" si="1"/>
        <v>-86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442">
        <v>626.66</v>
      </c>
      <c r="D18" s="533">
        <v>35</v>
      </c>
      <c r="E18" s="255"/>
      <c r="F18" s="442"/>
      <c r="G18" s="444"/>
      <c r="H18" s="63">
        <f t="shared" si="0"/>
        <v>626.66</v>
      </c>
      <c r="I18" s="47">
        <f t="shared" si="0"/>
        <v>35</v>
      </c>
      <c r="J18" s="31"/>
      <c r="K18" s="51">
        <v>608.1</v>
      </c>
      <c r="L18" s="52">
        <v>35</v>
      </c>
      <c r="M18" s="191">
        <f t="shared" si="1"/>
        <v>-18.559999999999945</v>
      </c>
      <c r="N18" s="270">
        <f t="shared" si="1"/>
        <v>0</v>
      </c>
      <c r="O18" s="69"/>
      <c r="P18" s="174"/>
      <c r="Q18" s="534" t="s">
        <v>131</v>
      </c>
      <c r="R18" s="317"/>
      <c r="S18" s="53"/>
      <c r="T18" s="53"/>
    </row>
    <row r="19" spans="2:20" ht="18" thickBot="1" x14ac:dyDescent="0.35">
      <c r="B19" s="264" t="s">
        <v>82</v>
      </c>
      <c r="C19" s="442">
        <v>415.93</v>
      </c>
      <c r="D19" s="443">
        <v>17</v>
      </c>
      <c r="E19" s="255"/>
      <c r="F19" s="442"/>
      <c r="G19" s="444"/>
      <c r="H19" s="63">
        <f t="shared" si="0"/>
        <v>415.93</v>
      </c>
      <c r="I19" s="47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448"/>
      <c r="D20" s="449"/>
      <c r="E20" s="264"/>
      <c r="F20" s="448">
        <v>594.74</v>
      </c>
      <c r="G20" s="450">
        <v>131</v>
      </c>
      <c r="H20" s="268">
        <f t="shared" si="0"/>
        <v>594.74</v>
      </c>
      <c r="I20" s="269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476"/>
      <c r="P20" s="476"/>
      <c r="Q20" s="190"/>
      <c r="R20" s="185"/>
      <c r="S20" s="53"/>
      <c r="T20" s="53"/>
    </row>
    <row r="21" spans="2:20" ht="18" hidden="1" thickBot="1" x14ac:dyDescent="0.35">
      <c r="B21" s="264" t="s">
        <v>83</v>
      </c>
      <c r="C21" s="442"/>
      <c r="D21" s="443"/>
      <c r="E21" s="255"/>
      <c r="F21" s="442"/>
      <c r="G21" s="444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5">
      <c r="B22" s="364" t="s">
        <v>26</v>
      </c>
      <c r="C22" s="442">
        <v>4649.1099999999997</v>
      </c>
      <c r="D22" s="443">
        <v>185</v>
      </c>
      <c r="E22" s="255"/>
      <c r="F22" s="442"/>
      <c r="G22" s="444"/>
      <c r="H22" s="63">
        <f t="shared" si="0"/>
        <v>4649.1099999999997</v>
      </c>
      <c r="I22" s="47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477"/>
      <c r="P22" s="477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442"/>
      <c r="D23" s="443"/>
      <c r="E23" s="255"/>
      <c r="F23" s="442"/>
      <c r="G23" s="444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78"/>
      <c r="P23" s="478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442"/>
      <c r="D24" s="443"/>
      <c r="E24" s="255"/>
      <c r="F24" s="442"/>
      <c r="G24" s="444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442"/>
      <c r="D25" s="443"/>
      <c r="E25" s="255"/>
      <c r="F25" s="442"/>
      <c r="G25" s="444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442">
        <v>694.22</v>
      </c>
      <c r="D26" s="443">
        <v>23</v>
      </c>
      <c r="E26" s="255"/>
      <c r="F26" s="442"/>
      <c r="G26" s="444"/>
      <c r="H26" s="63">
        <f t="shared" si="0"/>
        <v>694.22</v>
      </c>
      <c r="I26" s="47">
        <f t="shared" si="0"/>
        <v>23</v>
      </c>
      <c r="J26" s="31"/>
      <c r="K26" s="83">
        <v>684.32</v>
      </c>
      <c r="L26" s="52">
        <v>22</v>
      </c>
      <c r="M26" s="315">
        <f>K26-H26</f>
        <v>-9.8999999999999773</v>
      </c>
      <c r="N26" s="316">
        <f t="shared" si="2"/>
        <v>-1</v>
      </c>
      <c r="O26" s="535"/>
      <c r="P26" s="535"/>
      <c r="Q26" s="335"/>
      <c r="R26" s="185"/>
    </row>
    <row r="27" spans="2:20" ht="18" thickBot="1" x14ac:dyDescent="0.35">
      <c r="B27" s="321" t="s">
        <v>29</v>
      </c>
      <c r="C27" s="442"/>
      <c r="D27" s="443"/>
      <c r="E27" s="255"/>
      <c r="F27" s="451">
        <v>2.74</v>
      </c>
      <c r="G27" s="452">
        <v>0</v>
      </c>
      <c r="H27" s="60">
        <f t="shared" si="0"/>
        <v>2.74</v>
      </c>
      <c r="I27" s="88">
        <f t="shared" si="0"/>
        <v>0</v>
      </c>
      <c r="J27" s="31"/>
      <c r="K27" s="83"/>
      <c r="L27" s="52"/>
      <c r="M27" s="220">
        <f t="shared" si="2"/>
        <v>-2.74</v>
      </c>
      <c r="N27" s="270">
        <f t="shared" si="2"/>
        <v>0</v>
      </c>
      <c r="O27" s="221"/>
      <c r="P27" s="222"/>
      <c r="Q27" s="190"/>
      <c r="R27" s="185"/>
    </row>
    <row r="28" spans="2:20" ht="18" hidden="1" thickBot="1" x14ac:dyDescent="0.35">
      <c r="B28" s="364" t="s">
        <v>34</v>
      </c>
      <c r="C28" s="442"/>
      <c r="D28" s="443"/>
      <c r="E28" s="255"/>
      <c r="F28" s="451"/>
      <c r="G28" s="452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442"/>
      <c r="D29" s="443"/>
      <c r="E29" s="255"/>
      <c r="F29" s="451">
        <v>18968.2</v>
      </c>
      <c r="G29" s="452">
        <v>21</v>
      </c>
      <c r="H29" s="60">
        <f t="shared" si="0"/>
        <v>18968.2</v>
      </c>
      <c r="I29" s="88">
        <f t="shared" si="0"/>
        <v>21</v>
      </c>
      <c r="J29" s="31"/>
      <c r="K29" s="469"/>
      <c r="L29" s="468"/>
      <c r="M29" s="470">
        <f t="shared" si="2"/>
        <v>-18968.2</v>
      </c>
      <c r="N29" s="290">
        <f t="shared" si="2"/>
        <v>-21</v>
      </c>
      <c r="O29" s="223"/>
      <c r="P29" s="224"/>
      <c r="Q29" s="441"/>
      <c r="R29" s="185"/>
      <c r="S29" s="53"/>
    </row>
    <row r="30" spans="2:20" ht="18" hidden="1" thickBot="1" x14ac:dyDescent="0.35">
      <c r="B30" s="264" t="s">
        <v>72</v>
      </c>
      <c r="C30" s="442"/>
      <c r="D30" s="443"/>
      <c r="E30" s="255"/>
      <c r="F30" s="451"/>
      <c r="G30" s="452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0.25" customHeight="1" thickBot="1" x14ac:dyDescent="0.35">
      <c r="B31" s="365" t="s">
        <v>73</v>
      </c>
      <c r="C31" s="453">
        <v>4.59</v>
      </c>
      <c r="D31" s="454">
        <v>0</v>
      </c>
      <c r="E31" s="455"/>
      <c r="F31" s="453"/>
      <c r="G31" s="456"/>
      <c r="H31" s="60">
        <f t="shared" si="0"/>
        <v>4.59</v>
      </c>
      <c r="I31" s="88">
        <f t="shared" si="0"/>
        <v>0</v>
      </c>
      <c r="J31" s="31"/>
      <c r="K31" s="83"/>
      <c r="L31" s="52"/>
      <c r="M31" s="42">
        <f t="shared" si="2"/>
        <v>-4.59</v>
      </c>
      <c r="N31" s="270">
        <f t="shared" si="2"/>
        <v>0</v>
      </c>
      <c r="O31" s="228"/>
      <c r="P31" s="229"/>
      <c r="Q31" s="190"/>
      <c r="R31" s="185"/>
    </row>
    <row r="32" spans="2:20" ht="16.5" hidden="1" customHeight="1" x14ac:dyDescent="0.3">
      <c r="B32" s="366" t="s">
        <v>96</v>
      </c>
      <c r="C32" s="453"/>
      <c r="D32" s="457"/>
      <c r="E32" s="458"/>
      <c r="F32" s="453"/>
      <c r="G32" s="459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3.75" customHeight="1" thickBot="1" x14ac:dyDescent="0.35">
      <c r="B33" s="112" t="s">
        <v>70</v>
      </c>
      <c r="C33" s="442"/>
      <c r="D33" s="443"/>
      <c r="E33" s="458"/>
      <c r="F33" s="453"/>
      <c r="G33" s="459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2.5" customHeight="1" thickBot="1" x14ac:dyDescent="0.35">
      <c r="B34" s="466" t="s">
        <v>130</v>
      </c>
      <c r="C34" s="442">
        <v>170</v>
      </c>
      <c r="D34" s="443">
        <v>17</v>
      </c>
      <c r="E34" s="460"/>
      <c r="F34" s="453">
        <v>500</v>
      </c>
      <c r="G34" s="459">
        <v>50</v>
      </c>
      <c r="H34" s="60">
        <f t="shared" si="0"/>
        <v>670</v>
      </c>
      <c r="I34" s="88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2.5" hidden="1" customHeight="1" thickBot="1" x14ac:dyDescent="0.35">
      <c r="B35" s="109" t="s">
        <v>78</v>
      </c>
      <c r="C35" s="442"/>
      <c r="D35" s="443"/>
      <c r="E35" s="460"/>
      <c r="F35" s="453"/>
      <c r="G35" s="459"/>
      <c r="H35" s="100">
        <f t="shared" si="0"/>
        <v>0</v>
      </c>
      <c r="I35" s="101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461">
        <v>61.36</v>
      </c>
      <c r="D36" s="443">
        <v>5</v>
      </c>
      <c r="E36" s="458"/>
      <c r="F36" s="453">
        <v>73.53</v>
      </c>
      <c r="G36" s="459">
        <v>7</v>
      </c>
      <c r="H36" s="100">
        <f t="shared" si="0"/>
        <v>134.88999999999999</v>
      </c>
      <c r="I36" s="101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5.5" customHeight="1" thickBot="1" x14ac:dyDescent="0.35">
      <c r="B37" s="24" t="s">
        <v>41</v>
      </c>
      <c r="C37" s="462">
        <v>793.09</v>
      </c>
      <c r="D37" s="463">
        <v>28</v>
      </c>
      <c r="E37" s="464"/>
      <c r="F37" s="462"/>
      <c r="G37" s="465"/>
      <c r="H37" s="401">
        <f t="shared" ref="H37:I38" si="3">F37+C37</f>
        <v>793.09</v>
      </c>
      <c r="I37" s="402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72" t="s">
        <v>43</v>
      </c>
      <c r="G39" s="472"/>
      <c r="H39" s="129">
        <f>SUM(H5:H31)</f>
        <v>35880.020000000004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16"/>
      <c r="E45" s="516"/>
      <c r="F45" s="516"/>
      <c r="G45" s="516"/>
      <c r="H45" s="516"/>
      <c r="I45" s="516"/>
      <c r="J45" s="516"/>
      <c r="K45" s="516"/>
      <c r="L45" s="516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2022-09-02T18:15:12Z</cp:lastPrinted>
  <dcterms:created xsi:type="dcterms:W3CDTF">2022-02-11T16:48:49Z</dcterms:created>
  <dcterms:modified xsi:type="dcterms:W3CDTF">2022-09-02T20:49:09Z</dcterms:modified>
</cp:coreProperties>
</file>