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9995" windowHeight="11730" firstSheet="1" activeTab="2"/>
  </bookViews>
  <sheets>
    <sheet name="REMISIONES  ENERO  2023     " sheetId="1" r:id="rId1"/>
    <sheet name="REMISIONES  FEBRERO  2023" sheetId="3" r:id="rId2"/>
    <sheet name="   REMISIONES     MARZO   2023 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4" l="1"/>
  <c r="G89" i="4" l="1"/>
  <c r="G55" i="4"/>
  <c r="G86" i="4"/>
  <c r="B92" i="4" l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H92" i="4"/>
  <c r="H93" i="4"/>
  <c r="H94" i="4"/>
  <c r="H95" i="4"/>
  <c r="H96" i="4"/>
  <c r="H97" i="4"/>
  <c r="H98" i="4"/>
  <c r="H99" i="4"/>
  <c r="H100" i="4"/>
  <c r="H101" i="4"/>
  <c r="H102" i="4"/>
  <c r="G81" i="4"/>
  <c r="B82" i="4"/>
  <c r="G73" i="4" l="1"/>
  <c r="G71" i="4"/>
  <c r="G62" i="4" l="1"/>
  <c r="G65" i="4"/>
  <c r="G59" i="4"/>
  <c r="G56" i="4"/>
  <c r="G48" i="4" l="1"/>
  <c r="G44" i="4"/>
  <c r="G45" i="4" l="1"/>
  <c r="G41" i="4"/>
  <c r="G36" i="4" l="1"/>
  <c r="G27" i="4"/>
  <c r="G29" i="4"/>
  <c r="G31" i="4"/>
  <c r="G25" i="4"/>
  <c r="G24" i="4"/>
  <c r="G12" i="4" l="1"/>
  <c r="G11" i="4"/>
  <c r="G90" i="3"/>
  <c r="G89" i="3"/>
  <c r="G81" i="3"/>
  <c r="E104" i="4" l="1"/>
  <c r="H103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3" i="4" s="1"/>
  <c r="B84" i="4" s="1"/>
  <c r="B85" i="4" s="1"/>
  <c r="B86" i="4" s="1"/>
  <c r="B87" i="4" s="1"/>
  <c r="B88" i="4" s="1"/>
  <c r="B89" i="4" s="1"/>
  <c r="B90" i="4" s="1"/>
  <c r="B91" i="4" s="1"/>
  <c r="H5" i="4"/>
  <c r="G104" i="4"/>
  <c r="H4" i="4"/>
  <c r="E108" i="4" l="1"/>
  <c r="H104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<sst xmlns="http://schemas.openxmlformats.org/spreadsheetml/2006/main" count="355" uniqueCount="86">
  <si>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</si>
  <si>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</si>
  <si>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</si>
  <si>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</si>
  <si>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</si>
  <si>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</si>
  <si>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</si>
  <si>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</si>
  <si>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</si>
  <si>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</si>
  <si>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</si>
  <si>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</si>
  <si>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</si>
  <si>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</si>
  <si>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</si>
  <si>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</si>
  <si>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</si>
  <si>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</si>
  <si>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</si>
  <si>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</si>
  <si>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</si>
  <si>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</si>
  <si>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</si>
  <si>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</si>
  <si>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</si>
  <si>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</si>
  <si>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</si>
  <si>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</si>
  <si>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</si>
  <si>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</si>
  <si>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</si>
  <si>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</si>
  <si>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</si>
  <si>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</si>
  <si>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</si>
  <si>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</si>
  <si>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</si>
  <si>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</si>
  <si>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</si>
  <si>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</si>
  <si>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</si>
  <si>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</si>
  <si>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</si>
  <si>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</si>
  <si>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</si>
  <si>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</si>
  <si>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</si>
  <si>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</si>
  <si>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</si>
  <si>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</si>
  <si>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</si>
  <si>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</si>
  <si>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</si>
  <si>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</si>
  <si>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</si>
  <si>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</si>
  <si>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</si>
  <si>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</si>
  <si>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</si>
  <si>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</si>
  <si>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</si>
  <si>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</si>
  <si>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</si>
  <si>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</si>
  <si>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</si>
  <si>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</si>
  <si>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</si>
  <si>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</si>
  <si>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</si>
  <si>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</si>
  <si>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</si>
  <si>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</si>
  <si>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</si>
  <si>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</si>
  <si>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</si>
  <si>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</si>
  <si>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</si>
  <si>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</si>
  <si>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</si>
  <si>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</si>
  <si>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</si>
  <si>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</si>
  <si>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</si>
  <si>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19-Mar-23--28-Mar-23--</t>
  </si>
  <si>
    <t>28-Mar-23--29-Mar-23</t>
  </si>
  <si>
    <t>30-Mar-23--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</si>
</sst>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104</xdr:row>
      <xdr:rowOff>152402</xdr:rowOff>
    </xdr:from>
    <xdr:to>
      <xdr:col>5</xdr:col>
      <xdr:colOff>180974</xdr:colOff>
      <xdr:row>106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104</xdr:row>
      <xdr:rowOff>123829</xdr:rowOff>
    </xdr:from>
    <xdr:to>
      <xdr:col>6</xdr:col>
      <xdr:colOff>171450</xdr:colOff>
      <xdr:row>106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6" t="s">
        <v>11</v>
      </c>
      <c r="C1" s="77"/>
      <c r="D1" s="77"/>
      <c r="E1" s="77"/>
      <c r="F1" s="77"/>
      <c r="G1" s="78"/>
      <c r="I1" s="3"/>
    </row>
    <row r="2" spans="1:9" ht="21" x14ac:dyDescent="0.35">
      <c r="A2" s="4"/>
      <c r="B2" s="79" t="s">
        <v>0</v>
      </c>
      <c r="C2" s="79"/>
      <c r="D2" s="79"/>
      <c r="E2" s="79"/>
      <c r="F2" s="7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80">
        <f>E80-G80</f>
        <v>0</v>
      </c>
      <c r="F84" s="81"/>
      <c r="G84" s="82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83" t="s">
        <v>10</v>
      </c>
      <c r="F86" s="83"/>
      <c r="G86" s="83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6" t="s">
        <v>37</v>
      </c>
      <c r="C1" s="77"/>
      <c r="D1" s="77"/>
      <c r="E1" s="77"/>
      <c r="F1" s="77"/>
      <c r="G1" s="78"/>
      <c r="I1" s="3"/>
    </row>
    <row r="2" spans="1:9" ht="21" x14ac:dyDescent="0.35">
      <c r="A2" s="4"/>
      <c r="B2" s="79" t="s">
        <v>0</v>
      </c>
      <c r="C2" s="79"/>
      <c r="D2" s="79"/>
      <c r="E2" s="79"/>
      <c r="F2" s="7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80">
        <f>E94-G94</f>
        <v>0</v>
      </c>
      <c r="F98" s="81"/>
      <c r="G98" s="82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83" t="s">
        <v>10</v>
      </c>
      <c r="F100" s="83"/>
      <c r="G100" s="83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21"/>
  <sheetViews>
    <sheetView tabSelected="1" workbookViewId="0">
      <pane xSplit="3" ySplit="3" topLeftCell="D82" activePane="bottomRight" state="frozen"/>
      <selection pane="topRight" activeCell="D1" sqref="D1"/>
      <selection pane="bottomLeft" activeCell="A4" sqref="A4"/>
      <selection pane="bottomRight" activeCell="A97" sqref="A97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6" t="s">
        <v>59</v>
      </c>
      <c r="C1" s="77"/>
      <c r="D1" s="77"/>
      <c r="E1" s="77"/>
      <c r="F1" s="77"/>
      <c r="G1" s="78"/>
      <c r="I1" s="3"/>
    </row>
    <row r="2" spans="1:9" ht="21" x14ac:dyDescent="0.35">
      <c r="A2" s="4"/>
      <c r="B2" s="79" t="s">
        <v>0</v>
      </c>
      <c r="C2" s="79"/>
      <c r="D2" s="79"/>
      <c r="E2" s="79"/>
      <c r="F2" s="7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103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</f>
        <v>1800</v>
      </c>
      <c r="H41" s="20">
        <f t="shared" si="0"/>
        <v>305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75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31.5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74" t="s">
        <v>83</v>
      </c>
      <c r="G55" s="75">
        <f>1000+300</f>
        <v>1300</v>
      </c>
      <c r="H55" s="33">
        <f t="shared" si="0"/>
        <v>6820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102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23"/>
      <c r="G80" s="32"/>
      <c r="H80" s="20">
        <f t="shared" si="0"/>
        <v>15660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84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23" t="s">
        <v>85</v>
      </c>
      <c r="G92" s="32">
        <f>400</f>
        <v>400</v>
      </c>
      <c r="H92" s="20">
        <f t="shared" si="0"/>
        <v>663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23"/>
      <c r="G94" s="32"/>
      <c r="H94" s="20">
        <f t="shared" si="0"/>
        <v>3447</v>
      </c>
    </row>
    <row r="95" spans="1:8" ht="18.75" customHeight="1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23"/>
      <c r="G95" s="32"/>
      <c r="H95" s="20">
        <f t="shared" si="0"/>
        <v>2024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23"/>
      <c r="G96" s="32"/>
      <c r="H96" s="20">
        <f t="shared" si="0"/>
        <v>3474</v>
      </c>
    </row>
    <row r="97" spans="1:9" ht="18.75" customHeight="1" x14ac:dyDescent="0.25">
      <c r="A97" s="73"/>
      <c r="B97" s="70">
        <f t="shared" si="2"/>
        <v>1222</v>
      </c>
      <c r="C97" s="71"/>
      <c r="D97" s="35"/>
      <c r="E97" s="22"/>
      <c r="F97" s="23"/>
      <c r="G97" s="32"/>
      <c r="H97" s="20">
        <f t="shared" si="0"/>
        <v>0</v>
      </c>
    </row>
    <row r="98" spans="1:9" ht="18.75" customHeight="1" x14ac:dyDescent="0.25">
      <c r="A98" s="73"/>
      <c r="B98" s="70">
        <f t="shared" si="2"/>
        <v>1223</v>
      </c>
      <c r="C98" s="71"/>
      <c r="D98" s="35"/>
      <c r="E98" s="22"/>
      <c r="F98" s="23"/>
      <c r="G98" s="32"/>
      <c r="H98" s="20">
        <f t="shared" si="0"/>
        <v>0</v>
      </c>
    </row>
    <row r="99" spans="1:9" ht="18.75" customHeight="1" x14ac:dyDescent="0.25">
      <c r="A99" s="73"/>
      <c r="B99" s="70">
        <f t="shared" si="2"/>
        <v>1224</v>
      </c>
      <c r="C99" s="71"/>
      <c r="D99" s="35"/>
      <c r="E99" s="22"/>
      <c r="F99" s="23"/>
      <c r="G99" s="32"/>
      <c r="H99" s="20">
        <f t="shared" si="0"/>
        <v>0</v>
      </c>
    </row>
    <row r="100" spans="1:9" ht="18.75" customHeight="1" x14ac:dyDescent="0.25">
      <c r="A100" s="73"/>
      <c r="B100" s="70">
        <f t="shared" si="2"/>
        <v>1225</v>
      </c>
      <c r="C100" s="71"/>
      <c r="D100" s="35"/>
      <c r="E100" s="22"/>
      <c r="F100" s="23"/>
      <c r="G100" s="32"/>
      <c r="H100" s="20">
        <f t="shared" si="0"/>
        <v>0</v>
      </c>
    </row>
    <row r="101" spans="1:9" ht="18.75" customHeight="1" x14ac:dyDescent="0.25">
      <c r="A101" s="73"/>
      <c r="B101" s="70">
        <f t="shared" si="2"/>
        <v>1226</v>
      </c>
      <c r="C101" s="71"/>
      <c r="D101" s="35"/>
      <c r="E101" s="22"/>
      <c r="F101" s="23"/>
      <c r="G101" s="32"/>
      <c r="H101" s="20">
        <f t="shared" si="0"/>
        <v>0</v>
      </c>
    </row>
    <row r="102" spans="1:9" ht="18.75" customHeight="1" x14ac:dyDescent="0.25">
      <c r="A102" s="24"/>
      <c r="B102" s="70">
        <f t="shared" si="2"/>
        <v>1227</v>
      </c>
      <c r="C102" s="26"/>
      <c r="D102" s="35"/>
      <c r="E102" s="22"/>
      <c r="F102" s="23"/>
      <c r="G102" s="32"/>
      <c r="H102" s="20">
        <f t="shared" si="0"/>
        <v>0</v>
      </c>
    </row>
    <row r="103" spans="1:9" ht="18.75" customHeight="1" x14ac:dyDescent="0.25">
      <c r="A103" s="24"/>
      <c r="B103" s="15"/>
      <c r="C103" s="26"/>
      <c r="D103" s="35"/>
      <c r="E103" s="22"/>
      <c r="F103" s="23"/>
      <c r="G103" s="32"/>
      <c r="H103" s="20">
        <f t="shared" si="0"/>
        <v>0</v>
      </c>
    </row>
    <row r="104" spans="1:9" x14ac:dyDescent="0.25">
      <c r="B104" s="44"/>
      <c r="C104" s="45"/>
      <c r="D104" s="3"/>
      <c r="E104" s="46">
        <f>SUM(E4:E103)</f>
        <v>522736</v>
      </c>
      <c r="F104" s="47"/>
      <c r="G104" s="47">
        <f>SUM(G4:G103)</f>
        <v>490343</v>
      </c>
      <c r="H104" s="48">
        <f>SUM(H4:H103)</f>
        <v>32393</v>
      </c>
      <c r="I104" s="3"/>
    </row>
    <row r="105" spans="1:9" x14ac:dyDescent="0.25">
      <c r="B105" s="44"/>
      <c r="C105" s="45"/>
      <c r="D105" s="3"/>
      <c r="E105" s="49"/>
      <c r="F105" s="50"/>
      <c r="G105" s="64"/>
      <c r="H105" s="51"/>
      <c r="I105" s="3"/>
    </row>
    <row r="106" spans="1:9" ht="31.5" x14ac:dyDescent="0.25">
      <c r="B106" s="44"/>
      <c r="C106" s="45"/>
      <c r="D106" s="3"/>
      <c r="E106" s="52" t="s">
        <v>8</v>
      </c>
      <c r="F106" s="50"/>
      <c r="G106" s="53" t="s">
        <v>9</v>
      </c>
      <c r="H106" s="51"/>
      <c r="I106" s="3"/>
    </row>
    <row r="107" spans="1:9" ht="16.5" thickBot="1" x14ac:dyDescent="0.3">
      <c r="B107" s="44"/>
      <c r="C107" s="45"/>
      <c r="D107" s="3"/>
      <c r="E107" s="52"/>
      <c r="F107" s="50"/>
      <c r="G107" s="53"/>
      <c r="H107" s="51"/>
      <c r="I107" s="3"/>
    </row>
    <row r="108" spans="1:9" ht="21.75" thickBot="1" x14ac:dyDescent="0.4">
      <c r="B108" s="44"/>
      <c r="C108" s="45"/>
      <c r="D108" s="3"/>
      <c r="E108" s="80">
        <f>E104-G104</f>
        <v>32393</v>
      </c>
      <c r="F108" s="81"/>
      <c r="G108" s="82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ht="18.75" x14ac:dyDescent="0.3">
      <c r="B110" s="44"/>
      <c r="C110" s="45"/>
      <c r="D110" s="3"/>
      <c r="E110" s="83" t="s">
        <v>10</v>
      </c>
      <c r="F110" s="83"/>
      <c r="G110" s="83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ht="18.75" x14ac:dyDescent="0.3">
      <c r="A112" s="24"/>
      <c r="B112" s="15"/>
      <c r="C112" s="26"/>
      <c r="D112" s="54"/>
      <c r="E112" s="55"/>
      <c r="F112" s="56"/>
      <c r="G112" s="65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  <row r="116" spans="2:9" x14ac:dyDescent="0.25">
      <c r="B116" s="44"/>
      <c r="C116" s="45"/>
      <c r="D116" s="3"/>
      <c r="E116" s="49"/>
      <c r="F116" s="50"/>
      <c r="G116" s="64"/>
      <c r="I116" s="3"/>
    </row>
    <row r="117" spans="2:9" x14ac:dyDescent="0.25">
      <c r="B117" s="44"/>
      <c r="C117" s="45"/>
      <c r="D117" s="3"/>
      <c r="E117" s="49"/>
      <c r="F117" s="50"/>
      <c r="G117" s="64"/>
      <c r="I117" s="3"/>
    </row>
    <row r="118" spans="2:9" x14ac:dyDescent="0.25">
      <c r="B118" s="44"/>
      <c r="C118" s="45"/>
      <c r="D118" s="3"/>
      <c r="E118" s="49"/>
      <c r="F118" s="50"/>
      <c r="G118" s="64"/>
      <c r="I118" s="3"/>
    </row>
    <row r="119" spans="2:9" x14ac:dyDescent="0.25">
      <c r="B119" s="44"/>
      <c r="C119" s="45"/>
      <c r="D119" s="3"/>
      <c r="E119" s="49"/>
      <c r="F119" s="50"/>
      <c r="G119" s="64"/>
      <c r="I119" s="3"/>
    </row>
    <row r="120" spans="2:9" x14ac:dyDescent="0.25">
      <c r="B120" s="44"/>
      <c r="C120" s="45"/>
      <c r="D120" s="3"/>
      <c r="E120" s="49"/>
      <c r="F120" s="50"/>
      <c r="G120" s="64"/>
      <c r="I120" s="3"/>
    </row>
    <row r="121" spans="2:9" x14ac:dyDescent="0.25">
      <c r="B121" s="44"/>
      <c r="C121" s="45"/>
      <c r="D121" s="3"/>
      <c r="E121" s="49"/>
      <c r="F121" s="50"/>
      <c r="G121" s="64"/>
      <c r="I121" s="3"/>
    </row>
  </sheetData>
  <mergeCells count="4">
    <mergeCell ref="B1:G1"/>
    <mergeCell ref="B2:F2"/>
    <mergeCell ref="E108:G108"/>
    <mergeCell ref="E110:G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   REMISIONES     MARZO   2023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2023-04-20T20:05:18Z</dcterms:modified>
</cp:coreProperties>
</file>