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6" i="8"/>
  <c r="J6" i="8"/>
  <c r="E6" i="8"/>
  <c r="N5" i="8"/>
  <c r="J5" i="8"/>
  <c r="E5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<sst xmlns="http://schemas.openxmlformats.org/spreadsheetml/2006/main" count="1971" uniqueCount="673">
  <si>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</si>
  <si>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</si>
  <si>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</si>
  <si>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</si>
  <si>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</si>
  <si>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</si>
  <si>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</si>
  <si>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</si>
  <si>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</si>
  <si>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</si>
  <si>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</si>
  <si>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</si>
  <si>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</si>
  <si>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</si>
  <si>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</si>
  <si>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</si>
  <si>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</si>
  <si>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</si>
  <si>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</si>
  <si>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</si>
  <si>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</si>
  <si>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</si>
  <si>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</si>
  <si>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</si>
  <si>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</si>
  <si>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</si>
  <si>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</si>
  <si>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</si>
  <si>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</si>
  <si>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</si>
  <si>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</si>
  <si>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</si>
  <si>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</si>
  <si>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</si>
  <si>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</si>
  <si>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</si>
  <si>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</si>
  <si>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</si>
  <si>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</si>
  <si>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</si>
  <si>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</si>
  <si>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</si>
  <si>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</si>
  <si>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</si>
  <si>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</si>
  <si>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</si>
  <si>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</si>
  <si>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</si>
  <si>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</si>
  <si>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</si>
  <si>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</si>
  <si>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</si>
  <si>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</si>
  <si>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</si>
  <si>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</si>
  <si>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</si>
  <si>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</si>
  <si>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</si>
  <si>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</si>
  <si>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</si>
  <si>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</si>
  <si>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</si>
  <si>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</si>
  <si>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</si>
  <si>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</si>
  <si>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</si>
  <si>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</si>
  <si>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</si>
  <si>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</si>
  <si>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</si>
  <si>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</si>
  <si>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</si>
  <si>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</si>
  <si>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</si>
  <si>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</si>
  <si>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</si>
  <si>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</si>
  <si>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</si>
  <si>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</si>
  <si>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</si>
  <si>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</si>
  <si>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</si>
  <si>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</si>
  <si>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</si>
  <si>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</si>
  <si>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</si>
  <si>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</si>
  <si>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</si>
  <si>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</si>
  <si>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</si>
  <si>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</si>
  <si>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</si>
  <si>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</si>
  <si>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</si>
  <si>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</si>
  <si>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</si>
  <si>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</si>
  <si>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</si>
  <si>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</si>
  <si>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</si>
  <si>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</si>
  <si>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</si>
  <si>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</si>
  <si>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</si>
  <si>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</si>
  <si>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</si>
  <si>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</si>
  <si>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</si>
  <si>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</si>
  <si>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</si>
  <si>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</si>
  <si>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</si>
  <si>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</si>
  <si>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</si>
  <si>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</si>
  <si>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</si>
  <si>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</si>
  <si>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</si>
  <si>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</si>
  <si>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</si>
  <si>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</si>
  <si>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</si>
  <si>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</si>
  <si>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</si>
  <si>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</si>
  <si>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</si>
  <si>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</si>
  <si>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</si>
  <si>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</si>
  <si>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</si>
  <si>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</si>
  <si>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</si>
  <si>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</si>
  <si>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</si>
  <si>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</si>
  <si>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</si>
  <si>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</si>
  <si>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</si>
  <si>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</si>
  <si>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</si>
  <si>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</si>
  <si>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</si>
  <si>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</si>
  <si>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</si>
  <si>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</si>
  <si>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</si>
  <si>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</si>
  <si>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</si>
  <si>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</si>
  <si>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</si>
  <si>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</si>
  <si>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</si>
  <si>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</si>
  <si>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</si>
  <si>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</si>
  <si>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</si>
  <si>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</si>
  <si>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</si>
  <si>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</si>
  <si>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</si>
  <si>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</si>
  <si>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</si>
  <si>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</si>
  <si>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</si>
  <si>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</si>
  <si>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</si>
  <si>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</si>
  <si>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</si>
  <si>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</si>
  <si>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</si>
  <si>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</si>
  <si>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</si>
  <si>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</si>
  <si>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</si>
  <si>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</si>
  <si>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</si>
  <si>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</si>
  <si>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</si>
  <si>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</si>
  <si>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</si>
  <si>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</si>
  <si>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</si>
  <si>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</si>
  <si>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</si>
  <si>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</si>
  <si>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</si>
  <si>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</si>
  <si>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</si>
  <si>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</si>
  <si>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</si>
  <si>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</si>
  <si>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</si>
  <si>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</si>
  <si>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</si>
  <si>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</si>
  <si>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</si>
  <si>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</si>
  <si>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</si>
  <si>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</si>
  <si>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</si>
  <si>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</si>
  <si>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</si>
  <si>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</si>
  <si>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</si>
  <si>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</si>
  <si>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</si>
  <si>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</si>
  <si>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</si>
  <si>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</si>
  <si>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</si>
  <si>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</si>
  <si>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</si>
  <si>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</si>
  <si>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</si>
  <si>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</si>
  <si>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</si>
  <si>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</si>
  <si>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</si>
  <si>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</si>
  <si>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</si>
  <si>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</si>
  <si>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</si>
  <si>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</si>
  <si>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</si>
  <si>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</si>
  <si>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</si>
  <si>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</si>
  <si>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</si>
  <si>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</si>
  <si>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</si>
  <si>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</si>
  <si>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</si>
  <si>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</si>
  <si>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</si>
  <si>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</si>
  <si>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</si>
  <si>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</si>
  <si>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</si>
  <si>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</si>
  <si>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</si>
  <si>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</si>
  <si>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</si>
  <si>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</si>
  <si>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</si>
  <si>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</si>
  <si>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</si>
  <si>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</si>
  <si>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</si>
  <si>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</si>
  <si>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</si>
  <si>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</si>
  <si>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</si>
  <si>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</si>
  <si>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</si>
  <si>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</si>
  <si>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</si>
  <si>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</si>
  <si>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</si>
  <si>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</si>
  <si>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</si>
  <si>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</si>
  <si>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</si>
  <si>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</si>
  <si>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</si>
  <si>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</si>
  <si>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</si>
  <si>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</si>
  <si>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</si>
  <si>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</si>
  <si>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</si>
  <si>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</si>
  <si>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</si>
  <si>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</si>
  <si>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</si>
  <si>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</si>
  <si>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</si>
  <si>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</si>
  <si>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</si>
  <si>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</si>
  <si>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</si>
  <si>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</si>
  <si>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</si>
  <si>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</si>
  <si>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</si>
  <si>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</si>
  <si>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</si>
  <si>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</si>
  <si>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</si>
  <si>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</si>
  <si>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</si>
  <si>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</si>
  <si>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</si>
  <si>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</si>
  <si>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</si>
  <si>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</si>
  <si>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</si>
  <si>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</si>
  <si>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</si>
  <si>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</si>
  <si>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</si>
  <si>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</si>
  <si>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</si>
  <si>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</si>
  <si>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</si>
  <si>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</si>
  <si>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</si>
  <si>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</si>
  <si>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</si>
  <si>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</si>
  <si>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</si>
  <si>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</si>
  <si>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</si>
  <si>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</si>
  <si>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</si>
  <si>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</si>
  <si>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</si>
  <si>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</si>
  <si>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</si>
  <si>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</si>
  <si>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</si>
  <si>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</si>
  <si>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</si>
  <si>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</si>
  <si>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</si>
  <si>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</si>
  <si>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</si>
  <si>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</si>
  <si>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</si>
  <si>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</si>
  <si>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</si>
  <si>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</si>
  <si>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</si>
  <si>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</si>
  <si>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</si>
  <si>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</si>
  <si>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</si>
  <si>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</si>
  <si>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</si>
  <si>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</si>
  <si>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</si>
  <si>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</si>
  <si>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</si>
  <si>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</si>
  <si>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</si>
  <si>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</si>
  <si>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</si>
  <si>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</si>
  <si>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</si>
  <si>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</si>
  <si>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</si>
  <si>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</si>
  <si>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</si>
  <si>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</si>
  <si>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</si>
  <si>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</si>
  <si>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</si>
  <si>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</si>
  <si>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</si>
  <si>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</si>
  <si>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</si>
  <si>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</si>
  <si>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</si>
  <si>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</si>
  <si>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</si>
  <si>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</si>
  <si>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</si>
  <si>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</si>
  <si>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</si>
  <si>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</si>
  <si>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</si>
  <si>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</si>
  <si>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</si>
  <si>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</si>
  <si>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</si>
  <si>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</si>
  <si>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</si>
  <si>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</si>
  <si>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</si>
  <si>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</si>
  <si>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</si>
  <si>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</si>
  <si>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</si>
  <si>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</si>
  <si>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</si>
  <si>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</si>
  <si>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</si>
  <si>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</si>
  <si>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</si>
  <si>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</si>
  <si>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</si>
  <si>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</si>
  <si>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</si>
  <si>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</si>
  <si>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</si>
  <si>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</si>
  <si>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</si>
  <si>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</si>
  <si>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</si>
  <si>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</si>
  <si>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</si>
  <si>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</si>
  <si>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</si>
  <si>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</si>
  <si>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</si>
  <si>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</si>
  <si>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</si>
  <si>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</si>
  <si>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</si>
  <si>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</si>
  <si>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</si>
  <si>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</si>
  <si>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</si>
  <si>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</si>
  <si>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</si>
  <si>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</si>
  <si>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</si>
  <si>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</si>
  <si>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</si>
  <si>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</si>
  <si>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</si>
  <si>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</si>
  <si>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</si>
  <si>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</si>
  <si>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</si>
  <si>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</si>
  <si>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</si>
  <si>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</si>
  <si>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</si>
  <si>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</si>
  <si>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</si>
  <si>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</si>
  <si>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</si>
  <si>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</si>
  <si>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</si>
  <si>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</si>
  <si>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</si>
  <si>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</si>
  <si>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</si>
  <si>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</si>
  <si>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</si>
  <si>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</si>
  <si>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</si>
  <si>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</si>
  <si>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</si>
  <si>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</si>
  <si>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</si>
  <si>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</si>
  <si>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</si>
  <si>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</si>
  <si>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</si>
  <si>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</si>
  <si>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</si>
  <si>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</si>
  <si>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</si>
  <si>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</si>
  <si>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</si>
  <si>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</si>
  <si>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</si>
  <si>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</si>
  <si>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</si>
  <si>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</si>
  <si>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</si>
  <si>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</si>
  <si>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</si>
  <si>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</si>
  <si>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</si>
  <si>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</si>
  <si>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</si>
  <si>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</si>
  <si>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</si>
  <si>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</si>
  <si>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</si>
  <si>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</si>
  <si>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</si>
  <si>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</si>
  <si>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</si>
  <si>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</si>
  <si>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</si>
  <si>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</si>
  <si>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</si>
  <si>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</si>
  <si>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</si>
  <si>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</si>
  <si>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</si>
  <si>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</si>
  <si>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</si>
  <si>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</si>
  <si>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</si>
  <si>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</si>
  <si>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</si>
  <si>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</si>
  <si>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</si>
  <si>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</si>
  <si>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</si>
  <si>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</si>
  <si>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</si>
  <si>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</si>
  <si>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</si>
  <si>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</si>
  <si>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</si>
  <si>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</si>
  <si>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</si>
  <si>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</si>
  <si>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</si>
  <si>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</si>
  <si>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</si>
  <si>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</si>
  <si>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</si>
  <si>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</si>
  <si>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</si>
  <si>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</si>
  <si>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</si>
  <si>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</si>
  <si>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</si>
  <si>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</si>
  <si>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</si>
  <si>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</si>
  <si>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</si>
  <si>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</si>
  <si>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</si>
  <si>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</si>
  <si>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</si>
  <si>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</si>
  <si>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</si>
  <si>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</si>
  <si>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</si>
  <si>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</si>
  <si>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</si>
  <si>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</si>
  <si>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</si>
  <si>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</si>
  <si>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</si>
  <si>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</si>
  <si>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</si>
  <si>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</si>
  <si>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</si>
  <si>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</si>
  <si>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</si>
  <si>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</si>
  <si>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</si>
  <si>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</si>
  <si>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</si>
  <si>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</si>
  <si>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</si>
  <si>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</si>
  <si>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</si>
  <si>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</si>
  <si>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</si>
  <si>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</si>
  <si>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</si>
  <si>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</si>
  <si>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</si>
  <si>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</si>
  <si>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</si>
  <si>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</si>
  <si>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</si>
  <si>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</si>
  <si>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</si>
  <si>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</si>
  <si>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</si>
  <si>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</si>
  <si>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</si>
  <si>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</si>
  <si>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</si>
  <si>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</si>
  <si>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</si>
  <si>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</si>
  <si>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</si>
  <si>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</si>
  <si>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</si>
  <si>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</si>
  <si>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</si>
  <si>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</si>
  <si>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</si>
  <si>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</si>
  <si>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</si>
  <si>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</si>
  <si>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</si>
  <si>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</si>
  <si>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</si>
  <si>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</si>
  <si>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</si>
  <si>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</si>
  <si>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</si>
  <si>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</si>
  <si>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</si>
  <si>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</si>
  <si>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</si>
  <si>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</si>
  <si>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</si>
  <si>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</si>
  <si>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</si>
  <si>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</si>
  <si>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</si>
  <si>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</si>
  <si>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</si>
  <si>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</si>
  <si>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</si>
  <si>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</si>
  <si>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</si>
  <si>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</si>
  <si>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</si>
  <si>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</si>
  <si>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</si>
  <si>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</si>
  <si>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</si>
  <si>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</si>
  <si>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</si>
  <si>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</si>
  <si>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</si>
  <si>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</si>
  <si>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</si>
  <si>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</si>
  <si>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</si>
  <si>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</si>
  <si>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</si>
  <si>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</si>
  <si>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</si>
  <si>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</si>
  <si>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</si>
  <si>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</si>
  <si>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</si>
  <si>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</si>
  <si>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</si>
  <si>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</si>
  <si>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</si>
  <si>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</si>
  <si>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</si>
  <si>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20944--</t>
  </si>
  <si>
    <t>20952--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</si>
  <si>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</si>
  <si>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</si>
  <si>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</si>
  <si>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</si>
  <si>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</si>
  <si>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</si>
  <si>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</si>
  <si>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</si>
  <si>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</si>
  <si>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20958--</t>
  </si>
  <si>
    <t>20975--</t>
  </si>
  <si>
    <t>20989--</t>
  </si>
  <si>
    <t>20985--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</si>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</sst>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4" fontId="2" fillId="0" borderId="28" xfId="0" applyNumberFormat="1" applyFont="1" applyFill="1" applyBorder="1" applyAlignment="1">
      <alignment wrapText="1"/>
    </xf>
    <xf numFmtId="164" fontId="2" fillId="0" borderId="23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Fill="1" applyBorder="1" applyAlignment="1">
      <alignment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0" fontId="31" fillId="0" borderId="23" xfId="0" applyFont="1" applyFill="1" applyBorder="1" applyAlignment="1">
      <alignment horizontal="center" vertical="center" wrapText="1"/>
    </xf>
    <xf numFmtId="1" fontId="12" fillId="0" borderId="22" xfId="0" applyNumberFormat="1" applyFont="1" applyFill="1" applyBorder="1" applyAlignment="1">
      <alignment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44" t="s">
        <v>29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4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1" t="s">
        <v>41</v>
      </c>
      <c r="B56" s="148" t="s">
        <v>23</v>
      </c>
      <c r="C56" s="563" t="s">
        <v>110</v>
      </c>
      <c r="D56" s="150"/>
      <c r="E56" s="40"/>
      <c r="F56" s="151">
        <v>1025.4000000000001</v>
      </c>
      <c r="G56" s="152">
        <v>44571</v>
      </c>
      <c r="H56" s="55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2"/>
      <c r="B57" s="148" t="s">
        <v>24</v>
      </c>
      <c r="C57" s="564"/>
      <c r="D57" s="150"/>
      <c r="E57" s="40"/>
      <c r="F57" s="151">
        <v>319</v>
      </c>
      <c r="G57" s="152">
        <v>44571</v>
      </c>
      <c r="H57" s="55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1" t="s">
        <v>41</v>
      </c>
      <c r="B58" s="148" t="s">
        <v>23</v>
      </c>
      <c r="C58" s="563" t="s">
        <v>129</v>
      </c>
      <c r="D58" s="150"/>
      <c r="E58" s="40"/>
      <c r="F58" s="151">
        <v>833.8</v>
      </c>
      <c r="G58" s="152">
        <v>44578</v>
      </c>
      <c r="H58" s="55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7" t="s">
        <v>59</v>
      </c>
      <c r="P58" s="55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2"/>
      <c r="B59" s="148" t="s">
        <v>24</v>
      </c>
      <c r="C59" s="564"/>
      <c r="D59" s="150"/>
      <c r="E59" s="40"/>
      <c r="F59" s="151">
        <v>220</v>
      </c>
      <c r="G59" s="152">
        <v>44578</v>
      </c>
      <c r="H59" s="55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8"/>
      <c r="P59" s="56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53" t="s">
        <v>41</v>
      </c>
      <c r="B60" s="148" t="s">
        <v>23</v>
      </c>
      <c r="C60" s="55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5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7" t="s">
        <v>59</v>
      </c>
      <c r="P60" s="55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54"/>
      <c r="B61" s="148" t="s">
        <v>24</v>
      </c>
      <c r="C61" s="552"/>
      <c r="D61" s="165"/>
      <c r="E61" s="40">
        <f t="shared" si="2"/>
        <v>0</v>
      </c>
      <c r="F61" s="151">
        <v>231.6</v>
      </c>
      <c r="G61" s="152">
        <v>44585</v>
      </c>
      <c r="H61" s="55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8"/>
      <c r="P61" s="56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77"/>
      <c r="D63" s="163"/>
      <c r="E63" s="40">
        <f t="shared" si="2"/>
        <v>0</v>
      </c>
      <c r="F63" s="151"/>
      <c r="G63" s="152"/>
      <c r="H63" s="57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78"/>
      <c r="D64" s="168"/>
      <c r="E64" s="40">
        <f t="shared" si="2"/>
        <v>0</v>
      </c>
      <c r="F64" s="151"/>
      <c r="G64" s="152"/>
      <c r="H64" s="58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9"/>
      <c r="P68" s="57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70"/>
      <c r="P69" s="57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9"/>
      <c r="P82" s="57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70"/>
      <c r="P83" s="57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9"/>
      <c r="P84" s="57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70"/>
      <c r="P85" s="57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3"/>
      <c r="M90" s="57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3"/>
      <c r="M91" s="57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9"/>
      <c r="P97" s="56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70"/>
      <c r="P98" s="56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67" t="s">
        <v>26</v>
      </c>
      <c r="G262" s="567"/>
      <c r="H262" s="56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104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9" t="s">
        <v>41</v>
      </c>
      <c r="B55" s="148" t="s">
        <v>23</v>
      </c>
      <c r="C55" s="563" t="s">
        <v>160</v>
      </c>
      <c r="D55" s="150"/>
      <c r="E55" s="40"/>
      <c r="F55" s="151">
        <v>1331.6</v>
      </c>
      <c r="G55" s="152">
        <v>44599</v>
      </c>
      <c r="H55" s="57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90"/>
      <c r="B56" s="148" t="s">
        <v>24</v>
      </c>
      <c r="C56" s="564"/>
      <c r="D56" s="163"/>
      <c r="E56" s="40"/>
      <c r="F56" s="151">
        <v>194.4</v>
      </c>
      <c r="G56" s="152">
        <v>44599</v>
      </c>
      <c r="H56" s="58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81" t="s">
        <v>41</v>
      </c>
      <c r="B57" s="148" t="s">
        <v>24</v>
      </c>
      <c r="C57" s="583" t="s">
        <v>162</v>
      </c>
      <c r="D57" s="165"/>
      <c r="E57" s="40"/>
      <c r="F57" s="151">
        <v>344</v>
      </c>
      <c r="G57" s="152">
        <v>44606</v>
      </c>
      <c r="H57" s="57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9" t="s">
        <v>59</v>
      </c>
      <c r="P57" s="57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82"/>
      <c r="B58" s="148" t="s">
        <v>23</v>
      </c>
      <c r="C58" s="584"/>
      <c r="D58" s="165"/>
      <c r="E58" s="40"/>
      <c r="F58" s="151">
        <v>627.6</v>
      </c>
      <c r="G58" s="152">
        <v>44606</v>
      </c>
      <c r="H58" s="58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85"/>
      <c r="P58" s="58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79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8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9"/>
      <c r="P79" s="57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70"/>
      <c r="P80" s="57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9"/>
      <c r="P81" s="57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70"/>
      <c r="P82" s="57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3"/>
      <c r="M87" s="57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3"/>
      <c r="M88" s="57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9"/>
      <c r="P94" s="56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67" t="s">
        <v>26</v>
      </c>
      <c r="G259" s="567"/>
      <c r="H259" s="56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189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9" t="s">
        <v>41</v>
      </c>
      <c r="B55" s="438" t="s">
        <v>24</v>
      </c>
      <c r="C55" s="563" t="s">
        <v>229</v>
      </c>
      <c r="D55" s="439"/>
      <c r="E55" s="60"/>
      <c r="F55" s="151">
        <v>181.6</v>
      </c>
      <c r="G55" s="152">
        <v>44627</v>
      </c>
      <c r="H55" s="59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9" t="s">
        <v>59</v>
      </c>
      <c r="P55" s="575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91"/>
      <c r="B56" s="438" t="s">
        <v>24</v>
      </c>
      <c r="C56" s="564"/>
      <c r="D56" s="440"/>
      <c r="E56" s="60"/>
      <c r="F56" s="151">
        <v>967</v>
      </c>
      <c r="G56" s="152">
        <v>44627</v>
      </c>
      <c r="H56" s="59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0"/>
      <c r="P56" s="576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53" t="s">
        <v>41</v>
      </c>
      <c r="B58" s="170" t="s">
        <v>24</v>
      </c>
      <c r="C58" s="602" t="s">
        <v>319</v>
      </c>
      <c r="D58" s="165"/>
      <c r="E58" s="60"/>
      <c r="F58" s="151">
        <v>332.6</v>
      </c>
      <c r="G58" s="152">
        <v>44648</v>
      </c>
      <c r="H58" s="60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7" t="s">
        <v>59</v>
      </c>
      <c r="P58" s="55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54"/>
      <c r="B59" s="170" t="s">
        <v>23</v>
      </c>
      <c r="C59" s="603"/>
      <c r="D59" s="163"/>
      <c r="E59" s="60"/>
      <c r="F59" s="151">
        <v>719</v>
      </c>
      <c r="G59" s="152">
        <v>44648</v>
      </c>
      <c r="H59" s="60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8"/>
      <c r="P59" s="56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94" t="s">
        <v>106</v>
      </c>
      <c r="B62" s="178" t="s">
        <v>237</v>
      </c>
      <c r="C62" s="596" t="s">
        <v>238</v>
      </c>
      <c r="D62" s="168"/>
      <c r="E62" s="60"/>
      <c r="F62" s="151">
        <v>152.6</v>
      </c>
      <c r="G62" s="152">
        <v>44622</v>
      </c>
      <c r="H62" s="59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9" t="s">
        <v>61</v>
      </c>
      <c r="P62" s="575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95"/>
      <c r="B63" s="178" t="s">
        <v>239</v>
      </c>
      <c r="C63" s="597"/>
      <c r="D63" s="168"/>
      <c r="E63" s="60"/>
      <c r="F63" s="151">
        <v>204.8</v>
      </c>
      <c r="G63" s="152">
        <v>44622</v>
      </c>
      <c r="H63" s="59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70"/>
      <c r="P63" s="576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9"/>
      <c r="P79" s="57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70"/>
      <c r="P80" s="57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9"/>
      <c r="P81" s="57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70"/>
      <c r="P82" s="57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3"/>
      <c r="M87" s="57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3"/>
      <c r="M88" s="57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9"/>
      <c r="P94" s="56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67" t="s">
        <v>26</v>
      </c>
      <c r="G259" s="567"/>
      <c r="H259" s="56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288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ht="15.75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9" t="s">
        <v>111</v>
      </c>
      <c r="B64" s="178" t="s">
        <v>464</v>
      </c>
      <c r="C64" s="596" t="s">
        <v>465</v>
      </c>
      <c r="D64" s="171"/>
      <c r="E64" s="60"/>
      <c r="F64" s="151">
        <v>302.5</v>
      </c>
      <c r="G64" s="504">
        <v>44681</v>
      </c>
      <c r="H64" s="60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6" t="s">
        <v>59</v>
      </c>
      <c r="P64" s="60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91"/>
      <c r="B65" s="178" t="s">
        <v>240</v>
      </c>
      <c r="C65" s="597"/>
      <c r="D65" s="171"/>
      <c r="E65" s="60"/>
      <c r="F65" s="151">
        <v>508</v>
      </c>
      <c r="G65" s="504">
        <v>44681</v>
      </c>
      <c r="H65" s="60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7"/>
      <c r="P65" s="60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9"/>
      <c r="P79" s="57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70"/>
      <c r="P80" s="57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9"/>
      <c r="P81" s="57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70"/>
      <c r="P82" s="57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3"/>
      <c r="M87" s="57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3"/>
      <c r="M88" s="57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9"/>
      <c r="P94" s="56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67" t="s">
        <v>26</v>
      </c>
      <c r="G259" s="567"/>
      <c r="H259" s="56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402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3"/>
      <c r="M87" s="57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3"/>
      <c r="M88" s="57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9"/>
      <c r="P94" s="56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67" t="s">
        <v>26</v>
      </c>
      <c r="G259" s="567"/>
      <c r="H259" s="568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X3" sqref="X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482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630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630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630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630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630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630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630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630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630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630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630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5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630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634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634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634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634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634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634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634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634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6">
        <v>26900</v>
      </c>
      <c r="R24" s="527">
        <v>44743</v>
      </c>
      <c r="S24" s="91">
        <v>28000</v>
      </c>
      <c r="T24" s="92" t="s">
        <v>531</v>
      </c>
      <c r="U24" s="478" t="s">
        <v>634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6">
        <v>0</v>
      </c>
      <c r="R25" s="527">
        <v>44743</v>
      </c>
      <c r="S25" s="51">
        <v>0</v>
      </c>
      <c r="T25" s="92" t="s">
        <v>531</v>
      </c>
      <c r="U25" s="478" t="s">
        <v>634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6">
        <v>26365</v>
      </c>
      <c r="R26" s="527">
        <v>44743</v>
      </c>
      <c r="S26" s="51">
        <v>28000</v>
      </c>
      <c r="T26" s="92" t="s">
        <v>538</v>
      </c>
      <c r="U26" s="478" t="s">
        <v>634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6">
        <v>0</v>
      </c>
      <c r="R27" s="527">
        <v>44743</v>
      </c>
      <c r="S27" s="91">
        <v>0</v>
      </c>
      <c r="T27" s="92" t="s">
        <v>538</v>
      </c>
      <c r="U27" s="478" t="s">
        <v>634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9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14" t="s">
        <v>41</v>
      </c>
      <c r="B55" s="530" t="s">
        <v>23</v>
      </c>
      <c r="C55" s="616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55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8" t="s">
        <v>59</v>
      </c>
      <c r="P55" s="620">
        <v>44750</v>
      </c>
      <c r="Q55" s="532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15"/>
      <c r="B56" s="148" t="s">
        <v>600</v>
      </c>
      <c r="C56" s="617"/>
      <c r="D56" s="439"/>
      <c r="E56" s="40"/>
      <c r="F56" s="505">
        <v>130.6</v>
      </c>
      <c r="G56" s="152">
        <v>44718</v>
      </c>
      <c r="H56" s="556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9"/>
      <c r="P56" s="621"/>
      <c r="Q56" s="532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8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1" t="s">
        <v>553</v>
      </c>
      <c r="P57" s="533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10" t="s">
        <v>59</v>
      </c>
      <c r="P64" s="612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11"/>
      <c r="P65" s="613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3"/>
      <c r="M88" s="57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3"/>
      <c r="M89" s="574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9"/>
      <c r="P95" s="565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70"/>
      <c r="P96" s="566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67" t="s">
        <v>26</v>
      </c>
      <c r="G260" s="567"/>
      <c r="H260" s="568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tabSelected="1" workbookViewId="0">
      <pane xSplit="7" ySplit="3" topLeftCell="O61" activePane="bottomRight" state="frozen"/>
      <selection pane="topRight" activeCell="H1" sqref="H1"/>
      <selection pane="bottomLeft" activeCell="A4" sqref="A4"/>
      <selection pane="bottomRight" activeCell="Q70" sqref="Q7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571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638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638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646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638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647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638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9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638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648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632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638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649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631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638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650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633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638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651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643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638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652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638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653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672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638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654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628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638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655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629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638</v>
      </c>
      <c r="X16" s="70">
        <v>4176</v>
      </c>
    </row>
    <row r="17" spans="1:24" ht="28.5" customHeight="1" thickTop="1" thickBot="1" x14ac:dyDescent="0.35">
      <c r="A17" s="537" t="s">
        <v>243</v>
      </c>
      <c r="B17" s="58" t="s">
        <v>72</v>
      </c>
      <c r="C17" s="59" t="s">
        <v>656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639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97"/>
      <c r="P17" s="398"/>
      <c r="Q17" s="66">
        <v>21550</v>
      </c>
      <c r="R17" s="67">
        <v>44771</v>
      </c>
      <c r="S17" s="51">
        <v>28000</v>
      </c>
      <c r="T17" s="92" t="s">
        <v>645</v>
      </c>
      <c r="U17" s="53"/>
      <c r="V17" s="54"/>
      <c r="W17" s="53" t="s">
        <v>638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635</v>
      </c>
      <c r="C18" s="59" t="s">
        <v>657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640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97"/>
      <c r="P18" s="398"/>
      <c r="Q18" s="66">
        <v>21550</v>
      </c>
      <c r="R18" s="67">
        <v>44771</v>
      </c>
      <c r="S18" s="51">
        <v>28000</v>
      </c>
      <c r="T18" s="92" t="s">
        <v>644</v>
      </c>
      <c r="U18" s="53"/>
      <c r="V18" s="54"/>
      <c r="W18" s="53" t="s">
        <v>638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658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641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97"/>
      <c r="P19" s="398"/>
      <c r="Q19" s="79">
        <v>21550</v>
      </c>
      <c r="R19" s="67">
        <v>44771</v>
      </c>
      <c r="S19" s="51">
        <v>28000</v>
      </c>
      <c r="T19" s="92" t="s">
        <v>636</v>
      </c>
      <c r="U19" s="53"/>
      <c r="V19" s="54"/>
      <c r="W19" s="53" t="s">
        <v>638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659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642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89"/>
      <c r="P20" s="90"/>
      <c r="Q20" s="79">
        <v>21550</v>
      </c>
      <c r="R20" s="67">
        <v>44771</v>
      </c>
      <c r="S20" s="51">
        <v>28000</v>
      </c>
      <c r="T20" s="92" t="s">
        <v>637</v>
      </c>
      <c r="U20" s="53"/>
      <c r="V20" s="54"/>
      <c r="W20" s="53" t="s">
        <v>638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/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89"/>
      <c r="P21" s="90"/>
      <c r="Q21" s="79"/>
      <c r="R21" s="67"/>
      <c r="S21" s="51">
        <v>28000</v>
      </c>
      <c r="T21" s="92" t="s">
        <v>667</v>
      </c>
      <c r="U21" s="53"/>
      <c r="V21" s="54"/>
      <c r="W21" s="53" t="s">
        <v>638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8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9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589" t="s">
        <v>41</v>
      </c>
      <c r="B55" s="438" t="s">
        <v>23</v>
      </c>
      <c r="C55" s="563" t="s">
        <v>669</v>
      </c>
      <c r="D55" s="439"/>
      <c r="E55" s="60"/>
      <c r="F55" s="151">
        <v>1114</v>
      </c>
      <c r="G55" s="631">
        <v>44760</v>
      </c>
      <c r="H55" s="555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9" t="s">
        <v>159</v>
      </c>
      <c r="P55" s="575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26"/>
      <c r="B56" s="438" t="s">
        <v>24</v>
      </c>
      <c r="C56" s="642"/>
      <c r="D56" s="440"/>
      <c r="E56" s="60"/>
      <c r="F56" s="151">
        <v>265.60000000000002</v>
      </c>
      <c r="G56" s="635"/>
      <c r="H56" s="644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0"/>
      <c r="P56" s="576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32" t="s">
        <v>41</v>
      </c>
      <c r="B57" s="148" t="s">
        <v>23</v>
      </c>
      <c r="C57" s="602" t="s">
        <v>670</v>
      </c>
      <c r="D57" s="165"/>
      <c r="E57" s="60"/>
      <c r="F57" s="634">
        <f>199+360.8</f>
        <v>559.79999999999995</v>
      </c>
      <c r="G57" s="637">
        <v>44767</v>
      </c>
      <c r="H57" s="645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69" t="s">
        <v>59</v>
      </c>
      <c r="P57" s="575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33"/>
      <c r="B58" s="148" t="s">
        <v>671</v>
      </c>
      <c r="C58" s="603"/>
      <c r="D58" s="165"/>
      <c r="E58" s="60"/>
      <c r="F58" s="634">
        <v>74.400000000000006</v>
      </c>
      <c r="G58" s="638"/>
      <c r="H58" s="646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70"/>
      <c r="P58" s="576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641"/>
      <c r="B59" s="530" t="s">
        <v>23</v>
      </c>
      <c r="C59" s="640"/>
      <c r="D59" s="440"/>
      <c r="E59" s="60"/>
      <c r="F59" s="634"/>
      <c r="G59" s="639"/>
      <c r="H59" s="643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636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4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5" t="s">
        <v>59</v>
      </c>
      <c r="P66" s="536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9" t="s">
        <v>579</v>
      </c>
      <c r="B67" s="178" t="s">
        <v>585</v>
      </c>
      <c r="C67" s="627" t="s">
        <v>586</v>
      </c>
      <c r="D67" s="171"/>
      <c r="E67" s="60"/>
      <c r="F67" s="151">
        <v>58855</v>
      </c>
      <c r="G67" s="152">
        <v>44748</v>
      </c>
      <c r="H67" s="579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22" t="s">
        <v>59</v>
      </c>
      <c r="P67" s="612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26"/>
      <c r="B68" s="178" t="s">
        <v>588</v>
      </c>
      <c r="C68" s="628"/>
      <c r="D68" s="171"/>
      <c r="E68" s="60"/>
      <c r="F68" s="151">
        <v>28199</v>
      </c>
      <c r="G68" s="152">
        <v>44748</v>
      </c>
      <c r="H68" s="630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23"/>
      <c r="P68" s="625"/>
      <c r="Q68" s="167"/>
      <c r="R68" s="129"/>
      <c r="S68" s="180"/>
      <c r="T68" s="52"/>
      <c r="U68" s="53"/>
      <c r="V68" s="54"/>
    </row>
    <row r="69" spans="1:22" ht="18" thickBot="1" x14ac:dyDescent="0.35">
      <c r="A69" s="591"/>
      <c r="B69" s="178" t="s">
        <v>589</v>
      </c>
      <c r="C69" s="629"/>
      <c r="D69" s="171"/>
      <c r="E69" s="60"/>
      <c r="F69" s="151">
        <v>26810</v>
      </c>
      <c r="G69" s="152">
        <v>44748</v>
      </c>
      <c r="H69" s="580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4"/>
      <c r="P69" s="613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663</v>
      </c>
      <c r="C70" s="183" t="s">
        <v>664</v>
      </c>
      <c r="D70" s="171"/>
      <c r="E70" s="60"/>
      <c r="F70" s="151">
        <v>1970.6</v>
      </c>
      <c r="G70" s="152">
        <v>44756</v>
      </c>
      <c r="H70" s="153"/>
      <c r="I70" s="151">
        <v>1970.6</v>
      </c>
      <c r="J70" s="45">
        <f t="shared" si="0"/>
        <v>0</v>
      </c>
      <c r="K70" s="46">
        <v>105</v>
      </c>
      <c r="L70" s="65"/>
      <c r="M70" s="99"/>
      <c r="N70" s="48">
        <f t="shared" si="1"/>
        <v>206913</v>
      </c>
      <c r="O70" s="172" t="s">
        <v>59</v>
      </c>
      <c r="P70" s="524">
        <v>44781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3"/>
      <c r="M88" s="57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3"/>
      <c r="M89" s="574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9"/>
      <c r="P95" s="565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70"/>
      <c r="P96" s="566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67" t="s">
        <v>26</v>
      </c>
      <c r="G260" s="567"/>
      <c r="H260" s="568"/>
      <c r="I260" s="317">
        <f>SUM(I4:I259)</f>
        <v>528975.70000000007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17968969.274999999</v>
      </c>
      <c r="O264" s="338"/>
      <c r="Q264" s="339">
        <f>SUM(Q4:Q263)</f>
        <v>346744</v>
      </c>
      <c r="R264" s="8"/>
      <c r="S264" s="340">
        <f>SUM(S17:S263)</f>
        <v>140000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18455713.274999999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25">
    <mergeCell ref="H57:H58"/>
    <mergeCell ref="O57:O58"/>
    <mergeCell ref="P57:P58"/>
    <mergeCell ref="F260:H260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8:M89"/>
    <mergeCell ref="O95:O96"/>
    <mergeCell ref="P95:P96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opLeftCell="K1" workbookViewId="0">
      <selection activeCell="T5" sqref="T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4" t="s">
        <v>660</v>
      </c>
      <c r="B1" s="544"/>
      <c r="C1" s="544"/>
      <c r="D1" s="544"/>
      <c r="E1" s="544"/>
      <c r="F1" s="544"/>
      <c r="G1" s="544"/>
      <c r="H1" s="544"/>
      <c r="I1" s="544"/>
      <c r="J1" s="544"/>
      <c r="K1" s="375"/>
      <c r="L1" s="375"/>
      <c r="M1" s="375"/>
      <c r="N1" s="375"/>
      <c r="O1" s="376"/>
      <c r="S1" s="587" t="s">
        <v>142</v>
      </c>
      <c r="T1" s="587"/>
      <c r="U1" s="6" t="s">
        <v>0</v>
      </c>
      <c r="V1" s="7" t="s">
        <v>1</v>
      </c>
      <c r="W1" s="545" t="s">
        <v>2</v>
      </c>
      <c r="X1" s="546"/>
    </row>
    <row r="2" spans="1:24" thickBot="1" x14ac:dyDescent="0.3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377"/>
      <c r="L2" s="377"/>
      <c r="M2" s="377"/>
      <c r="N2" s="378"/>
      <c r="O2" s="379"/>
      <c r="Q2" s="10"/>
      <c r="R2" s="11"/>
      <c r="S2" s="588"/>
      <c r="T2" s="58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7" t="s">
        <v>15</v>
      </c>
      <c r="P3" s="54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3"/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2"/>
      <c r="P4" s="394"/>
      <c r="Q4" s="49"/>
      <c r="R4" s="50"/>
      <c r="S4" s="51">
        <v>28000</v>
      </c>
      <c r="T4" s="52" t="s">
        <v>668</v>
      </c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 t="shared" ref="E5:E40" si="2">D5*F5</f>
        <v>0</v>
      </c>
      <c r="F5" s="61">
        <v>18230</v>
      </c>
      <c r="G5" s="62">
        <v>44778</v>
      </c>
      <c r="H5" s="410"/>
      <c r="I5" s="411">
        <v>23020</v>
      </c>
      <c r="J5" s="45">
        <f t="shared" si="0"/>
        <v>4790</v>
      </c>
      <c r="K5" s="46">
        <v>45</v>
      </c>
      <c r="L5" s="65"/>
      <c r="M5" s="65"/>
      <c r="N5" s="48">
        <f t="shared" si="1"/>
        <v>1035900</v>
      </c>
      <c r="O5" s="395"/>
      <c r="P5" s="396"/>
      <c r="Q5" s="66"/>
      <c r="R5" s="67"/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 t="shared" si="2"/>
        <v>0</v>
      </c>
      <c r="F6" s="61">
        <v>18040</v>
      </c>
      <c r="G6" s="62">
        <v>44777</v>
      </c>
      <c r="H6" s="410"/>
      <c r="I6" s="411">
        <v>22910</v>
      </c>
      <c r="J6" s="45">
        <f t="shared" si="0"/>
        <v>4870</v>
      </c>
      <c r="K6" s="46">
        <v>45</v>
      </c>
      <c r="L6" s="65"/>
      <c r="M6" s="65"/>
      <c r="N6" s="48">
        <f t="shared" si="1"/>
        <v>1030950</v>
      </c>
      <c r="O6" s="395"/>
      <c r="P6" s="396"/>
      <c r="Q6" s="66"/>
      <c r="R6" s="67"/>
      <c r="S6" s="51"/>
      <c r="T6" s="52"/>
      <c r="U6" s="53"/>
      <c r="V6" s="54"/>
      <c r="W6" s="159"/>
      <c r="X6" s="106"/>
    </row>
    <row r="7" spans="1:24" ht="30.75" customHeight="1" thickTop="1" thickBot="1" x14ac:dyDescent="0.35">
      <c r="A7" s="57" t="s">
        <v>661</v>
      </c>
      <c r="B7" s="58" t="s">
        <v>290</v>
      </c>
      <c r="C7" s="59"/>
      <c r="D7" s="60"/>
      <c r="E7" s="40">
        <f t="shared" si="2"/>
        <v>0</v>
      </c>
      <c r="F7" s="61">
        <v>22490</v>
      </c>
      <c r="G7" s="62">
        <v>44781</v>
      </c>
      <c r="H7" s="410"/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/>
      <c r="R7" s="67"/>
      <c r="S7" s="51"/>
      <c r="T7" s="52"/>
      <c r="U7" s="53"/>
      <c r="V7" s="54"/>
      <c r="W7" s="159"/>
      <c r="X7" s="106"/>
    </row>
    <row r="8" spans="1:24" ht="31.5" customHeight="1" thickTop="1" thickBot="1" x14ac:dyDescent="0.35">
      <c r="A8" s="57" t="s">
        <v>662</v>
      </c>
      <c r="B8" s="58" t="s">
        <v>32</v>
      </c>
      <c r="C8" s="539"/>
      <c r="D8" s="87"/>
      <c r="E8" s="88">
        <f t="shared" si="2"/>
        <v>0</v>
      </c>
      <c r="F8" s="61">
        <v>0</v>
      </c>
      <c r="G8" s="62">
        <v>44781</v>
      </c>
      <c r="H8" s="410"/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/>
      <c r="R8" s="67"/>
      <c r="S8" s="51"/>
      <c r="T8" s="52"/>
      <c r="U8" s="53"/>
      <c r="V8" s="54"/>
      <c r="W8" s="159"/>
      <c r="X8" s="106"/>
    </row>
    <row r="9" spans="1:24" ht="24" customHeight="1" thickTop="1" thickBot="1" x14ac:dyDescent="0.35">
      <c r="A9" s="71" t="s">
        <v>665</v>
      </c>
      <c r="B9" s="58" t="s">
        <v>666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/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/>
      <c r="R9" s="67"/>
      <c r="S9" s="51"/>
      <c r="T9" s="52"/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/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/>
      <c r="R10" s="67"/>
      <c r="S10" s="51"/>
      <c r="T10" s="52"/>
      <c r="U10" s="53"/>
      <c r="V10" s="54"/>
      <c r="W10" s="159"/>
      <c r="X10" s="106"/>
    </row>
    <row r="11" spans="1:24" ht="24" customHeight="1" thickTop="1" thickBot="1" x14ac:dyDescent="0.35">
      <c r="A11" s="71"/>
      <c r="B11" s="58"/>
      <c r="C11" s="59"/>
      <c r="D11" s="60"/>
      <c r="E11" s="40">
        <f t="shared" si="2"/>
        <v>0</v>
      </c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/>
      <c r="B12" s="58"/>
      <c r="C12" s="431"/>
      <c r="D12" s="60"/>
      <c r="E12" s="40">
        <f t="shared" si="2"/>
        <v>0</v>
      </c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159"/>
      <c r="X13" s="106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7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9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4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4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27"/>
      <c r="D67" s="171"/>
      <c r="E67" s="60"/>
      <c r="F67" s="151"/>
      <c r="G67" s="152"/>
      <c r="H67" s="579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28"/>
      <c r="D68" s="171"/>
      <c r="E68" s="60"/>
      <c r="F68" s="151"/>
      <c r="G68" s="152"/>
      <c r="H68" s="63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29"/>
      <c r="D69" s="171"/>
      <c r="E69" s="60"/>
      <c r="F69" s="151"/>
      <c r="G69" s="152"/>
      <c r="H69" s="580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3"/>
      <c r="M88" s="57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3"/>
      <c r="M89" s="574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9"/>
      <c r="P95" s="565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70"/>
      <c r="P96" s="566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67" t="s">
        <v>26</v>
      </c>
      <c r="G260" s="567"/>
      <c r="H260" s="568"/>
      <c r="I260" s="317">
        <f>SUM(I4:I259)</f>
        <v>125180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5605080</v>
      </c>
      <c r="O264" s="338"/>
      <c r="Q264" s="339">
        <f>SUM(Q4:Q263)</f>
        <v>0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5605080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0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2022-08-13T20:48:28Z</dcterms:modified>
</cp:coreProperties>
</file>