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45" windowWidth="23655" windowHeight="9975"/>
  </bookViews>
  <sheets>
    <sheet name="Hoja1" sheetId="1" r:id="rId1"/>
    <sheet name="Hoja2" sheetId="2" r:id="rId2"/>
    <sheet name="Hoja3" sheetId="3" r:id="rId3"/>
  </sheets>
  <calcPr calcId="124519"/>
</workbook>
</file>

<file path=xl/calcChain.xml><?xml version="1.0" encoding="utf-8"?>
<calcChain xmlns="http://schemas.openxmlformats.org/spreadsheetml/2006/main">
  <c r="C20" i="1"/>
  <c r="F20" s="1"/>
  <c r="F19"/>
  <c r="C18"/>
  <c r="F18" s="1"/>
  <c r="C17"/>
  <c r="F17" s="1"/>
  <c r="D16"/>
  <c r="D22" s="1"/>
  <c r="C16"/>
  <c r="F16" s="1"/>
  <c r="C15"/>
  <c r="F15" s="1"/>
  <c r="F14"/>
  <c r="C13"/>
  <c r="F13" s="1"/>
  <c r="F12"/>
  <c r="F11"/>
  <c r="C10"/>
  <c r="C22" s="1"/>
  <c r="F10" l="1"/>
  <c r="F22" s="1"/>
</calcChain>
</file>

<file path=xl/sharedStrings.xml><?xml version="1.0" encoding="utf-8"?>
<sst xmlns="http://schemas.openxmlformats.org/spreadsheetml/2006/main" count="21" uniqueCount="20">
  <si>
    <t>COMERCIO INTERNACIONAL DE CARNES</t>
  </si>
  <si>
    <t>ALMACEN GENERAL</t>
  </si>
  <si>
    <t>INVENTARIO</t>
  </si>
  <si>
    <t>DIA</t>
  </si>
  <si>
    <t>PRODUCTO</t>
  </si>
  <si>
    <t>CANTIDAD</t>
  </si>
  <si>
    <t>UD</t>
  </si>
  <si>
    <t>PRECIO</t>
  </si>
  <si>
    <t>TOTAL</t>
  </si>
  <si>
    <t>BUCHE SWIFT</t>
  </si>
  <si>
    <t>CONTRA SWIFT</t>
  </si>
  <si>
    <t>CORBATA SEABOARD</t>
  </si>
  <si>
    <t>CUERO PAPEL BELLY FARMLAND</t>
  </si>
  <si>
    <t>ESPALDILLA DE CARNERO ALLIANCE</t>
  </si>
  <si>
    <t>FILETE DE PESCADO BASA</t>
  </si>
  <si>
    <t>LENGUA DE CERDO SWIFT</t>
  </si>
  <si>
    <t>MANTECA</t>
  </si>
  <si>
    <t>MENUDO EXCEL</t>
  </si>
  <si>
    <t xml:space="preserve">PERNIL CON PIEL EN COMBOS </t>
  </si>
  <si>
    <t>SESOS EN COPA FARMLAND</t>
  </si>
</sst>
</file>

<file path=xl/styles.xml><?xml version="1.0" encoding="utf-8"?>
<styleSheet xmlns="http://schemas.openxmlformats.org/spreadsheetml/2006/main">
  <numFmts count="1">
    <numFmt numFmtId="44" formatCode="_-&quot;$&quot;* #,##0.00_-;\-&quot;$&quot;* #,##0.00_-;_-&quot;$&quot;* &quot;-&quot;??_-;_-@_-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sz val="7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5">
    <xf numFmtId="0" fontId="0" fillId="0" borderId="0" xfId="0"/>
    <xf numFmtId="0" fontId="2" fillId="0" borderId="0" xfId="0" applyFont="1"/>
    <xf numFmtId="4" fontId="2" fillId="0" borderId="0" xfId="0" applyNumberFormat="1" applyFont="1"/>
    <xf numFmtId="4" fontId="2" fillId="0" borderId="0" xfId="0" applyNumberFormat="1" applyFont="1" applyAlignment="1">
      <alignment horizontal="right"/>
    </xf>
    <xf numFmtId="14" fontId="2" fillId="0" borderId="0" xfId="0" applyNumberFormat="1" applyFont="1"/>
    <xf numFmtId="15" fontId="3" fillId="0" borderId="0" xfId="0" applyNumberFormat="1" applyFont="1"/>
    <xf numFmtId="0" fontId="2" fillId="0" borderId="1" xfId="0" applyFont="1" applyBorder="1"/>
    <xf numFmtId="0" fontId="2" fillId="0" borderId="2" xfId="0" applyFont="1" applyBorder="1"/>
    <xf numFmtId="4" fontId="2" fillId="0" borderId="3" xfId="0" applyNumberFormat="1" applyFont="1" applyBorder="1"/>
    <xf numFmtId="0" fontId="2" fillId="0" borderId="3" xfId="0" applyFont="1" applyBorder="1"/>
    <xf numFmtId="0" fontId="2" fillId="0" borderId="0" xfId="0" applyFont="1" applyFill="1" applyBorder="1"/>
    <xf numFmtId="4" fontId="4" fillId="0" borderId="3" xfId="0" applyNumberFormat="1" applyFont="1" applyBorder="1"/>
    <xf numFmtId="0" fontId="4" fillId="0" borderId="3" xfId="0" applyFont="1" applyBorder="1"/>
    <xf numFmtId="44" fontId="4" fillId="0" borderId="3" xfId="1" applyFont="1" applyBorder="1"/>
    <xf numFmtId="44" fontId="0" fillId="0" borderId="3" xfId="1" applyFont="1" applyBorder="1"/>
    <xf numFmtId="4" fontId="0" fillId="0" borderId="3" xfId="0" applyNumberFormat="1" applyBorder="1"/>
    <xf numFmtId="0" fontId="0" fillId="0" borderId="3" xfId="0" applyBorder="1"/>
    <xf numFmtId="44" fontId="0" fillId="0" borderId="3" xfId="1" applyFont="1" applyFill="1" applyBorder="1"/>
    <xf numFmtId="44" fontId="0" fillId="0" borderId="0" xfId="0" applyNumberFormat="1"/>
    <xf numFmtId="0" fontId="5" fillId="0" borderId="0" xfId="0" applyFont="1"/>
    <xf numFmtId="0" fontId="2" fillId="0" borderId="4" xfId="0" applyFont="1" applyBorder="1"/>
    <xf numFmtId="4" fontId="0" fillId="0" borderId="4" xfId="0" applyNumberFormat="1" applyBorder="1"/>
    <xf numFmtId="0" fontId="0" fillId="0" borderId="4" xfId="0" applyBorder="1"/>
    <xf numFmtId="44" fontId="0" fillId="0" borderId="4" xfId="1" applyFont="1" applyFill="1" applyBorder="1"/>
    <xf numFmtId="44" fontId="0" fillId="0" borderId="4" xfId="1" applyFont="1" applyBorder="1"/>
    <xf numFmtId="0" fontId="2" fillId="0" borderId="0" xfId="0" applyFont="1" applyBorder="1"/>
    <xf numFmtId="3" fontId="2" fillId="0" borderId="3" xfId="0" applyNumberFormat="1" applyFont="1" applyBorder="1"/>
    <xf numFmtId="44" fontId="2" fillId="0" borderId="3" xfId="1" applyFont="1" applyBorder="1"/>
    <xf numFmtId="4" fontId="0" fillId="0" borderId="0" xfId="0" applyNumberFormat="1" applyBorder="1"/>
    <xf numFmtId="0" fontId="0" fillId="0" borderId="0" xfId="0" applyBorder="1"/>
    <xf numFmtId="44" fontId="0" fillId="0" borderId="0" xfId="1" applyFont="1" applyFill="1" applyBorder="1"/>
    <xf numFmtId="44" fontId="0" fillId="0" borderId="0" xfId="1" applyFont="1" applyBorder="1"/>
    <xf numFmtId="44" fontId="0" fillId="0" borderId="0" xfId="0" applyNumberFormat="1" applyBorder="1"/>
    <xf numFmtId="0" fontId="4" fillId="0" borderId="0" xfId="0" applyFont="1"/>
    <xf numFmtId="44" fontId="4" fillId="0" borderId="0" xfId="0" applyNumberFormat="1" applyFont="1"/>
  </cellXfs>
  <cellStyles count="2">
    <cellStyle name="Moneda" xfId="1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57147</xdr:colOff>
      <xdr:row>0</xdr:row>
      <xdr:rowOff>0</xdr:rowOff>
    </xdr:from>
    <xdr:to>
      <xdr:col>0</xdr:col>
      <xdr:colOff>762000</xdr:colOff>
      <xdr:row>7</xdr:row>
      <xdr:rowOff>57150</xdr:rowOff>
    </xdr:to>
    <xdr:pic>
      <xdr:nvPicPr>
        <xdr:cNvPr id="4" name="Picture 1" descr="logo_cicodelpa_final_BR[1]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7147" y="0"/>
          <a:ext cx="704853" cy="1390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57147</xdr:colOff>
      <xdr:row>0</xdr:row>
      <xdr:rowOff>0</xdr:rowOff>
    </xdr:from>
    <xdr:to>
      <xdr:col>0</xdr:col>
      <xdr:colOff>752475</xdr:colOff>
      <xdr:row>7</xdr:row>
      <xdr:rowOff>38357</xdr:rowOff>
    </xdr:to>
    <xdr:pic>
      <xdr:nvPicPr>
        <xdr:cNvPr id="5" name="Picture 1" descr="logo_cicodelpa_final_BR[1]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7147" y="0"/>
          <a:ext cx="695328" cy="137185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H26"/>
  <sheetViews>
    <sheetView tabSelected="1" workbookViewId="0">
      <selection activeCell="I13" sqref="I13"/>
    </sheetView>
  </sheetViews>
  <sheetFormatPr baseColWidth="10" defaultRowHeight="15"/>
  <cols>
    <col min="1" max="1" width="26.140625" customWidth="1"/>
    <col min="2" max="2" width="14.85546875" customWidth="1"/>
    <col min="3" max="3" width="12.7109375" bestFit="1" customWidth="1"/>
    <col min="4" max="4" width="10.7109375" customWidth="1"/>
    <col min="5" max="5" width="12.140625" customWidth="1"/>
    <col min="6" max="6" width="14.7109375" customWidth="1"/>
    <col min="7" max="7" width="11.42578125" hidden="1" customWidth="1"/>
    <col min="257" max="257" width="26.140625" customWidth="1"/>
    <col min="258" max="258" width="14.85546875" customWidth="1"/>
    <col min="259" max="259" width="12.7109375" bestFit="1" customWidth="1"/>
    <col min="260" max="260" width="10.7109375" customWidth="1"/>
    <col min="261" max="261" width="12.140625" customWidth="1"/>
    <col min="262" max="262" width="14.7109375" customWidth="1"/>
    <col min="263" max="263" width="0" hidden="1" customWidth="1"/>
    <col min="513" max="513" width="26.140625" customWidth="1"/>
    <col min="514" max="514" width="14.85546875" customWidth="1"/>
    <col min="515" max="515" width="12.7109375" bestFit="1" customWidth="1"/>
    <col min="516" max="516" width="10.7109375" customWidth="1"/>
    <col min="517" max="517" width="12.140625" customWidth="1"/>
    <col min="518" max="518" width="14.7109375" customWidth="1"/>
    <col min="519" max="519" width="0" hidden="1" customWidth="1"/>
    <col min="769" max="769" width="26.140625" customWidth="1"/>
    <col min="770" max="770" width="14.85546875" customWidth="1"/>
    <col min="771" max="771" width="12.7109375" bestFit="1" customWidth="1"/>
    <col min="772" max="772" width="10.7109375" customWidth="1"/>
    <col min="773" max="773" width="12.140625" customWidth="1"/>
    <col min="774" max="774" width="14.7109375" customWidth="1"/>
    <col min="775" max="775" width="0" hidden="1" customWidth="1"/>
    <col min="1025" max="1025" width="26.140625" customWidth="1"/>
    <col min="1026" max="1026" width="14.85546875" customWidth="1"/>
    <col min="1027" max="1027" width="12.7109375" bestFit="1" customWidth="1"/>
    <col min="1028" max="1028" width="10.7109375" customWidth="1"/>
    <col min="1029" max="1029" width="12.140625" customWidth="1"/>
    <col min="1030" max="1030" width="14.7109375" customWidth="1"/>
    <col min="1031" max="1031" width="0" hidden="1" customWidth="1"/>
    <col min="1281" max="1281" width="26.140625" customWidth="1"/>
    <col min="1282" max="1282" width="14.85546875" customWidth="1"/>
    <col min="1283" max="1283" width="12.7109375" bestFit="1" customWidth="1"/>
    <col min="1284" max="1284" width="10.7109375" customWidth="1"/>
    <col min="1285" max="1285" width="12.140625" customWidth="1"/>
    <col min="1286" max="1286" width="14.7109375" customWidth="1"/>
    <col min="1287" max="1287" width="0" hidden="1" customWidth="1"/>
    <col min="1537" max="1537" width="26.140625" customWidth="1"/>
    <col min="1538" max="1538" width="14.85546875" customWidth="1"/>
    <col min="1539" max="1539" width="12.7109375" bestFit="1" customWidth="1"/>
    <col min="1540" max="1540" width="10.7109375" customWidth="1"/>
    <col min="1541" max="1541" width="12.140625" customWidth="1"/>
    <col min="1542" max="1542" width="14.7109375" customWidth="1"/>
    <col min="1543" max="1543" width="0" hidden="1" customWidth="1"/>
    <col min="1793" max="1793" width="26.140625" customWidth="1"/>
    <col min="1794" max="1794" width="14.85546875" customWidth="1"/>
    <col min="1795" max="1795" width="12.7109375" bestFit="1" customWidth="1"/>
    <col min="1796" max="1796" width="10.7109375" customWidth="1"/>
    <col min="1797" max="1797" width="12.140625" customWidth="1"/>
    <col min="1798" max="1798" width="14.7109375" customWidth="1"/>
    <col min="1799" max="1799" width="0" hidden="1" customWidth="1"/>
    <col min="2049" max="2049" width="26.140625" customWidth="1"/>
    <col min="2050" max="2050" width="14.85546875" customWidth="1"/>
    <col min="2051" max="2051" width="12.7109375" bestFit="1" customWidth="1"/>
    <col min="2052" max="2052" width="10.7109375" customWidth="1"/>
    <col min="2053" max="2053" width="12.140625" customWidth="1"/>
    <col min="2054" max="2054" width="14.7109375" customWidth="1"/>
    <col min="2055" max="2055" width="0" hidden="1" customWidth="1"/>
    <col min="2305" max="2305" width="26.140625" customWidth="1"/>
    <col min="2306" max="2306" width="14.85546875" customWidth="1"/>
    <col min="2307" max="2307" width="12.7109375" bestFit="1" customWidth="1"/>
    <col min="2308" max="2308" width="10.7109375" customWidth="1"/>
    <col min="2309" max="2309" width="12.140625" customWidth="1"/>
    <col min="2310" max="2310" width="14.7109375" customWidth="1"/>
    <col min="2311" max="2311" width="0" hidden="1" customWidth="1"/>
    <col min="2561" max="2561" width="26.140625" customWidth="1"/>
    <col min="2562" max="2562" width="14.85546875" customWidth="1"/>
    <col min="2563" max="2563" width="12.7109375" bestFit="1" customWidth="1"/>
    <col min="2564" max="2564" width="10.7109375" customWidth="1"/>
    <col min="2565" max="2565" width="12.140625" customWidth="1"/>
    <col min="2566" max="2566" width="14.7109375" customWidth="1"/>
    <col min="2567" max="2567" width="0" hidden="1" customWidth="1"/>
    <col min="2817" max="2817" width="26.140625" customWidth="1"/>
    <col min="2818" max="2818" width="14.85546875" customWidth="1"/>
    <col min="2819" max="2819" width="12.7109375" bestFit="1" customWidth="1"/>
    <col min="2820" max="2820" width="10.7109375" customWidth="1"/>
    <col min="2821" max="2821" width="12.140625" customWidth="1"/>
    <col min="2822" max="2822" width="14.7109375" customWidth="1"/>
    <col min="2823" max="2823" width="0" hidden="1" customWidth="1"/>
    <col min="3073" max="3073" width="26.140625" customWidth="1"/>
    <col min="3074" max="3074" width="14.85546875" customWidth="1"/>
    <col min="3075" max="3075" width="12.7109375" bestFit="1" customWidth="1"/>
    <col min="3076" max="3076" width="10.7109375" customWidth="1"/>
    <col min="3077" max="3077" width="12.140625" customWidth="1"/>
    <col min="3078" max="3078" width="14.7109375" customWidth="1"/>
    <col min="3079" max="3079" width="0" hidden="1" customWidth="1"/>
    <col min="3329" max="3329" width="26.140625" customWidth="1"/>
    <col min="3330" max="3330" width="14.85546875" customWidth="1"/>
    <col min="3331" max="3331" width="12.7109375" bestFit="1" customWidth="1"/>
    <col min="3332" max="3332" width="10.7109375" customWidth="1"/>
    <col min="3333" max="3333" width="12.140625" customWidth="1"/>
    <col min="3334" max="3334" width="14.7109375" customWidth="1"/>
    <col min="3335" max="3335" width="0" hidden="1" customWidth="1"/>
    <col min="3585" max="3585" width="26.140625" customWidth="1"/>
    <col min="3586" max="3586" width="14.85546875" customWidth="1"/>
    <col min="3587" max="3587" width="12.7109375" bestFit="1" customWidth="1"/>
    <col min="3588" max="3588" width="10.7109375" customWidth="1"/>
    <col min="3589" max="3589" width="12.140625" customWidth="1"/>
    <col min="3590" max="3590" width="14.7109375" customWidth="1"/>
    <col min="3591" max="3591" width="0" hidden="1" customWidth="1"/>
    <col min="3841" max="3841" width="26.140625" customWidth="1"/>
    <col min="3842" max="3842" width="14.85546875" customWidth="1"/>
    <col min="3843" max="3843" width="12.7109375" bestFit="1" customWidth="1"/>
    <col min="3844" max="3844" width="10.7109375" customWidth="1"/>
    <col min="3845" max="3845" width="12.140625" customWidth="1"/>
    <col min="3846" max="3846" width="14.7109375" customWidth="1"/>
    <col min="3847" max="3847" width="0" hidden="1" customWidth="1"/>
    <col min="4097" max="4097" width="26.140625" customWidth="1"/>
    <col min="4098" max="4098" width="14.85546875" customWidth="1"/>
    <col min="4099" max="4099" width="12.7109375" bestFit="1" customWidth="1"/>
    <col min="4100" max="4100" width="10.7109375" customWidth="1"/>
    <col min="4101" max="4101" width="12.140625" customWidth="1"/>
    <col min="4102" max="4102" width="14.7109375" customWidth="1"/>
    <col min="4103" max="4103" width="0" hidden="1" customWidth="1"/>
    <col min="4353" max="4353" width="26.140625" customWidth="1"/>
    <col min="4354" max="4354" width="14.85546875" customWidth="1"/>
    <col min="4355" max="4355" width="12.7109375" bestFit="1" customWidth="1"/>
    <col min="4356" max="4356" width="10.7109375" customWidth="1"/>
    <col min="4357" max="4357" width="12.140625" customWidth="1"/>
    <col min="4358" max="4358" width="14.7109375" customWidth="1"/>
    <col min="4359" max="4359" width="0" hidden="1" customWidth="1"/>
    <col min="4609" max="4609" width="26.140625" customWidth="1"/>
    <col min="4610" max="4610" width="14.85546875" customWidth="1"/>
    <col min="4611" max="4611" width="12.7109375" bestFit="1" customWidth="1"/>
    <col min="4612" max="4612" width="10.7109375" customWidth="1"/>
    <col min="4613" max="4613" width="12.140625" customWidth="1"/>
    <col min="4614" max="4614" width="14.7109375" customWidth="1"/>
    <col min="4615" max="4615" width="0" hidden="1" customWidth="1"/>
    <col min="4865" max="4865" width="26.140625" customWidth="1"/>
    <col min="4866" max="4866" width="14.85546875" customWidth="1"/>
    <col min="4867" max="4867" width="12.7109375" bestFit="1" customWidth="1"/>
    <col min="4868" max="4868" width="10.7109375" customWidth="1"/>
    <col min="4869" max="4869" width="12.140625" customWidth="1"/>
    <col min="4870" max="4870" width="14.7109375" customWidth="1"/>
    <col min="4871" max="4871" width="0" hidden="1" customWidth="1"/>
    <col min="5121" max="5121" width="26.140625" customWidth="1"/>
    <col min="5122" max="5122" width="14.85546875" customWidth="1"/>
    <col min="5123" max="5123" width="12.7109375" bestFit="1" customWidth="1"/>
    <col min="5124" max="5124" width="10.7109375" customWidth="1"/>
    <col min="5125" max="5125" width="12.140625" customWidth="1"/>
    <col min="5126" max="5126" width="14.7109375" customWidth="1"/>
    <col min="5127" max="5127" width="0" hidden="1" customWidth="1"/>
    <col min="5377" max="5377" width="26.140625" customWidth="1"/>
    <col min="5378" max="5378" width="14.85546875" customWidth="1"/>
    <col min="5379" max="5379" width="12.7109375" bestFit="1" customWidth="1"/>
    <col min="5380" max="5380" width="10.7109375" customWidth="1"/>
    <col min="5381" max="5381" width="12.140625" customWidth="1"/>
    <col min="5382" max="5382" width="14.7109375" customWidth="1"/>
    <col min="5383" max="5383" width="0" hidden="1" customWidth="1"/>
    <col min="5633" max="5633" width="26.140625" customWidth="1"/>
    <col min="5634" max="5634" width="14.85546875" customWidth="1"/>
    <col min="5635" max="5635" width="12.7109375" bestFit="1" customWidth="1"/>
    <col min="5636" max="5636" width="10.7109375" customWidth="1"/>
    <col min="5637" max="5637" width="12.140625" customWidth="1"/>
    <col min="5638" max="5638" width="14.7109375" customWidth="1"/>
    <col min="5639" max="5639" width="0" hidden="1" customWidth="1"/>
    <col min="5889" max="5889" width="26.140625" customWidth="1"/>
    <col min="5890" max="5890" width="14.85546875" customWidth="1"/>
    <col min="5891" max="5891" width="12.7109375" bestFit="1" customWidth="1"/>
    <col min="5892" max="5892" width="10.7109375" customWidth="1"/>
    <col min="5893" max="5893" width="12.140625" customWidth="1"/>
    <col min="5894" max="5894" width="14.7109375" customWidth="1"/>
    <col min="5895" max="5895" width="0" hidden="1" customWidth="1"/>
    <col min="6145" max="6145" width="26.140625" customWidth="1"/>
    <col min="6146" max="6146" width="14.85546875" customWidth="1"/>
    <col min="6147" max="6147" width="12.7109375" bestFit="1" customWidth="1"/>
    <col min="6148" max="6148" width="10.7109375" customWidth="1"/>
    <col min="6149" max="6149" width="12.140625" customWidth="1"/>
    <col min="6150" max="6150" width="14.7109375" customWidth="1"/>
    <col min="6151" max="6151" width="0" hidden="1" customWidth="1"/>
    <col min="6401" max="6401" width="26.140625" customWidth="1"/>
    <col min="6402" max="6402" width="14.85546875" customWidth="1"/>
    <col min="6403" max="6403" width="12.7109375" bestFit="1" customWidth="1"/>
    <col min="6404" max="6404" width="10.7109375" customWidth="1"/>
    <col min="6405" max="6405" width="12.140625" customWidth="1"/>
    <col min="6406" max="6406" width="14.7109375" customWidth="1"/>
    <col min="6407" max="6407" width="0" hidden="1" customWidth="1"/>
    <col min="6657" max="6657" width="26.140625" customWidth="1"/>
    <col min="6658" max="6658" width="14.85546875" customWidth="1"/>
    <col min="6659" max="6659" width="12.7109375" bestFit="1" customWidth="1"/>
    <col min="6660" max="6660" width="10.7109375" customWidth="1"/>
    <col min="6661" max="6661" width="12.140625" customWidth="1"/>
    <col min="6662" max="6662" width="14.7109375" customWidth="1"/>
    <col min="6663" max="6663" width="0" hidden="1" customWidth="1"/>
    <col min="6913" max="6913" width="26.140625" customWidth="1"/>
    <col min="6914" max="6914" width="14.85546875" customWidth="1"/>
    <col min="6915" max="6915" width="12.7109375" bestFit="1" customWidth="1"/>
    <col min="6916" max="6916" width="10.7109375" customWidth="1"/>
    <col min="6917" max="6917" width="12.140625" customWidth="1"/>
    <col min="6918" max="6918" width="14.7109375" customWidth="1"/>
    <col min="6919" max="6919" width="0" hidden="1" customWidth="1"/>
    <col min="7169" max="7169" width="26.140625" customWidth="1"/>
    <col min="7170" max="7170" width="14.85546875" customWidth="1"/>
    <col min="7171" max="7171" width="12.7109375" bestFit="1" customWidth="1"/>
    <col min="7172" max="7172" width="10.7109375" customWidth="1"/>
    <col min="7173" max="7173" width="12.140625" customWidth="1"/>
    <col min="7174" max="7174" width="14.7109375" customWidth="1"/>
    <col min="7175" max="7175" width="0" hidden="1" customWidth="1"/>
    <col min="7425" max="7425" width="26.140625" customWidth="1"/>
    <col min="7426" max="7426" width="14.85546875" customWidth="1"/>
    <col min="7427" max="7427" width="12.7109375" bestFit="1" customWidth="1"/>
    <col min="7428" max="7428" width="10.7109375" customWidth="1"/>
    <col min="7429" max="7429" width="12.140625" customWidth="1"/>
    <col min="7430" max="7430" width="14.7109375" customWidth="1"/>
    <col min="7431" max="7431" width="0" hidden="1" customWidth="1"/>
    <col min="7681" max="7681" width="26.140625" customWidth="1"/>
    <col min="7682" max="7682" width="14.85546875" customWidth="1"/>
    <col min="7683" max="7683" width="12.7109375" bestFit="1" customWidth="1"/>
    <col min="7684" max="7684" width="10.7109375" customWidth="1"/>
    <col min="7685" max="7685" width="12.140625" customWidth="1"/>
    <col min="7686" max="7686" width="14.7109375" customWidth="1"/>
    <col min="7687" max="7687" width="0" hidden="1" customWidth="1"/>
    <col min="7937" max="7937" width="26.140625" customWidth="1"/>
    <col min="7938" max="7938" width="14.85546875" customWidth="1"/>
    <col min="7939" max="7939" width="12.7109375" bestFit="1" customWidth="1"/>
    <col min="7940" max="7940" width="10.7109375" customWidth="1"/>
    <col min="7941" max="7941" width="12.140625" customWidth="1"/>
    <col min="7942" max="7942" width="14.7109375" customWidth="1"/>
    <col min="7943" max="7943" width="0" hidden="1" customWidth="1"/>
    <col min="8193" max="8193" width="26.140625" customWidth="1"/>
    <col min="8194" max="8194" width="14.85546875" customWidth="1"/>
    <col min="8195" max="8195" width="12.7109375" bestFit="1" customWidth="1"/>
    <col min="8196" max="8196" width="10.7109375" customWidth="1"/>
    <col min="8197" max="8197" width="12.140625" customWidth="1"/>
    <col min="8198" max="8198" width="14.7109375" customWidth="1"/>
    <col min="8199" max="8199" width="0" hidden="1" customWidth="1"/>
    <col min="8449" max="8449" width="26.140625" customWidth="1"/>
    <col min="8450" max="8450" width="14.85546875" customWidth="1"/>
    <col min="8451" max="8451" width="12.7109375" bestFit="1" customWidth="1"/>
    <col min="8452" max="8452" width="10.7109375" customWidth="1"/>
    <col min="8453" max="8453" width="12.140625" customWidth="1"/>
    <col min="8454" max="8454" width="14.7109375" customWidth="1"/>
    <col min="8455" max="8455" width="0" hidden="1" customWidth="1"/>
    <col min="8705" max="8705" width="26.140625" customWidth="1"/>
    <col min="8706" max="8706" width="14.85546875" customWidth="1"/>
    <col min="8707" max="8707" width="12.7109375" bestFit="1" customWidth="1"/>
    <col min="8708" max="8708" width="10.7109375" customWidth="1"/>
    <col min="8709" max="8709" width="12.140625" customWidth="1"/>
    <col min="8710" max="8710" width="14.7109375" customWidth="1"/>
    <col min="8711" max="8711" width="0" hidden="1" customWidth="1"/>
    <col min="8961" max="8961" width="26.140625" customWidth="1"/>
    <col min="8962" max="8962" width="14.85546875" customWidth="1"/>
    <col min="8963" max="8963" width="12.7109375" bestFit="1" customWidth="1"/>
    <col min="8964" max="8964" width="10.7109375" customWidth="1"/>
    <col min="8965" max="8965" width="12.140625" customWidth="1"/>
    <col min="8966" max="8966" width="14.7109375" customWidth="1"/>
    <col min="8967" max="8967" width="0" hidden="1" customWidth="1"/>
    <col min="9217" max="9217" width="26.140625" customWidth="1"/>
    <col min="9218" max="9218" width="14.85546875" customWidth="1"/>
    <col min="9219" max="9219" width="12.7109375" bestFit="1" customWidth="1"/>
    <col min="9220" max="9220" width="10.7109375" customWidth="1"/>
    <col min="9221" max="9221" width="12.140625" customWidth="1"/>
    <col min="9222" max="9222" width="14.7109375" customWidth="1"/>
    <col min="9223" max="9223" width="0" hidden="1" customWidth="1"/>
    <col min="9473" max="9473" width="26.140625" customWidth="1"/>
    <col min="9474" max="9474" width="14.85546875" customWidth="1"/>
    <col min="9475" max="9475" width="12.7109375" bestFit="1" customWidth="1"/>
    <col min="9476" max="9476" width="10.7109375" customWidth="1"/>
    <col min="9477" max="9477" width="12.140625" customWidth="1"/>
    <col min="9478" max="9478" width="14.7109375" customWidth="1"/>
    <col min="9479" max="9479" width="0" hidden="1" customWidth="1"/>
    <col min="9729" max="9729" width="26.140625" customWidth="1"/>
    <col min="9730" max="9730" width="14.85546875" customWidth="1"/>
    <col min="9731" max="9731" width="12.7109375" bestFit="1" customWidth="1"/>
    <col min="9732" max="9732" width="10.7109375" customWidth="1"/>
    <col min="9733" max="9733" width="12.140625" customWidth="1"/>
    <col min="9734" max="9734" width="14.7109375" customWidth="1"/>
    <col min="9735" max="9735" width="0" hidden="1" customWidth="1"/>
    <col min="9985" max="9985" width="26.140625" customWidth="1"/>
    <col min="9986" max="9986" width="14.85546875" customWidth="1"/>
    <col min="9987" max="9987" width="12.7109375" bestFit="1" customWidth="1"/>
    <col min="9988" max="9988" width="10.7109375" customWidth="1"/>
    <col min="9989" max="9989" width="12.140625" customWidth="1"/>
    <col min="9990" max="9990" width="14.7109375" customWidth="1"/>
    <col min="9991" max="9991" width="0" hidden="1" customWidth="1"/>
    <col min="10241" max="10241" width="26.140625" customWidth="1"/>
    <col min="10242" max="10242" width="14.85546875" customWidth="1"/>
    <col min="10243" max="10243" width="12.7109375" bestFit="1" customWidth="1"/>
    <col min="10244" max="10244" width="10.7109375" customWidth="1"/>
    <col min="10245" max="10245" width="12.140625" customWidth="1"/>
    <col min="10246" max="10246" width="14.7109375" customWidth="1"/>
    <col min="10247" max="10247" width="0" hidden="1" customWidth="1"/>
    <col min="10497" max="10497" width="26.140625" customWidth="1"/>
    <col min="10498" max="10498" width="14.85546875" customWidth="1"/>
    <col min="10499" max="10499" width="12.7109375" bestFit="1" customWidth="1"/>
    <col min="10500" max="10500" width="10.7109375" customWidth="1"/>
    <col min="10501" max="10501" width="12.140625" customWidth="1"/>
    <col min="10502" max="10502" width="14.7109375" customWidth="1"/>
    <col min="10503" max="10503" width="0" hidden="1" customWidth="1"/>
    <col min="10753" max="10753" width="26.140625" customWidth="1"/>
    <col min="10754" max="10754" width="14.85546875" customWidth="1"/>
    <col min="10755" max="10755" width="12.7109375" bestFit="1" customWidth="1"/>
    <col min="10756" max="10756" width="10.7109375" customWidth="1"/>
    <col min="10757" max="10757" width="12.140625" customWidth="1"/>
    <col min="10758" max="10758" width="14.7109375" customWidth="1"/>
    <col min="10759" max="10759" width="0" hidden="1" customWidth="1"/>
    <col min="11009" max="11009" width="26.140625" customWidth="1"/>
    <col min="11010" max="11010" width="14.85546875" customWidth="1"/>
    <col min="11011" max="11011" width="12.7109375" bestFit="1" customWidth="1"/>
    <col min="11012" max="11012" width="10.7109375" customWidth="1"/>
    <col min="11013" max="11013" width="12.140625" customWidth="1"/>
    <col min="11014" max="11014" width="14.7109375" customWidth="1"/>
    <col min="11015" max="11015" width="0" hidden="1" customWidth="1"/>
    <col min="11265" max="11265" width="26.140625" customWidth="1"/>
    <col min="11266" max="11266" width="14.85546875" customWidth="1"/>
    <col min="11267" max="11267" width="12.7109375" bestFit="1" customWidth="1"/>
    <col min="11268" max="11268" width="10.7109375" customWidth="1"/>
    <col min="11269" max="11269" width="12.140625" customWidth="1"/>
    <col min="11270" max="11270" width="14.7109375" customWidth="1"/>
    <col min="11271" max="11271" width="0" hidden="1" customWidth="1"/>
    <col min="11521" max="11521" width="26.140625" customWidth="1"/>
    <col min="11522" max="11522" width="14.85546875" customWidth="1"/>
    <col min="11523" max="11523" width="12.7109375" bestFit="1" customWidth="1"/>
    <col min="11524" max="11524" width="10.7109375" customWidth="1"/>
    <col min="11525" max="11525" width="12.140625" customWidth="1"/>
    <col min="11526" max="11526" width="14.7109375" customWidth="1"/>
    <col min="11527" max="11527" width="0" hidden="1" customWidth="1"/>
    <col min="11777" max="11777" width="26.140625" customWidth="1"/>
    <col min="11778" max="11778" width="14.85546875" customWidth="1"/>
    <col min="11779" max="11779" width="12.7109375" bestFit="1" customWidth="1"/>
    <col min="11780" max="11780" width="10.7109375" customWidth="1"/>
    <col min="11781" max="11781" width="12.140625" customWidth="1"/>
    <col min="11782" max="11782" width="14.7109375" customWidth="1"/>
    <col min="11783" max="11783" width="0" hidden="1" customWidth="1"/>
    <col min="12033" max="12033" width="26.140625" customWidth="1"/>
    <col min="12034" max="12034" width="14.85546875" customWidth="1"/>
    <col min="12035" max="12035" width="12.7109375" bestFit="1" customWidth="1"/>
    <col min="12036" max="12036" width="10.7109375" customWidth="1"/>
    <col min="12037" max="12037" width="12.140625" customWidth="1"/>
    <col min="12038" max="12038" width="14.7109375" customWidth="1"/>
    <col min="12039" max="12039" width="0" hidden="1" customWidth="1"/>
    <col min="12289" max="12289" width="26.140625" customWidth="1"/>
    <col min="12290" max="12290" width="14.85546875" customWidth="1"/>
    <col min="12291" max="12291" width="12.7109375" bestFit="1" customWidth="1"/>
    <col min="12292" max="12292" width="10.7109375" customWidth="1"/>
    <col min="12293" max="12293" width="12.140625" customWidth="1"/>
    <col min="12294" max="12294" width="14.7109375" customWidth="1"/>
    <col min="12295" max="12295" width="0" hidden="1" customWidth="1"/>
    <col min="12545" max="12545" width="26.140625" customWidth="1"/>
    <col min="12546" max="12546" width="14.85546875" customWidth="1"/>
    <col min="12547" max="12547" width="12.7109375" bestFit="1" customWidth="1"/>
    <col min="12548" max="12548" width="10.7109375" customWidth="1"/>
    <col min="12549" max="12549" width="12.140625" customWidth="1"/>
    <col min="12550" max="12550" width="14.7109375" customWidth="1"/>
    <col min="12551" max="12551" width="0" hidden="1" customWidth="1"/>
    <col min="12801" max="12801" width="26.140625" customWidth="1"/>
    <col min="12802" max="12802" width="14.85546875" customWidth="1"/>
    <col min="12803" max="12803" width="12.7109375" bestFit="1" customWidth="1"/>
    <col min="12804" max="12804" width="10.7109375" customWidth="1"/>
    <col min="12805" max="12805" width="12.140625" customWidth="1"/>
    <col min="12806" max="12806" width="14.7109375" customWidth="1"/>
    <col min="12807" max="12807" width="0" hidden="1" customWidth="1"/>
    <col min="13057" max="13057" width="26.140625" customWidth="1"/>
    <col min="13058" max="13058" width="14.85546875" customWidth="1"/>
    <col min="13059" max="13059" width="12.7109375" bestFit="1" customWidth="1"/>
    <col min="13060" max="13060" width="10.7109375" customWidth="1"/>
    <col min="13061" max="13061" width="12.140625" customWidth="1"/>
    <col min="13062" max="13062" width="14.7109375" customWidth="1"/>
    <col min="13063" max="13063" width="0" hidden="1" customWidth="1"/>
    <col min="13313" max="13313" width="26.140625" customWidth="1"/>
    <col min="13314" max="13314" width="14.85546875" customWidth="1"/>
    <col min="13315" max="13315" width="12.7109375" bestFit="1" customWidth="1"/>
    <col min="13316" max="13316" width="10.7109375" customWidth="1"/>
    <col min="13317" max="13317" width="12.140625" customWidth="1"/>
    <col min="13318" max="13318" width="14.7109375" customWidth="1"/>
    <col min="13319" max="13319" width="0" hidden="1" customWidth="1"/>
    <col min="13569" max="13569" width="26.140625" customWidth="1"/>
    <col min="13570" max="13570" width="14.85546875" customWidth="1"/>
    <col min="13571" max="13571" width="12.7109375" bestFit="1" customWidth="1"/>
    <col min="13572" max="13572" width="10.7109375" customWidth="1"/>
    <col min="13573" max="13573" width="12.140625" customWidth="1"/>
    <col min="13574" max="13574" width="14.7109375" customWidth="1"/>
    <col min="13575" max="13575" width="0" hidden="1" customWidth="1"/>
    <col min="13825" max="13825" width="26.140625" customWidth="1"/>
    <col min="13826" max="13826" width="14.85546875" customWidth="1"/>
    <col min="13827" max="13827" width="12.7109375" bestFit="1" customWidth="1"/>
    <col min="13828" max="13828" width="10.7109375" customWidth="1"/>
    <col min="13829" max="13829" width="12.140625" customWidth="1"/>
    <col min="13830" max="13830" width="14.7109375" customWidth="1"/>
    <col min="13831" max="13831" width="0" hidden="1" customWidth="1"/>
    <col min="14081" max="14081" width="26.140625" customWidth="1"/>
    <col min="14082" max="14082" width="14.85546875" customWidth="1"/>
    <col min="14083" max="14083" width="12.7109375" bestFit="1" customWidth="1"/>
    <col min="14084" max="14084" width="10.7109375" customWidth="1"/>
    <col min="14085" max="14085" width="12.140625" customWidth="1"/>
    <col min="14086" max="14086" width="14.7109375" customWidth="1"/>
    <col min="14087" max="14087" width="0" hidden="1" customWidth="1"/>
    <col min="14337" max="14337" width="26.140625" customWidth="1"/>
    <col min="14338" max="14338" width="14.85546875" customWidth="1"/>
    <col min="14339" max="14339" width="12.7109375" bestFit="1" customWidth="1"/>
    <col min="14340" max="14340" width="10.7109375" customWidth="1"/>
    <col min="14341" max="14341" width="12.140625" customWidth="1"/>
    <col min="14342" max="14342" width="14.7109375" customWidth="1"/>
    <col min="14343" max="14343" width="0" hidden="1" customWidth="1"/>
    <col min="14593" max="14593" width="26.140625" customWidth="1"/>
    <col min="14594" max="14594" width="14.85546875" customWidth="1"/>
    <col min="14595" max="14595" width="12.7109375" bestFit="1" customWidth="1"/>
    <col min="14596" max="14596" width="10.7109375" customWidth="1"/>
    <col min="14597" max="14597" width="12.140625" customWidth="1"/>
    <col min="14598" max="14598" width="14.7109375" customWidth="1"/>
    <col min="14599" max="14599" width="0" hidden="1" customWidth="1"/>
    <col min="14849" max="14849" width="26.140625" customWidth="1"/>
    <col min="14850" max="14850" width="14.85546875" customWidth="1"/>
    <col min="14851" max="14851" width="12.7109375" bestFit="1" customWidth="1"/>
    <col min="14852" max="14852" width="10.7109375" customWidth="1"/>
    <col min="14853" max="14853" width="12.140625" customWidth="1"/>
    <col min="14854" max="14854" width="14.7109375" customWidth="1"/>
    <col min="14855" max="14855" width="0" hidden="1" customWidth="1"/>
    <col min="15105" max="15105" width="26.140625" customWidth="1"/>
    <col min="15106" max="15106" width="14.85546875" customWidth="1"/>
    <col min="15107" max="15107" width="12.7109375" bestFit="1" customWidth="1"/>
    <col min="15108" max="15108" width="10.7109375" customWidth="1"/>
    <col min="15109" max="15109" width="12.140625" customWidth="1"/>
    <col min="15110" max="15110" width="14.7109375" customWidth="1"/>
    <col min="15111" max="15111" width="0" hidden="1" customWidth="1"/>
    <col min="15361" max="15361" width="26.140625" customWidth="1"/>
    <col min="15362" max="15362" width="14.85546875" customWidth="1"/>
    <col min="15363" max="15363" width="12.7109375" bestFit="1" customWidth="1"/>
    <col min="15364" max="15364" width="10.7109375" customWidth="1"/>
    <col min="15365" max="15365" width="12.140625" customWidth="1"/>
    <col min="15366" max="15366" width="14.7109375" customWidth="1"/>
    <col min="15367" max="15367" width="0" hidden="1" customWidth="1"/>
    <col min="15617" max="15617" width="26.140625" customWidth="1"/>
    <col min="15618" max="15618" width="14.85546875" customWidth="1"/>
    <col min="15619" max="15619" width="12.7109375" bestFit="1" customWidth="1"/>
    <col min="15620" max="15620" width="10.7109375" customWidth="1"/>
    <col min="15621" max="15621" width="12.140625" customWidth="1"/>
    <col min="15622" max="15622" width="14.7109375" customWidth="1"/>
    <col min="15623" max="15623" width="0" hidden="1" customWidth="1"/>
    <col min="15873" max="15873" width="26.140625" customWidth="1"/>
    <col min="15874" max="15874" width="14.85546875" customWidth="1"/>
    <col min="15875" max="15875" width="12.7109375" bestFit="1" customWidth="1"/>
    <col min="15876" max="15876" width="10.7109375" customWidth="1"/>
    <col min="15877" max="15877" width="12.140625" customWidth="1"/>
    <col min="15878" max="15878" width="14.7109375" customWidth="1"/>
    <col min="15879" max="15879" width="0" hidden="1" customWidth="1"/>
    <col min="16129" max="16129" width="26.140625" customWidth="1"/>
    <col min="16130" max="16130" width="14.85546875" customWidth="1"/>
    <col min="16131" max="16131" width="12.7109375" bestFit="1" customWidth="1"/>
    <col min="16132" max="16132" width="10.7109375" customWidth="1"/>
    <col min="16133" max="16133" width="12.140625" customWidth="1"/>
    <col min="16134" max="16134" width="14.7109375" customWidth="1"/>
    <col min="16135" max="16135" width="0" hidden="1" customWidth="1"/>
  </cols>
  <sheetData>
    <row r="2" spans="1:7">
      <c r="B2" s="1" t="s">
        <v>0</v>
      </c>
      <c r="C2" s="2"/>
      <c r="D2" s="1"/>
    </row>
    <row r="3" spans="1:7">
      <c r="B3" s="1" t="s">
        <v>1</v>
      </c>
      <c r="C3" s="2"/>
      <c r="D3" s="1"/>
    </row>
    <row r="4" spans="1:7">
      <c r="B4" s="1"/>
      <c r="C4" s="2"/>
      <c r="D4" s="1"/>
    </row>
    <row r="5" spans="1:7">
      <c r="B5" s="1"/>
      <c r="C5" s="2"/>
      <c r="D5" s="1"/>
    </row>
    <row r="6" spans="1:7">
      <c r="B6" s="1" t="s">
        <v>2</v>
      </c>
      <c r="C6" s="3" t="s">
        <v>3</v>
      </c>
      <c r="D6" s="4">
        <v>41243</v>
      </c>
    </row>
    <row r="7" spans="1:7">
      <c r="B7" s="5"/>
      <c r="C7" s="2"/>
      <c r="D7" s="5"/>
    </row>
    <row r="9" spans="1:7">
      <c r="A9" s="6" t="s">
        <v>4</v>
      </c>
      <c r="B9" s="7"/>
      <c r="C9" s="8" t="s">
        <v>5</v>
      </c>
      <c r="D9" s="9" t="s">
        <v>6</v>
      </c>
      <c r="E9" s="9" t="s">
        <v>7</v>
      </c>
      <c r="F9" s="9" t="s">
        <v>8</v>
      </c>
      <c r="G9" s="10"/>
    </row>
    <row r="10" spans="1:7">
      <c r="A10" s="6" t="s">
        <v>9</v>
      </c>
      <c r="B10" s="7"/>
      <c r="C10" s="11">
        <f>15*D10</f>
        <v>3675</v>
      </c>
      <c r="D10" s="12">
        <v>245</v>
      </c>
      <c r="E10" s="13">
        <v>36.29</v>
      </c>
      <c r="F10" s="14">
        <f t="shared" ref="F10:F20" si="0">E10*C10</f>
        <v>133365.75</v>
      </c>
      <c r="G10" s="10"/>
    </row>
    <row r="11" spans="1:7">
      <c r="A11" s="6" t="s">
        <v>10</v>
      </c>
      <c r="B11" s="7"/>
      <c r="C11" s="15">
        <v>13231.9</v>
      </c>
      <c r="D11" s="16">
        <v>427</v>
      </c>
      <c r="E11" s="17">
        <v>62.7</v>
      </c>
      <c r="F11" s="14">
        <f t="shared" si="0"/>
        <v>829640.13</v>
      </c>
      <c r="G11" s="18"/>
    </row>
    <row r="12" spans="1:7">
      <c r="A12" s="6" t="s">
        <v>11</v>
      </c>
      <c r="B12" s="7"/>
      <c r="C12" s="15">
        <v>13924</v>
      </c>
      <c r="D12" s="16">
        <v>793</v>
      </c>
      <c r="E12" s="17">
        <v>30.95</v>
      </c>
      <c r="F12" s="14">
        <f t="shared" si="0"/>
        <v>430947.8</v>
      </c>
      <c r="G12" s="18"/>
    </row>
    <row r="13" spans="1:7">
      <c r="A13" s="6" t="s">
        <v>12</v>
      </c>
      <c r="B13" s="7"/>
      <c r="C13" s="15">
        <f>27.22*D13</f>
        <v>17611.34</v>
      </c>
      <c r="D13" s="16">
        <v>647</v>
      </c>
      <c r="E13" s="17">
        <v>20.47</v>
      </c>
      <c r="F13" s="14">
        <f t="shared" si="0"/>
        <v>360504.1298</v>
      </c>
      <c r="G13" s="18"/>
    </row>
    <row r="14" spans="1:7">
      <c r="A14" s="6" t="s">
        <v>13</v>
      </c>
      <c r="B14" s="7"/>
      <c r="C14" s="15">
        <v>7092.55</v>
      </c>
      <c r="D14" s="16">
        <v>324</v>
      </c>
      <c r="E14" s="17">
        <v>60</v>
      </c>
      <c r="F14" s="14">
        <f t="shared" si="0"/>
        <v>425553</v>
      </c>
      <c r="G14" s="18"/>
    </row>
    <row r="15" spans="1:7">
      <c r="A15" s="6" t="s">
        <v>14</v>
      </c>
      <c r="B15" s="7"/>
      <c r="C15" s="15">
        <f>10*D15</f>
        <v>1530</v>
      </c>
      <c r="D15" s="16">
        <v>153</v>
      </c>
      <c r="E15" s="17">
        <v>46</v>
      </c>
      <c r="F15" s="14">
        <f t="shared" si="0"/>
        <v>70380</v>
      </c>
      <c r="G15" s="18"/>
    </row>
    <row r="16" spans="1:7">
      <c r="A16" s="6" t="s">
        <v>15</v>
      </c>
      <c r="B16" s="7"/>
      <c r="C16" s="15">
        <f>1663.32+517.18</f>
        <v>2180.5</v>
      </c>
      <c r="D16" s="16">
        <f>166+38</f>
        <v>204</v>
      </c>
      <c r="E16" s="17">
        <v>37.450000000000003</v>
      </c>
      <c r="F16" s="14">
        <f t="shared" si="0"/>
        <v>81659.725000000006</v>
      </c>
      <c r="G16" s="18"/>
    </row>
    <row r="17" spans="1:8">
      <c r="A17" s="6" t="s">
        <v>16</v>
      </c>
      <c r="B17" s="7"/>
      <c r="C17" s="15">
        <f>22.68*D17</f>
        <v>7371</v>
      </c>
      <c r="D17" s="16">
        <v>325</v>
      </c>
      <c r="E17" s="17">
        <v>19.5</v>
      </c>
      <c r="F17" s="14">
        <f t="shared" si="0"/>
        <v>143734.5</v>
      </c>
      <c r="G17" s="18"/>
    </row>
    <row r="18" spans="1:8">
      <c r="A18" s="6" t="s">
        <v>17</v>
      </c>
      <c r="B18" s="7"/>
      <c r="C18" s="15">
        <f>27.22*D18</f>
        <v>11432.4</v>
      </c>
      <c r="D18" s="16">
        <v>420</v>
      </c>
      <c r="E18" s="17">
        <v>29.9</v>
      </c>
      <c r="F18" s="14">
        <f t="shared" si="0"/>
        <v>341828.75999999995</v>
      </c>
      <c r="G18" s="18"/>
    </row>
    <row r="19" spans="1:8">
      <c r="A19" s="6" t="s">
        <v>18</v>
      </c>
      <c r="B19" s="7"/>
      <c r="C19" s="15">
        <v>0</v>
      </c>
      <c r="D19" s="16">
        <v>0</v>
      </c>
      <c r="E19" s="17">
        <v>28.14</v>
      </c>
      <c r="F19" s="14">
        <f t="shared" si="0"/>
        <v>0</v>
      </c>
      <c r="G19" s="18"/>
      <c r="H19" s="19"/>
    </row>
    <row r="20" spans="1:8">
      <c r="A20" s="6" t="s">
        <v>19</v>
      </c>
      <c r="B20" s="7"/>
      <c r="C20" s="15">
        <f>5.4432*D20</f>
        <v>19426.7808</v>
      </c>
      <c r="D20" s="16">
        <v>3569</v>
      </c>
      <c r="E20" s="17">
        <v>26.6</v>
      </c>
      <c r="F20" s="14">
        <f t="shared" si="0"/>
        <v>516752.36928000004</v>
      </c>
      <c r="G20" s="18"/>
      <c r="H20" s="19"/>
    </row>
    <row r="21" spans="1:8">
      <c r="A21" s="20"/>
      <c r="B21" s="20"/>
      <c r="C21" s="21"/>
      <c r="D21" s="22"/>
      <c r="E21" s="23"/>
      <c r="F21" s="24"/>
      <c r="G21" s="18"/>
    </row>
    <row r="22" spans="1:8">
      <c r="A22" s="25"/>
      <c r="B22" s="1" t="s">
        <v>8</v>
      </c>
      <c r="C22" s="8">
        <f>SUM(C10:C21)</f>
        <v>97475.47080000001</v>
      </c>
      <c r="D22" s="26">
        <f>SUM(D10:D21)</f>
        <v>7107</v>
      </c>
      <c r="E22" s="17"/>
      <c r="F22" s="27">
        <f>SUM(F10:F21)</f>
        <v>3334366.16408</v>
      </c>
      <c r="G22" s="18"/>
    </row>
    <row r="23" spans="1:8" s="29" customFormat="1">
      <c r="A23" s="25"/>
      <c r="B23" s="25"/>
      <c r="C23" s="28"/>
      <c r="E23" s="30"/>
      <c r="F23" s="31"/>
      <c r="G23" s="32"/>
    </row>
    <row r="26" spans="1:8">
      <c r="D26" s="33"/>
      <c r="E26" s="33"/>
      <c r="F26" s="34"/>
    </row>
  </sheetData>
  <pageMargins left="0.70866141732283472" right="0.70866141732283472" top="0.74803149606299213" bottom="0.74803149606299213" header="0.31496062992125984" footer="0.31496062992125984"/>
  <pageSetup orientation="landscape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2012-12-19T14:48:36Z</cp:lastPrinted>
  <dcterms:created xsi:type="dcterms:W3CDTF">2012-12-19T14:46:28Z</dcterms:created>
  <dcterms:modified xsi:type="dcterms:W3CDTF">2012-12-19T14:49:06Z</dcterms:modified>
</cp:coreProperties>
</file>