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4040" windowHeight="8130"/>
  </bookViews>
  <sheets>
    <sheet name="INVENTARIO" sheetId="7" r:id="rId1"/>
    <sheet name="Hoja1" sheetId="8" r:id="rId2"/>
    <sheet name="Hoja2" sheetId="9" r:id="rId3"/>
  </sheets>
  <calcPr calcId="124519"/>
</workbook>
</file>

<file path=xl/calcChain.xml><?xml version="1.0" encoding="utf-8"?>
<calcChain xmlns="http://schemas.openxmlformats.org/spreadsheetml/2006/main">
  <c r="H32" i="7"/>
  <c r="H6" l="1"/>
  <c r="H7"/>
  <c r="H8"/>
  <c r="H9"/>
  <c r="H10"/>
  <c r="H11"/>
  <c r="H12"/>
  <c r="H13"/>
  <c r="H14"/>
  <c r="H15"/>
  <c r="H16"/>
  <c r="H17"/>
  <c r="H18"/>
  <c r="H19"/>
  <c r="H20"/>
  <c r="H21"/>
  <c r="H22"/>
  <c r="K22" s="1"/>
  <c r="H23"/>
  <c r="H24"/>
  <c r="H25"/>
  <c r="H26"/>
  <c r="H27"/>
  <c r="H28"/>
  <c r="H29"/>
  <c r="H30"/>
  <c r="H31"/>
  <c r="H33"/>
  <c r="H34"/>
  <c r="H35"/>
  <c r="H36"/>
  <c r="H37"/>
  <c r="H38"/>
  <c r="H39"/>
  <c r="H40"/>
  <c r="H41"/>
  <c r="K21" l="1"/>
  <c r="K23"/>
  <c r="G21"/>
  <c r="L21" s="1"/>
  <c r="G22"/>
  <c r="L22" s="1"/>
  <c r="G23"/>
  <c r="L23" s="1"/>
  <c r="G24"/>
  <c r="L24" s="1"/>
  <c r="K25"/>
  <c r="K26"/>
  <c r="K27"/>
  <c r="K28"/>
  <c r="K29"/>
  <c r="K30"/>
  <c r="K31"/>
  <c r="K32"/>
  <c r="G25"/>
  <c r="L25" s="1"/>
  <c r="G26"/>
  <c r="L26" s="1"/>
  <c r="G27"/>
  <c r="L27" s="1"/>
  <c r="G28"/>
  <c r="L28" s="1"/>
  <c r="G29"/>
  <c r="L29" s="1"/>
  <c r="G30"/>
  <c r="L30" s="1"/>
  <c r="G31"/>
  <c r="L31" s="1"/>
  <c r="G32"/>
  <c r="L32" s="1"/>
  <c r="G33"/>
  <c r="G13"/>
  <c r="L13" s="1"/>
  <c r="G14"/>
  <c r="L14" s="1"/>
  <c r="G15"/>
  <c r="L15" s="1"/>
  <c r="G16"/>
  <c r="L16" s="1"/>
  <c r="G17"/>
  <c r="L17" s="1"/>
  <c r="K14"/>
  <c r="K15"/>
  <c r="K16"/>
  <c r="K17"/>
  <c r="K6"/>
  <c r="K7"/>
  <c r="K9"/>
  <c r="K10"/>
  <c r="K11"/>
  <c r="K13"/>
  <c r="K8"/>
  <c r="K12"/>
  <c r="G6"/>
  <c r="L6" s="1"/>
  <c r="G7"/>
  <c r="L7" s="1"/>
  <c r="G8"/>
  <c r="L8" s="1"/>
  <c r="G9"/>
  <c r="L9" s="1"/>
  <c r="G10"/>
  <c r="L10" s="1"/>
  <c r="G11"/>
  <c r="L11" s="1"/>
  <c r="G12"/>
  <c r="L12" s="1"/>
  <c r="G18"/>
  <c r="L18" s="1"/>
  <c r="G41"/>
  <c r="L41" s="1"/>
  <c r="K41"/>
  <c r="K18" l="1"/>
  <c r="K19" l="1"/>
  <c r="G19"/>
  <c r="L19" s="1"/>
  <c r="G20"/>
  <c r="K24" l="1"/>
  <c r="G5"/>
  <c r="G34"/>
  <c r="G35"/>
  <c r="G36"/>
  <c r="G37"/>
  <c r="G38"/>
  <c r="G39"/>
  <c r="K33" l="1"/>
  <c r="K36"/>
  <c r="K37"/>
  <c r="K38"/>
  <c r="K39"/>
  <c r="K40"/>
  <c r="L36"/>
  <c r="L37"/>
  <c r="L38"/>
  <c r="L39"/>
  <c r="G40"/>
  <c r="L40" s="1"/>
  <c r="L20"/>
  <c r="H5"/>
  <c r="K20"/>
  <c r="L33"/>
  <c r="L34"/>
  <c r="K34"/>
  <c r="L35"/>
  <c r="K35"/>
  <c r="K5" l="1"/>
  <c r="L5"/>
</calcChain>
</file>

<file path=xl/sharedStrings.xml><?xml version="1.0" encoding="utf-8"?>
<sst xmlns="http://schemas.openxmlformats.org/spreadsheetml/2006/main" count="53" uniqueCount="46">
  <si>
    <t xml:space="preserve">INVENTARIO GENERAL </t>
  </si>
  <si>
    <t>KILOS</t>
  </si>
  <si>
    <t>CAJAS</t>
  </si>
  <si>
    <t>DESCRIPCION</t>
  </si>
  <si>
    <t>TOTAL KG</t>
  </si>
  <si>
    <t>TOTAL CAJAS</t>
  </si>
  <si>
    <t>MENUDO IBP 245L</t>
  </si>
  <si>
    <t>SESOS DE COPA FARMLAND</t>
  </si>
  <si>
    <t xml:space="preserve">C E N T R A L </t>
  </si>
  <si>
    <t>PIEZAS</t>
  </si>
  <si>
    <t>DIFERENCIAS</t>
  </si>
  <si>
    <t>PATITAS DE CERDO FARMLAND</t>
  </si>
  <si>
    <t>MENUDO EXCELL</t>
  </si>
  <si>
    <t>MENUDO AURORA</t>
  </si>
  <si>
    <t xml:space="preserve">PERNIL CON PIEL   I B P </t>
  </si>
  <si>
    <t>FILETE BASA</t>
  </si>
  <si>
    <t>BUCHE S/G MAPLE</t>
  </si>
  <si>
    <t>PERNIL CON PIEL  Smithfield</t>
  </si>
  <si>
    <t xml:space="preserve">CORBATA FARMLAND   </t>
  </si>
  <si>
    <t>CABEZA CERDO C/PAPADA</t>
  </si>
  <si>
    <t>CABEZA DE LOMO Seaboard</t>
  </si>
  <si>
    <t xml:space="preserve"> CARNERO CANAL</t>
  </si>
  <si>
    <t>BUCHE    SWIFT</t>
  </si>
  <si>
    <t xml:space="preserve">ESP. DE CARNERO </t>
  </si>
  <si>
    <t xml:space="preserve">LENGUA DE RES </t>
  </si>
  <si>
    <t>CORBATA Seaboard</t>
  </si>
  <si>
    <t>CUERO FRESCO</t>
  </si>
  <si>
    <t>CUERO FARMLAND  COMBO</t>
  </si>
  <si>
    <t>LENGUA DE CERDO  IBP</t>
  </si>
  <si>
    <t>CORBATA CURLYS</t>
  </si>
  <si>
    <t xml:space="preserve">CUERO BELLY FARMLAND </t>
  </si>
  <si>
    <t xml:space="preserve">                                                   </t>
  </si>
  <si>
    <t>MANTECA</t>
  </si>
  <si>
    <t>CORBATA SWIFT</t>
  </si>
  <si>
    <t>BUCHE SWIFT</t>
  </si>
  <si>
    <t>CONTRA SUKARNE</t>
  </si>
  <si>
    <t>CONTRA SWIFT</t>
  </si>
  <si>
    <t>PERNIL CON PIEL Smithfield</t>
  </si>
  <si>
    <t>SEPTIEMBRE.,2012</t>
  </si>
  <si>
    <t>OCTUBRE.,2012</t>
  </si>
  <si>
    <t>OCTUBRE          DEL    2 0 1 2</t>
  </si>
  <si>
    <r>
      <t>PERNIL CON PIEL</t>
    </r>
    <r>
      <rPr>
        <b/>
        <sz val="11"/>
        <color theme="8" tint="-0.249977111117893"/>
        <rFont val="Calibri"/>
        <family val="2"/>
        <scheme val="minor"/>
      </rPr>
      <t xml:space="preserve"> EXCEL</t>
    </r>
  </si>
  <si>
    <t>PERNIL CON PIEL Farmland</t>
  </si>
  <si>
    <t>error de almacen nota duplicada 485 F</t>
  </si>
  <si>
    <t>*RTR  19 DE NOVIEMBRE   2012</t>
  </si>
  <si>
    <t xml:space="preserve">error de almacen 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</si>
</sst>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8" fillId="0" borderId="11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7" fillId="0" borderId="0" xfId="0" applyFont="1" applyFill="1"/>
    <xf numFmtId="2" fontId="2" fillId="0" borderId="3" xfId="0" applyNumberFormat="1" applyFont="1" applyFill="1" applyBorder="1" applyAlignment="1">
      <alignment horizontal="center"/>
    </xf>
    <xf numFmtId="2" fontId="6" fillId="0" borderId="14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6" fillId="0" borderId="15" xfId="0" applyNumberFormat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right"/>
    </xf>
    <xf numFmtId="0" fontId="4" fillId="0" borderId="15" xfId="0" applyFont="1" applyFill="1" applyBorder="1" applyAlignment="1">
      <alignment horizontal="center"/>
    </xf>
    <xf numFmtId="2" fontId="4" fillId="0" borderId="15" xfId="0" applyNumberFormat="1" applyFont="1" applyFill="1" applyBorder="1"/>
    <xf numFmtId="0" fontId="4" fillId="0" borderId="14" xfId="0" applyFont="1" applyFill="1" applyBorder="1" applyAlignment="1">
      <alignment horizontal="center"/>
    </xf>
    <xf numFmtId="2" fontId="4" fillId="0" borderId="14" xfId="0" applyNumberFormat="1" applyFont="1" applyFill="1" applyBorder="1"/>
    <xf numFmtId="0" fontId="4" fillId="0" borderId="0" xfId="0" applyFont="1" applyFill="1"/>
    <xf numFmtId="0" fontId="4" fillId="0" borderId="13" xfId="0" applyFont="1" applyFill="1" applyBorder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/>
    <xf numFmtId="0" fontId="4" fillId="0" borderId="0" xfId="0" applyFont="1"/>
    <xf numFmtId="0" fontId="4" fillId="0" borderId="12" xfId="0" applyFont="1" applyFill="1" applyBorder="1"/>
    <xf numFmtId="0" fontId="13" fillId="0" borderId="0" xfId="0" applyFont="1" applyFill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0" xfId="0" applyFont="1" applyBorder="1"/>
    <xf numFmtId="0" fontId="4" fillId="6" borderId="15" xfId="0" applyFont="1" applyFill="1" applyBorder="1"/>
    <xf numFmtId="4" fontId="4" fillId="0" borderId="15" xfId="0" applyNumberFormat="1" applyFont="1" applyFill="1" applyBorder="1"/>
    <xf numFmtId="0" fontId="4" fillId="6" borderId="14" xfId="0" applyFont="1" applyFill="1" applyBorder="1"/>
    <xf numFmtId="2" fontId="4" fillId="0" borderId="14" xfId="0" applyNumberFormat="1" applyFont="1" applyFill="1" applyBorder="1" applyAlignment="1"/>
    <xf numFmtId="0" fontId="4" fillId="0" borderId="14" xfId="0" applyFont="1" applyFill="1" applyBorder="1"/>
    <xf numFmtId="0" fontId="2" fillId="0" borderId="14" xfId="0" applyFont="1" applyFill="1" applyBorder="1"/>
    <xf numFmtId="4" fontId="4" fillId="0" borderId="14" xfId="0" applyNumberFormat="1" applyFont="1" applyFill="1" applyBorder="1"/>
    <xf numFmtId="4" fontId="4" fillId="0" borderId="0" xfId="0" applyNumberFormat="1" applyFont="1"/>
    <xf numFmtId="0" fontId="2" fillId="6" borderId="14" xfId="0" applyFont="1" applyFill="1" applyBorder="1"/>
    <xf numFmtId="2" fontId="4" fillId="0" borderId="0" xfId="0" applyNumberFormat="1" applyFont="1"/>
    <xf numFmtId="2" fontId="4" fillId="6" borderId="14" xfId="0" applyNumberFormat="1" applyFont="1" applyFill="1" applyBorder="1" applyAlignment="1"/>
    <xf numFmtId="0" fontId="4" fillId="6" borderId="14" xfId="0" applyFont="1" applyFill="1" applyBorder="1" applyAlignment="1">
      <alignment horizontal="center"/>
    </xf>
    <xf numFmtId="2" fontId="4" fillId="6" borderId="14" xfId="0" applyNumberFormat="1" applyFont="1" applyFill="1" applyBorder="1"/>
    <xf numFmtId="0" fontId="4" fillId="6" borderId="0" xfId="0" applyFont="1" applyFill="1"/>
    <xf numFmtId="0" fontId="4" fillId="7" borderId="14" xfId="0" applyFont="1" applyFill="1" applyBorder="1"/>
    <xf numFmtId="0" fontId="4" fillId="0" borderId="14" xfId="0" applyFont="1" applyBorder="1"/>
    <xf numFmtId="2" fontId="4" fillId="0" borderId="0" xfId="0" applyNumberFormat="1" applyFont="1" applyFill="1"/>
    <xf numFmtId="0" fontId="4" fillId="0" borderId="0" xfId="0" applyFont="1" applyAlignment="1">
      <alignment horizontal="center"/>
    </xf>
    <xf numFmtId="2" fontId="4" fillId="0" borderId="0" xfId="0" applyNumberFormat="1" applyFont="1" applyBorder="1"/>
    <xf numFmtId="16" fontId="6" fillId="0" borderId="0" xfId="0" applyNumberFormat="1" applyFont="1" applyFill="1" applyBorder="1"/>
    <xf numFmtId="2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16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16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2" fontId="6" fillId="0" borderId="20" xfId="0" applyNumberFormat="1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2" fontId="6" fillId="0" borderId="22" xfId="0" applyNumberFormat="1" applyFont="1" applyFill="1" applyBorder="1" applyAlignment="1">
      <alignment horizontal="right"/>
    </xf>
    <xf numFmtId="0" fontId="6" fillId="6" borderId="21" xfId="0" applyFont="1" applyFill="1" applyBorder="1" applyAlignment="1">
      <alignment horizontal="center"/>
    </xf>
    <xf numFmtId="2" fontId="6" fillId="6" borderId="22" xfId="0" applyNumberFormat="1" applyFont="1" applyFill="1" applyBorder="1" applyAlignment="1">
      <alignment horizontal="right"/>
    </xf>
    <xf numFmtId="0" fontId="6" fillId="0" borderId="23" xfId="0" applyFont="1" applyFill="1" applyBorder="1" applyAlignment="1">
      <alignment horizontal="center"/>
    </xf>
    <xf numFmtId="2" fontId="6" fillId="0" borderId="24" xfId="0" applyNumberFormat="1" applyFont="1" applyFill="1" applyBorder="1" applyAlignment="1">
      <alignment horizontal="right"/>
    </xf>
    <xf numFmtId="2" fontId="4" fillId="0" borderId="16" xfId="0" applyNumberFormat="1" applyFont="1" applyFill="1" applyBorder="1"/>
    <xf numFmtId="2" fontId="4" fillId="0" borderId="9" xfId="0" applyNumberFormat="1" applyFont="1" applyFill="1" applyBorder="1"/>
    <xf numFmtId="2" fontId="4" fillId="6" borderId="9" xfId="0" applyNumberFormat="1" applyFont="1" applyFill="1" applyBorder="1"/>
    <xf numFmtId="0" fontId="4" fillId="8" borderId="25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wrapText="1"/>
    </xf>
    <xf numFmtId="0" fontId="4" fillId="8" borderId="26" xfId="0" applyFont="1" applyFill="1" applyBorder="1" applyAlignment="1">
      <alignment horizontal="center" wrapText="1"/>
    </xf>
    <xf numFmtId="0" fontId="4" fillId="8" borderId="29" xfId="0" applyFont="1" applyFill="1" applyBorder="1" applyAlignment="1">
      <alignment horizontal="center" wrapText="1"/>
    </xf>
    <xf numFmtId="0" fontId="4" fillId="8" borderId="30" xfId="0" applyFont="1" applyFill="1" applyBorder="1" applyAlignment="1">
      <alignment horizontal="center" wrapText="1"/>
    </xf>
    <xf numFmtId="0" fontId="4" fillId="8" borderId="27" xfId="0" applyFont="1" applyFill="1" applyBorder="1" applyAlignment="1">
      <alignment horizontal="center" wrapText="1"/>
    </xf>
    <xf numFmtId="0" fontId="4" fillId="8" borderId="2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7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" fontId="9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17" sqref="M17:N18"/>
    </sheetView>
  </sheetViews>
  <sheetFormatPr baseColWidth="10" defaultRowHeight="15"/>
  <cols>
    <col min="1" max="1" width="30.42578125" style="23" bestFit="1" customWidth="1"/>
    <col min="2" max="2" width="11.5703125" style="38" customWidth="1"/>
    <col min="3" max="3" width="8.140625" style="23" customWidth="1"/>
    <col min="4" max="4" width="1.7109375" style="23" customWidth="1"/>
    <col min="5" max="5" width="11.7109375" style="23" customWidth="1"/>
    <col min="6" max="6" width="7.5703125" style="23" bestFit="1" customWidth="1"/>
    <col min="7" max="7" width="11.42578125" style="23"/>
    <col min="8" max="8" width="12.42578125" style="23" bestFit="1" customWidth="1"/>
    <col min="9" max="9" width="7" style="23" bestFit="1" customWidth="1"/>
    <col min="10" max="10" width="10.5703125" style="23" bestFit="1" customWidth="1"/>
    <col min="11" max="11" width="7.5703125" style="46" bestFit="1" customWidth="1"/>
    <col min="12" max="12" width="9.28515625" style="38" bestFit="1" customWidth="1"/>
    <col min="13" max="13" width="15.7109375" style="23" customWidth="1"/>
    <col min="14" max="16384" width="11.42578125" style="23"/>
  </cols>
  <sheetData>
    <row r="1" spans="1:13" ht="18.75">
      <c r="A1" s="83" t="s">
        <v>0</v>
      </c>
      <c r="B1" s="83"/>
      <c r="C1" s="18"/>
      <c r="D1" s="18"/>
      <c r="E1" s="18"/>
      <c r="F1" s="18"/>
      <c r="G1" s="19"/>
      <c r="H1" s="20"/>
      <c r="I1" s="20"/>
      <c r="J1" s="20"/>
      <c r="K1" s="21"/>
      <c r="L1" s="22"/>
    </row>
    <row r="2" spans="1:13" ht="19.5" thickBot="1">
      <c r="A2" s="84" t="s">
        <v>40</v>
      </c>
      <c r="B2" s="84"/>
      <c r="C2" s="18"/>
      <c r="D2" s="18"/>
      <c r="E2" s="18"/>
      <c r="F2" s="18"/>
      <c r="G2" s="24"/>
      <c r="H2" s="25"/>
      <c r="I2" s="20"/>
      <c r="J2" s="20"/>
      <c r="K2" s="21"/>
      <c r="L2" s="22"/>
    </row>
    <row r="3" spans="1:13" ht="20.25" thickTop="1" thickBot="1">
      <c r="A3" s="26"/>
      <c r="B3" s="85" t="s">
        <v>38</v>
      </c>
      <c r="C3" s="86"/>
      <c r="D3" s="26"/>
      <c r="E3" s="87" t="s">
        <v>39</v>
      </c>
      <c r="F3" s="88"/>
      <c r="G3" s="27"/>
      <c r="H3" s="89" t="s">
        <v>5</v>
      </c>
      <c r="I3" s="91" t="s">
        <v>8</v>
      </c>
      <c r="J3" s="92"/>
      <c r="K3" s="81" t="s">
        <v>10</v>
      </c>
      <c r="L3" s="82"/>
    </row>
    <row r="4" spans="1:13" ht="17.25" thickTop="1" thickBot="1">
      <c r="A4" s="5" t="s">
        <v>3</v>
      </c>
      <c r="B4" s="8" t="s">
        <v>1</v>
      </c>
      <c r="C4" s="1" t="s">
        <v>2</v>
      </c>
      <c r="D4" s="1"/>
      <c r="E4" s="1" t="s">
        <v>31</v>
      </c>
      <c r="F4" s="1" t="s">
        <v>2</v>
      </c>
      <c r="G4" s="2" t="s">
        <v>4</v>
      </c>
      <c r="H4" s="90"/>
      <c r="I4" s="58" t="s">
        <v>9</v>
      </c>
      <c r="J4" s="59" t="s">
        <v>1</v>
      </c>
      <c r="K4" s="3" t="s">
        <v>9</v>
      </c>
      <c r="L4" s="4" t="s">
        <v>1</v>
      </c>
      <c r="M4" s="28"/>
    </row>
    <row r="5" spans="1:13" ht="15.75" thickTop="1">
      <c r="A5" s="29" t="s">
        <v>41</v>
      </c>
      <c r="B5" s="11"/>
      <c r="C5" s="12"/>
      <c r="D5" s="12"/>
      <c r="E5" s="15">
        <v>18793.5</v>
      </c>
      <c r="F5" s="14">
        <v>20</v>
      </c>
      <c r="G5" s="30">
        <f t="shared" ref="G5:G39" si="0">E5+B5</f>
        <v>18793.5</v>
      </c>
      <c r="H5" s="54">
        <f t="shared" ref="H5:H41" si="1">F5+C5</f>
        <v>20</v>
      </c>
      <c r="I5" s="60">
        <v>20</v>
      </c>
      <c r="J5" s="61">
        <v>18793.5</v>
      </c>
      <c r="K5" s="55">
        <f>I5-H5</f>
        <v>0</v>
      </c>
      <c r="L5" s="15">
        <f>J5-G5</f>
        <v>0</v>
      </c>
    </row>
    <row r="6" spans="1:13" ht="17.25" hidden="1" customHeight="1">
      <c r="A6" s="31" t="s">
        <v>14</v>
      </c>
      <c r="B6" s="32"/>
      <c r="C6" s="16"/>
      <c r="D6" s="33"/>
      <c r="E6" s="17"/>
      <c r="F6" s="16"/>
      <c r="G6" s="30">
        <f t="shared" si="0"/>
        <v>0</v>
      </c>
      <c r="H6" s="54">
        <f t="shared" si="1"/>
        <v>0</v>
      </c>
      <c r="I6" s="62"/>
      <c r="J6" s="63"/>
      <c r="K6" s="55">
        <f t="shared" ref="K6:K13" si="2">I6-H6</f>
        <v>0</v>
      </c>
      <c r="L6" s="15">
        <f t="shared" ref="L6:L19" si="3">J6-G6</f>
        <v>0</v>
      </c>
    </row>
    <row r="7" spans="1:13" ht="17.25" hidden="1" customHeight="1">
      <c r="A7" s="33" t="s">
        <v>17</v>
      </c>
      <c r="B7" s="32"/>
      <c r="C7" s="16"/>
      <c r="D7" s="33"/>
      <c r="E7" s="17"/>
      <c r="F7" s="16"/>
      <c r="G7" s="30">
        <f t="shared" si="0"/>
        <v>0</v>
      </c>
      <c r="H7" s="54">
        <f t="shared" si="1"/>
        <v>0</v>
      </c>
      <c r="I7" s="62"/>
      <c r="J7" s="63"/>
      <c r="K7" s="55">
        <f t="shared" si="2"/>
        <v>0</v>
      </c>
      <c r="L7" s="15">
        <f t="shared" si="3"/>
        <v>0</v>
      </c>
    </row>
    <row r="8" spans="1:13">
      <c r="A8" s="33" t="s">
        <v>42</v>
      </c>
      <c r="B8" s="32"/>
      <c r="C8" s="16"/>
      <c r="D8" s="33"/>
      <c r="E8" s="17">
        <v>35269.83</v>
      </c>
      <c r="F8" s="16">
        <v>43</v>
      </c>
      <c r="G8" s="30">
        <f t="shared" si="0"/>
        <v>35269.83</v>
      </c>
      <c r="H8" s="54">
        <f t="shared" si="1"/>
        <v>43</v>
      </c>
      <c r="I8" s="62">
        <v>43</v>
      </c>
      <c r="J8" s="63">
        <v>35269.83</v>
      </c>
      <c r="K8" s="55">
        <f t="shared" si="2"/>
        <v>0</v>
      </c>
      <c r="L8" s="15">
        <f t="shared" si="3"/>
        <v>0</v>
      </c>
    </row>
    <row r="9" spans="1:13" hidden="1">
      <c r="A9" s="33" t="s">
        <v>22</v>
      </c>
      <c r="B9" s="32"/>
      <c r="C9" s="16"/>
      <c r="D9" s="33"/>
      <c r="E9" s="17"/>
      <c r="F9" s="16"/>
      <c r="G9" s="30">
        <f t="shared" si="0"/>
        <v>0</v>
      </c>
      <c r="H9" s="54">
        <f t="shared" si="1"/>
        <v>0</v>
      </c>
      <c r="I9" s="62"/>
      <c r="J9" s="63"/>
      <c r="K9" s="55">
        <f t="shared" si="2"/>
        <v>0</v>
      </c>
      <c r="L9" s="15">
        <f t="shared" si="3"/>
        <v>0</v>
      </c>
    </row>
    <row r="10" spans="1:13" hidden="1">
      <c r="A10" s="31" t="s">
        <v>16</v>
      </c>
      <c r="B10" s="32"/>
      <c r="C10" s="16"/>
      <c r="D10" s="33"/>
      <c r="E10" s="17"/>
      <c r="F10" s="16"/>
      <c r="G10" s="30">
        <f t="shared" si="0"/>
        <v>0</v>
      </c>
      <c r="H10" s="54">
        <f t="shared" si="1"/>
        <v>0</v>
      </c>
      <c r="I10" s="62"/>
      <c r="J10" s="63"/>
      <c r="K10" s="55">
        <f t="shared" si="2"/>
        <v>0</v>
      </c>
      <c r="L10" s="15">
        <f t="shared" si="3"/>
        <v>0</v>
      </c>
    </row>
    <row r="11" spans="1:13" hidden="1">
      <c r="A11" s="33" t="s">
        <v>19</v>
      </c>
      <c r="B11" s="32"/>
      <c r="C11" s="16"/>
      <c r="D11" s="33"/>
      <c r="E11" s="17"/>
      <c r="F11" s="16"/>
      <c r="G11" s="30">
        <f t="shared" si="0"/>
        <v>0</v>
      </c>
      <c r="H11" s="54">
        <f t="shared" si="1"/>
        <v>0</v>
      </c>
      <c r="I11" s="62"/>
      <c r="J11" s="63"/>
      <c r="K11" s="55">
        <f t="shared" si="2"/>
        <v>0</v>
      </c>
      <c r="L11" s="15">
        <f t="shared" si="3"/>
        <v>0</v>
      </c>
    </row>
    <row r="12" spans="1:13" hidden="1">
      <c r="A12" s="33"/>
      <c r="B12" s="32"/>
      <c r="C12" s="16"/>
      <c r="D12" s="33"/>
      <c r="E12" s="17"/>
      <c r="F12" s="16"/>
      <c r="G12" s="30">
        <f t="shared" si="0"/>
        <v>0</v>
      </c>
      <c r="H12" s="54">
        <f t="shared" si="1"/>
        <v>0</v>
      </c>
      <c r="I12" s="62"/>
      <c r="J12" s="63"/>
      <c r="K12" s="55">
        <f t="shared" si="2"/>
        <v>0</v>
      </c>
      <c r="L12" s="15">
        <f t="shared" si="3"/>
        <v>0</v>
      </c>
    </row>
    <row r="13" spans="1:13" ht="15.75" thickBot="1">
      <c r="A13" s="31" t="s">
        <v>37</v>
      </c>
      <c r="B13" s="32"/>
      <c r="C13" s="16"/>
      <c r="D13" s="33"/>
      <c r="E13" s="17">
        <v>15547.85</v>
      </c>
      <c r="F13" s="16">
        <v>17</v>
      </c>
      <c r="G13" s="30">
        <f t="shared" si="0"/>
        <v>15547.85</v>
      </c>
      <c r="H13" s="54">
        <f t="shared" si="1"/>
        <v>17</v>
      </c>
      <c r="I13" s="62">
        <v>17</v>
      </c>
      <c r="J13" s="63">
        <v>15547.85</v>
      </c>
      <c r="K13" s="55">
        <f t="shared" si="2"/>
        <v>0</v>
      </c>
      <c r="L13" s="15">
        <f t="shared" si="3"/>
        <v>0</v>
      </c>
    </row>
    <row r="14" spans="1:13" hidden="1">
      <c r="A14" s="33" t="s">
        <v>26</v>
      </c>
      <c r="B14" s="32"/>
      <c r="C14" s="16"/>
      <c r="D14" s="33"/>
      <c r="E14" s="17"/>
      <c r="F14" s="16"/>
      <c r="G14" s="30">
        <f t="shared" si="0"/>
        <v>0</v>
      </c>
      <c r="H14" s="54">
        <f t="shared" si="1"/>
        <v>0</v>
      </c>
      <c r="I14" s="62"/>
      <c r="J14" s="63"/>
      <c r="K14" s="55">
        <f t="shared" ref="K14:K17" si="4">I14-H14</f>
        <v>0</v>
      </c>
      <c r="L14" s="15">
        <f t="shared" ref="L14:L17" si="5">J14-G14</f>
        <v>0</v>
      </c>
    </row>
    <row r="15" spans="1:13" hidden="1">
      <c r="A15" s="33" t="s">
        <v>27</v>
      </c>
      <c r="B15" s="32"/>
      <c r="C15" s="16"/>
      <c r="D15" s="33"/>
      <c r="E15" s="17"/>
      <c r="F15" s="16"/>
      <c r="G15" s="30">
        <f t="shared" si="0"/>
        <v>0</v>
      </c>
      <c r="H15" s="54">
        <f t="shared" si="1"/>
        <v>0</v>
      </c>
      <c r="I15" s="62"/>
      <c r="J15" s="63"/>
      <c r="K15" s="55">
        <f t="shared" si="4"/>
        <v>0</v>
      </c>
      <c r="L15" s="15">
        <f t="shared" si="5"/>
        <v>0</v>
      </c>
    </row>
    <row r="16" spans="1:13" hidden="1">
      <c r="A16" s="31" t="s">
        <v>20</v>
      </c>
      <c r="B16" s="32"/>
      <c r="C16" s="16"/>
      <c r="D16" s="33"/>
      <c r="E16" s="17"/>
      <c r="F16" s="16"/>
      <c r="G16" s="30">
        <f t="shared" si="0"/>
        <v>0</v>
      </c>
      <c r="H16" s="54">
        <f t="shared" si="1"/>
        <v>0</v>
      </c>
      <c r="I16" s="62"/>
      <c r="J16" s="63"/>
      <c r="K16" s="55">
        <f t="shared" si="4"/>
        <v>0</v>
      </c>
      <c r="L16" s="15">
        <f t="shared" si="5"/>
        <v>0</v>
      </c>
    </row>
    <row r="17" spans="1:15">
      <c r="A17" s="33" t="s">
        <v>30</v>
      </c>
      <c r="B17" s="32"/>
      <c r="C17" s="16"/>
      <c r="D17" s="33"/>
      <c r="E17" s="17">
        <v>20685.2</v>
      </c>
      <c r="F17" s="16">
        <v>760</v>
      </c>
      <c r="G17" s="30">
        <f t="shared" si="0"/>
        <v>20685.2</v>
      </c>
      <c r="H17" s="54">
        <f t="shared" si="1"/>
        <v>760</v>
      </c>
      <c r="I17" s="62">
        <v>750</v>
      </c>
      <c r="J17" s="63">
        <v>20415</v>
      </c>
      <c r="K17" s="55">
        <f t="shared" si="4"/>
        <v>-10</v>
      </c>
      <c r="L17" s="68">
        <f t="shared" si="5"/>
        <v>-270.20000000000073</v>
      </c>
      <c r="M17" s="71" t="s">
        <v>45</v>
      </c>
      <c r="N17" s="72"/>
    </row>
    <row r="18" spans="1:15" ht="15.75" thickBot="1">
      <c r="A18" s="31" t="s">
        <v>21</v>
      </c>
      <c r="B18" s="32"/>
      <c r="C18" s="16"/>
      <c r="D18" s="33"/>
      <c r="E18" s="17"/>
      <c r="F18" s="16"/>
      <c r="G18" s="30">
        <f t="shared" si="0"/>
        <v>0</v>
      </c>
      <c r="H18" s="54">
        <f t="shared" si="1"/>
        <v>0</v>
      </c>
      <c r="I18" s="62"/>
      <c r="J18" s="63"/>
      <c r="K18" s="56">
        <f t="shared" ref="K18:K19" si="6">I18-H18</f>
        <v>0</v>
      </c>
      <c r="L18" s="68">
        <f t="shared" si="3"/>
        <v>0</v>
      </c>
      <c r="M18" s="73"/>
      <c r="N18" s="74"/>
    </row>
    <row r="19" spans="1:15" ht="15.75">
      <c r="A19" s="34" t="s">
        <v>23</v>
      </c>
      <c r="B19" s="32">
        <v>8667.08</v>
      </c>
      <c r="C19" s="16">
        <v>405</v>
      </c>
      <c r="D19" s="33"/>
      <c r="E19" s="17"/>
      <c r="F19" s="16"/>
      <c r="G19" s="35">
        <f t="shared" ref="G19:G24" si="7">E19+B19</f>
        <v>8667.08</v>
      </c>
      <c r="H19" s="54">
        <f t="shared" si="1"/>
        <v>405</v>
      </c>
      <c r="I19" s="62">
        <v>405</v>
      </c>
      <c r="J19" s="63">
        <v>8651.01</v>
      </c>
      <c r="K19" s="56">
        <f t="shared" si="6"/>
        <v>0</v>
      </c>
      <c r="L19" s="15">
        <f t="shared" si="3"/>
        <v>-16.069999999999709</v>
      </c>
      <c r="O19" s="36"/>
    </row>
    <row r="20" spans="1:15" ht="15.75">
      <c r="A20" s="37" t="s">
        <v>36</v>
      </c>
      <c r="B20" s="32">
        <v>1270.02</v>
      </c>
      <c r="C20" s="16">
        <v>52</v>
      </c>
      <c r="D20" s="33"/>
      <c r="E20" s="17">
        <v>18193.41</v>
      </c>
      <c r="F20" s="16">
        <v>561</v>
      </c>
      <c r="G20" s="35">
        <f t="shared" si="7"/>
        <v>19463.43</v>
      </c>
      <c r="H20" s="54">
        <f t="shared" si="1"/>
        <v>613</v>
      </c>
      <c r="I20" s="62">
        <v>615</v>
      </c>
      <c r="J20" s="63">
        <v>19427.400000000001</v>
      </c>
      <c r="K20" s="56">
        <f t="shared" ref="K20:K40" si="8">I20-H20</f>
        <v>2</v>
      </c>
      <c r="L20" s="17">
        <f t="shared" ref="L20:L40" si="9">J20-G20</f>
        <v>-36.029999999998836</v>
      </c>
      <c r="M20" s="38"/>
    </row>
    <row r="21" spans="1:15" ht="15.75">
      <c r="A21" s="37" t="s">
        <v>35</v>
      </c>
      <c r="B21" s="32"/>
      <c r="C21" s="16"/>
      <c r="D21" s="33"/>
      <c r="E21" s="17"/>
      <c r="F21" s="16"/>
      <c r="G21" s="35">
        <f t="shared" si="7"/>
        <v>0</v>
      </c>
      <c r="H21" s="54">
        <f t="shared" si="1"/>
        <v>0</v>
      </c>
      <c r="I21" s="62"/>
      <c r="J21" s="63"/>
      <c r="K21" s="56">
        <f t="shared" si="8"/>
        <v>0</v>
      </c>
      <c r="L21" s="17">
        <f t="shared" si="9"/>
        <v>0</v>
      </c>
      <c r="M21" s="38"/>
    </row>
    <row r="22" spans="1:15" ht="15.75">
      <c r="A22" s="34" t="s">
        <v>34</v>
      </c>
      <c r="B22" s="32"/>
      <c r="C22" s="16"/>
      <c r="D22" s="33"/>
      <c r="E22" s="17">
        <v>6750.25</v>
      </c>
      <c r="F22" s="16">
        <v>450</v>
      </c>
      <c r="G22" s="35">
        <f t="shared" si="7"/>
        <v>6750.25</v>
      </c>
      <c r="H22" s="54">
        <f t="shared" si="1"/>
        <v>450</v>
      </c>
      <c r="I22" s="62">
        <v>450</v>
      </c>
      <c r="J22" s="63">
        <v>6750</v>
      </c>
      <c r="K22" s="56">
        <f t="shared" si="8"/>
        <v>0</v>
      </c>
      <c r="L22" s="17">
        <f t="shared" si="9"/>
        <v>-0.25</v>
      </c>
      <c r="M22" s="38"/>
    </row>
    <row r="23" spans="1:15" ht="15.75" hidden="1">
      <c r="A23" s="37" t="s">
        <v>18</v>
      </c>
      <c r="B23" s="32"/>
      <c r="C23" s="16"/>
      <c r="D23" s="33"/>
      <c r="E23" s="17"/>
      <c r="F23" s="16"/>
      <c r="G23" s="35">
        <f t="shared" si="7"/>
        <v>0</v>
      </c>
      <c r="H23" s="54">
        <f t="shared" si="1"/>
        <v>0</v>
      </c>
      <c r="I23" s="62"/>
      <c r="J23" s="63"/>
      <c r="K23" s="56">
        <f t="shared" si="8"/>
        <v>0</v>
      </c>
      <c r="L23" s="17">
        <f t="shared" si="9"/>
        <v>0</v>
      </c>
    </row>
    <row r="24" spans="1:15" ht="15.75">
      <c r="A24" s="37" t="s">
        <v>25</v>
      </c>
      <c r="B24" s="32">
        <v>7632.28</v>
      </c>
      <c r="C24" s="16">
        <v>549</v>
      </c>
      <c r="D24" s="33"/>
      <c r="E24" s="17"/>
      <c r="F24" s="16"/>
      <c r="G24" s="35">
        <f t="shared" si="7"/>
        <v>7632.28</v>
      </c>
      <c r="H24" s="54">
        <f t="shared" si="1"/>
        <v>549</v>
      </c>
      <c r="I24" s="62">
        <v>549</v>
      </c>
      <c r="J24" s="63">
        <v>7612.7</v>
      </c>
      <c r="K24" s="56">
        <f t="shared" ref="K24" si="10">I24-H24</f>
        <v>0</v>
      </c>
      <c r="L24" s="17">
        <f t="shared" si="9"/>
        <v>-19.579999999999927</v>
      </c>
    </row>
    <row r="25" spans="1:15" ht="15.75" hidden="1">
      <c r="A25" s="37" t="s">
        <v>29</v>
      </c>
      <c r="B25" s="32"/>
      <c r="C25" s="16"/>
      <c r="D25" s="33"/>
      <c r="E25" s="17"/>
      <c r="F25" s="16"/>
      <c r="G25" s="35">
        <f t="shared" si="0"/>
        <v>0</v>
      </c>
      <c r="H25" s="54">
        <f t="shared" si="1"/>
        <v>0</v>
      </c>
      <c r="I25" s="62"/>
      <c r="J25" s="63"/>
      <c r="K25" s="56">
        <f t="shared" ref="K25:K32" si="11">I25-H25</f>
        <v>0</v>
      </c>
      <c r="L25" s="17">
        <f t="shared" si="9"/>
        <v>0</v>
      </c>
    </row>
    <row r="26" spans="1:15" hidden="1">
      <c r="A26" s="33" t="s">
        <v>28</v>
      </c>
      <c r="B26" s="32"/>
      <c r="C26" s="16"/>
      <c r="D26" s="33"/>
      <c r="E26" s="17"/>
      <c r="F26" s="16"/>
      <c r="G26" s="35">
        <f t="shared" si="0"/>
        <v>0</v>
      </c>
      <c r="H26" s="54">
        <f t="shared" si="1"/>
        <v>0</v>
      </c>
      <c r="I26" s="62"/>
      <c r="J26" s="63"/>
      <c r="K26" s="56">
        <f t="shared" si="11"/>
        <v>0</v>
      </c>
      <c r="L26" s="17">
        <f t="shared" si="9"/>
        <v>0</v>
      </c>
    </row>
    <row r="27" spans="1:15" hidden="1">
      <c r="A27" s="31" t="s">
        <v>24</v>
      </c>
      <c r="B27" s="32"/>
      <c r="C27" s="16"/>
      <c r="D27" s="33"/>
      <c r="E27" s="17"/>
      <c r="F27" s="16"/>
      <c r="G27" s="35">
        <f t="shared" si="0"/>
        <v>0</v>
      </c>
      <c r="H27" s="54">
        <f t="shared" si="1"/>
        <v>0</v>
      </c>
      <c r="I27" s="62"/>
      <c r="J27" s="63"/>
      <c r="K27" s="56">
        <f t="shared" si="11"/>
        <v>0</v>
      </c>
      <c r="L27" s="17">
        <f t="shared" si="9"/>
        <v>0</v>
      </c>
    </row>
    <row r="28" spans="1:15" hidden="1">
      <c r="A28" s="33" t="s">
        <v>15</v>
      </c>
      <c r="B28" s="32"/>
      <c r="C28" s="16"/>
      <c r="D28" s="33"/>
      <c r="E28" s="17"/>
      <c r="F28" s="16"/>
      <c r="G28" s="35">
        <f t="shared" si="0"/>
        <v>0</v>
      </c>
      <c r="H28" s="54">
        <f t="shared" si="1"/>
        <v>0</v>
      </c>
      <c r="I28" s="62"/>
      <c r="J28" s="63"/>
      <c r="K28" s="56">
        <f t="shared" si="11"/>
        <v>0</v>
      </c>
      <c r="L28" s="17">
        <f t="shared" si="9"/>
        <v>0</v>
      </c>
    </row>
    <row r="29" spans="1:15" hidden="1">
      <c r="A29" s="31" t="s">
        <v>13</v>
      </c>
      <c r="B29" s="32"/>
      <c r="C29" s="16"/>
      <c r="D29" s="33"/>
      <c r="E29" s="17"/>
      <c r="F29" s="16"/>
      <c r="G29" s="35">
        <f t="shared" si="0"/>
        <v>0</v>
      </c>
      <c r="H29" s="54">
        <f t="shared" si="1"/>
        <v>0</v>
      </c>
      <c r="I29" s="62"/>
      <c r="J29" s="63"/>
      <c r="K29" s="56">
        <f t="shared" si="11"/>
        <v>0</v>
      </c>
      <c r="L29" s="17">
        <f t="shared" si="9"/>
        <v>0</v>
      </c>
    </row>
    <row r="30" spans="1:15" hidden="1">
      <c r="A30" s="31" t="s">
        <v>24</v>
      </c>
      <c r="B30" s="32"/>
      <c r="C30" s="16"/>
      <c r="D30" s="33"/>
      <c r="E30" s="17"/>
      <c r="F30" s="16"/>
      <c r="G30" s="35">
        <f t="shared" si="0"/>
        <v>0</v>
      </c>
      <c r="H30" s="54">
        <f t="shared" si="1"/>
        <v>0</v>
      </c>
      <c r="I30" s="62"/>
      <c r="J30" s="63"/>
      <c r="K30" s="56">
        <f t="shared" si="11"/>
        <v>0</v>
      </c>
      <c r="L30" s="17">
        <f t="shared" si="9"/>
        <v>0</v>
      </c>
    </row>
    <row r="31" spans="1:15" ht="15.75" thickBot="1">
      <c r="A31" s="33" t="s">
        <v>33</v>
      </c>
      <c r="B31" s="32"/>
      <c r="C31" s="16"/>
      <c r="D31" s="33"/>
      <c r="E31" s="17"/>
      <c r="F31" s="16"/>
      <c r="G31" s="35">
        <f t="shared" si="0"/>
        <v>0</v>
      </c>
      <c r="H31" s="54">
        <f t="shared" si="1"/>
        <v>0</v>
      </c>
      <c r="I31" s="62"/>
      <c r="J31" s="63"/>
      <c r="K31" s="56">
        <f t="shared" si="11"/>
        <v>0</v>
      </c>
      <c r="L31" s="17">
        <f t="shared" ref="L31:L32" si="12">J31-G31</f>
        <v>0</v>
      </c>
    </row>
    <row r="32" spans="1:15">
      <c r="A32" s="31" t="s">
        <v>12</v>
      </c>
      <c r="B32" s="32"/>
      <c r="C32" s="16"/>
      <c r="D32" s="33"/>
      <c r="E32" s="17">
        <v>30154.28</v>
      </c>
      <c r="F32" s="16">
        <v>1108</v>
      </c>
      <c r="G32" s="35">
        <f t="shared" si="0"/>
        <v>30154.28</v>
      </c>
      <c r="H32" s="54">
        <f t="shared" si="1"/>
        <v>1108</v>
      </c>
      <c r="I32" s="62">
        <v>1064</v>
      </c>
      <c r="J32" s="63">
        <v>28962.080000000002</v>
      </c>
      <c r="K32" s="56">
        <f t="shared" si="11"/>
        <v>-44</v>
      </c>
      <c r="L32" s="69">
        <f t="shared" si="12"/>
        <v>-1192.1999999999971</v>
      </c>
      <c r="M32" s="75" t="s">
        <v>43</v>
      </c>
      <c r="N32" s="76"/>
    </row>
    <row r="33" spans="1:14" s="42" customFormat="1" ht="15" hidden="1" customHeight="1">
      <c r="A33" s="31" t="s">
        <v>6</v>
      </c>
      <c r="B33" s="39"/>
      <c r="C33" s="40"/>
      <c r="D33" s="31"/>
      <c r="E33" s="41"/>
      <c r="F33" s="40"/>
      <c r="G33" s="35">
        <f t="shared" si="0"/>
        <v>0</v>
      </c>
      <c r="H33" s="54">
        <f t="shared" si="1"/>
        <v>0</v>
      </c>
      <c r="I33" s="64"/>
      <c r="J33" s="65"/>
      <c r="K33" s="57">
        <f t="shared" si="8"/>
        <v>0</v>
      </c>
      <c r="L33" s="70">
        <f t="shared" si="9"/>
        <v>0</v>
      </c>
      <c r="M33" s="77"/>
      <c r="N33" s="78"/>
    </row>
    <row r="34" spans="1:14" ht="15.75" thickBot="1">
      <c r="A34" s="33" t="s">
        <v>11</v>
      </c>
      <c r="B34" s="32"/>
      <c r="C34" s="16"/>
      <c r="D34" s="33"/>
      <c r="E34" s="17"/>
      <c r="F34" s="16"/>
      <c r="G34" s="35">
        <f t="shared" si="0"/>
        <v>0</v>
      </c>
      <c r="H34" s="54">
        <f t="shared" si="1"/>
        <v>0</v>
      </c>
      <c r="I34" s="62"/>
      <c r="J34" s="63"/>
      <c r="K34" s="56">
        <f t="shared" si="8"/>
        <v>0</v>
      </c>
      <c r="L34" s="69">
        <f t="shared" si="9"/>
        <v>0</v>
      </c>
      <c r="M34" s="79"/>
      <c r="N34" s="80"/>
    </row>
    <row r="35" spans="1:14" s="18" customFormat="1">
      <c r="A35" s="31" t="s">
        <v>7</v>
      </c>
      <c r="B35" s="32">
        <v>14075.91</v>
      </c>
      <c r="C35" s="16">
        <v>2587</v>
      </c>
      <c r="D35" s="33"/>
      <c r="E35" s="17">
        <v>6804</v>
      </c>
      <c r="F35" s="16">
        <v>1250</v>
      </c>
      <c r="G35" s="35">
        <f t="shared" si="0"/>
        <v>20879.91</v>
      </c>
      <c r="H35" s="54">
        <f t="shared" si="1"/>
        <v>3837</v>
      </c>
      <c r="I35" s="62">
        <v>3837</v>
      </c>
      <c r="J35" s="63">
        <v>20885.560000000001</v>
      </c>
      <c r="K35" s="56">
        <f t="shared" si="8"/>
        <v>0</v>
      </c>
      <c r="L35" s="17">
        <f t="shared" si="9"/>
        <v>5.6500000000014552</v>
      </c>
    </row>
    <row r="36" spans="1:14">
      <c r="A36" s="43" t="s">
        <v>15</v>
      </c>
      <c r="B36" s="32">
        <v>2050</v>
      </c>
      <c r="C36" s="16">
        <v>205</v>
      </c>
      <c r="D36" s="33"/>
      <c r="E36" s="17"/>
      <c r="F36" s="16"/>
      <c r="G36" s="35">
        <f t="shared" si="0"/>
        <v>2050</v>
      </c>
      <c r="H36" s="54">
        <f t="shared" si="1"/>
        <v>205</v>
      </c>
      <c r="I36" s="62">
        <v>205</v>
      </c>
      <c r="J36" s="63">
        <v>2050</v>
      </c>
      <c r="K36" s="56">
        <f t="shared" si="8"/>
        <v>0</v>
      </c>
      <c r="L36" s="17">
        <f t="shared" si="9"/>
        <v>0</v>
      </c>
    </row>
    <row r="37" spans="1:14">
      <c r="A37" s="44" t="s">
        <v>32</v>
      </c>
      <c r="B37" s="32">
        <v>7824.6</v>
      </c>
      <c r="C37" s="16">
        <v>345</v>
      </c>
      <c r="D37" s="33"/>
      <c r="E37" s="17"/>
      <c r="F37" s="16"/>
      <c r="G37" s="35">
        <f t="shared" si="0"/>
        <v>7824.6</v>
      </c>
      <c r="H37" s="54">
        <f t="shared" si="1"/>
        <v>345</v>
      </c>
      <c r="I37" s="62">
        <v>345</v>
      </c>
      <c r="J37" s="63">
        <v>7824.6</v>
      </c>
      <c r="K37" s="56">
        <f t="shared" si="8"/>
        <v>0</v>
      </c>
      <c r="L37" s="17">
        <f t="shared" si="9"/>
        <v>0</v>
      </c>
    </row>
    <row r="38" spans="1:14">
      <c r="A38" s="33" t="s">
        <v>28</v>
      </c>
      <c r="B38" s="32">
        <v>1169.0999999999999</v>
      </c>
      <c r="C38" s="16">
        <v>86</v>
      </c>
      <c r="D38" s="33"/>
      <c r="E38" s="17">
        <v>2500</v>
      </c>
      <c r="F38" s="16">
        <v>250</v>
      </c>
      <c r="G38" s="35">
        <f t="shared" si="0"/>
        <v>3669.1</v>
      </c>
      <c r="H38" s="54">
        <f t="shared" si="1"/>
        <v>336</v>
      </c>
      <c r="I38" s="62">
        <v>336</v>
      </c>
      <c r="J38" s="63">
        <v>3670.46</v>
      </c>
      <c r="K38" s="56">
        <f t="shared" si="8"/>
        <v>0</v>
      </c>
      <c r="L38" s="17">
        <f t="shared" si="9"/>
        <v>1.3600000000001273</v>
      </c>
    </row>
    <row r="39" spans="1:14">
      <c r="A39" s="44"/>
      <c r="B39" s="32"/>
      <c r="C39" s="16"/>
      <c r="D39" s="33"/>
      <c r="E39" s="17"/>
      <c r="F39" s="16"/>
      <c r="G39" s="35">
        <f t="shared" si="0"/>
        <v>0</v>
      </c>
      <c r="H39" s="54">
        <f t="shared" si="1"/>
        <v>0</v>
      </c>
      <c r="I39" s="62"/>
      <c r="J39" s="63"/>
      <c r="K39" s="56">
        <f t="shared" si="8"/>
        <v>0</v>
      </c>
      <c r="L39" s="17">
        <f t="shared" si="9"/>
        <v>0</v>
      </c>
    </row>
    <row r="40" spans="1:14" ht="15.75" thickBot="1">
      <c r="A40" s="44"/>
      <c r="B40" s="32"/>
      <c r="C40" s="16"/>
      <c r="D40" s="33"/>
      <c r="E40" s="17"/>
      <c r="F40" s="16"/>
      <c r="G40" s="35">
        <f t="shared" ref="G40:G41" si="13">E40+B40</f>
        <v>0</v>
      </c>
      <c r="H40" s="54">
        <f t="shared" si="1"/>
        <v>0</v>
      </c>
      <c r="I40" s="66"/>
      <c r="J40" s="67"/>
      <c r="K40" s="56">
        <f t="shared" si="8"/>
        <v>0</v>
      </c>
      <c r="L40" s="17">
        <f t="shared" si="9"/>
        <v>0</v>
      </c>
    </row>
    <row r="41" spans="1:14" ht="15" customHeight="1">
      <c r="A41" s="33"/>
      <c r="B41" s="9"/>
      <c r="C41" s="10"/>
      <c r="D41" s="10"/>
      <c r="E41" s="17"/>
      <c r="F41" s="16"/>
      <c r="G41" s="35">
        <f t="shared" si="13"/>
        <v>0</v>
      </c>
      <c r="H41" s="14">
        <f t="shared" si="1"/>
        <v>0</v>
      </c>
      <c r="I41" s="12"/>
      <c r="J41" s="13"/>
      <c r="K41" s="16">
        <f>I41-H41</f>
        <v>0</v>
      </c>
      <c r="L41" s="17">
        <f>J41-G41</f>
        <v>0</v>
      </c>
    </row>
    <row r="42" spans="1:14" ht="25.5" customHeight="1">
      <c r="A42" s="6" t="s">
        <v>44</v>
      </c>
      <c r="B42" s="45"/>
      <c r="C42" s="7"/>
      <c r="D42" s="18"/>
      <c r="E42" s="7"/>
      <c r="F42" s="18"/>
      <c r="G42" s="18"/>
      <c r="H42" s="18"/>
    </row>
    <row r="43" spans="1:14">
      <c r="A43" s="18"/>
      <c r="B43" s="45"/>
      <c r="C43" s="18"/>
      <c r="D43" s="18"/>
      <c r="E43" s="18"/>
      <c r="F43" s="18"/>
      <c r="G43" s="18"/>
      <c r="H43" s="18"/>
    </row>
    <row r="45" spans="1:14">
      <c r="B45" s="47"/>
      <c r="C45" s="28"/>
      <c r="D45" s="28"/>
      <c r="E45" s="48"/>
      <c r="F45" s="49"/>
      <c r="G45" s="50"/>
      <c r="H45" s="28"/>
    </row>
    <row r="46" spans="1:14">
      <c r="B46" s="47"/>
      <c r="C46" s="28"/>
      <c r="D46" s="28"/>
      <c r="E46" s="48"/>
      <c r="F46" s="49"/>
      <c r="G46" s="50"/>
      <c r="H46" s="28"/>
    </row>
    <row r="47" spans="1:14">
      <c r="B47" s="47"/>
      <c r="C47" s="28"/>
      <c r="D47" s="28"/>
      <c r="E47" s="48"/>
      <c r="F47" s="49"/>
      <c r="G47" s="50"/>
      <c r="H47" s="28"/>
    </row>
    <row r="48" spans="1:14">
      <c r="B48" s="47"/>
      <c r="C48" s="28"/>
      <c r="D48" s="28"/>
      <c r="E48" s="48"/>
      <c r="F48" s="49"/>
      <c r="G48" s="50"/>
      <c r="H48" s="28"/>
    </row>
    <row r="49" spans="2:8">
      <c r="B49" s="47"/>
      <c r="C49" s="28"/>
      <c r="D49" s="28"/>
      <c r="E49" s="51"/>
      <c r="F49" s="52"/>
      <c r="G49" s="53"/>
      <c r="H49" s="28"/>
    </row>
    <row r="50" spans="2:8">
      <c r="B50" s="47"/>
      <c r="C50" s="28"/>
      <c r="D50" s="28"/>
      <c r="E50" s="51"/>
      <c r="F50" s="52"/>
      <c r="G50" s="53"/>
      <c r="H50" s="28"/>
    </row>
    <row r="51" spans="2:8">
      <c r="B51" s="47"/>
      <c r="C51" s="28"/>
      <c r="D51" s="28"/>
      <c r="E51" s="51"/>
      <c r="F51" s="52"/>
      <c r="G51" s="53"/>
      <c r="H51" s="28"/>
    </row>
    <row r="52" spans="2:8">
      <c r="B52" s="47"/>
      <c r="C52" s="28"/>
      <c r="D52" s="28"/>
      <c r="E52" s="51"/>
      <c r="F52" s="52"/>
      <c r="G52" s="53"/>
      <c r="H52" s="28"/>
    </row>
    <row r="53" spans="2:8">
      <c r="B53" s="47"/>
      <c r="C53" s="28"/>
      <c r="D53" s="28"/>
      <c r="E53" s="51"/>
      <c r="F53" s="52"/>
      <c r="G53" s="53"/>
      <c r="H53" s="28"/>
    </row>
    <row r="54" spans="2:8">
      <c r="B54" s="47"/>
      <c r="C54" s="28"/>
      <c r="D54" s="28"/>
      <c r="E54" s="51"/>
      <c r="F54" s="52"/>
      <c r="G54" s="53"/>
      <c r="H54" s="28"/>
    </row>
    <row r="55" spans="2:8">
      <c r="B55" s="47"/>
      <c r="C55" s="28"/>
      <c r="D55" s="28"/>
      <c r="E55" s="51"/>
      <c r="F55" s="52"/>
      <c r="G55" s="53"/>
      <c r="H55" s="28"/>
    </row>
    <row r="56" spans="2:8">
      <c r="B56" s="47"/>
      <c r="C56" s="28"/>
      <c r="D56" s="28"/>
      <c r="E56" s="51"/>
      <c r="F56" s="52"/>
      <c r="G56" s="53"/>
      <c r="H56" s="28"/>
    </row>
    <row r="57" spans="2:8">
      <c r="B57" s="47"/>
      <c r="C57" s="28"/>
      <c r="D57" s="28"/>
      <c r="E57" s="51"/>
      <c r="F57" s="52"/>
      <c r="G57" s="53"/>
      <c r="H57" s="28"/>
    </row>
    <row r="58" spans="2:8">
      <c r="B58" s="47"/>
      <c r="C58" s="28"/>
      <c r="D58" s="28"/>
      <c r="E58" s="51"/>
      <c r="F58" s="52"/>
      <c r="G58" s="53"/>
      <c r="H58" s="28"/>
    </row>
    <row r="59" spans="2:8">
      <c r="B59" s="47"/>
      <c r="C59" s="28"/>
      <c r="D59" s="28"/>
      <c r="E59" s="51"/>
      <c r="F59" s="52"/>
      <c r="G59" s="53"/>
      <c r="H59" s="28"/>
    </row>
    <row r="60" spans="2:8">
      <c r="B60" s="47"/>
      <c r="C60" s="28"/>
      <c r="D60" s="28"/>
      <c r="E60" s="51"/>
      <c r="F60" s="52"/>
      <c r="G60" s="53"/>
      <c r="H60" s="28"/>
    </row>
    <row r="61" spans="2:8">
      <c r="B61" s="47"/>
      <c r="C61" s="28"/>
      <c r="D61" s="28"/>
      <c r="E61" s="51"/>
      <c r="F61" s="52"/>
      <c r="G61" s="53"/>
      <c r="H61" s="28"/>
    </row>
    <row r="62" spans="2:8">
      <c r="B62" s="47"/>
      <c r="C62" s="28"/>
      <c r="D62" s="28"/>
      <c r="E62" s="51"/>
      <c r="F62" s="52"/>
      <c r="G62" s="53"/>
      <c r="H62" s="28"/>
    </row>
    <row r="63" spans="2:8">
      <c r="B63" s="47"/>
      <c r="C63" s="28"/>
      <c r="D63" s="28"/>
      <c r="E63" s="51"/>
      <c r="F63" s="52"/>
      <c r="G63" s="53"/>
      <c r="H63" s="28"/>
    </row>
    <row r="64" spans="2:8">
      <c r="B64" s="47"/>
      <c r="C64" s="28"/>
      <c r="D64" s="28"/>
      <c r="E64" s="51"/>
      <c r="F64" s="52"/>
      <c r="G64" s="53"/>
      <c r="H64" s="28"/>
    </row>
  </sheetData>
  <sortState ref="A12:B14">
    <sortCondition ref="A11"/>
  </sortState>
  <mergeCells count="9">
    <mergeCell ref="M17:N18"/>
    <mergeCell ref="M32:N34"/>
    <mergeCell ref="K3:L3"/>
    <mergeCell ref="A1:B1"/>
    <mergeCell ref="A2:B2"/>
    <mergeCell ref="B3:C3"/>
    <mergeCell ref="E3:F3"/>
    <mergeCell ref="H3:H4"/>
    <mergeCell ref="I3:J3"/>
  </mergeCells>
  <printOptions gridLines="1"/>
  <pageMargins left="0.47244094488188981" right="0.15748031496062992" top="0.59055118110236227" bottom="0.35433070866141736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2013-02-28T16:48:22Z</cp:lastPrinted>
  <dcterms:created xsi:type="dcterms:W3CDTF">2008-08-07T15:18:44Z</dcterms:created>
  <dcterms:modified xsi:type="dcterms:W3CDTF">2013-02-28T16:49:32Z</dcterms:modified>
</cp:coreProperties>
</file>