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4040" windowHeight="8130"/>
  </bookViews>
  <sheets>
    <sheet name="INVENTARIO" sheetId="7" r:id="rId1"/>
    <sheet name="Hoja1" sheetId="8" r:id="rId2"/>
    <sheet name="Hoja2" sheetId="9" r:id="rId3"/>
  </sheets>
  <calcPr calcId="124519"/>
</workbook>
</file>

<file path=xl/calcChain.xml><?xml version="1.0" encoding="utf-8"?>
<calcChain xmlns="http://schemas.openxmlformats.org/spreadsheetml/2006/main">
  <c r="H5" i="7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K16" l="1"/>
  <c r="K17"/>
  <c r="G16"/>
  <c r="L16" s="1"/>
  <c r="G17"/>
  <c r="L17" s="1"/>
  <c r="G18"/>
  <c r="L18" s="1"/>
  <c r="K19"/>
  <c r="K20"/>
  <c r="K21"/>
  <c r="K22"/>
  <c r="G19"/>
  <c r="L19" s="1"/>
  <c r="G20"/>
  <c r="L20" s="1"/>
  <c r="G21"/>
  <c r="L21" s="1"/>
  <c r="G22"/>
  <c r="L22" s="1"/>
  <c r="G23"/>
  <c r="G9"/>
  <c r="L9" s="1"/>
  <c r="G10"/>
  <c r="L10" s="1"/>
  <c r="G11"/>
  <c r="L11" s="1"/>
  <c r="G12"/>
  <c r="L12" s="1"/>
  <c r="K10"/>
  <c r="K11"/>
  <c r="K12"/>
  <c r="K6"/>
  <c r="K7"/>
  <c r="K9"/>
  <c r="K8"/>
  <c r="G6"/>
  <c r="L6" s="1"/>
  <c r="G7"/>
  <c r="L7" s="1"/>
  <c r="G8"/>
  <c r="L8" s="1"/>
  <c r="G13"/>
  <c r="L13" s="1"/>
  <c r="G31"/>
  <c r="L31" s="1"/>
  <c r="H31"/>
  <c r="K31" s="1"/>
  <c r="K13" l="1"/>
  <c r="K14" l="1"/>
  <c r="G14"/>
  <c r="L14" s="1"/>
  <c r="G15"/>
  <c r="K18" l="1"/>
  <c r="G5"/>
  <c r="G24"/>
  <c r="G25"/>
  <c r="G26"/>
  <c r="G27"/>
  <c r="G28"/>
  <c r="G29"/>
  <c r="K23" l="1"/>
  <c r="K26"/>
  <c r="K27"/>
  <c r="K28"/>
  <c r="K29"/>
  <c r="K30"/>
  <c r="L26"/>
  <c r="L27"/>
  <c r="L28"/>
  <c r="L29"/>
  <c r="G30"/>
  <c r="L30" s="1"/>
  <c r="L15"/>
  <c r="K15"/>
  <c r="L23"/>
  <c r="L24"/>
  <c r="K24"/>
  <c r="L25"/>
  <c r="K25"/>
  <c r="K5" l="1"/>
  <c r="L5"/>
</calcChain>
</file>

<file path=xl/sharedStrings.xml><?xml version="1.0" encoding="utf-8"?>
<sst xmlns="http://schemas.openxmlformats.org/spreadsheetml/2006/main" count="43" uniqueCount="39">
  <si>
    <t xml:space="preserve">INVENTARIO GENERAL </t>
  </si>
  <si>
    <t>KILOS</t>
  </si>
  <si>
    <t>CAJAS</t>
  </si>
  <si>
    <t>DESCRIPCION</t>
  </si>
  <si>
    <t>TOTAL KG</t>
  </si>
  <si>
    <t>TOTAL CAJAS</t>
  </si>
  <si>
    <t>MENUDO IBP 245L</t>
  </si>
  <si>
    <t>SESOS DE COPA FARMLAND</t>
  </si>
  <si>
    <t xml:space="preserve">C E N T R A L </t>
  </si>
  <si>
    <t>PIEZAS</t>
  </si>
  <si>
    <t>DIFERENCIAS</t>
  </si>
  <si>
    <t>PATITAS DE CERDO FARMLAND</t>
  </si>
  <si>
    <t>MENUDO EXCELL</t>
  </si>
  <si>
    <t xml:space="preserve">PERNIL CON PIEL   I B P </t>
  </si>
  <si>
    <t>PERNIL CON PIEL Seaboard</t>
  </si>
  <si>
    <t>FILETE BASA</t>
  </si>
  <si>
    <t>PERNIL CON PIEL  Smithfield</t>
  </si>
  <si>
    <t xml:space="preserve"> CARNERO CANAL</t>
  </si>
  <si>
    <t xml:space="preserve">ESP. DE CARNERO </t>
  </si>
  <si>
    <t>CORBATA Seaboard</t>
  </si>
  <si>
    <t>CUERO FARMLAND  COMBO</t>
  </si>
  <si>
    <t>CORBATA CURLYS</t>
  </si>
  <si>
    <t xml:space="preserve">CUERO BELLY FARMLAND </t>
  </si>
  <si>
    <t>MANTECA</t>
  </si>
  <si>
    <t xml:space="preserve">PERNIL CON PIEL I B P </t>
  </si>
  <si>
    <t>CORBATA SWIFT</t>
  </si>
  <si>
    <t>BUCHE SWIFT</t>
  </si>
  <si>
    <t>CABEZA CON PAPADA</t>
  </si>
  <si>
    <t>LENGUA DE CERDO  SWIFT</t>
  </si>
  <si>
    <t>SEPTIEMBRE           DEL    2 0 1 2</t>
  </si>
  <si>
    <t>AGOSTO.,2012</t>
  </si>
  <si>
    <t>SEPTIEMBRE.,2012</t>
  </si>
  <si>
    <r>
      <t>PERNIL CON PIEL</t>
    </r>
    <r>
      <rPr>
        <b/>
        <sz val="11"/>
        <color theme="8" tint="-0.249977111117893"/>
        <rFont val="Calibri"/>
        <family val="2"/>
        <scheme val="minor"/>
      </rPr>
      <t xml:space="preserve">  INDIANA</t>
    </r>
  </si>
  <si>
    <t>CONTRA EXCELL</t>
  </si>
  <si>
    <t xml:space="preserve">LENGUA DE CERDO  </t>
  </si>
  <si>
    <t>*RTR  10   OCTUBRE   2012</t>
  </si>
  <si>
    <t>KG</t>
  </si>
  <si>
    <t>CONTRA swift</t>
  </si>
  <si>
    <t>ERROR DE ALMACEN DESDE AGOSTO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</si>
</sst>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u val="double"/>
      <sz val="12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1" fillId="0" borderId="8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0" fontId="9" fillId="0" borderId="13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0" fillId="0" borderId="0" xfId="0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0" fontId="0" fillId="0" borderId="4" xfId="0" applyFill="1" applyBorder="1"/>
    <xf numFmtId="0" fontId="0" fillId="0" borderId="7" xfId="0" applyFill="1" applyBorder="1"/>
    <xf numFmtId="0" fontId="2" fillId="0" borderId="3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8" fillId="0" borderId="0" xfId="0" applyFont="1" applyFill="1"/>
    <xf numFmtId="16" fontId="13" fillId="0" borderId="0" xfId="0" applyNumberFormat="1" applyFont="1" applyFill="1" applyBorder="1"/>
    <xf numFmtId="0" fontId="13" fillId="0" borderId="0" xfId="0" applyFont="1" applyFill="1" applyBorder="1" applyAlignment="1">
      <alignment horizontal="right"/>
    </xf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15" xfId="0" applyFill="1" applyBorder="1"/>
    <xf numFmtId="0" fontId="0" fillId="0" borderId="14" xfId="0" applyFill="1" applyBorder="1"/>
    <xf numFmtId="2" fontId="2" fillId="0" borderId="3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16" xfId="0" applyFill="1" applyBorder="1"/>
    <xf numFmtId="2" fontId="7" fillId="0" borderId="16" xfId="0" applyNumberFormat="1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2" fontId="0" fillId="0" borderId="16" xfId="0" applyNumberFormat="1" applyFill="1" applyBorder="1"/>
    <xf numFmtId="0" fontId="0" fillId="0" borderId="16" xfId="0" applyFill="1" applyBorder="1" applyAlignment="1">
      <alignment horizontal="center"/>
    </xf>
    <xf numFmtId="2" fontId="0" fillId="0" borderId="16" xfId="0" applyNumberFormat="1" applyFill="1" applyBorder="1" applyAlignment="1"/>
    <xf numFmtId="0" fontId="0" fillId="0" borderId="16" xfId="0" applyFont="1" applyFill="1" applyBorder="1" applyAlignment="1">
      <alignment horizontal="center"/>
    </xf>
    <xf numFmtId="2" fontId="0" fillId="0" borderId="16" xfId="0" applyNumberFormat="1" applyFont="1" applyFill="1" applyBorder="1"/>
    <xf numFmtId="2" fontId="0" fillId="0" borderId="16" xfId="0" applyNumberFormat="1" applyFont="1" applyFill="1" applyBorder="1" applyAlignment="1"/>
    <xf numFmtId="2" fontId="7" fillId="0" borderId="17" xfId="0" applyNumberFormat="1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2" fontId="0" fillId="0" borderId="17" xfId="0" applyNumberFormat="1" applyFill="1" applyBorder="1"/>
    <xf numFmtId="0" fontId="0" fillId="0" borderId="17" xfId="0" applyFill="1" applyBorder="1" applyAlignment="1">
      <alignment horizontal="center"/>
    </xf>
    <xf numFmtId="2" fontId="6" fillId="0" borderId="17" xfId="0" applyNumberFormat="1" applyFont="1" applyFill="1" applyBorder="1" applyAlignment="1">
      <alignment horizontal="right"/>
    </xf>
    <xf numFmtId="0" fontId="4" fillId="0" borderId="16" xfId="0" applyFont="1" applyFill="1" applyBorder="1"/>
    <xf numFmtId="0" fontId="2" fillId="0" borderId="16" xfId="0" applyFont="1" applyFill="1" applyBorder="1"/>
    <xf numFmtId="0" fontId="4" fillId="0" borderId="16" xfId="0" applyFont="1" applyBorder="1"/>
    <xf numFmtId="0" fontId="4" fillId="0" borderId="17" xfId="0" applyFont="1" applyFill="1" applyBorder="1"/>
    <xf numFmtId="0" fontId="4" fillId="0" borderId="16" xfId="0" applyFont="1" applyFill="1" applyBorder="1" applyAlignment="1">
      <alignment horizontal="center"/>
    </xf>
    <xf numFmtId="2" fontId="4" fillId="6" borderId="16" xfId="0" applyNumberFormat="1" applyFont="1" applyFill="1" applyBorder="1" applyAlignment="1"/>
    <xf numFmtId="0" fontId="4" fillId="6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2" fontId="4" fillId="0" borderId="17" xfId="0" applyNumberFormat="1" applyFont="1" applyFill="1" applyBorder="1"/>
    <xf numFmtId="2" fontId="4" fillId="0" borderId="16" xfId="0" applyNumberFormat="1" applyFont="1" applyFill="1" applyBorder="1"/>
    <xf numFmtId="0" fontId="4" fillId="0" borderId="0" xfId="0" applyFont="1" applyAlignment="1">
      <alignment horizontal="center"/>
    </xf>
    <xf numFmtId="2" fontId="4" fillId="0" borderId="0" xfId="0" applyNumberFormat="1" applyFont="1"/>
    <xf numFmtId="2" fontId="4" fillId="6" borderId="17" xfId="0" applyNumberFormat="1" applyFont="1" applyFill="1" applyBorder="1"/>
    <xf numFmtId="2" fontId="4" fillId="7" borderId="18" xfId="0" applyNumberFormat="1" applyFont="1" applyFill="1" applyBorder="1"/>
    <xf numFmtId="2" fontId="4" fillId="0" borderId="18" xfId="0" applyNumberFormat="1" applyFont="1" applyFill="1" applyBorder="1"/>
    <xf numFmtId="4" fontId="4" fillId="0" borderId="17" xfId="0" applyNumberFormat="1" applyFont="1" applyFill="1" applyBorder="1"/>
    <xf numFmtId="4" fontId="4" fillId="0" borderId="16" xfId="0" applyNumberFormat="1" applyFont="1" applyFill="1" applyBorder="1"/>
    <xf numFmtId="0" fontId="4" fillId="0" borderId="11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2" fontId="7" fillId="0" borderId="27" xfId="0" applyNumberFormat="1" applyFont="1" applyFill="1" applyBorder="1" applyAlignment="1">
      <alignment horizontal="right"/>
    </xf>
    <xf numFmtId="0" fontId="7" fillId="0" borderId="28" xfId="0" applyFont="1" applyFill="1" applyBorder="1" applyAlignment="1">
      <alignment horizontal="center"/>
    </xf>
    <xf numFmtId="2" fontId="6" fillId="0" borderId="29" xfId="0" applyNumberFormat="1" applyFont="1" applyFill="1" applyBorder="1" applyAlignment="1">
      <alignment horizontal="right"/>
    </xf>
    <xf numFmtId="2" fontId="7" fillId="0" borderId="17" xfId="0" applyNumberFormat="1" applyFont="1" applyFill="1" applyBorder="1" applyAlignment="1">
      <alignment horizontal="right"/>
    </xf>
    <xf numFmtId="2" fontId="7" fillId="0" borderId="16" xfId="0" applyNumberFormat="1" applyFont="1" applyFill="1" applyBorder="1" applyAlignment="1">
      <alignment horizontal="right"/>
    </xf>
    <xf numFmtId="2" fontId="7" fillId="0" borderId="23" xfId="0" applyNumberFormat="1" applyFont="1" applyFill="1" applyBorder="1" applyAlignment="1">
      <alignment horizontal="right"/>
    </xf>
    <xf numFmtId="2" fontId="7" fillId="0" borderId="25" xfId="0" applyNumberFormat="1" applyFont="1" applyFill="1" applyBorder="1" applyAlignment="1">
      <alignment horizontal="right"/>
    </xf>
    <xf numFmtId="0" fontId="4" fillId="8" borderId="19" xfId="0" applyFont="1" applyFill="1" applyBorder="1" applyAlignment="1">
      <alignment horizontal="center" wrapText="1"/>
    </xf>
    <xf numFmtId="0" fontId="4" fillId="8" borderId="20" xfId="0" applyFont="1" applyFill="1" applyBorder="1" applyAlignment="1">
      <alignment horizontal="center" wrapText="1"/>
    </xf>
    <xf numFmtId="0" fontId="4" fillId="8" borderId="21" xfId="0" applyFont="1" applyFill="1" applyBorder="1" applyAlignment="1">
      <alignment horizontal="center" wrapText="1"/>
    </xf>
    <xf numFmtId="0" fontId="4" fillId="8" borderId="22" xfId="0" applyFont="1" applyFill="1" applyBorder="1" applyAlignment="1">
      <alignment horizontal="center" wrapText="1"/>
    </xf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7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7" fontId="14" fillId="0" borderId="4" xfId="0" applyNumberFormat="1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N24" sqref="N24"/>
    </sheetView>
  </sheetViews>
  <sheetFormatPr baseColWidth="10" defaultRowHeight="15"/>
  <cols>
    <col min="1" max="1" width="30.42578125" bestFit="1" customWidth="1"/>
    <col min="2" max="2" width="11.5703125" style="5" customWidth="1"/>
    <col min="3" max="3" width="8.140625" customWidth="1"/>
    <col min="4" max="4" width="1.7109375" customWidth="1"/>
    <col min="5" max="5" width="11.7109375" customWidth="1"/>
    <col min="6" max="6" width="7.5703125" bestFit="1" customWidth="1"/>
    <col min="8" max="8" width="12.42578125" bestFit="1" customWidth="1"/>
    <col min="9" max="9" width="7" bestFit="1" customWidth="1"/>
    <col min="10" max="10" width="10.5703125" bestFit="1" customWidth="1"/>
    <col min="11" max="11" width="7.5703125" style="1" bestFit="1" customWidth="1"/>
    <col min="12" max="12" width="9.28515625" style="5" bestFit="1" customWidth="1"/>
    <col min="13" max="13" width="14.42578125" customWidth="1"/>
  </cols>
  <sheetData>
    <row r="1" spans="1:14" ht="18.75">
      <c r="A1" s="85" t="s">
        <v>0</v>
      </c>
      <c r="B1" s="85"/>
      <c r="C1" s="3"/>
      <c r="D1" s="3"/>
      <c r="E1" s="3"/>
      <c r="F1" s="3"/>
      <c r="G1" s="30"/>
      <c r="H1" s="9"/>
      <c r="I1" s="9"/>
      <c r="J1" s="9"/>
      <c r="K1" s="10"/>
      <c r="L1" s="11"/>
    </row>
    <row r="2" spans="1:14" ht="19.5" thickBot="1">
      <c r="A2" s="86" t="s">
        <v>29</v>
      </c>
      <c r="B2" s="86"/>
      <c r="C2" s="3"/>
      <c r="D2" s="3"/>
      <c r="E2" s="3"/>
      <c r="F2" s="3"/>
      <c r="G2" s="31"/>
      <c r="H2" s="18"/>
      <c r="I2" s="9"/>
      <c r="J2" s="9"/>
      <c r="K2" s="10"/>
      <c r="L2" s="11"/>
    </row>
    <row r="3" spans="1:14" ht="20.25" thickTop="1" thickBot="1">
      <c r="A3" s="19"/>
      <c r="B3" s="87" t="s">
        <v>30</v>
      </c>
      <c r="C3" s="88"/>
      <c r="D3" s="19"/>
      <c r="E3" s="89" t="s">
        <v>31</v>
      </c>
      <c r="F3" s="90"/>
      <c r="G3" s="20"/>
      <c r="H3" s="91" t="s">
        <v>5</v>
      </c>
      <c r="I3" s="93" t="s">
        <v>8</v>
      </c>
      <c r="J3" s="94"/>
      <c r="K3" s="83" t="s">
        <v>10</v>
      </c>
      <c r="L3" s="84"/>
    </row>
    <row r="4" spans="1:14" ht="17.25" thickTop="1" thickBot="1">
      <c r="A4" s="21" t="s">
        <v>3</v>
      </c>
      <c r="B4" s="32" t="s">
        <v>1</v>
      </c>
      <c r="C4" s="2" t="s">
        <v>2</v>
      </c>
      <c r="D4" s="2"/>
      <c r="E4" s="2" t="s">
        <v>36</v>
      </c>
      <c r="F4" s="2" t="s">
        <v>2</v>
      </c>
      <c r="G4" s="6" t="s">
        <v>4</v>
      </c>
      <c r="H4" s="92"/>
      <c r="I4" s="8" t="s">
        <v>9</v>
      </c>
      <c r="J4" s="7" t="s">
        <v>1</v>
      </c>
      <c r="K4" s="12" t="s">
        <v>9</v>
      </c>
      <c r="L4" s="13" t="s">
        <v>1</v>
      </c>
      <c r="M4" s="14"/>
    </row>
    <row r="5" spans="1:14" ht="15.75" thickTop="1">
      <c r="A5" s="51" t="s">
        <v>32</v>
      </c>
      <c r="B5" s="43"/>
      <c r="C5" s="44"/>
      <c r="D5" s="44"/>
      <c r="E5" s="45">
        <v>1913</v>
      </c>
      <c r="F5" s="46">
        <v>2</v>
      </c>
      <c r="G5" s="63">
        <f t="shared" ref="G5:H29" si="0">E5+B5</f>
        <v>1913</v>
      </c>
      <c r="H5" s="52">
        <f t="shared" si="0"/>
        <v>2</v>
      </c>
      <c r="I5" s="44">
        <v>2</v>
      </c>
      <c r="J5" s="75">
        <v>1913</v>
      </c>
      <c r="K5" s="55">
        <f>I5-H5</f>
        <v>0</v>
      </c>
      <c r="L5" s="56">
        <f>J5-G5</f>
        <v>0</v>
      </c>
    </row>
    <row r="6" spans="1:14">
      <c r="A6" s="48" t="s">
        <v>13</v>
      </c>
      <c r="B6" s="39"/>
      <c r="C6" s="38"/>
      <c r="D6" s="34"/>
      <c r="E6" s="37"/>
      <c r="F6" s="38"/>
      <c r="G6" s="63">
        <f t="shared" si="0"/>
        <v>0</v>
      </c>
      <c r="H6" s="52">
        <f t="shared" si="0"/>
        <v>0</v>
      </c>
      <c r="I6" s="36"/>
      <c r="J6" s="76"/>
      <c r="K6" s="55">
        <f t="shared" ref="K6:K9" si="1">I6-H6</f>
        <v>0</v>
      </c>
      <c r="L6" s="56">
        <f t="shared" ref="L6:L14" si="2">J6-G6</f>
        <v>0</v>
      </c>
    </row>
    <row r="7" spans="1:14" ht="15.75" thickBot="1">
      <c r="A7" s="48" t="s">
        <v>16</v>
      </c>
      <c r="B7" s="39"/>
      <c r="C7" s="38"/>
      <c r="D7" s="34"/>
      <c r="E7" s="37">
        <v>19242.18</v>
      </c>
      <c r="F7" s="38">
        <v>21</v>
      </c>
      <c r="G7" s="63">
        <f t="shared" si="0"/>
        <v>19242.18</v>
      </c>
      <c r="H7" s="52">
        <f t="shared" si="0"/>
        <v>21</v>
      </c>
      <c r="I7" s="69">
        <v>21</v>
      </c>
      <c r="J7" s="77">
        <v>19242.18</v>
      </c>
      <c r="K7" s="55">
        <f t="shared" si="1"/>
        <v>0</v>
      </c>
      <c r="L7" s="56">
        <f t="shared" si="2"/>
        <v>0</v>
      </c>
    </row>
    <row r="8" spans="1:14">
      <c r="A8" s="48" t="s">
        <v>14</v>
      </c>
      <c r="B8" s="39"/>
      <c r="C8" s="38"/>
      <c r="D8" s="34"/>
      <c r="E8" s="37"/>
      <c r="F8" s="38"/>
      <c r="G8" s="63">
        <f t="shared" si="0"/>
        <v>0</v>
      </c>
      <c r="H8" s="65">
        <f t="shared" si="0"/>
        <v>0</v>
      </c>
      <c r="I8" s="70"/>
      <c r="J8" s="78"/>
      <c r="K8" s="66">
        <f t="shared" si="1"/>
        <v>0</v>
      </c>
      <c r="L8" s="56">
        <f t="shared" si="2"/>
        <v>0</v>
      </c>
    </row>
    <row r="9" spans="1:14">
      <c r="A9" s="48" t="s">
        <v>24</v>
      </c>
      <c r="B9" s="39"/>
      <c r="C9" s="38"/>
      <c r="D9" s="34"/>
      <c r="E9" s="37"/>
      <c r="F9" s="38"/>
      <c r="G9" s="63">
        <f t="shared" si="0"/>
        <v>0</v>
      </c>
      <c r="H9" s="65">
        <f t="shared" si="0"/>
        <v>0</v>
      </c>
      <c r="I9" s="71"/>
      <c r="J9" s="72"/>
      <c r="K9" s="66">
        <f t="shared" si="1"/>
        <v>0</v>
      </c>
      <c r="L9" s="56">
        <f t="shared" si="2"/>
        <v>0</v>
      </c>
    </row>
    <row r="10" spans="1:14">
      <c r="A10" s="48" t="s">
        <v>20</v>
      </c>
      <c r="B10" s="39"/>
      <c r="C10" s="38"/>
      <c r="D10" s="34"/>
      <c r="E10" s="37"/>
      <c r="F10" s="38"/>
      <c r="G10" s="63">
        <f t="shared" si="0"/>
        <v>0</v>
      </c>
      <c r="H10" s="65">
        <f t="shared" si="0"/>
        <v>0</v>
      </c>
      <c r="I10" s="71"/>
      <c r="J10" s="72"/>
      <c r="K10" s="66">
        <f t="shared" ref="K10:K12" si="3">I10-H10</f>
        <v>0</v>
      </c>
      <c r="L10" s="56">
        <f t="shared" ref="L10:L12" si="4">J10-G10</f>
        <v>0</v>
      </c>
    </row>
    <row r="11" spans="1:14" ht="15.75" customHeight="1" thickBot="1">
      <c r="A11" s="48" t="s">
        <v>27</v>
      </c>
      <c r="B11" s="53">
        <v>0</v>
      </c>
      <c r="C11" s="54">
        <v>0</v>
      </c>
      <c r="D11" s="34"/>
      <c r="E11" s="41"/>
      <c r="F11" s="38"/>
      <c r="G11" s="63">
        <f t="shared" si="0"/>
        <v>0</v>
      </c>
      <c r="H11" s="65">
        <f t="shared" si="0"/>
        <v>0</v>
      </c>
      <c r="I11" s="71"/>
      <c r="J11" s="72"/>
      <c r="K11" s="66">
        <f t="shared" si="3"/>
        <v>0</v>
      </c>
      <c r="L11" s="60">
        <f t="shared" si="4"/>
        <v>0</v>
      </c>
    </row>
    <row r="12" spans="1:14">
      <c r="A12" s="48" t="s">
        <v>22</v>
      </c>
      <c r="B12" s="39">
        <v>6750.56</v>
      </c>
      <c r="C12" s="38">
        <v>248</v>
      </c>
      <c r="D12" s="34"/>
      <c r="E12" s="41"/>
      <c r="F12" s="38"/>
      <c r="G12" s="63">
        <f t="shared" si="0"/>
        <v>6750.56</v>
      </c>
      <c r="H12" s="65">
        <f t="shared" si="0"/>
        <v>248</v>
      </c>
      <c r="I12" s="71">
        <v>258</v>
      </c>
      <c r="J12" s="72">
        <v>7022.76</v>
      </c>
      <c r="K12" s="67">
        <f t="shared" si="3"/>
        <v>10</v>
      </c>
      <c r="L12" s="61">
        <f t="shared" si="4"/>
        <v>272.19999999999982</v>
      </c>
      <c r="M12" s="79" t="s">
        <v>38</v>
      </c>
      <c r="N12" s="80"/>
    </row>
    <row r="13" spans="1:14" ht="15.75" thickBot="1">
      <c r="A13" s="48" t="s">
        <v>17</v>
      </c>
      <c r="B13" s="39"/>
      <c r="C13" s="38"/>
      <c r="D13" s="34"/>
      <c r="E13" s="41"/>
      <c r="F13" s="38"/>
      <c r="G13" s="63">
        <f t="shared" si="0"/>
        <v>0</v>
      </c>
      <c r="H13" s="65">
        <f t="shared" si="0"/>
        <v>0</v>
      </c>
      <c r="I13" s="71"/>
      <c r="J13" s="72"/>
      <c r="K13" s="68">
        <f t="shared" ref="K13:K14" si="5">I13-H13</f>
        <v>0</v>
      </c>
      <c r="L13" s="62">
        <f t="shared" si="2"/>
        <v>0</v>
      </c>
      <c r="M13" s="81"/>
      <c r="N13" s="82"/>
    </row>
    <row r="14" spans="1:14" ht="15.75">
      <c r="A14" s="49" t="s">
        <v>18</v>
      </c>
      <c r="B14" s="39">
        <v>10237.459999999999</v>
      </c>
      <c r="C14" s="40">
        <v>473</v>
      </c>
      <c r="D14" s="34"/>
      <c r="E14" s="37"/>
      <c r="F14" s="38"/>
      <c r="G14" s="64">
        <f t="shared" ref="G14:G18" si="6">E14+B14</f>
        <v>10237.459999999999</v>
      </c>
      <c r="H14" s="65">
        <f t="shared" si="0"/>
        <v>473</v>
      </c>
      <c r="I14" s="71">
        <v>473</v>
      </c>
      <c r="J14" s="72">
        <v>10234.48</v>
      </c>
      <c r="K14" s="68">
        <f t="shared" si="5"/>
        <v>0</v>
      </c>
      <c r="L14" s="56">
        <f t="shared" si="2"/>
        <v>-2.9799999999995634</v>
      </c>
    </row>
    <row r="15" spans="1:14" ht="15.75">
      <c r="A15" s="49" t="s">
        <v>33</v>
      </c>
      <c r="B15" s="42"/>
      <c r="C15" s="40"/>
      <c r="D15" s="34"/>
      <c r="E15" s="37">
        <v>16102.45</v>
      </c>
      <c r="F15" s="38">
        <v>575</v>
      </c>
      <c r="G15" s="64">
        <f t="shared" si="6"/>
        <v>16102.45</v>
      </c>
      <c r="H15" s="65">
        <f t="shared" si="0"/>
        <v>575</v>
      </c>
      <c r="I15" s="71">
        <v>575</v>
      </c>
      <c r="J15" s="72">
        <v>16102.45</v>
      </c>
      <c r="K15" s="68">
        <f t="shared" ref="K15:K30" si="7">I15-H15</f>
        <v>0</v>
      </c>
      <c r="L15" s="57">
        <f t="shared" ref="L15:L30" si="8">J15-G15</f>
        <v>0</v>
      </c>
      <c r="M15" s="5"/>
    </row>
    <row r="16" spans="1:14" ht="15.75">
      <c r="A16" s="49" t="s">
        <v>37</v>
      </c>
      <c r="B16" s="42"/>
      <c r="C16" s="40"/>
      <c r="D16" s="34"/>
      <c r="E16" s="37"/>
      <c r="F16" s="38"/>
      <c r="G16" s="64">
        <f t="shared" si="6"/>
        <v>0</v>
      </c>
      <c r="H16" s="65">
        <f t="shared" si="0"/>
        <v>0</v>
      </c>
      <c r="I16" s="71"/>
      <c r="J16" s="72"/>
      <c r="K16" s="68">
        <f t="shared" si="7"/>
        <v>0</v>
      </c>
      <c r="L16" s="57">
        <f t="shared" si="8"/>
        <v>0</v>
      </c>
      <c r="M16" s="5"/>
    </row>
    <row r="17" spans="1:13" ht="15.75">
      <c r="A17" s="49" t="s">
        <v>26</v>
      </c>
      <c r="B17" s="42">
        <v>2489.27</v>
      </c>
      <c r="C17" s="40">
        <v>183</v>
      </c>
      <c r="D17" s="34"/>
      <c r="E17" s="37"/>
      <c r="F17" s="38"/>
      <c r="G17" s="64">
        <f t="shared" si="6"/>
        <v>2489.27</v>
      </c>
      <c r="H17" s="65">
        <f t="shared" si="0"/>
        <v>183</v>
      </c>
      <c r="I17" s="71">
        <v>183</v>
      </c>
      <c r="J17" s="72">
        <v>2488.83</v>
      </c>
      <c r="K17" s="68">
        <f t="shared" si="7"/>
        <v>0</v>
      </c>
      <c r="L17" s="57">
        <f t="shared" si="8"/>
        <v>-0.44000000000005457</v>
      </c>
      <c r="M17" s="5"/>
    </row>
    <row r="18" spans="1:13" ht="15.75">
      <c r="A18" s="49" t="s">
        <v>19</v>
      </c>
      <c r="B18" s="39">
        <v>257.97000000000003</v>
      </c>
      <c r="C18" s="38">
        <v>20</v>
      </c>
      <c r="D18" s="34"/>
      <c r="E18" s="37">
        <v>18422.68</v>
      </c>
      <c r="F18" s="38">
        <v>1300</v>
      </c>
      <c r="G18" s="64">
        <f t="shared" si="6"/>
        <v>18680.650000000001</v>
      </c>
      <c r="H18" s="65">
        <f t="shared" si="0"/>
        <v>1320</v>
      </c>
      <c r="I18" s="71">
        <v>1320</v>
      </c>
      <c r="J18" s="72">
        <v>18661.2</v>
      </c>
      <c r="K18" s="68">
        <f t="shared" ref="K18" si="9">I18-H18</f>
        <v>0</v>
      </c>
      <c r="L18" s="57">
        <f t="shared" si="8"/>
        <v>-19.450000000000728</v>
      </c>
    </row>
    <row r="19" spans="1:13" ht="15.75" hidden="1">
      <c r="A19" s="49" t="s">
        <v>21</v>
      </c>
      <c r="B19" s="39"/>
      <c r="C19" s="38"/>
      <c r="D19" s="34"/>
      <c r="E19" s="37"/>
      <c r="F19" s="38"/>
      <c r="G19" s="64">
        <f t="shared" si="0"/>
        <v>0</v>
      </c>
      <c r="H19" s="65">
        <f t="shared" si="0"/>
        <v>0</v>
      </c>
      <c r="I19" s="71"/>
      <c r="J19" s="72"/>
      <c r="K19" s="68">
        <f t="shared" ref="K19:K22" si="10">I19-H19</f>
        <v>0</v>
      </c>
      <c r="L19" s="57">
        <f t="shared" si="8"/>
        <v>0</v>
      </c>
    </row>
    <row r="20" spans="1:13">
      <c r="A20" s="48" t="s">
        <v>28</v>
      </c>
      <c r="B20" s="39"/>
      <c r="C20" s="38"/>
      <c r="D20" s="34"/>
      <c r="E20" s="37"/>
      <c r="F20" s="38"/>
      <c r="G20" s="64">
        <f t="shared" si="0"/>
        <v>0</v>
      </c>
      <c r="H20" s="65">
        <f t="shared" si="0"/>
        <v>0</v>
      </c>
      <c r="I20" s="71"/>
      <c r="J20" s="72"/>
      <c r="K20" s="68">
        <f t="shared" si="10"/>
        <v>0</v>
      </c>
      <c r="L20" s="57">
        <f t="shared" si="8"/>
        <v>0</v>
      </c>
    </row>
    <row r="21" spans="1:13">
      <c r="A21" s="48" t="s">
        <v>25</v>
      </c>
      <c r="B21" s="42"/>
      <c r="C21" s="40"/>
      <c r="D21" s="34"/>
      <c r="E21" s="37"/>
      <c r="F21" s="38"/>
      <c r="G21" s="64">
        <f t="shared" si="0"/>
        <v>0</v>
      </c>
      <c r="H21" s="65">
        <f t="shared" si="0"/>
        <v>0</v>
      </c>
      <c r="I21" s="71"/>
      <c r="J21" s="72"/>
      <c r="K21" s="68">
        <f t="shared" si="10"/>
        <v>0</v>
      </c>
      <c r="L21" s="57">
        <f t="shared" ref="L21:L22" si="11">J21-G21</f>
        <v>0</v>
      </c>
    </row>
    <row r="22" spans="1:13">
      <c r="A22" s="48" t="s">
        <v>12</v>
      </c>
      <c r="B22" s="39">
        <v>21180.55</v>
      </c>
      <c r="C22" s="38">
        <v>778</v>
      </c>
      <c r="D22" s="34"/>
      <c r="E22" s="41">
        <v>18588.53</v>
      </c>
      <c r="F22" s="38">
        <v>683</v>
      </c>
      <c r="G22" s="64">
        <f t="shared" si="0"/>
        <v>39769.08</v>
      </c>
      <c r="H22" s="65">
        <f t="shared" si="0"/>
        <v>1461</v>
      </c>
      <c r="I22" s="71">
        <v>1461</v>
      </c>
      <c r="J22" s="72">
        <v>39769.08</v>
      </c>
      <c r="K22" s="68">
        <f t="shared" si="10"/>
        <v>0</v>
      </c>
      <c r="L22" s="57">
        <f t="shared" si="11"/>
        <v>0</v>
      </c>
    </row>
    <row r="23" spans="1:13" s="3" customFormat="1">
      <c r="A23" s="48" t="s">
        <v>6</v>
      </c>
      <c r="B23" s="39"/>
      <c r="C23" s="38"/>
      <c r="D23" s="34"/>
      <c r="E23" s="37"/>
      <c r="F23" s="38"/>
      <c r="G23" s="64">
        <f t="shared" si="0"/>
        <v>0</v>
      </c>
      <c r="H23" s="65">
        <f t="shared" si="0"/>
        <v>0</v>
      </c>
      <c r="I23" s="71"/>
      <c r="J23" s="72"/>
      <c r="K23" s="68">
        <f t="shared" si="7"/>
        <v>0</v>
      </c>
      <c r="L23" s="57">
        <f t="shared" si="8"/>
        <v>0</v>
      </c>
    </row>
    <row r="24" spans="1:13">
      <c r="A24" s="48" t="s">
        <v>11</v>
      </c>
      <c r="B24" s="42"/>
      <c r="C24" s="38"/>
      <c r="D24" s="34"/>
      <c r="E24" s="37"/>
      <c r="F24" s="38"/>
      <c r="G24" s="64">
        <f t="shared" si="0"/>
        <v>0</v>
      </c>
      <c r="H24" s="65">
        <f t="shared" si="0"/>
        <v>0</v>
      </c>
      <c r="I24" s="71"/>
      <c r="J24" s="72"/>
      <c r="K24" s="68">
        <f t="shared" si="7"/>
        <v>0</v>
      </c>
      <c r="L24" s="57">
        <f t="shared" si="8"/>
        <v>0</v>
      </c>
    </row>
    <row r="25" spans="1:13" s="3" customFormat="1">
      <c r="A25" s="48" t="s">
        <v>7</v>
      </c>
      <c r="B25" s="39">
        <v>15465.66</v>
      </c>
      <c r="C25" s="38">
        <v>2842</v>
      </c>
      <c r="D25" s="34"/>
      <c r="E25" s="37"/>
      <c r="F25" s="38"/>
      <c r="G25" s="64">
        <f t="shared" si="0"/>
        <v>15465.66</v>
      </c>
      <c r="H25" s="65">
        <f t="shared" si="0"/>
        <v>2842</v>
      </c>
      <c r="I25" s="71">
        <v>2842</v>
      </c>
      <c r="J25" s="72">
        <v>15468.35</v>
      </c>
      <c r="K25" s="68">
        <f t="shared" si="7"/>
        <v>0</v>
      </c>
      <c r="L25" s="57">
        <f t="shared" si="8"/>
        <v>2.6900000000005093</v>
      </c>
    </row>
    <row r="26" spans="1:13">
      <c r="A26" s="48" t="s">
        <v>15</v>
      </c>
      <c r="B26" s="39">
        <v>2670</v>
      </c>
      <c r="C26" s="38">
        <v>267</v>
      </c>
      <c r="D26" s="34"/>
      <c r="E26" s="37"/>
      <c r="F26" s="38"/>
      <c r="G26" s="64">
        <f t="shared" si="0"/>
        <v>2670</v>
      </c>
      <c r="H26" s="65">
        <f t="shared" si="0"/>
        <v>267</v>
      </c>
      <c r="I26" s="71">
        <v>267</v>
      </c>
      <c r="J26" s="72">
        <v>2670</v>
      </c>
      <c r="K26" s="68">
        <f t="shared" si="7"/>
        <v>0</v>
      </c>
      <c r="L26" s="57">
        <f t="shared" si="8"/>
        <v>0</v>
      </c>
    </row>
    <row r="27" spans="1:13">
      <c r="A27" s="48" t="s">
        <v>23</v>
      </c>
      <c r="B27" s="39">
        <v>9026.64</v>
      </c>
      <c r="C27" s="38">
        <v>398</v>
      </c>
      <c r="D27" s="34"/>
      <c r="E27" s="37"/>
      <c r="F27" s="38"/>
      <c r="G27" s="64">
        <f t="shared" si="0"/>
        <v>9026.64</v>
      </c>
      <c r="H27" s="65">
        <f t="shared" si="0"/>
        <v>398</v>
      </c>
      <c r="I27" s="71">
        <v>398</v>
      </c>
      <c r="J27" s="72">
        <v>9026.64</v>
      </c>
      <c r="K27" s="68">
        <f t="shared" si="7"/>
        <v>0</v>
      </c>
      <c r="L27" s="57">
        <f t="shared" si="8"/>
        <v>0</v>
      </c>
    </row>
    <row r="28" spans="1:13">
      <c r="A28" s="48" t="s">
        <v>34</v>
      </c>
      <c r="B28" s="39">
        <v>2965.62</v>
      </c>
      <c r="C28" s="38">
        <v>218</v>
      </c>
      <c r="D28" s="34"/>
      <c r="E28" s="37"/>
      <c r="F28" s="38"/>
      <c r="G28" s="64">
        <f t="shared" si="0"/>
        <v>2965.62</v>
      </c>
      <c r="H28" s="65">
        <f t="shared" si="0"/>
        <v>218</v>
      </c>
      <c r="I28" s="71">
        <v>218</v>
      </c>
      <c r="J28" s="72">
        <v>2965.18</v>
      </c>
      <c r="K28" s="68">
        <f t="shared" si="7"/>
        <v>0</v>
      </c>
      <c r="L28" s="57">
        <f t="shared" si="8"/>
        <v>-0.44000000000005457</v>
      </c>
    </row>
    <row r="29" spans="1:13">
      <c r="A29" s="50"/>
      <c r="B29" s="39"/>
      <c r="C29" s="38"/>
      <c r="D29" s="34"/>
      <c r="E29" s="37"/>
      <c r="F29" s="38"/>
      <c r="G29" s="64">
        <f t="shared" si="0"/>
        <v>0</v>
      </c>
      <c r="H29" s="65">
        <f t="shared" si="0"/>
        <v>0</v>
      </c>
      <c r="I29" s="71"/>
      <c r="J29" s="72"/>
      <c r="K29" s="68">
        <f t="shared" si="7"/>
        <v>0</v>
      </c>
      <c r="L29" s="57">
        <f t="shared" si="8"/>
        <v>0</v>
      </c>
    </row>
    <row r="30" spans="1:13" ht="15.75" thickBot="1">
      <c r="A30" s="50"/>
      <c r="B30" s="39"/>
      <c r="C30" s="38"/>
      <c r="D30" s="34"/>
      <c r="E30" s="37"/>
      <c r="F30" s="38"/>
      <c r="G30" s="64">
        <f t="shared" ref="G30:H31" si="12">E30+B30</f>
        <v>0</v>
      </c>
      <c r="H30" s="65">
        <f t="shared" ref="H30" si="13">F30+C30</f>
        <v>0</v>
      </c>
      <c r="I30" s="73"/>
      <c r="J30" s="74"/>
      <c r="K30" s="68">
        <f t="shared" si="7"/>
        <v>0</v>
      </c>
      <c r="L30" s="57">
        <f t="shared" si="8"/>
        <v>0</v>
      </c>
    </row>
    <row r="31" spans="1:13" ht="15" customHeight="1">
      <c r="A31" s="48"/>
      <c r="B31" s="35"/>
      <c r="C31" s="36"/>
      <c r="D31" s="36"/>
      <c r="E31" s="37"/>
      <c r="F31" s="38"/>
      <c r="G31" s="64">
        <f t="shared" si="12"/>
        <v>0</v>
      </c>
      <c r="H31" s="52">
        <f t="shared" si="12"/>
        <v>0</v>
      </c>
      <c r="I31" s="44"/>
      <c r="J31" s="47"/>
      <c r="K31" s="52">
        <f>I31-H31</f>
        <v>0</v>
      </c>
      <c r="L31" s="57">
        <f>J31-G31</f>
        <v>0</v>
      </c>
    </row>
    <row r="32" spans="1:13" ht="25.5" customHeight="1">
      <c r="A32" s="22" t="s">
        <v>35</v>
      </c>
      <c r="B32" s="4"/>
      <c r="C32" s="23"/>
      <c r="D32" s="3"/>
      <c r="E32" s="23"/>
      <c r="F32" s="3"/>
      <c r="G32" s="3"/>
      <c r="H32" s="3"/>
      <c r="K32" s="58"/>
      <c r="L32" s="59"/>
    </row>
    <row r="33" spans="1:12">
      <c r="A33" s="3"/>
      <c r="B33" s="4"/>
      <c r="C33" s="3"/>
      <c r="D33" s="3"/>
      <c r="E33" s="3"/>
      <c r="F33" s="3"/>
      <c r="G33" s="3"/>
      <c r="H33" s="3"/>
      <c r="K33" s="58"/>
      <c r="L33" s="59"/>
    </row>
    <row r="34" spans="1:12">
      <c r="K34" s="58"/>
      <c r="L34" s="59"/>
    </row>
    <row r="35" spans="1:12">
      <c r="B35" s="33"/>
      <c r="C35" s="14"/>
      <c r="D35" s="14"/>
      <c r="E35" s="24"/>
      <c r="F35" s="17"/>
      <c r="G35" s="25"/>
      <c r="H35" s="14"/>
      <c r="K35" s="58"/>
      <c r="L35" s="59"/>
    </row>
    <row r="36" spans="1:12">
      <c r="B36" s="33"/>
      <c r="C36" s="14"/>
      <c r="D36" s="14"/>
      <c r="E36" s="24"/>
      <c r="F36" s="17"/>
      <c r="G36" s="25"/>
      <c r="H36" s="14"/>
      <c r="K36" s="58"/>
      <c r="L36" s="59"/>
    </row>
    <row r="37" spans="1:12">
      <c r="B37" s="33"/>
      <c r="C37" s="14"/>
      <c r="D37" s="14"/>
      <c r="E37" s="24"/>
      <c r="F37" s="17"/>
      <c r="G37" s="25"/>
      <c r="H37" s="14"/>
    </row>
    <row r="38" spans="1:12">
      <c r="B38" s="33"/>
      <c r="C38" s="14"/>
      <c r="D38" s="14"/>
      <c r="E38" s="24"/>
      <c r="F38" s="17"/>
      <c r="G38" s="25"/>
      <c r="H38" s="14"/>
    </row>
    <row r="39" spans="1:12">
      <c r="B39" s="33"/>
      <c r="C39" s="14"/>
      <c r="D39" s="14"/>
      <c r="E39" s="26"/>
      <c r="F39" s="15"/>
      <c r="G39" s="27"/>
      <c r="H39" s="14"/>
    </row>
    <row r="40" spans="1:12">
      <c r="B40" s="33"/>
      <c r="C40" s="14"/>
      <c r="D40" s="14"/>
      <c r="E40" s="26"/>
      <c r="F40" s="15"/>
      <c r="G40" s="27"/>
      <c r="H40" s="14"/>
    </row>
    <row r="41" spans="1:12">
      <c r="B41" s="33"/>
      <c r="C41" s="14"/>
      <c r="D41" s="14"/>
      <c r="E41" s="28"/>
      <c r="F41" s="16"/>
      <c r="G41" s="29"/>
      <c r="H41" s="14"/>
    </row>
    <row r="42" spans="1:12">
      <c r="B42" s="33"/>
      <c r="C42" s="14"/>
      <c r="D42" s="14"/>
      <c r="E42" s="28"/>
      <c r="F42" s="16"/>
      <c r="G42" s="27"/>
      <c r="H42" s="14"/>
    </row>
    <row r="43" spans="1:12">
      <c r="B43" s="33"/>
      <c r="C43" s="14"/>
      <c r="D43" s="14"/>
      <c r="E43" s="28"/>
      <c r="F43" s="16"/>
      <c r="G43" s="27"/>
      <c r="H43" s="14"/>
    </row>
    <row r="44" spans="1:12">
      <c r="B44" s="33"/>
      <c r="C44" s="14"/>
      <c r="D44" s="14"/>
      <c r="E44" s="28"/>
      <c r="F44" s="16"/>
      <c r="G44" s="27"/>
      <c r="H44" s="14"/>
    </row>
    <row r="45" spans="1:12">
      <c r="B45" s="33"/>
      <c r="C45" s="14"/>
      <c r="D45" s="14"/>
      <c r="E45" s="28"/>
      <c r="F45" s="16"/>
      <c r="G45" s="27"/>
      <c r="H45" s="14"/>
    </row>
    <row r="46" spans="1:12">
      <c r="B46" s="33"/>
      <c r="C46" s="14"/>
      <c r="D46" s="14"/>
      <c r="E46" s="28"/>
      <c r="F46" s="16"/>
      <c r="G46" s="27"/>
      <c r="H46" s="14"/>
    </row>
    <row r="47" spans="1:12">
      <c r="B47" s="33"/>
      <c r="C47" s="14"/>
      <c r="D47" s="14"/>
      <c r="E47" s="28"/>
      <c r="F47" s="16"/>
      <c r="G47" s="27"/>
      <c r="H47" s="14"/>
    </row>
    <row r="48" spans="1:12">
      <c r="B48" s="33"/>
      <c r="C48" s="14"/>
      <c r="D48" s="14"/>
      <c r="E48" s="28"/>
      <c r="F48" s="16"/>
      <c r="G48" s="27"/>
      <c r="H48" s="14"/>
    </row>
    <row r="49" spans="2:8">
      <c r="B49" s="33"/>
      <c r="C49" s="14"/>
      <c r="D49" s="14"/>
      <c r="E49" s="28"/>
      <c r="F49" s="16"/>
      <c r="G49" s="27"/>
      <c r="H49" s="14"/>
    </row>
    <row r="50" spans="2:8">
      <c r="B50" s="33"/>
      <c r="C50" s="14"/>
      <c r="D50" s="14"/>
      <c r="E50" s="28"/>
      <c r="F50" s="16"/>
      <c r="G50" s="27"/>
      <c r="H50" s="14"/>
    </row>
    <row r="51" spans="2:8">
      <c r="B51" s="33"/>
      <c r="C51" s="14"/>
      <c r="D51" s="14"/>
      <c r="E51" s="28"/>
      <c r="F51" s="16"/>
      <c r="G51" s="27"/>
      <c r="H51" s="14"/>
    </row>
    <row r="52" spans="2:8">
      <c r="B52" s="33"/>
      <c r="C52" s="14"/>
      <c r="D52" s="14"/>
      <c r="E52" s="28"/>
      <c r="F52" s="16"/>
      <c r="G52" s="27"/>
      <c r="H52" s="14"/>
    </row>
    <row r="53" spans="2:8">
      <c r="B53" s="33"/>
      <c r="C53" s="14"/>
      <c r="D53" s="14"/>
      <c r="E53" s="28"/>
      <c r="F53" s="16"/>
      <c r="G53" s="27"/>
      <c r="H53" s="14"/>
    </row>
    <row r="54" spans="2:8">
      <c r="B54" s="33"/>
      <c r="C54" s="14"/>
      <c r="D54" s="14"/>
      <c r="E54" s="28"/>
      <c r="F54" s="16"/>
      <c r="G54" s="27"/>
      <c r="H54" s="14"/>
    </row>
  </sheetData>
  <sortState ref="A12:B14">
    <sortCondition ref="A11"/>
  </sortState>
  <mergeCells count="8">
    <mergeCell ref="M12:N13"/>
    <mergeCell ref="K3:L3"/>
    <mergeCell ref="A1:B1"/>
    <mergeCell ref="A2:B2"/>
    <mergeCell ref="B3:C3"/>
    <mergeCell ref="E3:F3"/>
    <mergeCell ref="H3:H4"/>
    <mergeCell ref="I3:J3"/>
  </mergeCells>
  <printOptions gridLines="1"/>
  <pageMargins left="0.47244094488188981" right="0.15748031496062992" top="0.59055118110236227" bottom="0.35433070866141736" header="0.31496062992125984" footer="0.31496062992125984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Hoja1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2013-02-27T19:00:54Z</cp:lastPrinted>
  <dcterms:created xsi:type="dcterms:W3CDTF">2008-08-07T15:18:44Z</dcterms:created>
  <dcterms:modified xsi:type="dcterms:W3CDTF">2013-02-27T20:17:13Z</dcterms:modified>
</cp:coreProperties>
</file>