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J523" i="11" s="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524" i="11" l="1"/>
  <c r="J525" i="11" s="1"/>
  <c r="J526" i="11" s="1"/>
  <c r="J527" i="11" s="1"/>
  <c r="J4" i="1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<sst xmlns="http://schemas.openxmlformats.org/spreadsheetml/2006/main" count="5709" uniqueCount="4450">
  <si>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</si>
  <si>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</si>
  <si>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</si>
  <si>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</si>
  <si>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</si>
  <si>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</si>
  <si>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</si>
  <si>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</si>
  <si>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</si>
  <si>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</si>
  <si>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</si>
  <si>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</si>
  <si>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</si>
  <si>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</si>
  <si>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</si>
  <si>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</si>
  <si>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</si>
  <si>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</si>
  <si>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</si>
  <si>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</si>
  <si>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</si>
  <si>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</si>
  <si>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</si>
  <si>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</si>
  <si>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</si>
  <si>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</si>
  <si>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</si>
  <si>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</si>
  <si>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</si>
  <si>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</si>
  <si>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</si>
  <si>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</si>
  <si>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</si>
  <si>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</si>
  <si>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</si>
  <si>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</si>
  <si>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</si>
  <si>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</si>
  <si>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</si>
  <si>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</si>
  <si>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</si>
  <si>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</si>
  <si>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</si>
  <si>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</si>
  <si>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</si>
  <si>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</si>
  <si>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</si>
  <si>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</si>
  <si>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</si>
  <si>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</si>
  <si>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</si>
  <si>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</si>
  <si>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</si>
  <si>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</si>
  <si>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</si>
  <si>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</si>
  <si>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</si>
  <si>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</si>
  <si>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</si>
  <si>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</si>
  <si>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</si>
  <si>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</si>
  <si>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</si>
  <si>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</si>
  <si>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</si>
  <si>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</si>
  <si>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</si>
  <si>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</si>
  <si>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</si>
  <si>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</si>
  <si>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</si>
  <si>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</si>
  <si>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</si>
  <si>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</si>
  <si>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</si>
  <si>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</si>
  <si>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</si>
  <si>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</si>
  <si>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</si>
  <si>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</si>
  <si>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</si>
  <si>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</si>
  <si>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</si>
  <si>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</si>
  <si>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</si>
  <si>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</si>
  <si>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</si>
  <si>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</si>
  <si>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</si>
  <si>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</si>
  <si>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</si>
  <si>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</si>
  <si>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</si>
  <si>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</si>
  <si>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</si>
  <si>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</si>
  <si>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</si>
  <si>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</si>
  <si>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</si>
  <si>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</si>
  <si>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</si>
  <si>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</si>
  <si>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</si>
  <si>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</si>
  <si>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</si>
  <si>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</si>
  <si>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</si>
  <si>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</si>
  <si>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</si>
  <si>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</si>
  <si>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</si>
  <si>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</si>
  <si>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</si>
  <si>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</si>
  <si>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</si>
  <si>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</si>
  <si>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</si>
  <si>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</si>
  <si>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</si>
  <si>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</si>
  <si>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</si>
  <si>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</si>
  <si>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</si>
  <si>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</si>
  <si>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</si>
  <si>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</si>
  <si>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</si>
  <si>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</si>
  <si>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</si>
  <si>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</si>
  <si>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</si>
  <si>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</si>
  <si>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</si>
  <si>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</si>
  <si>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</si>
  <si>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</si>
  <si>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</si>
  <si>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</si>
  <si>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</si>
  <si>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</si>
  <si>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</si>
  <si>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</si>
  <si>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</si>
  <si>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</si>
  <si>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</si>
  <si>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</si>
  <si>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</si>
  <si>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</si>
  <si>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</si>
  <si>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</si>
  <si>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</si>
  <si>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</si>
  <si>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</si>
  <si>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</si>
  <si>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</si>
  <si>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</si>
  <si>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</si>
  <si>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</si>
  <si>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</si>
  <si>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</si>
  <si>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</si>
  <si>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</si>
  <si>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</si>
  <si>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</si>
  <si>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</si>
  <si>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</si>
  <si>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</si>
  <si>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</si>
  <si>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</si>
  <si>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</si>
  <si>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</si>
  <si>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</si>
  <si>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</si>
  <si>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</si>
  <si>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</si>
  <si>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</si>
  <si>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</si>
  <si>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</si>
  <si>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</si>
  <si>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</si>
  <si>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</si>
  <si>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</si>
  <si>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</si>
  <si>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</si>
  <si>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</si>
  <si>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</si>
  <si>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</si>
  <si>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</si>
  <si>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</si>
  <si>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</si>
  <si>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</si>
  <si>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</si>
  <si>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</si>
  <si>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</si>
  <si>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</si>
  <si>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</si>
  <si>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</si>
  <si>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</si>
  <si>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</si>
  <si>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</si>
  <si>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</si>
  <si>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</si>
  <si>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</si>
  <si>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</si>
  <si>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</si>
  <si>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</si>
  <si>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</si>
  <si>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</si>
  <si>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</si>
  <si>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</si>
  <si>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</si>
  <si>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</si>
  <si>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</si>
  <si>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</si>
  <si>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</si>
  <si>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</si>
  <si>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</si>
  <si>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</si>
  <si>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</si>
  <si>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</si>
  <si>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</si>
  <si>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</si>
  <si>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</si>
  <si>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</si>
  <si>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</si>
  <si>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</si>
  <si>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</si>
  <si>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</si>
  <si>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</si>
  <si>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</si>
  <si>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</si>
  <si>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</si>
  <si>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</si>
  <si>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</si>
  <si>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</si>
  <si>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</si>
  <si>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</si>
  <si>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</si>
  <si>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</si>
  <si>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</si>
  <si>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</si>
  <si>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</si>
  <si>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</si>
  <si>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</si>
  <si>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</si>
  <si>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</si>
  <si>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</si>
  <si>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</si>
  <si>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</si>
  <si>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</si>
  <si>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</si>
  <si>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</si>
  <si>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</si>
  <si>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</si>
  <si>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</si>
  <si>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</si>
  <si>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</si>
  <si>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</si>
  <si>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</si>
  <si>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</si>
  <si>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</si>
  <si>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</si>
  <si>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</si>
  <si>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</si>
  <si>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</si>
  <si>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</si>
  <si>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</si>
  <si>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</si>
  <si>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</si>
  <si>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</si>
  <si>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</si>
  <si>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</si>
  <si>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</si>
  <si>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</si>
  <si>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</si>
  <si>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</si>
  <si>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</si>
  <si>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</si>
  <si>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</si>
  <si>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</si>
  <si>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</si>
  <si>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</si>
  <si>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</si>
  <si>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</si>
  <si>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</si>
  <si>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</si>
  <si>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</si>
  <si>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</si>
  <si>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</si>
  <si>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</si>
  <si>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</si>
  <si>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</si>
  <si>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</si>
  <si>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</si>
  <si>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</si>
  <si>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</si>
  <si>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</si>
  <si>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</si>
  <si>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</si>
  <si>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</si>
  <si>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</si>
  <si>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</si>
  <si>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</si>
  <si>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</si>
  <si>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</si>
  <si>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</si>
  <si>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</si>
  <si>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</si>
  <si>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</si>
  <si>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</si>
  <si>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</si>
  <si>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</si>
  <si>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</si>
  <si>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</si>
  <si>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</si>
  <si>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</si>
  <si>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</si>
  <si>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</si>
  <si>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</si>
  <si>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</si>
  <si>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</si>
  <si>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</si>
  <si>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</si>
  <si>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</si>
  <si>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</si>
  <si>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</si>
  <si>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</si>
  <si>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</si>
  <si>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</si>
  <si>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</si>
  <si>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</si>
  <si>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</si>
  <si>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</si>
  <si>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</si>
  <si>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</si>
  <si>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</si>
  <si>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</si>
  <si>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</si>
  <si>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</si>
  <si>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</si>
  <si>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</si>
  <si>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</si>
  <si>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</si>
  <si>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</si>
  <si>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</si>
  <si>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</si>
  <si>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</si>
  <si>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</si>
  <si>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</si>
  <si>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</si>
  <si>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</si>
  <si>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</si>
  <si>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</si>
  <si>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</si>
  <si>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</si>
  <si>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</si>
  <si>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</si>
  <si>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</si>
  <si>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</si>
  <si>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</si>
  <si>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</si>
  <si>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</si>
  <si>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</si>
  <si>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</si>
  <si>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</si>
  <si>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</si>
  <si>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</si>
  <si>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</si>
  <si>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</si>
  <si>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</si>
  <si>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</si>
  <si>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</si>
  <si>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</si>
  <si>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</si>
  <si>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</si>
  <si>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</si>
  <si>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</si>
  <si>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</si>
  <si>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</si>
  <si>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</si>
  <si>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</si>
  <si>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</si>
  <si>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</si>
  <si>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</si>
  <si>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</si>
  <si>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</si>
  <si>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</si>
  <si>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</si>
  <si>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</si>
  <si>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</si>
  <si>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</si>
  <si>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</si>
  <si>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</si>
  <si>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</si>
  <si>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</si>
  <si>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</si>
  <si>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</si>
  <si>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</si>
  <si>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</si>
  <si>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</si>
  <si>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</si>
  <si>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</si>
  <si>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</si>
  <si>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</si>
  <si>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</si>
  <si>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</si>
  <si>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</si>
  <si>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</si>
  <si>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</si>
  <si>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</si>
  <si>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</si>
  <si>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</si>
  <si>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</si>
  <si>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</si>
  <si>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</si>
  <si>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</si>
  <si>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</si>
  <si>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</si>
  <si>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</si>
  <si>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</si>
  <si>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</si>
  <si>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</si>
  <si>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</si>
  <si>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</si>
  <si>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</si>
  <si>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</si>
  <si>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</si>
  <si>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</si>
  <si>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</si>
  <si>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</si>
  <si>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</si>
  <si>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</si>
  <si>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</si>
  <si>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</si>
  <si>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</si>
  <si>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</si>
  <si>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</si>
  <si>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</si>
  <si>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</si>
  <si>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</si>
  <si>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</si>
  <si>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</si>
  <si>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</si>
  <si>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</si>
  <si>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</si>
  <si>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</si>
  <si>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</si>
  <si>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</si>
  <si>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</si>
  <si>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</si>
  <si>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</si>
  <si>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</si>
  <si>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</si>
  <si>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</si>
  <si>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</si>
  <si>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</si>
  <si>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</si>
  <si>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</si>
  <si>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</si>
  <si>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</si>
  <si>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</si>
  <si>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</si>
  <si>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</si>
  <si>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</si>
  <si>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</si>
  <si>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</si>
  <si>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</si>
  <si>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</si>
  <si>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</si>
  <si>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</si>
  <si>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</si>
  <si>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</si>
  <si>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</si>
  <si>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</si>
  <si>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</si>
  <si>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</si>
  <si>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</si>
  <si>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</si>
  <si>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</si>
  <si>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</si>
  <si>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</si>
  <si>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</si>
  <si>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</si>
  <si>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</si>
  <si>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</si>
  <si>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</si>
  <si>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</si>
  <si>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</si>
  <si>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</si>
  <si>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</si>
  <si>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</si>
  <si>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</si>
  <si>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</si>
  <si>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</si>
  <si>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</si>
  <si>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</si>
  <si>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</si>
  <si>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</si>
  <si>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</si>
  <si>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</si>
  <si>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</si>
  <si>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</si>
  <si>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</si>
  <si>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</si>
  <si>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</si>
  <si>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</si>
  <si>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</si>
  <si>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</si>
  <si>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</si>
  <si>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</si>
  <si>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</si>
  <si>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</si>
  <si>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</si>
  <si>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</si>
  <si>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</si>
  <si>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</si>
  <si>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</si>
  <si>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</si>
  <si>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</si>
  <si>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</si>
  <si>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</si>
  <si>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</si>
  <si>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</si>
  <si>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</si>
  <si>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</si>
  <si>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</si>
  <si>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</si>
  <si>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</si>
  <si>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</si>
  <si>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</si>
  <si>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</si>
  <si>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</si>
  <si>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</si>
  <si>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</si>
  <si>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</si>
  <si>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</si>
  <si>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</si>
  <si>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</si>
  <si>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</si>
  <si>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</si>
  <si>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</si>
  <si>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</si>
  <si>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</si>
  <si>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</si>
  <si>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</si>
  <si>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</si>
  <si>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</si>
  <si>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</si>
  <si>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</si>
  <si>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</si>
  <si>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</si>
  <si>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</si>
  <si>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</si>
  <si>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</si>
  <si>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</si>
  <si>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</si>
  <si>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</si>
  <si>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</si>
  <si>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</si>
  <si>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</si>
  <si>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</si>
  <si>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</si>
  <si>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</si>
  <si>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</si>
  <si>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</si>
  <si>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</si>
  <si>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</si>
  <si>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</si>
  <si>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</si>
  <si>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</si>
  <si>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</si>
  <si>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</si>
  <si>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</si>
  <si>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</si>
  <si>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</si>
  <si>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</si>
  <si>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</si>
  <si>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</si>
  <si>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</si>
  <si>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</si>
  <si>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</si>
  <si>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</si>
  <si>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</si>
  <si>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</si>
  <si>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</si>
  <si>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</si>
  <si>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</si>
  <si>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</si>
  <si>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</si>
  <si>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</si>
  <si>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</si>
  <si>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</si>
  <si>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</si>
  <si>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</si>
  <si>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</si>
  <si>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</si>
  <si>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</si>
  <si>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</si>
  <si>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</si>
  <si>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</si>
  <si>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</si>
  <si>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</si>
  <si>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</si>
  <si>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</si>
  <si>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</si>
  <si>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</si>
  <si>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</si>
  <si>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</si>
  <si>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</si>
  <si>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</si>
  <si>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</si>
  <si>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</si>
  <si>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</si>
  <si>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</si>
  <si>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</si>
  <si>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</si>
  <si>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</si>
  <si>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</si>
  <si>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</si>
  <si>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</si>
  <si>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</si>
  <si>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</si>
  <si>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</si>
  <si>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</si>
  <si>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</si>
  <si>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</si>
  <si>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</si>
  <si>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</si>
  <si>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</si>
  <si>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</si>
  <si>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</si>
  <si>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</si>
  <si>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</si>
  <si>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</si>
  <si>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</si>
  <si>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</si>
  <si>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</si>
  <si>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</si>
  <si>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</si>
  <si>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</si>
  <si>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</si>
  <si>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</si>
  <si>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</si>
  <si>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</si>
  <si>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</si>
  <si>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</si>
  <si>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</si>
  <si>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</si>
  <si>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</si>
  <si>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</si>
  <si>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</si>
  <si>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</si>
  <si>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</si>
  <si>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</si>
  <si>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</si>
  <si>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</si>
  <si>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</si>
  <si>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</si>
  <si>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</si>
  <si>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</si>
  <si>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</si>
  <si>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</si>
  <si>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</si>
  <si>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</si>
  <si>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</si>
  <si>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</si>
  <si>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</si>
  <si>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</si>
  <si>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</si>
  <si>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</si>
  <si>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</si>
  <si>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</si>
  <si>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</si>
  <si>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</si>
  <si>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</si>
  <si>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</si>
  <si>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</si>
  <si>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</si>
  <si>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</si>
  <si>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</si>
  <si>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</si>
  <si>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</si>
  <si>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</si>
  <si>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</si>
  <si>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</si>
  <si>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</si>
  <si>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</si>
  <si>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</si>
  <si>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</si>
  <si>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</si>
  <si>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</si>
  <si>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</si>
  <si>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</si>
  <si>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</si>
  <si>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</si>
  <si>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</si>
  <si>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</si>
  <si>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</si>
  <si>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</si>
  <si>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</si>
  <si>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</si>
  <si>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</si>
  <si>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</si>
  <si>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</si>
  <si>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</si>
  <si>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</si>
  <si>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</si>
  <si>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</si>
  <si>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</si>
  <si>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</si>
  <si>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</si>
  <si>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</si>
  <si>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</si>
  <si>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</si>
  <si>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</si>
  <si>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</si>
  <si>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</si>
  <si>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</si>
  <si>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</si>
  <si>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</si>
  <si>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</si>
  <si>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</si>
  <si>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</si>
  <si>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</si>
  <si>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</si>
  <si>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</si>
  <si>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</si>
  <si>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</si>
  <si>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</si>
  <si>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</si>
  <si>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</si>
  <si>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</si>
  <si>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</si>
  <si>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</si>
  <si>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</si>
  <si>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</si>
  <si>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</si>
  <si>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</si>
  <si>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</si>
  <si>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</si>
  <si>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</si>
  <si>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</si>
  <si>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</si>
  <si>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</si>
  <si>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</si>
  <si>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</si>
  <si>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</si>
  <si>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</si>
  <si>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</si>
  <si>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</si>
  <si>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</si>
  <si>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</si>
  <si>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</si>
  <si>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</si>
  <si>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</si>
  <si>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</si>
  <si>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</si>
  <si>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</si>
  <si>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</si>
  <si>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</si>
  <si>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</si>
  <si>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</si>
  <si>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</si>
  <si>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</si>
  <si>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</si>
  <si>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</si>
  <si>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</si>
  <si>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</si>
  <si>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</si>
  <si>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</si>
  <si>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</si>
  <si>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</si>
  <si>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</si>
  <si>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</si>
  <si>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</si>
  <si>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</si>
  <si>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</si>
  <si>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</si>
  <si>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</si>
  <si>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</si>
  <si>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</si>
  <si>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</si>
  <si>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</si>
  <si>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</si>
  <si>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</si>
  <si>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</si>
  <si>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</si>
  <si>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</si>
  <si>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</si>
  <si>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</si>
  <si>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</si>
  <si>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</si>
  <si>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</si>
  <si>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</si>
  <si>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</si>
  <si>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</si>
  <si>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</si>
  <si>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</si>
  <si>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</si>
  <si>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</si>
  <si>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</si>
  <si>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</si>
  <si>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</si>
  <si>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</si>
  <si>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</si>
  <si>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</si>
  <si>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</si>
  <si>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</si>
  <si>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</si>
  <si>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</si>
  <si>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</si>
  <si>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</si>
  <si>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</si>
  <si>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</si>
  <si>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</si>
  <si>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</si>
  <si>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</si>
  <si>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</si>
  <si>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</si>
  <si>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</si>
  <si>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</si>
  <si>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</si>
  <si>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</si>
  <si>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</si>
  <si>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</si>
  <si>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</si>
  <si>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</si>
  <si>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</si>
  <si>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</si>
  <si>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</si>
  <si>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</si>
  <si>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</si>
  <si>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</si>
  <si>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</si>
  <si>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</si>
  <si>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</si>
  <si>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</si>
  <si>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</si>
  <si>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</si>
  <si>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</si>
  <si>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</si>
  <si>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</si>
  <si>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</si>
  <si>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</si>
  <si>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</si>
  <si>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</si>
  <si>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</si>
  <si>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</si>
  <si>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</si>
  <si>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</si>
  <si>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</si>
  <si>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</si>
  <si>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</si>
  <si>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</si>
  <si>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</si>
  <si>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</si>
  <si>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</si>
  <si>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</si>
  <si>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</si>
  <si>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</si>
  <si>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</si>
  <si>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</si>
  <si>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</si>
  <si>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</si>
  <si>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</si>
  <si>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</si>
  <si>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</si>
  <si>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</si>
  <si>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</si>
  <si>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</si>
  <si>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</si>
  <si>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</si>
  <si>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</si>
  <si>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</si>
  <si>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</si>
  <si>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</si>
  <si>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</si>
  <si>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</si>
  <si>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</si>
  <si>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</si>
  <si>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</si>
  <si>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</si>
  <si>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</si>
  <si>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</si>
  <si>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</si>
  <si>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</si>
  <si>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</si>
  <si>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</si>
  <si>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</si>
  <si>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</si>
  <si>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</si>
  <si>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</si>
  <si>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</si>
  <si>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</si>
  <si>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</si>
  <si>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</si>
  <si>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</si>
  <si>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</si>
  <si>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</si>
  <si>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</si>
  <si>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</si>
  <si>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</si>
  <si>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</si>
  <si>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</si>
  <si>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</si>
  <si>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</si>
  <si>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</si>
  <si>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</si>
  <si>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</si>
  <si>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</si>
  <si>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</si>
  <si>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</si>
  <si>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</si>
  <si>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</si>
  <si>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</si>
  <si>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</si>
  <si>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</si>
  <si>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</si>
  <si>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</si>
  <si>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</si>
  <si>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</si>
  <si>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</si>
  <si>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</si>
  <si>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</si>
  <si>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</si>
  <si>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</si>
  <si>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</si>
  <si>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</si>
  <si>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</si>
  <si>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</si>
  <si>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</si>
  <si>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</si>
  <si>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</si>
  <si>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</si>
  <si>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</si>
  <si>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</si>
  <si>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</si>
  <si>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</si>
  <si>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</si>
  <si>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</si>
  <si>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</si>
  <si>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</si>
  <si>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</si>
  <si>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</si>
  <si>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</si>
  <si>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</si>
  <si>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</si>
  <si>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</si>
  <si>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</si>
  <si>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</si>
  <si>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</si>
  <si>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</si>
  <si>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</si>
  <si>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</si>
  <si>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</si>
  <si>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</si>
  <si>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</si>
  <si>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</si>
  <si>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</si>
  <si>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</si>
  <si>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</si>
  <si>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</si>
  <si>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</si>
  <si>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</si>
  <si>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</si>
  <si>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</si>
  <si>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</si>
  <si>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</si>
  <si>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</si>
  <si>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</si>
  <si>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</si>
  <si>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</si>
  <si>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</si>
  <si>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</si>
  <si>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</si>
  <si>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</si>
  <si>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</si>
  <si>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</si>
  <si>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</si>
  <si>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</si>
  <si>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</si>
  <si>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</si>
  <si>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</si>
  <si>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</si>
  <si>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</si>
  <si>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</si>
  <si>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</si>
  <si>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</si>
  <si>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</si>
  <si>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</si>
  <si>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</si>
  <si>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</si>
  <si>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</si>
  <si>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</si>
  <si>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</si>
  <si>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</si>
  <si>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</si>
  <si>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</si>
  <si>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</si>
  <si>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</si>
  <si>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</si>
  <si>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</si>
  <si>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</si>
  <si>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</si>
  <si>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</si>
  <si>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</si>
  <si>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</si>
  <si>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</si>
  <si>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</si>
  <si>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</si>
  <si>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</si>
  <si>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</si>
  <si>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</si>
  <si>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</si>
  <si>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</si>
  <si>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</si>
  <si>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</si>
  <si>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</si>
  <si>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</si>
  <si>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</si>
  <si>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</si>
  <si>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</si>
  <si>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</si>
  <si>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</si>
  <si>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</si>
  <si>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</si>
  <si>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</si>
  <si>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</si>
  <si>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</si>
  <si>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</si>
  <si>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</si>
  <si>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</si>
  <si>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</si>
  <si>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</si>
  <si>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</si>
  <si>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</si>
  <si>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</si>
  <si>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</si>
  <si>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</si>
  <si>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</si>
  <si>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</si>
  <si>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</si>
  <si>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</si>
  <si>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</si>
  <si>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</si>
  <si>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</si>
  <si>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</si>
  <si>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</si>
  <si>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</si>
  <si>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</si>
  <si>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</si>
  <si>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</si>
  <si>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</si>
  <si>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</si>
  <si>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</si>
  <si>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</si>
  <si>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</si>
  <si>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</si>
  <si>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</si>
  <si>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</si>
  <si>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</si>
  <si>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</si>
  <si>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</si>
  <si>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</si>
  <si>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</si>
  <si>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</si>
  <si>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</si>
  <si>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</si>
  <si>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</si>
  <si>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</si>
  <si>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</si>
  <si>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</si>
  <si>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</si>
  <si>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</si>
  <si>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</si>
  <si>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</si>
  <si>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</si>
  <si>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</si>
  <si>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</si>
  <si>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</si>
  <si>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</si>
  <si>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</si>
  <si>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</si>
  <si>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</si>
  <si>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</si>
  <si>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</si>
  <si>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</si>
  <si>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</si>
  <si>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</si>
  <si>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</si>
  <si>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</si>
  <si>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</si>
  <si>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</si>
  <si>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</si>
  <si>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</si>
  <si>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</si>
  <si>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</si>
  <si>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</si>
  <si>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</si>
  <si>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</si>
  <si>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</si>
  <si>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</si>
  <si>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</si>
  <si>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</si>
  <si>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</si>
  <si>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</si>
  <si>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</si>
  <si>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</si>
  <si>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</si>
  <si>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</si>
  <si>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</si>
  <si>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</si>
  <si>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</si>
  <si>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</si>
  <si>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</si>
  <si>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</si>
  <si>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</si>
  <si>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</si>
  <si>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</si>
  <si>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</si>
  <si>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</si>
  <si>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</si>
  <si>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</si>
  <si>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</si>
  <si>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</si>
  <si>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</si>
  <si>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</si>
  <si>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</si>
  <si>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</si>
  <si>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</si>
  <si>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</si>
  <si>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</si>
  <si>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</si>
  <si>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</si>
  <si>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</si>
  <si>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</si>
  <si>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</si>
  <si>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</si>
  <si>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</si>
  <si>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</si>
  <si>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</si>
  <si>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</si>
  <si>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</si>
  <si>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</si>
  <si>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</si>
  <si>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</si>
  <si>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</si>
  <si>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</si>
  <si>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</si>
  <si>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</si>
  <si>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</si>
  <si>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</si>
  <si>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</si>
  <si>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</si>
  <si>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</si>
  <si>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</si>
  <si>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</si>
  <si>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</si>
  <si>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</si>
  <si>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</si>
  <si>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</si>
  <si>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</si>
  <si>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</si>
  <si>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</si>
  <si>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</si>
  <si>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</si>
  <si>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</si>
  <si>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</si>
  <si>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</si>
  <si>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</si>
  <si>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</si>
  <si>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</si>
  <si>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</si>
  <si>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</si>
  <si>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</si>
  <si>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</si>
  <si>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</si>
  <si>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</si>
  <si>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</si>
  <si>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</si>
  <si>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</si>
  <si>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</si>
  <si>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</si>
  <si>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</si>
  <si>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</si>
  <si>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</si>
  <si>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</si>
  <si>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</si>
  <si>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</si>
  <si>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</si>
  <si>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</si>
  <si>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</si>
  <si>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</si>
  <si>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</si>
  <si>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</si>
  <si>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</si>
  <si>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</si>
  <si>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</si>
  <si>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</si>
  <si>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</si>
  <si>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</si>
  <si>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</si>
  <si>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</si>
  <si>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</si>
  <si>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</si>
  <si>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</si>
  <si>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</si>
  <si>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</si>
  <si>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</si>
  <si>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</si>
  <si>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</si>
  <si>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</si>
  <si>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</si>
  <si>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</si>
  <si>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</si>
  <si>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</si>
  <si>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</si>
  <si>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</si>
  <si>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</si>
  <si>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</si>
  <si>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</si>
  <si>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</si>
  <si>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</si>
  <si>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</si>
  <si>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</si>
  <si>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</si>
  <si>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</si>
  <si>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</si>
  <si>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</si>
  <si>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</si>
  <si>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</si>
  <si>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</si>
  <si>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</si>
  <si>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</si>
  <si>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</si>
  <si>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</si>
  <si>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</si>
  <si>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</si>
  <si>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</si>
  <si>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</si>
  <si>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</si>
  <si>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</si>
  <si>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</si>
  <si>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</si>
  <si>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</si>
  <si>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</si>
  <si>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</si>
  <si>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</si>
  <si>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</si>
  <si>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</si>
  <si>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</si>
  <si>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</si>
  <si>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</si>
  <si>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</si>
  <si>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</si>
  <si>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</si>
  <si>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</si>
  <si>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</si>
  <si>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</si>
  <si>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</si>
  <si>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</si>
  <si>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</si>
  <si>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</si>
  <si>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</si>
  <si>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</si>
  <si>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</si>
  <si>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</si>
  <si>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</si>
  <si>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</si>
  <si>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</si>
  <si>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</si>
  <si>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</si>
  <si>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</si>
  <si>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</si>
  <si>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</si>
  <si>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</si>
  <si>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</si>
  <si>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</si>
  <si>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</si>
  <si>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</si>
  <si>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</si>
  <si>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</si>
  <si>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</si>
  <si>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</si>
  <si>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</si>
  <si>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</si>
  <si>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</si>
  <si>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</si>
  <si>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</si>
  <si>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</si>
  <si>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</si>
  <si>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</si>
  <si>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</si>
  <si>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</si>
  <si>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</si>
  <si>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</si>
  <si>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</si>
  <si>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</si>
  <si>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</si>
  <si>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</si>
  <si>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</si>
  <si>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</si>
  <si>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</si>
  <si>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</si>
  <si>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</si>
  <si>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</si>
  <si>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</si>
  <si>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</si>
  <si>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</si>
  <si>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</si>
  <si>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</si>
  <si>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</si>
  <si>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</si>
  <si>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</si>
  <si>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</si>
  <si>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</si>
  <si>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</si>
  <si>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</si>
  <si>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</si>
  <si>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</si>
  <si>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</si>
  <si>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</si>
  <si>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</si>
  <si>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</si>
  <si>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</si>
  <si>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</si>
  <si>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</si>
  <si>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</si>
  <si>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</si>
  <si>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</si>
  <si>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</si>
  <si>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</si>
  <si>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</si>
  <si>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</si>
  <si>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</si>
  <si>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</si>
  <si>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</si>
  <si>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</si>
  <si>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</si>
  <si>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</si>
  <si>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</si>
  <si>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</si>
  <si>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</si>
  <si>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</si>
  <si>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</si>
  <si>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</si>
  <si>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</si>
  <si>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</si>
  <si>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</si>
  <si>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</si>
  <si>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</si>
  <si>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</si>
  <si>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</si>
  <si>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</si>
  <si>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</si>
  <si>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</si>
  <si>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</si>
  <si>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</si>
  <si>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</si>
  <si>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</si>
  <si>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</si>
  <si>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</si>
  <si>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</si>
  <si>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</si>
  <si>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</si>
  <si>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</si>
  <si>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</si>
  <si>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</si>
  <si>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</si>
  <si>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</si>
  <si>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</si>
  <si>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</si>
  <si>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</si>
  <si>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</si>
  <si>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</si>
  <si>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</si>
  <si>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</si>
  <si>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</si>
  <si>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</si>
  <si>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</si>
  <si>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</si>
  <si>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</si>
  <si>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</si>
  <si>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</si>
  <si>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</si>
  <si>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</si>
  <si>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</si>
  <si>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</si>
  <si>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</si>
  <si>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</si>
  <si>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</si>
  <si>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</si>
  <si>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</si>
  <si>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</si>
  <si>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</si>
  <si>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</si>
  <si>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</si>
  <si>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</si>
  <si>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</si>
  <si>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</si>
  <si>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</si>
  <si>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</si>
  <si>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</si>
  <si>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</si>
  <si>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</si>
  <si>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</si>
  <si>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</si>
  <si>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</si>
  <si>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</si>
  <si>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</si>
  <si>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</si>
  <si>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</si>
  <si>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</si>
  <si>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</si>
  <si>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</si>
  <si>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</si>
  <si>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</si>
  <si>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</si>
  <si>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</si>
  <si>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</si>
  <si>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</si>
  <si>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</si>
  <si>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</si>
  <si>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</si>
  <si>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</si>
  <si>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</si>
  <si>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</si>
  <si>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</si>
  <si>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</si>
  <si>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</si>
  <si>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</si>
  <si>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</si>
  <si>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</si>
  <si>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</si>
  <si>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</si>
  <si>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</si>
  <si>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</si>
  <si>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</si>
  <si>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</si>
  <si>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</si>
  <si>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</si>
  <si>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</si>
  <si>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</si>
  <si>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</si>
  <si>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</si>
  <si>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</si>
  <si>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</si>
  <si>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</si>
  <si>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</si>
  <si>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</si>
  <si>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</si>
  <si>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</si>
  <si>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</si>
  <si>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</si>
  <si>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</si>
  <si>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</si>
  <si>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</si>
  <si>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</si>
  <si>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</si>
  <si>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</si>
  <si>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</si>
  <si>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</si>
  <si>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</si>
  <si>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</si>
  <si>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</si>
  <si>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</si>
  <si>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</si>
  <si>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</si>
  <si>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</si>
  <si>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</si>
  <si>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</si>
  <si>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</si>
  <si>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</si>
  <si>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</si>
  <si>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</si>
  <si>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</si>
  <si>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</si>
  <si>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</si>
  <si>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</si>
  <si>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</si>
  <si>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</si>
  <si>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</si>
  <si>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</si>
  <si>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</si>
  <si>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</si>
  <si>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</si>
  <si>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</si>
  <si>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</si>
  <si>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</si>
  <si>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</si>
  <si>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</si>
  <si>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</si>
  <si>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</si>
  <si>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</si>
  <si>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</si>
  <si>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</si>
  <si>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</si>
  <si>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</si>
  <si>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</si>
  <si>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</si>
  <si>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</si>
  <si>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</si>
  <si>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</si>
  <si>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</si>
  <si>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</si>
  <si>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</si>
  <si>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</si>
  <si>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</si>
  <si>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</si>
  <si>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</si>
  <si>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</si>
  <si>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</si>
  <si>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</si>
  <si>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</si>
  <si>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</si>
  <si>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</si>
  <si>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</si>
  <si>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</si>
  <si>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</si>
  <si>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</si>
  <si>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</si>
  <si>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</si>
  <si>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</si>
  <si>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</si>
  <si>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</si>
  <si>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</si>
  <si>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</si>
  <si>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</si>
  <si>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</si>
  <si>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</si>
  <si>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</si>
  <si>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</si>
  <si>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</si>
  <si>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</si>
  <si>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</si>
  <si>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</si>
  <si>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</si>
  <si>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</si>
  <si>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</si>
  <si>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</si>
  <si>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</si>
  <si>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</si>
  <si>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</si>
  <si>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</si>
  <si>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</si>
  <si>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</si>
  <si>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</si>
  <si>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</si>
  <si>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</si>
  <si>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</si>
  <si>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</si>
  <si>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</si>
  <si>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</si>
  <si>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</si>
  <si>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</si>
  <si>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</si>
  <si>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</si>
  <si>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</si>
  <si>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</si>
  <si>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</si>
  <si>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</si>
  <si>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</si>
  <si>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</si>
  <si>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</si>
  <si>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</si>
  <si>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</si>
  <si>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</si>
  <si>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</si>
  <si>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</si>
  <si>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</si>
  <si>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</si>
  <si>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</si>
  <si>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</si>
  <si>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</si>
  <si>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</si>
  <si>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</si>
  <si>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</si>
  <si>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</si>
  <si>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</si>
  <si>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</si>
  <si>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</si>
  <si>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</si>
  <si>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</si>
  <si>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</si>
  <si>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</si>
  <si>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</si>
  <si>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</si>
  <si>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</si>
  <si>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</si>
  <si>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</si>
  <si>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</si>
  <si>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</si>
  <si>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</si>
  <si>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</si>
  <si>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</si>
  <si>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</si>
  <si>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</si>
  <si>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</si>
  <si>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</si>
  <si>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</si>
  <si>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</si>
  <si>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</si>
  <si>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</si>
  <si>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</si>
  <si>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</si>
  <si>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</si>
  <si>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</si>
  <si>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</si>
  <si>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</si>
  <si>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</si>
  <si>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</si>
  <si>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</si>
  <si>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</si>
  <si>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</si>
  <si>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</si>
  <si>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</si>
  <si>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</si>
  <si>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</si>
  <si>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</si>
  <si>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</si>
  <si>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</si>
  <si>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</si>
  <si>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</si>
  <si>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</si>
  <si>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</si>
  <si>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</si>
  <si>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</si>
  <si>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</si>
  <si>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</si>
  <si>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</si>
  <si>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</si>
  <si>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</si>
  <si>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</si>
  <si>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</si>
  <si>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</si>
  <si>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</si>
  <si>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</si>
  <si>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</si>
  <si>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</si>
  <si>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</si>
  <si>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</si>
  <si>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</si>
  <si>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</si>
  <si>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</si>
  <si>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</si>
  <si>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</si>
  <si>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</si>
  <si>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</si>
  <si>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</si>
  <si>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</si>
  <si>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</si>
  <si>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</si>
  <si>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</si>
  <si>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</si>
  <si>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</si>
  <si>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</si>
  <si>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</si>
  <si>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</si>
  <si>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</si>
  <si>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</si>
  <si>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</si>
  <si>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</si>
  <si>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</si>
  <si>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</si>
  <si>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</si>
  <si>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</si>
  <si>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</si>
  <si>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</si>
  <si>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</si>
  <si>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</si>
  <si>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</si>
  <si>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</si>
  <si>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</si>
  <si>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</si>
  <si>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</si>
  <si>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</si>
  <si>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</si>
  <si>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</si>
  <si>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</si>
  <si>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</si>
  <si>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</si>
  <si>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</si>
  <si>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</si>
  <si>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</si>
  <si>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</si>
  <si>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</si>
  <si>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</si>
  <si>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</si>
  <si>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</si>
  <si>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</si>
  <si>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</si>
  <si>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</si>
  <si>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</si>
  <si>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</si>
  <si>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</si>
  <si>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</si>
  <si>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</si>
  <si>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</si>
  <si>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</si>
  <si>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</si>
  <si>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</si>
  <si>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</si>
  <si>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</si>
  <si>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</si>
  <si>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</si>
  <si>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</si>
  <si>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</si>
  <si>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</si>
  <si>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</si>
  <si>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</si>
  <si>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</si>
  <si>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</si>
  <si>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</si>
  <si>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</si>
  <si>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</si>
  <si>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</si>
  <si>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</si>
  <si>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</si>
  <si>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</si>
  <si>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</si>
  <si>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</si>
  <si>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</si>
  <si>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</si>
  <si>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</si>
  <si>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</si>
  <si>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</si>
  <si>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</si>
  <si>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</si>
  <si>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</si>
  <si>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</si>
  <si>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</si>
  <si>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</si>
  <si>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</si>
  <si>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</si>
  <si>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</si>
  <si>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</si>
  <si>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</si>
  <si>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</si>
  <si>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</si>
  <si>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</si>
  <si>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</si>
  <si>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</si>
  <si>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</si>
  <si>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</si>
  <si>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</si>
  <si>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</si>
  <si>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</si>
  <si>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</si>
  <si>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</si>
  <si>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</si>
  <si>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</si>
  <si>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</si>
  <si>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</si>
  <si>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</si>
  <si>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</si>
  <si>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</si>
  <si>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</si>
  <si>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</si>
  <si>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</si>
  <si>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</si>
  <si>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</si>
  <si>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</si>
  <si>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</si>
  <si>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</si>
  <si>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</si>
  <si>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</si>
  <si>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</si>
  <si>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</si>
  <si>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</si>
  <si>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</si>
  <si>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</si>
  <si>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</si>
  <si>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</si>
  <si>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</si>
  <si>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</si>
  <si>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</si>
  <si>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</si>
  <si>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</si>
  <si>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</si>
  <si>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</si>
  <si>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</si>
  <si>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</si>
  <si>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</si>
  <si>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</si>
  <si>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</si>
  <si>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</si>
  <si>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</si>
  <si>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</si>
  <si>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</si>
  <si>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</si>
  <si>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</si>
  <si>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</si>
  <si>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</si>
  <si>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</si>
  <si>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</si>
  <si>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</si>
  <si>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</si>
  <si>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</si>
  <si>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</si>
  <si>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</si>
  <si>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</si>
  <si>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</si>
  <si>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</si>
  <si>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</si>
  <si>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</si>
  <si>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</si>
  <si>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</si>
  <si>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</si>
  <si>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</si>
  <si>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</si>
  <si>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</si>
  <si>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</si>
  <si>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</si>
  <si>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</si>
  <si>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</si>
  <si>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</si>
  <si>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</si>
  <si>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</si>
  <si>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</si>
  <si>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</si>
  <si>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</si>
  <si>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</si>
  <si>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</si>
  <si>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</si>
  <si>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</si>
  <si>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</si>
  <si>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</si>
  <si>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</si>
  <si>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</si>
  <si>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</si>
  <si>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</si>
  <si>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</si>
  <si>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</si>
  <si>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</si>
  <si>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</si>
  <si>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</si>
  <si>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</si>
  <si>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</si>
  <si>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</si>
  <si>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</si>
  <si>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</si>
  <si>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</si>
  <si>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</si>
  <si>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</si>
  <si>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</si>
  <si>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</si>
  <si>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</si>
  <si>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</si>
  <si>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</si>
  <si>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</si>
  <si>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</si>
  <si>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</si>
  <si>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</si>
  <si>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</si>
  <si>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</si>
  <si>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</si>
  <si>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</si>
  <si>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</si>
  <si>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</si>
  <si>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</si>
  <si>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</si>
  <si>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</si>
  <si>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</si>
  <si>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</si>
  <si>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</si>
  <si>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</si>
  <si>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</si>
  <si>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</si>
  <si>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</si>
  <si>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</si>
  <si>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</si>
  <si>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</si>
  <si>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</si>
  <si>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</si>
  <si>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</si>
  <si>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</si>
  <si>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</si>
  <si>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</si>
  <si>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</si>
  <si>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</si>
  <si>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</si>
  <si>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</si>
  <si>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</si>
  <si>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</si>
  <si>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</si>
  <si>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</si>
  <si>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</si>
  <si>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</si>
  <si>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</si>
  <si>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</si>
  <si>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</si>
  <si>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</si>
  <si>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</si>
  <si>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</si>
  <si>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</si>
  <si>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</si>
  <si>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</si>
  <si>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</si>
  <si>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</si>
  <si>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</si>
  <si>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</si>
  <si>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</si>
  <si>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</si>
  <si>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</si>
  <si>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</si>
  <si>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</si>
  <si>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</si>
  <si>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</si>
  <si>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</si>
  <si>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</si>
  <si>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</si>
  <si>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</si>
  <si>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</si>
  <si>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</si>
  <si>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</si>
  <si>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</si>
  <si>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</si>
  <si>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</si>
  <si>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</si>
  <si>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</si>
  <si>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</si>
  <si>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</si>
  <si>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</si>
  <si>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</si>
  <si>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</si>
  <si>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</si>
  <si>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</si>
  <si>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</si>
  <si>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</si>
  <si>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</si>
  <si>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</si>
  <si>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</si>
  <si>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</si>
  <si>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</si>
  <si>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</si>
  <si>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</si>
  <si>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</si>
  <si>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</si>
  <si>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</si>
  <si>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</si>
  <si>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</si>
  <si>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</si>
  <si>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</si>
  <si>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</si>
  <si>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</si>
  <si>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</si>
  <si>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</si>
  <si>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</si>
  <si>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</si>
  <si>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</si>
  <si>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</si>
  <si>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</si>
  <si>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</si>
  <si>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</si>
  <si>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</si>
  <si>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</si>
  <si>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</si>
  <si>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</si>
  <si>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</si>
  <si>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</si>
  <si>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</si>
  <si>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</si>
  <si>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</si>
  <si>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</si>
  <si>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</si>
  <si>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</si>
  <si>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</si>
  <si>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</si>
  <si>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</si>
  <si>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</si>
  <si>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</si>
  <si>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</si>
  <si>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</si>
  <si>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</si>
  <si>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</si>
  <si>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</si>
  <si>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</si>
  <si>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</si>
  <si>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</si>
  <si>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</si>
  <si>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</si>
  <si>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</si>
  <si>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</si>
  <si>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</si>
  <si>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</si>
  <si>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</si>
  <si>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</si>
  <si>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</si>
  <si>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</si>
  <si>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</si>
  <si>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</si>
  <si>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</si>
  <si>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</si>
  <si>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</si>
  <si>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</si>
  <si>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</si>
  <si>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</si>
  <si>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</si>
  <si>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</si>
  <si>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</si>
  <si>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</si>
  <si>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</si>
  <si>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</si>
  <si>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</si>
  <si>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</si>
  <si>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</si>
  <si>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</si>
  <si>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</si>
  <si>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</si>
  <si>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</si>
  <si>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</si>
  <si>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</si>
  <si>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</si>
  <si>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</si>
  <si>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</si>
  <si>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</si>
  <si>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</si>
  <si>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</si>
  <si>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</si>
  <si>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</si>
  <si>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</si>
  <si>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</si>
  <si>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</si>
  <si>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</si>
  <si>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</si>
  <si>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</si>
  <si>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</si>
  <si>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</si>
  <si>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</si>
  <si>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</si>
  <si>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</si>
  <si>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</si>
  <si>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</si>
  <si>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</si>
  <si>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</si>
  <si>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</si>
  <si>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</si>
  <si>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</si>
  <si>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</si>
  <si>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</si>
  <si>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</si>
  <si>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</si>
  <si>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</si>
  <si>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</si>
  <si>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</si>
  <si>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</si>
  <si>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</si>
  <si>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</si>
  <si>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</si>
  <si>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</si>
  <si>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</si>
  <si>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</si>
  <si>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</si>
  <si>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</si>
  <si>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</si>
  <si>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</si>
  <si>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</si>
  <si>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</si>
  <si>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</si>
  <si>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</si>
  <si>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</si>
  <si>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</si>
  <si>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</si>
  <si>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</si>
  <si>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</si>
  <si>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</si>
  <si>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</si>
  <si>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</si>
  <si>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</si>
  <si>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</si>
  <si>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</si>
  <si>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</si>
  <si>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</si>
  <si>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</si>
  <si>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</si>
  <si>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</si>
  <si>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</si>
  <si>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</si>
  <si>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</si>
  <si>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</si>
  <si>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</si>
  <si>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</si>
  <si>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</si>
  <si>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</si>
  <si>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</si>
  <si>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</si>
  <si>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</si>
  <si>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</si>
  <si>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</si>
  <si>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</si>
  <si>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</si>
  <si>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</si>
  <si>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</si>
  <si>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</si>
  <si>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</si>
  <si>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</si>
  <si>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</si>
  <si>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</si>
  <si>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</si>
  <si>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</si>
  <si>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</si>
  <si>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</si>
  <si>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</si>
  <si>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</si>
  <si>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</si>
  <si>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</si>
  <si>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</si>
  <si>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</si>
  <si>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</si>
  <si>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</si>
  <si>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</si>
  <si>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</si>
  <si>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</si>
  <si>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</si>
  <si>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</si>
  <si>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</si>
  <si>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</si>
  <si>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</si>
  <si>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</si>
  <si>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</si>
  <si>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</si>
  <si>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</si>
  <si>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</si>
  <si>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</si>
  <si>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</si>
  <si>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</si>
  <si>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</si>
  <si>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</si>
  <si>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</si>
  <si>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</si>
  <si>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</si>
  <si>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</si>
  <si>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</si>
  <si>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</si>
  <si>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</si>
  <si>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</si>
  <si>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</si>
  <si>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</si>
  <si>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</si>
  <si>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</si>
  <si>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</si>
  <si>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</si>
  <si>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</si>
  <si>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</si>
  <si>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</si>
  <si>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</si>
  <si>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</si>
  <si>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</si>
  <si>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</si>
  <si>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</si>
  <si>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</si>
  <si>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</si>
  <si>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</si>
  <si>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</si>
  <si>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</si>
  <si>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</si>
  <si>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</si>
  <si>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</si>
  <si>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</si>
  <si>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</si>
  <si>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</si>
  <si>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</si>
  <si>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</si>
  <si>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</si>
  <si>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</si>
  <si>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</si>
  <si>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</si>
  <si>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</si>
  <si>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</si>
  <si>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</si>
  <si>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</si>
  <si>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</si>
  <si>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</si>
  <si>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</si>
  <si>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</si>
  <si>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</si>
  <si>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</si>
  <si>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</si>
  <si>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</si>
  <si>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</si>
  <si>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</si>
  <si>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</si>
  <si>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</si>
  <si>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</si>
  <si>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</si>
  <si>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</si>
  <si>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</si>
  <si>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</si>
  <si>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</si>
  <si>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</si>
  <si>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</si>
  <si>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</si>
  <si>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</si>
  <si>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</si>
  <si>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</si>
  <si>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</si>
  <si>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</si>
  <si>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</si>
  <si>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</si>
  <si>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</si>
  <si>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</si>
  <si>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</si>
  <si>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</si>
  <si>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</si>
  <si>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</si>
  <si>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</si>
  <si>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</si>
  <si>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</si>
  <si>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</si>
  <si>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</si>
  <si>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</si>
  <si>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</si>
  <si>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</si>
  <si>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</si>
  <si>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</si>
  <si>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</si>
  <si>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</si>
  <si>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</si>
  <si>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</si>
  <si>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</si>
  <si>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</si>
  <si>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</si>
  <si>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</si>
  <si>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</si>
  <si>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</si>
  <si>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</si>
  <si>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</si>
  <si>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</si>
  <si>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</si>
  <si>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</si>
  <si>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</si>
  <si>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</si>
  <si>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</si>
  <si>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</si>
  <si>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</si>
  <si>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</si>
  <si>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</si>
  <si>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</si>
  <si>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</si>
  <si>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</si>
  <si>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</si>
  <si>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</si>
  <si>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</si>
  <si>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</si>
  <si>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</si>
  <si>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</si>
  <si>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</si>
  <si>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</si>
  <si>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</si>
  <si>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</si>
  <si>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</si>
  <si>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</si>
  <si>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</si>
  <si>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</si>
  <si>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</si>
  <si>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</si>
  <si>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</si>
  <si>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</si>
  <si>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</si>
  <si>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</si>
  <si>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</si>
  <si>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</si>
  <si>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</si>
  <si>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</si>
  <si>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</si>
  <si>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</si>
  <si>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</si>
  <si>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</si>
  <si>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</si>
  <si>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</si>
  <si>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</si>
  <si>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</si>
  <si>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</si>
  <si>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</si>
  <si>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</si>
  <si>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</si>
  <si>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</si>
  <si>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</si>
  <si>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</si>
  <si>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</si>
  <si>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</si>
  <si>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</si>
  <si>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</si>
  <si>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</si>
  <si>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</si>
  <si>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</si>
  <si>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</si>
  <si>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</si>
  <si>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</si>
  <si>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</si>
  <si>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</si>
  <si>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</si>
  <si>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</si>
  <si>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</si>
  <si>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</si>
  <si>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</si>
  <si>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</si>
  <si>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</si>
  <si>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</si>
  <si>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</si>
  <si>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</si>
  <si>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</si>
  <si>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</si>
  <si>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</si>
  <si>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</si>
  <si>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</si>
  <si>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</si>
  <si>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</si>
  <si>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</si>
  <si>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</si>
  <si>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</si>
  <si>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</si>
  <si>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</si>
  <si>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</si>
  <si>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</si>
  <si>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</si>
  <si>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</si>
  <si>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</si>
  <si>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</si>
  <si>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</si>
  <si>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</si>
  <si>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</si>
  <si>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</si>
  <si>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</si>
  <si>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</si>
  <si>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</si>
  <si>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</si>
  <si>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</si>
  <si>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</si>
  <si>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</si>
  <si>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</si>
  <si>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</si>
  <si>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</si>
  <si>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</si>
  <si>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</si>
  <si>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</si>
  <si>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</si>
  <si>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</si>
  <si>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</si>
  <si>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</si>
  <si>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</si>
  <si>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</si>
  <si>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</si>
  <si>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</si>
  <si>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</si>
  <si>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</si>
  <si>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</si>
  <si>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</si>
  <si>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</si>
  <si>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</si>
  <si>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</si>
  <si>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</si>
  <si>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</si>
  <si>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</si>
  <si>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</si>
  <si>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</si>
  <si>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</si>
  <si>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</si>
  <si>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</si>
  <si>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</si>
  <si>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</si>
  <si>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</si>
  <si>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</si>
  <si>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</si>
  <si>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</si>
  <si>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</si>
  <si>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</si>
  <si>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</si>
  <si>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</si>
  <si>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</si>
  <si>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</si>
  <si>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</si>
  <si>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</si>
  <si>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</si>
  <si>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</si>
  <si>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</si>
  <si>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</si>
  <si>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</si>
  <si>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</si>
  <si>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</si>
  <si>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</si>
  <si>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</si>
  <si>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</si>
  <si>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</si>
  <si>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</si>
  <si>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</si>
  <si>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</si>
  <si>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</si>
  <si>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</si>
  <si>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</si>
  <si>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</si>
  <si>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</si>
  <si>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</si>
  <si>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</si>
  <si>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</si>
  <si>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</si>
  <si>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</si>
  <si>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</si>
  <si>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</si>
  <si>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</si>
  <si>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</si>
  <si>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</si>
  <si>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</si>
  <si>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</si>
  <si>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</si>
  <si>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</si>
  <si>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</si>
  <si>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</si>
  <si>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</si>
  <si>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</si>
  <si>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</si>
  <si>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</si>
  <si>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</si>
  <si>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</si>
  <si>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</si>
  <si>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</si>
  <si>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</si>
  <si>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</si>
  <si>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</si>
  <si>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</si>
  <si>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</si>
  <si>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</si>
  <si>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</si>
  <si>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</si>
  <si>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</si>
  <si>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</si>
  <si>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</si>
  <si>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</si>
  <si>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</si>
  <si>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</si>
  <si>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</si>
  <si>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</si>
  <si>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</si>
  <si>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</si>
  <si>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</si>
  <si>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</si>
  <si>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</si>
  <si>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</si>
  <si>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</si>
  <si>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</si>
  <si>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</si>
  <si>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</si>
  <si>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</si>
  <si>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</si>
  <si>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</si>
  <si>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</si>
  <si>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</si>
  <si>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</si>
  <si>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</si>
  <si>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</si>
  <si>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</si>
  <si>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</si>
  <si>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</si>
  <si>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</si>
  <si>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</si>
  <si>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</si>
  <si>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</si>
  <si>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</si>
  <si>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</si>
  <si>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</si>
  <si>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</si>
  <si>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</si>
  <si>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</si>
  <si>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</si>
  <si>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</si>
  <si>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</si>
  <si>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</si>
  <si>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</si>
  <si>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</si>
  <si>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</si>
  <si>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</si>
  <si>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</si>
  <si>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</si>
  <si>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</si>
  <si>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</si>
  <si>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</si>
  <si>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</si>
  <si>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</si>
  <si>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</si>
  <si>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</si>
  <si>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</si>
  <si>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</si>
  <si>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</si>
  <si>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</si>
  <si>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</si>
  <si>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</si>
  <si>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</si>
  <si>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</si>
  <si>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</si>
  <si>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</si>
  <si>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</si>
  <si>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</si>
  <si>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</si>
  <si>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</si>
  <si>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</si>
  <si>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</si>
  <si>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</si>
  <si>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</si>
  <si>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</si>
  <si>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</si>
  <si>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</si>
  <si>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</si>
  <si>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</si>
  <si>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</si>
  <si>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</si>
  <si>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</si>
  <si>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</si>
  <si>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</si>
  <si>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</si>
  <si>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</si>
  <si>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</si>
  <si>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</si>
  <si>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</si>
  <si>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</si>
  <si>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</si>
  <si>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</si>
  <si>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</si>
  <si>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</si>
  <si>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</si>
  <si>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</si>
  <si>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</si>
  <si>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</si>
  <si>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</si>
  <si>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</si>
  <si>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</si>
  <si>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</si>
  <si>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</si>
  <si>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</si>
  <si>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</si>
  <si>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</si>
  <si>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</si>
  <si>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</si>
  <si>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</si>
  <si>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</si>
  <si>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</si>
  <si>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</si>
  <si>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</si>
  <si>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</si>
  <si>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</si>
  <si>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</si>
  <si>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</si>
  <si>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</si>
  <si>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</si>
  <si>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</si>
  <si>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</si>
  <si>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</si>
  <si>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</si>
  <si>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</si>
  <si>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</si>
  <si>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</si>
  <si>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</si>
  <si>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</si>
  <si>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</si>
  <si>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</si>
  <si>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</si>
  <si>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</si>
  <si>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</si>
  <si>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</si>
  <si>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</si>
  <si>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</si>
  <si>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</si>
  <si>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</si>
  <si>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</si>
  <si>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</si>
  <si>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</si>
  <si>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</si>
  <si>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</si>
  <si>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</si>
  <si>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</si>
  <si>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</si>
  <si>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</si>
  <si>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</si>
  <si>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</si>
  <si>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</si>
  <si>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</si>
  <si>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</si>
  <si>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</si>
  <si>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</si>
  <si>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</si>
  <si>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</si>
  <si>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</si>
  <si>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</si>
  <si>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</si>
  <si>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</si>
  <si>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</si>
  <si>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</si>
  <si>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</si>
  <si>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</si>
  <si>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</si>
  <si>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</si>
  <si>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</si>
  <si>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</si>
  <si>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</si>
  <si>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</si>
  <si>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</si>
  <si>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</si>
  <si>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</si>
  <si>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</si>
  <si>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</si>
  <si>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</si>
  <si>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</si>
  <si>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</si>
  <si>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</si>
  <si>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</si>
  <si>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</si>
  <si>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</si>
  <si>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</si>
  <si>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</si>
  <si>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</si>
  <si>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</si>
  <si>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</si>
  <si>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</si>
  <si>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</si>
  <si>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</si>
  <si>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</si>
  <si>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</si>
  <si>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</si>
  <si>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</si>
  <si>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</si>
  <si>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</si>
  <si>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</si>
  <si>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</si>
  <si>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</si>
  <si>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</si>
  <si>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</si>
  <si>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</si>
  <si>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</si>
  <si>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</si>
  <si>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</si>
  <si>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</si>
  <si>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</si>
  <si>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</si>
  <si>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</si>
  <si>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</si>
  <si>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</si>
  <si>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</si>
  <si>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</si>
  <si>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</si>
  <si>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</si>
  <si>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</si>
  <si>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</si>
  <si>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</si>
  <si>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</si>
  <si>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</si>
  <si>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</si>
  <si>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</si>
  <si>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</si>
  <si>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</si>
  <si>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</si>
  <si>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</si>
  <si>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</si>
  <si>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</si>
  <si>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</si>
  <si>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</si>
  <si>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</si>
  <si>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</si>
  <si>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</si>
  <si>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</si>
  <si>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</si>
  <si>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</si>
  <si>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</si>
  <si>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</si>
  <si>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</si>
  <si>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</si>
  <si>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</si>
  <si>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</si>
  <si>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</si>
  <si>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</si>
  <si>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</si>
  <si>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</si>
  <si>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</si>
  <si>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</si>
  <si>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</si>
  <si>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</si>
  <si>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</si>
  <si>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</si>
  <si>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</si>
  <si>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</si>
  <si>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</si>
  <si>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</si>
  <si>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</si>
  <si>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</si>
  <si>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</si>
  <si>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</si>
  <si>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</si>
  <si>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</si>
  <si>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</si>
  <si>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</si>
  <si>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</si>
  <si>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</si>
  <si>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</si>
  <si>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</si>
  <si>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</si>
  <si>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</si>
  <si>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</si>
  <si>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</si>
  <si>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</si>
  <si>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</si>
  <si>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</si>
  <si>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</si>
  <si>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</si>
  <si>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</si>
  <si>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</si>
  <si>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</si>
  <si>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</si>
  <si>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</si>
  <si>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</si>
  <si>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</si>
  <si>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</si>
  <si>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</si>
  <si>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</si>
  <si>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</si>
  <si>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</si>
  <si>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</si>
  <si>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</si>
  <si>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</si>
  <si>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</si>
  <si>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</si>
  <si>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</si>
  <si>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</si>
  <si>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</si>
  <si>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</si>
  <si>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</si>
  <si>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</si>
  <si>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</si>
  <si>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</si>
  <si>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</si>
  <si>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</si>
  <si>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</si>
  <si>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</si>
  <si>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</si>
  <si>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</si>
  <si>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</si>
  <si>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</si>
  <si>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</si>
  <si>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</si>
  <si>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</si>
  <si>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</si>
  <si>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</si>
  <si>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</si>
  <si>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</si>
  <si>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</si>
  <si>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</si>
  <si>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</si>
  <si>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</si>
  <si>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</si>
  <si>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</si>
  <si>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</si>
  <si>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</si>
  <si>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</si>
  <si>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</si>
  <si>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</si>
  <si>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</si>
  <si>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</si>
  <si>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</si>
  <si>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</si>
  <si>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</si>
  <si>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</si>
  <si>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</si>
  <si>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</si>
  <si>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</si>
  <si>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</si>
  <si>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</si>
  <si>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</si>
  <si>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</si>
  <si>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</si>
  <si>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</si>
  <si>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</si>
  <si>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</si>
  <si>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</si>
  <si>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</si>
  <si>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</si>
  <si>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</si>
  <si>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</si>
  <si>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</si>
  <si>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</si>
  <si>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</si>
  <si>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</si>
  <si>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</si>
  <si>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</si>
  <si>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</si>
  <si>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</si>
  <si>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</si>
  <si>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</si>
  <si>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</si>
  <si>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</si>
  <si>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</si>
  <si>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</si>
  <si>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</si>
  <si>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</si>
  <si>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</si>
  <si>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</si>
  <si>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</si>
  <si>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</si>
  <si>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</si>
  <si>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</si>
  <si>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</si>
  <si>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</si>
  <si>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</si>
  <si>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</si>
  <si>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</si>
  <si>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</si>
  <si>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</si>
  <si>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</si>
  <si>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</si>
  <si>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</si>
  <si>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</si>
  <si>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</si>
  <si>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</si>
  <si>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</si>
  <si>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</si>
  <si>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</si>
  <si>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</si>
  <si>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</si>
  <si>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</si>
  <si>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</si>
  <si>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</si>
  <si>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</si>
  <si>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</si>
  <si>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</si>
  <si>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</si>
  <si>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</si>
  <si>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</si>
  <si>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</si>
  <si>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</si>
  <si>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</si>
  <si>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</si>
  <si>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</si>
  <si>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</si>
  <si>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</si>
  <si>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</si>
  <si>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</si>
  <si>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</si>
  <si>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</si>
  <si>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</si>
  <si>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</si>
  <si>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</si>
  <si>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</si>
  <si>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</si>
  <si>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</si>
  <si>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</si>
  <si>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</si>
  <si>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</si>
  <si>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</si>
  <si>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</si>
  <si>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</si>
  <si>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</si>
  <si>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</si>
  <si>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</si>
  <si>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</si>
  <si>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</si>
  <si>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</si>
  <si>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</si>
  <si>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</si>
  <si>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</si>
  <si>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</si>
  <si>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</si>
  <si>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</si>
  <si>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</si>
  <si>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</si>
  <si>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</si>
  <si>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</si>
  <si>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</si>
  <si>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</si>
  <si>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</si>
  <si>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</si>
  <si>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</si>
  <si>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</si>
  <si>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</si>
  <si>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</si>
  <si>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</si>
  <si>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</si>
  <si>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</si>
  <si>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</si>
  <si>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</si>
  <si>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</si>
  <si>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</si>
  <si>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</si>
  <si>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</si>
  <si>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</si>
  <si>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</si>
  <si>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</si>
  <si>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</si>
  <si>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</si>
  <si>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</si>
  <si>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</si>
  <si>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</si>
  <si>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</si>
  <si>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</si>
  <si>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</si>
  <si>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</si>
  <si>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</si>
  <si>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</si>
  <si>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</si>
  <si>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</si>
  <si>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</si>
  <si>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</si>
  <si>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</si>
  <si>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</si>
  <si>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</si>
  <si>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</si>
  <si>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</si>
  <si>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</si>
  <si>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</si>
  <si>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</si>
  <si>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</si>
  <si>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</si>
  <si>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</si>
  <si>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</si>
  <si>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</si>
  <si>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</si>
  <si>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</si>
  <si>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</si>
  <si>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</si>
  <si>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</si>
  <si>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</si>
  <si>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</si>
  <si>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</si>
  <si>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</si>
  <si>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</si>
  <si>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</si>
  <si>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</si>
  <si>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</si>
  <si>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</si>
  <si>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</si>
  <si>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</si>
  <si>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</si>
  <si>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</si>
  <si>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</si>
  <si>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</si>
  <si>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</si>
  <si>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</si>
  <si>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</si>
  <si>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</si>
  <si>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</si>
  <si>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</si>
  <si>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</si>
  <si>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</si>
  <si>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</si>
  <si>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</si>
  <si>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</si>
  <si>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</si>
  <si>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</si>
  <si>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</si>
  <si>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</si>
  <si>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</si>
  <si>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</si>
  <si>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</si>
  <si>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</si>
  <si>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</si>
  <si>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</si>
  <si>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</si>
  <si>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</si>
  <si>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</si>
  <si>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</si>
  <si>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</si>
  <si>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</si>
  <si>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</si>
  <si>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</si>
  <si>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</si>
  <si>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</si>
  <si>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</si>
  <si>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</si>
  <si>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</si>
  <si>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</si>
  <si>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</si>
  <si>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</si>
  <si>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</si>
  <si>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</si>
  <si>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</si>
  <si>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</si>
  <si>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</si>
  <si>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</si>
  <si>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</si>
  <si>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</si>
  <si>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</si>
  <si>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</si>
  <si>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</si>
  <si>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</si>
  <si>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</si>
  <si>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</si>
  <si>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</si>
  <si>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</si>
  <si>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</si>
  <si>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</si>
  <si>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</si>
  <si>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</si>
  <si>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</si>
  <si>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</si>
  <si>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</si>
  <si>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</si>
  <si>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</si>
  <si>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</si>
  <si>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</si>
  <si>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</si>
  <si>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</si>
  <si>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</si>
  <si>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</si>
  <si>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</si>
  <si>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</si>
  <si>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</si>
  <si>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</si>
  <si>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</si>
  <si>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</si>
  <si>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</si>
  <si>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</si>
  <si>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</si>
  <si>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</si>
  <si>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</si>
  <si>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</si>
  <si>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</si>
  <si>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</si>
  <si>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</si>
  <si>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</si>
  <si>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</si>
  <si>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</si>
  <si>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</si>
  <si>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</si>
  <si>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</si>
  <si>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</si>
  <si>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</si>
  <si>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</si>
  <si>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</si>
  <si>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</si>
  <si>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</si>
  <si>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</si>
  <si>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</si>
  <si>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</si>
  <si>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</si>
  <si>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</si>
  <si>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</si>
  <si>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</si>
  <si>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</si>
  <si>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</si>
  <si>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</si>
  <si>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</si>
  <si>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</si>
  <si>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</si>
  <si>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</si>
  <si>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</si>
  <si>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</si>
  <si>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</si>
  <si>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</si>
  <si>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</si>
  <si>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</si>
  <si>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</si>
  <si>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</si>
  <si>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</si>
  <si>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</si>
  <si>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</si>
  <si>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</si>
  <si>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</si>
  <si>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</si>
  <si>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</si>
  <si>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</si>
  <si>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</si>
  <si>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</si>
  <si>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</si>
  <si>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</si>
  <si>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</si>
  <si>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</si>
  <si>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</si>
  <si>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</si>
  <si>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</si>
  <si>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</si>
  <si>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</si>
  <si>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</si>
  <si>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</si>
  <si>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</si>
  <si>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</si>
  <si>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</si>
  <si>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</si>
  <si>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</si>
  <si>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</si>
  <si>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</si>
  <si>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</si>
  <si>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</si>
  <si>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</si>
  <si>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</si>
  <si>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</si>
  <si>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</si>
  <si>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</si>
  <si>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</si>
  <si>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</si>
  <si>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</si>
  <si>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</si>
  <si>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</si>
  <si>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</si>
  <si>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</si>
  <si>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</si>
  <si>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</si>
  <si>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</si>
  <si>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</si>
  <si>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</si>
  <si>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</si>
  <si>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</si>
  <si>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</si>
  <si>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</si>
  <si>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</si>
  <si>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</si>
  <si>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</si>
  <si>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</si>
  <si>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</si>
  <si>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</si>
  <si>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</si>
  <si>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</si>
  <si>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</si>
  <si>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</si>
  <si>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</si>
  <si>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</si>
  <si>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</si>
  <si>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</si>
  <si>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</si>
  <si>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</si>
  <si>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</si>
  <si>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</si>
  <si>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</si>
  <si>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</si>
  <si>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</si>
  <si>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</si>
  <si>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</si>
  <si>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</si>
  <si>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</si>
  <si>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</si>
  <si>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</si>
  <si>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</si>
  <si>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</si>
  <si>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</si>
  <si>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</si>
  <si>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</si>
  <si>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</si>
  <si>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</si>
  <si>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</si>
  <si>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</si>
  <si>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</si>
  <si>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</si>
  <si>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</si>
  <si>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</si>
  <si>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</si>
  <si>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</si>
  <si>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</si>
  <si>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</si>
  <si>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</si>
  <si>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</si>
  <si>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</si>
  <si>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</si>
  <si>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</si>
  <si>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</si>
  <si>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</si>
  <si>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</si>
  <si>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</si>
  <si>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</si>
  <si>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</si>
  <si>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</si>
  <si>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</si>
  <si>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</si>
  <si>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</si>
  <si>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</si>
  <si>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</si>
  <si>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</si>
  <si>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</si>
  <si>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</si>
  <si>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</si>
  <si>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</si>
  <si>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</si>
  <si>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</si>
  <si>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</si>
  <si>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</si>
  <si>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</si>
  <si>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</si>
  <si>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</si>
  <si>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</si>
  <si>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</si>
  <si>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</si>
  <si>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</si>
  <si>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</si>
  <si>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</si>
  <si>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</si>
  <si>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</si>
  <si>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</si>
  <si>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</si>
  <si>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</si>
  <si>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</si>
  <si>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</si>
  <si>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</si>
  <si>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</si>
  <si>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</si>
  <si>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</si>
  <si>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</si>
  <si>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</si>
  <si>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</si>
  <si>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</si>
  <si>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</si>
  <si>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</si>
  <si>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</si>
  <si>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</si>
  <si>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</si>
  <si>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</si>
  <si>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</si>
  <si>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</si>
  <si>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</si>
  <si>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</si>
  <si>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</si>
  <si>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</si>
  <si>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</si>
  <si>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</si>
  <si>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</si>
  <si>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</si>
  <si>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</si>
  <si>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</si>
  <si>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</si>
  <si>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</si>
  <si>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</si>
  <si>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</si>
  <si>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</si>
  <si>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</si>
  <si>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</si>
  <si>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</si>
  <si>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</si>
  <si>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</si>
  <si>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</si>
  <si>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</si>
  <si>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</si>
  <si>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</si>
  <si>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</si>
  <si>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</si>
  <si>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</si>
  <si>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</si>
  <si>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</si>
  <si>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</si>
  <si>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</si>
  <si>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</si>
  <si>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</si>
  <si>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</si>
  <si>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</si>
  <si>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</si>
  <si>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</si>
  <si>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</si>
  <si>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</si>
  <si>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</si>
  <si>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</si>
  <si>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</si>
  <si>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</si>
  <si>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</si>
  <si>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</si>
  <si>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</si>
  <si>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</si>
  <si>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</si>
  <si>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</si>
  <si>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</si>
  <si>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</si>
  <si>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</si>
  <si>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</si>
  <si>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</si>
  <si>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</si>
  <si>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</si>
  <si>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</si>
  <si>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</si>
  <si>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</si>
  <si>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</si>
  <si>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</si>
  <si>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</si>
  <si>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</si>
  <si>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</si>
  <si>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</si>
  <si>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</si>
  <si>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</si>
  <si>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</si>
  <si>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</si>
  <si>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</si>
  <si>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</si>
  <si>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</si>
  <si>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</si>
  <si>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</si>
  <si>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</si>
  <si>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</si>
  <si>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</si>
  <si>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</si>
  <si>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</si>
  <si>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</si>
  <si>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</si>
  <si>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</si>
  <si>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</si>
  <si>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</si>
  <si>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</si>
  <si>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</si>
  <si>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</si>
  <si>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</si>
  <si>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</si>
  <si>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</si>
  <si>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</si>
  <si>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</si>
  <si>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</si>
  <si>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</si>
  <si>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</si>
  <si>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</si>
  <si>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</si>
  <si>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</si>
  <si>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</si>
  <si>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</si>
  <si>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</si>
  <si>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</si>
  <si>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</si>
  <si>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</si>
  <si>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</si>
  <si>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</si>
  <si>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</si>
  <si>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</si>
  <si>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</si>
  <si>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</si>
  <si>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</si>
  <si>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</si>
  <si>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</si>
  <si>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</si>
  <si>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</si>
  <si>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</si>
  <si>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</si>
  <si>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</si>
  <si>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</si>
  <si>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</si>
  <si>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</si>
  <si>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</si>
  <si>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</si>
  <si>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</si>
  <si>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</si>
  <si>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</si>
  <si>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</si>
  <si>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</si>
  <si>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</si>
  <si>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</si>
  <si>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</si>
  <si>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</si>
  <si>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</si>
  <si>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</si>
  <si>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</si>
  <si>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</si>
  <si>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</si>
  <si>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</si>
  <si>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</si>
  <si>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</si>
  <si>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</si>
  <si>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</si>
  <si>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</si>
  <si>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</si>
  <si>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</si>
  <si>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</si>
  <si>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</si>
  <si>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</si>
  <si>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</si>
  <si>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</si>
  <si>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</si>
  <si>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</si>
  <si>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</si>
  <si>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</si>
  <si>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</si>
  <si>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</si>
  <si>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</si>
  <si>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</si>
  <si>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</si>
  <si>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</si>
  <si>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</si>
  <si>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</si>
  <si>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</si>
  <si>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</si>
  <si>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</si>
  <si>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</si>
  <si>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</si>
  <si>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</si>
  <si>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</si>
  <si>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</si>
  <si>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</si>
  <si>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</si>
  <si>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</si>
  <si>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</si>
  <si>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</si>
  <si>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</si>
  <si>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</si>
  <si>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</si>
  <si>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</si>
  <si>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</si>
  <si>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</si>
  <si>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</si>
  <si>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</si>
  <si>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</si>
  <si>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</si>
  <si>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</si>
  <si>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</si>
  <si>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</si>
  <si>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</si>
  <si>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</si>
  <si>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</si>
  <si>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</si>
  <si>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</si>
  <si>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</si>
  <si>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</si>
  <si>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</si>
  <si>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</si>
  <si>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</si>
  <si>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</si>
  <si>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</si>
  <si>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</si>
  <si>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</si>
  <si>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</si>
  <si>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</si>
  <si>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</si>
  <si>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</si>
  <si>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</si>
  <si>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</si>
  <si>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</si>
  <si>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</si>
  <si>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</si>
  <si>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</si>
  <si>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</si>
  <si>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</si>
  <si>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</si>
  <si>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</si>
  <si>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</si>
  <si>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</si>
  <si>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</si>
  <si>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</si>
  <si>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</si>
  <si>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</si>
  <si>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</si>
  <si>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</si>
  <si>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</si>
  <si>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</si>
  <si>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</si>
  <si>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</si>
  <si>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</si>
  <si>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</si>
  <si>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</si>
  <si>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</si>
  <si>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</si>
  <si>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</si>
  <si>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</si>
  <si>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</si>
  <si>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</si>
  <si>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</si>
  <si>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</si>
  <si>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</si>
  <si>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</si>
  <si>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</si>
  <si>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</si>
  <si>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</si>
  <si>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</si>
  <si>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</si>
  <si>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</si>
  <si>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</si>
  <si>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</si>
  <si>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</si>
  <si>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</si>
  <si>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</si>
  <si>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</si>
  <si>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</si>
  <si>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</si>
  <si>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</si>
  <si>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</si>
  <si>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</si>
  <si>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</si>
  <si>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</si>
  <si>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</si>
  <si>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</si>
  <si>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</si>
  <si>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</si>
  <si>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</si>
  <si>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</si>
  <si>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</si>
  <si>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</si>
  <si>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</si>
  <si>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</si>
  <si>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</si>
  <si>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</si>
  <si>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</si>
  <si>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</si>
  <si>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</si>
  <si>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</si>
  <si>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</si>
  <si>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</si>
  <si>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</si>
  <si>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</si>
  <si>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</si>
  <si>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</si>
  <si>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</si>
  <si>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</si>
  <si>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</si>
  <si>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</si>
  <si>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</si>
  <si>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</si>
  <si>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</si>
  <si>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</si>
  <si>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</si>
  <si>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</si>
  <si>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</si>
  <si>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</si>
  <si>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</si>
  <si>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</si>
  <si>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</si>
  <si>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</si>
  <si>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</si>
  <si>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</si>
  <si>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</si>
  <si>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</si>
  <si>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</si>
  <si>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</si>
  <si>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</si>
  <si>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</si>
  <si>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</si>
  <si>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</si>
  <si>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</si>
  <si>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</si>
  <si>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</si>
  <si>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</si>
  <si>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</si>
  <si>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</si>
  <si>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</si>
  <si>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</si>
  <si>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</si>
  <si>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</si>
  <si>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</si>
  <si>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</si>
  <si>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</si>
  <si>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</si>
  <si>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</si>
  <si>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</si>
  <si>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</si>
  <si>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</si>
  <si>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</si>
  <si>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</si>
  <si>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</si>
  <si>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</si>
  <si>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</si>
  <si>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</si>
  <si>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</si>
  <si>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</si>
  <si>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</si>
  <si>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</si>
  <si>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</si>
  <si>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</si>
  <si>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</si>
  <si>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</si>
  <si>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</si>
  <si>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</si>
  <si>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</si>
  <si>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</si>
  <si>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</si>
  <si>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</si>
  <si>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</si>
  <si>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</si>
  <si>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</si>
  <si>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</si>
  <si>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</si>
  <si>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</si>
  <si>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</si>
  <si>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</si>
  <si>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</si>
  <si>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</si>
  <si>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</si>
  <si>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</si>
  <si>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</si>
  <si>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</si>
  <si>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</si>
  <si>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</si>
  <si>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</si>
  <si>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</si>
  <si>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</si>
  <si>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</si>
  <si>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</si>
  <si>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</si>
  <si>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</si>
  <si>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</si>
  <si>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</si>
  <si>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</si>
  <si>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</si>
  <si>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</si>
  <si>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</si>
  <si>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</si>
  <si>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</si>
  <si>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</si>
  <si>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</si>
  <si>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</si>
  <si>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</si>
  <si>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</si>
  <si>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</si>
  <si>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</si>
  <si>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</si>
  <si>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</si>
  <si>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</si>
  <si>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</si>
  <si>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</si>
  <si>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</si>
  <si>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</si>
  <si>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</si>
  <si>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</si>
  <si>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</si>
  <si>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</si>
  <si>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</si>
  <si>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</si>
  <si>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</si>
  <si>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</si>
  <si>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</si>
  <si>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</si>
  <si>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</si>
  <si>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</si>
  <si>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</si>
  <si>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</si>
  <si>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</si>
  <si>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</si>
  <si>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</si>
  <si>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</si>
  <si>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</si>
  <si>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</si>
  <si>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</si>
  <si>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</si>
  <si>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</si>
  <si>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</si>
  <si>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</si>
  <si>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</si>
  <si>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</si>
  <si>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</si>
  <si>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</si>
  <si>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</si>
  <si>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</si>
  <si>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</si>
  <si>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</si>
  <si>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</si>
  <si>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</si>
  <si>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</si>
  <si>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</si>
  <si>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</si>
  <si>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</si>
  <si>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</si>
  <si>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</si>
  <si>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</si>
  <si>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</si>
  <si>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</si>
  <si>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</si>
  <si>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</si>
  <si>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</si>
  <si>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</si>
  <si>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</si>
  <si>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</si>
  <si>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</si>
  <si>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</si>
  <si>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</si>
  <si>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</si>
  <si>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</si>
  <si>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</si>
  <si>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</si>
  <si>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</si>
  <si>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</si>
  <si>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</si>
  <si>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</si>
  <si>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</si>
  <si>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</si>
  <si>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</si>
  <si>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</si>
  <si>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</si>
  <si>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</si>
  <si>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</si>
  <si>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</si>
  <si>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</si>
  <si>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</si>
  <si>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</si>
  <si>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</si>
  <si>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</si>
  <si>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</si>
  <si>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</si>
  <si>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</si>
  <si>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</si>
  <si>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</si>
  <si>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</si>
  <si>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</si>
  <si>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</si>
  <si>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</si>
  <si>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</si>
  <si>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</si>
  <si>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</si>
  <si>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</si>
  <si>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</si>
  <si>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</si>
  <si>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</si>
  <si>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</si>
  <si>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</si>
  <si>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</si>
  <si>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</si>
  <si>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</si>
  <si>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</si>
  <si>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</si>
  <si>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</si>
  <si>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</si>
  <si>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</si>
  <si>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</si>
  <si>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</si>
  <si>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</si>
  <si>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</si>
  <si>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</si>
  <si>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</si>
  <si>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</si>
  <si>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</si>
  <si>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</si>
  <si>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</si>
  <si>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</si>
  <si>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</si>
  <si>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</si>
  <si>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</si>
  <si>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</si>
  <si>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</si>
  <si>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</si>
  <si>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</si>
  <si>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</si>
  <si>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</si>
  <si>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</si>
  <si>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</si>
  <si>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</si>
  <si>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</si>
  <si>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</si>
  <si>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</si>
  <si>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</si>
  <si>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</si>
  <si>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</si>
  <si>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</si>
  <si>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</si>
  <si>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</si>
  <si>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</si>
  <si>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</si>
  <si>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</si>
  <si>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</si>
  <si>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</si>
  <si>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</si>
  <si>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</si>
  <si>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</si>
  <si>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</si>
  <si>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</si>
  <si>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</si>
  <si>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</si>
  <si>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</si>
  <si>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</si>
  <si>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</si>
  <si>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</si>
  <si>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</si>
  <si>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</si>
  <si>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</si>
  <si>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</si>
  <si>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</si>
  <si>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</si>
  <si>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</si>
  <si>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</si>
  <si>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</si>
  <si>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</si>
  <si>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</si>
  <si>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</si>
  <si>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</si>
  <si>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</si>
  <si>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</si>
  <si>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</si>
  <si>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</si>
  <si>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</si>
  <si>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</si>
  <si>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</si>
  <si>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</si>
  <si>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</si>
  <si>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</si>
  <si>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</si>
  <si>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</si>
  <si>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</si>
  <si>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</si>
  <si>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</si>
  <si>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</si>
  <si>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</si>
  <si>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</si>
  <si>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</si>
  <si>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</si>
  <si>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</si>
  <si>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</si>
  <si>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</si>
  <si>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</si>
  <si>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</si>
  <si>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</si>
  <si>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</si>
  <si>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</si>
  <si>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</si>
  <si>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</si>
  <si>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</si>
  <si>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</si>
  <si>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</si>
  <si>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</si>
  <si>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</si>
  <si>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</si>
  <si>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</si>
  <si>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</si>
  <si>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</si>
  <si>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</si>
  <si>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</si>
  <si>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</si>
  <si>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</si>
  <si>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</si>
  <si>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</si>
  <si>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</si>
  <si>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</si>
  <si>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</si>
  <si>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</si>
  <si>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</si>
  <si>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</si>
  <si>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</si>
  <si>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</si>
  <si>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</si>
  <si>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</si>
  <si>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</si>
  <si>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</si>
  <si>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</si>
  <si>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</si>
  <si>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</si>
  <si>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</si>
  <si>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</si>
  <si>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</si>
  <si>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</si>
  <si>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</si>
  <si>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</si>
  <si>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</si>
  <si>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</si>
  <si>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</si>
  <si>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</si>
  <si>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</si>
  <si>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</si>
  <si>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</si>
  <si>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</si>
  <si>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</si>
  <si>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</si>
  <si>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</si>
  <si>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</si>
  <si>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</si>
  <si>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</si>
  <si>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</si>
  <si>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</si>
  <si>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</si>
  <si>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</si>
  <si>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</si>
  <si>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</si>
  <si>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</si>
  <si>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</si>
  <si>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</si>
  <si>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</si>
  <si>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</si>
  <si>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</si>
  <si>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</si>
  <si>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</si>
  <si>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</si>
  <si>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</si>
  <si>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</si>
  <si>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</si>
  <si>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</si>
  <si>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</si>
  <si>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</si>
  <si>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</si>
  <si>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</si>
  <si>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</si>
  <si>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</si>
  <si>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</si>
  <si>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</si>
  <si>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</si>
  <si>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</si>
  <si>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</si>
  <si>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</si>
  <si>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</si>
  <si>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</si>
  <si>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</si>
  <si>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</si>
  <si>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</si>
  <si>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</si>
  <si>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</si>
  <si>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</si>
  <si>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</si>
  <si>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</si>
  <si>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</si>
  <si>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</si>
  <si>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</si>
  <si>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</si>
  <si>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</si>
  <si>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</si>
  <si>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</si>
  <si>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</si>
  <si>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</si>
  <si>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</si>
  <si>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</si>
  <si>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</si>
  <si>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</si>
  <si>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</si>
  <si>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</si>
  <si>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</si>
  <si>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</si>
  <si>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</si>
  <si>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</si>
  <si>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</si>
  <si>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</si>
  <si>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</si>
  <si>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</si>
  <si>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</si>
  <si>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</si>
  <si>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</si>
  <si>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</si>
  <si>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</si>
  <si>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</si>
  <si>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</si>
  <si>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</si>
  <si>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</si>
  <si>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</si>
  <si>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</si>
  <si>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</si>
  <si>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</si>
  <si>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</si>
  <si>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</si>
  <si>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</si>
  <si>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</si>
  <si>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</si>
  <si>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</si>
  <si>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</si>
  <si>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</si>
  <si>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</si>
  <si>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</si>
  <si>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</si>
  <si>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</si>
  <si>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</si>
  <si>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</si>
  <si>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</si>
  <si>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</si>
  <si>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</si>
  <si>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</si>
  <si>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</si>
  <si>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</si>
  <si>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</si>
  <si>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</si>
  <si>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</si>
  <si>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</si>
  <si>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</si>
  <si>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</si>
  <si>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</si>
  <si>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</si>
  <si>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</si>
  <si>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</si>
  <si>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</si>
  <si>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</si>
  <si>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</si>
  <si>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</si>
  <si>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</si>
  <si>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</si>
  <si>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</si>
  <si>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</si>
  <si>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</si>
  <si>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</si>
  <si>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</si>
  <si>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</si>
  <si>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</si>
  <si>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</si>
  <si>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</si>
  <si>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</si>
  <si>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</si>
  <si>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</si>
  <si>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</si>
  <si>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</si>
  <si>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</si>
  <si>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</si>
  <si>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</si>
  <si>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</si>
  <si>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</si>
  <si>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</si>
  <si>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</si>
  <si>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</si>
  <si>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</si>
  <si>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</si>
  <si>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</si>
  <si>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</si>
  <si>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</si>
  <si>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</si>
  <si>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</si>
  <si>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</si>
  <si>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</si>
  <si>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</si>
  <si>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</si>
  <si>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</si>
  <si>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</si>
  <si>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</si>
  <si>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</si>
  <si>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</si>
  <si>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</si>
  <si>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</si>
  <si>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</si>
  <si>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</si>
  <si>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</si>
  <si>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</si>
  <si>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</si>
  <si>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</si>
  <si>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</si>
  <si>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</si>
  <si>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</si>
  <si>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</si>
  <si>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</si>
  <si>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</si>
  <si>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</si>
  <si>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</si>
  <si>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</si>
  <si>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</si>
  <si>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</si>
  <si>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</si>
  <si>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</si>
  <si>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</si>
  <si>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</si>
  <si>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</si>
  <si>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</si>
  <si>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</si>
  <si>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</si>
  <si>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</si>
  <si>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</si>
  <si>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</si>
  <si>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</si>
  <si>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</si>
  <si>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</si>
  <si>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</si>
  <si>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</si>
  <si>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</si>
  <si>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</si>
  <si>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</si>
  <si>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</si>
  <si>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</si>
  <si>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</si>
  <si>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</si>
  <si>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</si>
  <si>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</si>
  <si>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</si>
  <si>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</si>
  <si>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</si>
  <si>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</si>
  <si>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</si>
  <si>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</si>
  <si>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</si>
  <si>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</si>
  <si>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</si>
  <si>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</si>
  <si>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</si>
  <si>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</si>
  <si>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</si>
  <si>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</si>
  <si>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</si>
  <si>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</si>
  <si>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</si>
  <si>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</si>
  <si>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</si>
  <si>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</si>
  <si>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</si>
  <si>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</si>
  <si>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</si>
  <si>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</si>
  <si>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</si>
  <si>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</si>
  <si>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</si>
  <si>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</si>
  <si>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</si>
  <si>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</si>
  <si>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</si>
  <si>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</si>
  <si>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</si>
  <si>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</si>
  <si>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</si>
  <si>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</si>
  <si>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</si>
  <si>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</si>
  <si>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</si>
  <si>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</si>
  <si>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</si>
  <si>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</si>
  <si>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</si>
  <si>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</si>
  <si>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</si>
  <si>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</si>
  <si>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</si>
  <si>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</si>
  <si>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</si>
  <si>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</si>
  <si>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</si>
  <si>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</si>
  <si>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</si>
  <si>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</si>
  <si>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</si>
  <si>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</si>
  <si>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</si>
  <si>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</si>
  <si>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</si>
  <si>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</si>
  <si>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</si>
  <si>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</si>
  <si>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</si>
  <si>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</si>
  <si>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</si>
  <si>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</si>
  <si>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</si>
  <si>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</si>
  <si>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</si>
  <si>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</si>
  <si>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</si>
  <si>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</si>
  <si>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</si>
  <si>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</si>
  <si>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</si>
  <si>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</si>
  <si>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</si>
  <si>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</si>
  <si>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</si>
  <si>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</si>
  <si>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</si>
  <si>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</si>
  <si>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</si>
  <si>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</si>
  <si>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</si>
  <si>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</si>
  <si>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</si>
  <si>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</si>
  <si>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</si>
  <si>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</si>
  <si>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</si>
  <si>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</si>
  <si>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</si>
  <si>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</si>
  <si>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</si>
  <si>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</si>
  <si>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</si>
  <si>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</si>
  <si>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</si>
  <si>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</si>
  <si>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</si>
  <si>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</si>
  <si>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</si>
  <si>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</si>
  <si>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</si>
  <si>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</si>
  <si>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</si>
  <si>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</si>
  <si>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</si>
  <si>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</si>
  <si>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</si>
  <si>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</si>
  <si>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</si>
  <si>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</si>
  <si>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</si>
  <si>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</si>
  <si>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</si>
  <si>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</si>
  <si>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</si>
  <si>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</si>
  <si>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</si>
  <si>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</si>
  <si>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</si>
  <si>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</si>
  <si>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</si>
  <si>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</si>
  <si>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</si>
  <si>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</si>
  <si>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</si>
  <si>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</si>
  <si>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</si>
  <si>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</si>
  <si>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</si>
  <si>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</si>
  <si>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</si>
  <si>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</si>
  <si>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</si>
  <si>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</si>
  <si>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</si>
  <si>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</si>
  <si>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</si>
  <si>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</si>
  <si>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</si>
  <si>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</si>
  <si>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</si>
  <si>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</si>
  <si>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</si>
  <si>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</si>
  <si>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</si>
  <si>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</si>
  <si>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</si>
  <si>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</si>
  <si>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</si>
  <si>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</si>
  <si>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</si>
  <si>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</si>
  <si>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</si>
  <si>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</si>
  <si>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</si>
  <si>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</si>
  <si>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</si>
  <si>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</si>
  <si>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</si>
  <si>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</si>
  <si>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</si>
  <si>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</si>
  <si>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</si>
  <si>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</si>
  <si>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</si>
  <si>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</si>
  <si>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</si>
  <si>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</si>
  <si>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</si>
  <si>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</si>
  <si>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</si>
  <si>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</si>
  <si>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</si>
  <si>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</si>
  <si>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</si>
  <si>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</si>
  <si>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</si>
  <si>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</si>
  <si>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</si>
  <si>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</si>
  <si>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</si>
  <si>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</si>
  <si>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</si>
  <si>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</si>
  <si>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</si>
  <si>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</si>
  <si>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</si>
  <si>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</si>
  <si>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</si>
  <si>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</si>
  <si>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</si>
  <si>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</si>
  <si>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</si>
  <si>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</si>
  <si>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</si>
  <si>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</si>
  <si>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</si>
  <si>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</si>
  <si>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</si>
  <si>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</si>
  <si>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</si>
  <si>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</si>
  <si>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</si>
  <si>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</si>
  <si>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</si>
  <si>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</si>
  <si>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</si>
  <si>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</si>
  <si>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</si>
  <si>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</si>
  <si>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</si>
  <si>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</si>
  <si>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</si>
  <si>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</si>
  <si>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</si>
  <si>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</si>
  <si>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</si>
  <si>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</si>
  <si>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</si>
  <si>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</si>
  <si>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</si>
  <si>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</si>
  <si>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</si>
  <si>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</si>
  <si>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</si>
  <si>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</si>
  <si>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</si>
  <si>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</si>
  <si>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</si>
  <si>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</si>
  <si>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</si>
  <si>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</si>
  <si>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</si>
  <si>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</si>
  <si>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</si>
  <si>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</si>
  <si>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</si>
  <si>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</si>
  <si>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</si>
  <si>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</si>
  <si>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</si>
  <si>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</si>
  <si>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</si>
  <si>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</si>
  <si>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</si>
  <si>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</si>
  <si>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</si>
  <si>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</si>
  <si>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</si>
  <si>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</si>
  <si>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</si>
  <si>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</si>
  <si>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</si>
  <si>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</si>
  <si>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</si>
  <si>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</si>
  <si>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</si>
  <si>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</si>
  <si>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</si>
  <si>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</si>
  <si>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</si>
  <si>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</si>
  <si>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</si>
  <si>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</si>
  <si>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</si>
  <si>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</si>
  <si>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</si>
  <si>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</si>
  <si>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</si>
  <si>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</si>
  <si>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</si>
  <si>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</si>
  <si>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</si>
  <si>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</si>
  <si>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</si>
  <si>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</si>
  <si>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</si>
  <si>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</si>
  <si>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</si>
  <si>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</si>
  <si>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</si>
  <si>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</si>
  <si>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</si>
  <si>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</si>
  <si>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</si>
  <si>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</si>
  <si>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</si>
  <si>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</si>
  <si>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</si>
  <si>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</si>
  <si>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</si>
  <si>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</si>
  <si>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</si>
  <si>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</si>
  <si>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</si>
  <si>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</si>
  <si>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</si>
  <si>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</si>
  <si>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</si>
  <si>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</si>
  <si>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</si>
  <si>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</si>
  <si>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</si>
  <si>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</si>
  <si>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</si>
  <si>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</si>
  <si>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</si>
  <si>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</si>
  <si>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</si>
  <si>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</si>
  <si>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</si>
  <si>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</si>
  <si>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</si>
  <si>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</si>
  <si>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</si>
  <si>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</si>
  <si>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</si>
  <si>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</si>
  <si>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</si>
  <si>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</si>
  <si>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</si>
  <si>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</si>
  <si>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</si>
  <si>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</si>
  <si>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</si>
  <si>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</si>
  <si>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</si>
  <si>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</si>
  <si>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</si>
  <si>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</si>
  <si>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</si>
  <si>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</si>
  <si>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</si>
  <si>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</si>
  <si>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</si>
  <si>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</si>
  <si>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</si>
  <si>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</si>
  <si>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</si>
  <si>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</si>
  <si>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</si>
  <si>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</si>
  <si>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</si>
  <si>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</si>
  <si>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</si>
  <si>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</si>
  <si>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</si>
  <si>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</si>
  <si>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</si>
  <si>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</si>
  <si>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</si>
  <si>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</si>
  <si>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</si>
  <si>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</si>
  <si>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</si>
  <si>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</si>
  <si>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</si>
  <si>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</si>
  <si>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</si>
  <si>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</si>
  <si>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</si>
  <si>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</si>
  <si>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</si>
  <si>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</si>
  <si>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</si>
  <si>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</si>
  <si>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</si>
  <si>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</si>
  <si>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</si>
  <si>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</si>
  <si>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</si>
  <si>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</si>
  <si>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</si>
  <si>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</si>
  <si>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</si>
  <si>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</si>
  <si>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</si>
  <si>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</si>
  <si>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</si>
  <si>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</si>
  <si>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</si>
  <si>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</si>
  <si>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</si>
  <si>
    <r>
      <t xml:space="preserve">Compra de 38,000.00    usd t.c.   18.835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NLSE23-21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--2134698 </t>
    </r>
    <r>
      <rPr>
        <b/>
        <sz val="12"/>
        <color theme="1"/>
        <rFont val="Calibri"/>
        <family val="2"/>
        <scheme val="minor"/>
      </rPr>
      <t xml:space="preserve">  valor   FACTURA   37,475.10       SALDO    A FAVOR    524.90       usd</t>
    </r>
  </si>
  <si>
    <t>NLSE23-21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</si>
  <si>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NLSE23-22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--2134965 </t>
    </r>
    <r>
      <rPr>
        <b/>
        <sz val="12"/>
        <color theme="1"/>
        <rFont val="Calibri"/>
        <family val="2"/>
        <scheme val="minor"/>
      </rPr>
      <t xml:space="preserve">  valor   FACTURA   36,459.01       SALDO    A FAVOR    4,540.99       usd</t>
    </r>
  </si>
  <si>
    <t>NLSE23-22</t>
  </si>
  <si>
    <r>
      <t xml:space="preserve">Compra de 41,000.00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NLSE23-23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--2134966 </t>
    </r>
    <r>
      <rPr>
        <b/>
        <sz val="12"/>
        <color theme="1"/>
        <rFont val="Calibri"/>
        <family val="2"/>
        <scheme val="minor"/>
      </rPr>
      <t xml:space="preserve">  valor   FACTURA   36,664.37       SALDO    A FAVOR    4,335.63       usd</t>
    </r>
  </si>
  <si>
    <t>NLSE23-23</t>
  </si>
  <si>
    <r>
      <t xml:space="preserve">Compra de  37.249.29  usd  tc   18.847     PAGO A TYSON FRESH MEATS. INC    R-1215       FACTURA    1299456      VALOR FACTURA   37,249.29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</si>
  <si>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R-1215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</si>
  <si>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NLSE23-24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--2136952 </t>
    </r>
    <r>
      <rPr>
        <b/>
        <sz val="12"/>
        <color theme="1"/>
        <rFont val="Calibri"/>
        <family val="2"/>
        <scheme val="minor"/>
      </rPr>
      <t xml:space="preserve">  valor   FACTURA   35,826.63       SALDO   PENDIENTE     826.63       usd</t>
    </r>
  </si>
  <si>
    <t>NLSE23-24</t>
  </si>
  <si>
    <r>
      <t xml:space="preserve">Compra de 35,000.00    usd t.c.   18.783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NLSE23-25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--2136953 </t>
    </r>
    <r>
      <rPr>
        <b/>
        <sz val="12"/>
        <color theme="1"/>
        <rFont val="Calibri"/>
        <family val="2"/>
        <scheme val="minor"/>
      </rPr>
      <t xml:space="preserve">  valor   FACTURA   35,620.45       SALDO   PENDIENTE     620.45      usd</t>
    </r>
  </si>
  <si>
    <t>NLSE23-25</t>
  </si>
  <si>
    <r>
      <t xml:space="preserve">Compra de 36,000.00    usd t.c.   18.625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NLSE23-26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--2136954 </t>
    </r>
    <r>
      <rPr>
        <b/>
        <sz val="12"/>
        <color theme="1"/>
        <rFont val="Calibri"/>
        <family val="2"/>
        <scheme val="minor"/>
      </rPr>
      <t xml:space="preserve">  valor   FACTURA   36,418.85       SALDO   PENDIENTE     418.85      usd</t>
    </r>
  </si>
  <si>
    <t>NLSE23-26</t>
  </si>
  <si>
    <r>
      <t xml:space="preserve">Compra de  36,762.75  usd  tc   18.860     PAGO A TYSON FRESH MEATS. INC    R-1216      FACTURA    1301452      VALOR FACTURA   36,762.75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</si>
  <si>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R-1216</t>
  </si>
  <si>
    <r>
      <t xml:space="preserve">Compra de 33,000.00    usd t.c.   18.860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--2138163 </t>
    </r>
    <r>
      <rPr>
        <b/>
        <sz val="12"/>
        <color theme="1"/>
        <rFont val="Calibri"/>
        <family val="2"/>
        <scheme val="minor"/>
      </rPr>
      <t xml:space="preserve">  valor   FACTURA   36,232.95       SALDO   PENDIENTE     3,232.95      usd</t>
    </r>
  </si>
  <si>
    <t>NLSE23-27</t>
  </si>
  <si>
    <r>
      <t xml:space="preserve">Compra de  34,838.38  usd  tc   18.940     PAGO A TYSON FRESH MEATS. INC    R-1217      FACTURA    1307537      VALOR FACTURA   34,838.38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</si>
  <si>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R-1217</t>
  </si>
  <si>
    <r>
      <t xml:space="preserve">Compra de  34,688.70  usd  tc   18.900     PAGO A TYSON FRESH MEATS. INC    X-8756      FACTURA    1311770      VALOR FACTURA   34,688.70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</si>
  <si>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X-8756</t>
  </si>
  <si>
    <r>
      <t xml:space="preserve">Compra de  35,254.63  usd  tc   18.535     PAGO A TYSON FRESH MEATS. INC    X-8782      FACTURA    1320230      VALOR FACTURA   35,254.63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</si>
  <si>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X-8782</t>
  </si>
  <si>
    <r>
      <t xml:space="preserve">Compra de 37,000.00    usd t.c.   19.130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--2139191 </t>
    </r>
    <r>
      <rPr>
        <b/>
        <sz val="12"/>
        <color theme="1"/>
        <rFont val="Calibri"/>
        <family val="2"/>
        <scheme val="minor"/>
      </rPr>
      <t xml:space="preserve">  valor   FACTURA   35,578.02       SALDO   A FAVOR   1,421.98      usd</t>
    </r>
  </si>
  <si>
    <t>NLSE23-28</t>
  </si>
  <si>
    <r>
      <t xml:space="preserve">Compra de 37,000.00    usd t.c.   19.130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--2139192 </t>
    </r>
    <r>
      <rPr>
        <b/>
        <sz val="12"/>
        <color theme="1"/>
        <rFont val="Calibri"/>
        <family val="2"/>
        <scheme val="minor"/>
      </rPr>
      <t xml:space="preserve">  valor   FACTURA   35,773.33       SALDO   A FAVOR   1,226.67      usd</t>
    </r>
  </si>
  <si>
    <t>NLSE23-29</t>
  </si>
  <si>
    <r>
      <t xml:space="preserve">Compra de 36,000.00    usd t.c.   18.900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NLSE23-30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--2139600 </t>
    </r>
    <r>
      <rPr>
        <b/>
        <sz val="12"/>
        <color theme="1"/>
        <rFont val="Calibri"/>
        <family val="2"/>
        <scheme val="minor"/>
      </rPr>
      <t xml:space="preserve">  valor   FACTURA   35,527.84       SALDO   A FAVOR   472.16      usd</t>
    </r>
  </si>
  <si>
    <t>NLSE23-30</t>
  </si>
  <si>
    <r>
      <t xml:space="preserve">Compra de 37,000.00    usd t.c.   18.798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NLSE23-31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--2141632 </t>
    </r>
    <r>
      <rPr>
        <b/>
        <sz val="12"/>
        <color theme="1"/>
        <rFont val="Calibri"/>
        <family val="2"/>
        <scheme val="minor"/>
      </rPr>
      <t xml:space="preserve">  valor   FACTURA   36,578.81       SALDO   A FAVOR   421.19      usd</t>
    </r>
  </si>
  <si>
    <t>NLSE23-31</t>
  </si>
  <si>
    <r>
      <t xml:space="preserve">Compra de 35,000.00    usd t.c.   18.590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NLSE23-33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--2141407 </t>
    </r>
    <r>
      <rPr>
        <b/>
        <sz val="12"/>
        <color theme="1"/>
        <rFont val="Calibri"/>
        <family val="2"/>
        <scheme val="minor"/>
      </rPr>
      <t xml:space="preserve">  valor   FACTURA   38,603.32       SALDO   PENDIENTE  3,603.32      usd</t>
    </r>
  </si>
  <si>
    <t>NLSE23-33</t>
  </si>
  <si>
    <r>
      <t xml:space="preserve">Compra de  35,135.03  usd  tc   18.575     PAGO A TYSON FRESH MEATS. INC    X-8771      FACTURA    1322181      VALOR FACTURA   35,135.03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</si>
  <si>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X-8771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</si>
</sst>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0" fontId="16" fillId="33" borderId="21" xfId="0" applyFont="1" applyFill="1" applyBorder="1" applyAlignment="1">
      <alignment horizontal="left" vertical="center" wrapText="1"/>
    </xf>
    <xf numFmtId="0" fontId="6" fillId="3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3" t="s">
        <v>8</v>
      </c>
      <c r="G1" s="50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9">
        <f>SUM(J3:J180)</f>
        <v>2999.9999999999864</v>
      </c>
      <c r="J181" s="500"/>
      <c r="K181"/>
    </row>
    <row r="182" spans="1:11" ht="15.75" thickBot="1" x14ac:dyDescent="0.3">
      <c r="I182" s="501"/>
      <c r="J182" s="50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3" t="s">
        <v>181</v>
      </c>
      <c r="G1" s="503"/>
      <c r="H1" s="503"/>
      <c r="I1" s="50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9">
        <f>SUM(J3:J414)</f>
        <v>34203.089999999982</v>
      </c>
      <c r="J415" s="500"/>
      <c r="K415"/>
    </row>
    <row r="416" spans="2:11" ht="15.75" thickBot="1" x14ac:dyDescent="0.3">
      <c r="I416" s="501"/>
      <c r="J416" s="502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3" t="s">
        <v>628</v>
      </c>
      <c r="F1" s="503"/>
      <c r="G1" s="503"/>
      <c r="H1" s="50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6" t="s">
        <v>638</v>
      </c>
      <c r="G551" s="507"/>
      <c r="H551" s="504">
        <f>SUM(I3:I550)</f>
        <v>-1923.8799999999865</v>
      </c>
      <c r="I551" s="500"/>
    </row>
    <row r="552" spans="1:11" ht="15.75" customHeight="1" thickBot="1" x14ac:dyDescent="0.3">
      <c r="A552" s="2"/>
      <c r="D552" s="42"/>
      <c r="E552" s="51"/>
      <c r="F552" s="508"/>
      <c r="G552" s="509"/>
      <c r="H552" s="505"/>
      <c r="I552" s="50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A1031" zoomScale="115" zoomScaleNormal="115" workbookViewId="0">
      <selection activeCell="A1035" sqref="A103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10" t="s">
        <v>1315</v>
      </c>
      <c r="F1" s="510"/>
      <c r="G1" s="510"/>
      <c r="H1" s="510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60" x14ac:dyDescent="0.25">
      <c r="A1023" s="371">
        <v>44952</v>
      </c>
      <c r="B1023" s="484" t="s">
        <v>4414</v>
      </c>
      <c r="C1023" s="474" t="s">
        <v>2934</v>
      </c>
      <c r="D1023" s="85" t="s">
        <v>4415</v>
      </c>
      <c r="E1023" s="382">
        <v>715730</v>
      </c>
      <c r="F1023" s="383">
        <v>2134698</v>
      </c>
      <c r="G1023" s="374">
        <v>37475.1</v>
      </c>
      <c r="H1023" s="374">
        <v>38000</v>
      </c>
      <c r="I1023" s="429">
        <f t="shared" si="38"/>
        <v>524.90000000000146</v>
      </c>
      <c r="J1023" s="388">
        <f t="shared" si="39"/>
        <v>-3239.3740000000216</v>
      </c>
    </row>
    <row r="1024" spans="1:10" ht="60" x14ac:dyDescent="0.25">
      <c r="A1024" s="371">
        <v>44953</v>
      </c>
      <c r="B1024" s="484" t="s">
        <v>4416</v>
      </c>
      <c r="C1024" s="474" t="s">
        <v>2934</v>
      </c>
      <c r="D1024" s="85" t="s">
        <v>4417</v>
      </c>
      <c r="E1024" s="382">
        <v>771210</v>
      </c>
      <c r="F1024" s="383">
        <v>2134965</v>
      </c>
      <c r="G1024" s="374">
        <v>36459.01</v>
      </c>
      <c r="H1024" s="374">
        <v>41000</v>
      </c>
      <c r="I1024" s="429">
        <f t="shared" si="38"/>
        <v>4540.989999999998</v>
      </c>
      <c r="J1024" s="388">
        <f t="shared" si="39"/>
        <v>1301.6159999999763</v>
      </c>
    </row>
    <row r="1025" spans="1:10" ht="60" x14ac:dyDescent="0.25">
      <c r="A1025" s="371">
        <v>44953</v>
      </c>
      <c r="B1025" s="484" t="s">
        <v>4418</v>
      </c>
      <c r="C1025" s="474" t="s">
        <v>2934</v>
      </c>
      <c r="D1025" s="85" t="s">
        <v>4419</v>
      </c>
      <c r="E1025" s="382">
        <v>771210</v>
      </c>
      <c r="F1025" s="383">
        <v>2134966</v>
      </c>
      <c r="G1025" s="374">
        <v>36664.370000000003</v>
      </c>
      <c r="H1025" s="374">
        <v>41000</v>
      </c>
      <c r="I1025" s="429">
        <f t="shared" si="38"/>
        <v>4335.6299999999974</v>
      </c>
      <c r="J1025" s="388">
        <f t="shared" si="39"/>
        <v>5637.2459999999737</v>
      </c>
    </row>
    <row r="1026" spans="1:10" ht="66" customHeight="1" x14ac:dyDescent="0.25">
      <c r="A1026" s="371">
        <v>44957</v>
      </c>
      <c r="B1026" s="484" t="s">
        <v>4422</v>
      </c>
      <c r="C1026" s="474" t="s">
        <v>2934</v>
      </c>
      <c r="D1026" s="85" t="s">
        <v>4423</v>
      </c>
      <c r="E1026" s="382">
        <v>657405</v>
      </c>
      <c r="F1026" s="383">
        <v>2136952</v>
      </c>
      <c r="G1026" s="374">
        <v>35826.629999999997</v>
      </c>
      <c r="H1026" s="374">
        <v>35000</v>
      </c>
      <c r="I1026" s="429">
        <f t="shared" si="38"/>
        <v>-826.62999999999738</v>
      </c>
      <c r="J1026" s="388">
        <f t="shared" si="39"/>
        <v>4810.6159999999763</v>
      </c>
    </row>
    <row r="1027" spans="1:10" ht="64.5" customHeight="1" x14ac:dyDescent="0.25">
      <c r="A1027" s="371">
        <v>44957</v>
      </c>
      <c r="B1027" s="484" t="s">
        <v>4424</v>
      </c>
      <c r="C1027" s="474" t="s">
        <v>2934</v>
      </c>
      <c r="D1027" s="85" t="s">
        <v>4425</v>
      </c>
      <c r="E1027" s="382">
        <v>657405</v>
      </c>
      <c r="F1027" s="383">
        <v>2136953</v>
      </c>
      <c r="G1027" s="374">
        <v>35620.449999999997</v>
      </c>
      <c r="H1027" s="374">
        <v>35000</v>
      </c>
      <c r="I1027" s="429">
        <f t="shared" si="38"/>
        <v>-620.44999999999709</v>
      </c>
      <c r="J1027" s="388">
        <f t="shared" si="39"/>
        <v>4190.1659999999792</v>
      </c>
    </row>
    <row r="1028" spans="1:10" ht="60" x14ac:dyDescent="0.25">
      <c r="A1028" s="371">
        <v>44959</v>
      </c>
      <c r="B1028" s="497" t="s">
        <v>4426</v>
      </c>
      <c r="C1028" s="474" t="s">
        <v>2934</v>
      </c>
      <c r="D1028" s="85" t="s">
        <v>4427</v>
      </c>
      <c r="E1028" s="382">
        <v>670500</v>
      </c>
      <c r="F1028" s="383">
        <v>2136954</v>
      </c>
      <c r="G1028" s="374">
        <v>36418.85</v>
      </c>
      <c r="H1028" s="374">
        <v>36000</v>
      </c>
      <c r="I1028" s="429">
        <f t="shared" si="38"/>
        <v>-418.84999999999854</v>
      </c>
      <c r="J1028" s="388">
        <f t="shared" si="39"/>
        <v>3771.3159999999807</v>
      </c>
    </row>
    <row r="1029" spans="1:10" ht="60" x14ac:dyDescent="0.25">
      <c r="A1029" s="371">
        <v>44960</v>
      </c>
      <c r="B1029" s="497" t="s">
        <v>4430</v>
      </c>
      <c r="C1029" s="474" t="s">
        <v>2934</v>
      </c>
      <c r="D1029" s="85" t="s">
        <v>4431</v>
      </c>
      <c r="E1029" s="382">
        <v>622380</v>
      </c>
      <c r="F1029" s="383">
        <v>2138163</v>
      </c>
      <c r="G1029" s="374">
        <v>36232.949999999997</v>
      </c>
      <c r="H1029" s="374">
        <v>33000</v>
      </c>
      <c r="I1029" s="429">
        <f t="shared" si="38"/>
        <v>-3232.9499999999971</v>
      </c>
      <c r="J1029" s="388">
        <f t="shared" si="39"/>
        <v>538.36599999998361</v>
      </c>
    </row>
    <row r="1030" spans="1:10" ht="60" x14ac:dyDescent="0.25">
      <c r="A1030" s="371">
        <v>44964</v>
      </c>
      <c r="B1030" s="497" t="s">
        <v>4438</v>
      </c>
      <c r="C1030" s="474" t="s">
        <v>2934</v>
      </c>
      <c r="D1030" s="85" t="s">
        <v>4439</v>
      </c>
      <c r="E1030" s="382">
        <v>707810</v>
      </c>
      <c r="F1030" s="383">
        <v>2139191</v>
      </c>
      <c r="G1030" s="374">
        <v>35578.019999999997</v>
      </c>
      <c r="H1030" s="374">
        <v>37000</v>
      </c>
      <c r="I1030" s="429">
        <f t="shared" si="38"/>
        <v>1421.9800000000032</v>
      </c>
      <c r="J1030" s="388">
        <f t="shared" si="39"/>
        <v>1960.3459999999868</v>
      </c>
    </row>
    <row r="1031" spans="1:10" ht="60" x14ac:dyDescent="0.25">
      <c r="A1031" s="371">
        <v>44964</v>
      </c>
      <c r="B1031" s="497" t="s">
        <v>4440</v>
      </c>
      <c r="C1031" s="474" t="s">
        <v>2934</v>
      </c>
      <c r="D1031" s="85" t="s">
        <v>4441</v>
      </c>
      <c r="E1031" s="382">
        <v>707810</v>
      </c>
      <c r="F1031" s="383">
        <v>2139192</v>
      </c>
      <c r="G1031" s="374">
        <v>35773.33</v>
      </c>
      <c r="H1031" s="374">
        <v>37000</v>
      </c>
      <c r="I1031" s="429">
        <f t="shared" si="38"/>
        <v>1226.6699999999983</v>
      </c>
      <c r="J1031" s="388">
        <f t="shared" si="39"/>
        <v>3187.0159999999851</v>
      </c>
    </row>
    <row r="1032" spans="1:10" ht="60" x14ac:dyDescent="0.25">
      <c r="A1032" s="371">
        <v>44966</v>
      </c>
      <c r="B1032" s="497" t="s">
        <v>4442</v>
      </c>
      <c r="C1032" s="474" t="s">
        <v>2934</v>
      </c>
      <c r="D1032" s="85" t="s">
        <v>4443</v>
      </c>
      <c r="E1032" s="382">
        <v>680400</v>
      </c>
      <c r="F1032" s="383">
        <v>2139600</v>
      </c>
      <c r="G1032" s="374">
        <v>35527.839999999997</v>
      </c>
      <c r="H1032" s="374">
        <v>36000</v>
      </c>
      <c r="I1032" s="429">
        <f t="shared" si="38"/>
        <v>472.16000000000349</v>
      </c>
      <c r="J1032" s="388">
        <f t="shared" si="39"/>
        <v>3659.1759999999886</v>
      </c>
    </row>
    <row r="1033" spans="1:10" ht="60" x14ac:dyDescent="0.25">
      <c r="A1033" s="371">
        <v>44967</v>
      </c>
      <c r="B1033" s="497" t="s">
        <v>4444</v>
      </c>
      <c r="C1033" s="474" t="s">
        <v>2934</v>
      </c>
      <c r="D1033" s="85" t="s">
        <v>4445</v>
      </c>
      <c r="E1033" s="382">
        <v>695526</v>
      </c>
      <c r="F1033" s="383">
        <v>2141632</v>
      </c>
      <c r="G1033" s="374">
        <v>36578.81</v>
      </c>
      <c r="H1033" s="374">
        <v>37000</v>
      </c>
      <c r="I1033" s="429">
        <f t="shared" si="38"/>
        <v>421.19000000000233</v>
      </c>
      <c r="J1033" s="388">
        <f t="shared" si="39"/>
        <v>4080.3659999999909</v>
      </c>
    </row>
    <row r="1034" spans="1:10" ht="60" x14ac:dyDescent="0.25">
      <c r="A1034" s="371">
        <v>44971</v>
      </c>
      <c r="B1034" s="497" t="s">
        <v>4446</v>
      </c>
      <c r="C1034" s="474" t="s">
        <v>2934</v>
      </c>
      <c r="D1034" s="85" t="s">
        <v>4447</v>
      </c>
      <c r="E1034" s="382">
        <v>650650</v>
      </c>
      <c r="F1034" s="383">
        <v>2141407</v>
      </c>
      <c r="G1034" s="374">
        <v>38603.32</v>
      </c>
      <c r="H1034" s="374">
        <v>35000</v>
      </c>
      <c r="I1034" s="429">
        <f t="shared" si="38"/>
        <v>-3603.3199999999997</v>
      </c>
      <c r="J1034" s="388">
        <f t="shared" si="39"/>
        <v>477.04599999999118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477.04599999999118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477.04599999999118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477.04599999999118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477.04599999999118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477.04599999999118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477.04599999999118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477.04599999999118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477.04599999999118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477.04599999999118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477.04599999999118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477.04599999999118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477.04599999999118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477.04599999999118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477.04599999999118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477.04599999999118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477.04599999999118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477.04599999999118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477.04599999999118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477.04599999999118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477.04599999999118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477.04599999999118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477.04599999999118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477.04599999999118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477.04599999999118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477.04599999999118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11" t="s">
        <v>638</v>
      </c>
      <c r="G1061" s="512"/>
      <c r="H1061" s="515">
        <f>SUM(I3:I1060)</f>
        <v>996.03599999999642</v>
      </c>
      <c r="I1061" s="516"/>
    </row>
    <row r="1062" spans="1:10" ht="16.5" thickBot="1" x14ac:dyDescent="0.3">
      <c r="A1062" s="371"/>
      <c r="D1062" s="85"/>
      <c r="E1062" s="382"/>
      <c r="F1062" s="513"/>
      <c r="G1062" s="514"/>
      <c r="H1062" s="517"/>
      <c r="I1062" s="518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abSelected="1" topLeftCell="A524" zoomScale="115" zoomScaleNormal="115" workbookViewId="0">
      <pane xSplit="1" topLeftCell="C1" activePane="topRight" state="frozen"/>
      <selection activeCell="A182" sqref="A182"/>
      <selection pane="topRight" activeCell="H529" sqref="H52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9" t="s">
        <v>1315</v>
      </c>
      <c r="F1" s="519"/>
      <c r="G1" s="519"/>
      <c r="H1" s="519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20" t="s">
        <v>2836</v>
      </c>
      <c r="L289" s="521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2"/>
      <c r="L290" s="523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4" t="s">
        <v>3726</v>
      </c>
      <c r="C407" s="526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5"/>
      <c r="C408" s="526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56.25" x14ac:dyDescent="0.35">
      <c r="A523" s="282">
        <v>44957</v>
      </c>
      <c r="B523" s="486" t="s">
        <v>4420</v>
      </c>
      <c r="C523" s="359" t="s">
        <v>2934</v>
      </c>
      <c r="D523" s="69" t="s">
        <v>4421</v>
      </c>
      <c r="E523" s="51">
        <v>702037.37</v>
      </c>
      <c r="F523" s="16">
        <v>1299456</v>
      </c>
      <c r="G523" s="9">
        <v>37249.29</v>
      </c>
      <c r="H523" s="9">
        <v>37249.29</v>
      </c>
      <c r="I523" s="11">
        <f t="shared" si="22"/>
        <v>0</v>
      </c>
      <c r="J523" s="128">
        <f t="shared" si="24"/>
        <v>-58.661000000035301</v>
      </c>
      <c r="K523" s="9"/>
    </row>
    <row r="524" spans="1:11" ht="56.25" x14ac:dyDescent="0.35">
      <c r="A524" s="282">
        <v>44960</v>
      </c>
      <c r="B524" s="498" t="s">
        <v>4428</v>
      </c>
      <c r="C524" s="359" t="s">
        <v>2934</v>
      </c>
      <c r="D524" s="69" t="s">
        <v>4429</v>
      </c>
      <c r="E524" s="51">
        <v>693345.47</v>
      </c>
      <c r="F524" s="16">
        <v>1301452</v>
      </c>
      <c r="G524" s="9">
        <v>36762.75</v>
      </c>
      <c r="H524" s="9">
        <v>36762.75</v>
      </c>
      <c r="I524" s="11">
        <f t="shared" si="22"/>
        <v>0</v>
      </c>
      <c r="J524" s="128">
        <f t="shared" si="24"/>
        <v>-58.661000000035301</v>
      </c>
      <c r="K524" s="9"/>
    </row>
    <row r="525" spans="1:11" ht="56.25" x14ac:dyDescent="0.35">
      <c r="A525" s="282">
        <v>44964</v>
      </c>
      <c r="B525" s="498" t="s">
        <v>4432</v>
      </c>
      <c r="C525" s="359" t="s">
        <v>2934</v>
      </c>
      <c r="D525" s="69" t="s">
        <v>4433</v>
      </c>
      <c r="E525" s="51">
        <v>659838.92000000004</v>
      </c>
      <c r="F525" s="16">
        <v>1307537</v>
      </c>
      <c r="G525" s="9">
        <v>34838.379999999997</v>
      </c>
      <c r="H525" s="9">
        <v>34838.379999999997</v>
      </c>
      <c r="I525" s="11">
        <f t="shared" si="22"/>
        <v>0</v>
      </c>
      <c r="J525" s="128">
        <f t="shared" si="24"/>
        <v>-58.661000000035301</v>
      </c>
      <c r="K525" s="9"/>
    </row>
    <row r="526" spans="1:11" ht="56.25" x14ac:dyDescent="0.35">
      <c r="A526" s="282">
        <v>44966</v>
      </c>
      <c r="B526" s="498" t="s">
        <v>4434</v>
      </c>
      <c r="C526" s="359" t="s">
        <v>2934</v>
      </c>
      <c r="D526" s="69" t="s">
        <v>4435</v>
      </c>
      <c r="E526" s="51">
        <v>656616.43000000005</v>
      </c>
      <c r="F526" s="16">
        <v>1311770</v>
      </c>
      <c r="G526" s="9">
        <v>34688.699999999997</v>
      </c>
      <c r="H526" s="9">
        <v>34688.699999999997</v>
      </c>
      <c r="I526" s="11">
        <f t="shared" si="22"/>
        <v>0</v>
      </c>
      <c r="J526" s="128">
        <f t="shared" si="24"/>
        <v>-58.661000000035301</v>
      </c>
      <c r="K526" s="9"/>
    </row>
    <row r="527" spans="1:11" ht="56.25" x14ac:dyDescent="0.35">
      <c r="A527" s="282">
        <v>44971</v>
      </c>
      <c r="B527" s="498" t="s">
        <v>4436</v>
      </c>
      <c r="C527" s="359" t="s">
        <v>2934</v>
      </c>
      <c r="D527" s="69" t="s">
        <v>4437</v>
      </c>
      <c r="E527" s="51">
        <v>653444.56999999995</v>
      </c>
      <c r="F527" s="16">
        <v>1320230</v>
      </c>
      <c r="G527" s="9">
        <v>35254.629999999997</v>
      </c>
      <c r="H527" s="9">
        <v>35254.629999999997</v>
      </c>
      <c r="I527" s="11">
        <f t="shared" si="22"/>
        <v>0</v>
      </c>
      <c r="J527" s="128">
        <f t="shared" si="24"/>
        <v>-58.661000000035301</v>
      </c>
      <c r="K527" s="9"/>
    </row>
    <row r="528" spans="1:11" ht="56.25" x14ac:dyDescent="0.35">
      <c r="A528" s="282">
        <v>44973</v>
      </c>
      <c r="B528" s="498" t="s">
        <v>4448</v>
      </c>
      <c r="C528" s="359" t="s">
        <v>2934</v>
      </c>
      <c r="D528" s="69" t="s">
        <v>4449</v>
      </c>
      <c r="E528" s="51">
        <v>652633.18000000005</v>
      </c>
      <c r="F528" s="16">
        <v>1322181</v>
      </c>
      <c r="G528" s="9">
        <v>35135.03</v>
      </c>
      <c r="H528" s="9">
        <v>35135.03</v>
      </c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6" t="s">
        <v>638</v>
      </c>
      <c r="G601" s="507"/>
      <c r="H601" s="504">
        <f>SUM(I3:I600)</f>
        <v>-58.661000000035301</v>
      </c>
      <c r="I601" s="500"/>
    </row>
    <row r="602" spans="1:11" ht="15.75" thickBot="1" x14ac:dyDescent="0.3">
      <c r="A602" s="282"/>
      <c r="D602" s="69"/>
      <c r="E602" s="51"/>
      <c r="F602" s="508"/>
      <c r="G602" s="509"/>
      <c r="H602" s="505"/>
      <c r="I602" s="502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7" t="s">
        <v>2318</v>
      </c>
      <c r="F1" s="527"/>
      <c r="G1" s="527"/>
      <c r="H1" s="527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2023-02-23T15:14:37Z</dcterms:modified>
</cp:coreProperties>
</file>