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<sst xmlns="http://schemas.openxmlformats.org/spreadsheetml/2006/main" count="2050" uniqueCount="710">
  <si>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</si>
  <si>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</si>
  <si>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</si>
  <si>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</si>
  <si>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</si>
  <si>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</si>
  <si>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</si>
  <si>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</si>
  <si>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</si>
  <si>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</si>
  <si>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</si>
  <si>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</si>
  <si>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</si>
  <si>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</si>
  <si>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</si>
  <si>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</si>
  <si>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</si>
  <si>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</si>
  <si>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</si>
  <si>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</si>
  <si>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</si>
  <si>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</si>
  <si>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</si>
  <si>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</si>
  <si>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</si>
  <si>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</si>
  <si>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</si>
  <si>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</si>
  <si>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</si>
  <si>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</si>
  <si>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</si>
  <si>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</si>
  <si>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</si>
  <si>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</si>
  <si>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</si>
  <si>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</si>
  <si>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</si>
  <si>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</si>
  <si>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</si>
  <si>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</si>
  <si>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</si>
  <si>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</si>
  <si>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</si>
  <si>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</si>
  <si>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</si>
  <si>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</si>
  <si>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</si>
  <si>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</si>
  <si>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</si>
  <si>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</si>
  <si>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</si>
  <si>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</si>
  <si>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</si>
  <si>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</si>
  <si>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</si>
  <si>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</si>
  <si>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</si>
  <si>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</si>
  <si>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</si>
  <si>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</si>
  <si>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</si>
  <si>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</si>
  <si>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</si>
  <si>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</si>
  <si>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</si>
  <si>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</si>
  <si>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</si>
  <si>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</si>
  <si>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</si>
  <si>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</si>
  <si>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</si>
  <si>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</si>
  <si>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</si>
  <si>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</si>
  <si>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</si>
  <si>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</si>
  <si>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</si>
  <si>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</si>
  <si>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</si>
  <si>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</si>
  <si>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</si>
  <si>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</si>
  <si>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</si>
  <si>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</si>
  <si>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</si>
  <si>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</si>
  <si>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</si>
  <si>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</si>
  <si>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</si>
  <si>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</si>
  <si>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</si>
  <si>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</si>
  <si>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</si>
  <si>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</si>
  <si>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</si>
  <si>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</si>
  <si>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</si>
  <si>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</si>
  <si>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</si>
  <si>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</si>
  <si>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</si>
  <si>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</si>
  <si>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</si>
  <si>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</si>
  <si>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</si>
  <si>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</si>
  <si>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</si>
  <si>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</si>
  <si>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</si>
  <si>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</si>
  <si>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</si>
  <si>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</si>
  <si>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</si>
  <si>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</si>
  <si>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</si>
  <si>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</si>
  <si>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</si>
  <si>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</si>
  <si>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</si>
  <si>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</si>
  <si>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</si>
  <si>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</si>
  <si>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</si>
  <si>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</si>
  <si>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</si>
  <si>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</si>
  <si>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</si>
  <si>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</si>
  <si>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</si>
  <si>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</si>
  <si>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</si>
  <si>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</si>
  <si>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</si>
  <si>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</si>
  <si>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</si>
  <si>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</si>
  <si>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</si>
  <si>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</si>
  <si>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</si>
  <si>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</si>
  <si>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</si>
  <si>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</si>
  <si>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</si>
  <si>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</si>
  <si>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</si>
  <si>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</si>
  <si>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</si>
  <si>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</si>
  <si>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</si>
  <si>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</si>
  <si>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</si>
  <si>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</si>
  <si>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</si>
  <si>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</si>
  <si>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</si>
  <si>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</si>
  <si>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</si>
  <si>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</si>
  <si>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</si>
  <si>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</si>
  <si>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</si>
  <si>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</si>
  <si>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</si>
  <si>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</si>
  <si>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</si>
  <si>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</si>
  <si>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</si>
  <si>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</si>
  <si>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</si>
  <si>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</si>
  <si>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</si>
  <si>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</si>
  <si>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</si>
  <si>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</si>
  <si>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</si>
  <si>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</si>
  <si>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</si>
  <si>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</si>
  <si>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</si>
  <si>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</si>
  <si>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</si>
  <si>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</si>
  <si>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</si>
  <si>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</si>
  <si>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</si>
  <si>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</si>
  <si>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</si>
  <si>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</si>
  <si>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</si>
  <si>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</si>
  <si>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</si>
  <si>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</si>
  <si>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</si>
  <si>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</si>
  <si>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</si>
  <si>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</si>
  <si>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</si>
  <si>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</si>
  <si>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</si>
  <si>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</si>
  <si>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</si>
  <si>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</si>
  <si>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</si>
  <si>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</si>
  <si>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</si>
  <si>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</si>
  <si>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</si>
  <si>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</si>
  <si>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</si>
  <si>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</si>
  <si>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</si>
  <si>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</si>
  <si>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</si>
  <si>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</si>
  <si>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</si>
  <si>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</si>
  <si>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</si>
  <si>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</si>
  <si>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</si>
  <si>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</si>
  <si>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</si>
  <si>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</si>
  <si>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</si>
  <si>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</si>
  <si>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</si>
  <si>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</si>
  <si>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</si>
  <si>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</si>
  <si>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</si>
  <si>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</si>
  <si>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</si>
  <si>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</si>
  <si>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</si>
  <si>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</si>
  <si>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</si>
  <si>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</si>
  <si>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</si>
  <si>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</si>
  <si>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</si>
  <si>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</si>
  <si>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</si>
  <si>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</si>
  <si>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</si>
  <si>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</si>
  <si>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</si>
  <si>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</si>
  <si>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</si>
  <si>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</si>
  <si>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</si>
  <si>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</si>
  <si>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</si>
  <si>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</si>
  <si>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</si>
  <si>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</si>
  <si>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</si>
  <si>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</si>
  <si>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</si>
  <si>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</si>
  <si>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</si>
  <si>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</si>
  <si>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</si>
  <si>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</si>
  <si>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</si>
  <si>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</si>
  <si>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</si>
  <si>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</si>
  <si>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</si>
  <si>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</si>
  <si>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</si>
  <si>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</si>
  <si>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</si>
  <si>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</si>
  <si>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</si>
  <si>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</si>
  <si>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</si>
  <si>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</si>
  <si>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</si>
  <si>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</si>
  <si>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</si>
  <si>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</si>
  <si>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</si>
  <si>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</si>
  <si>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</si>
  <si>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</si>
  <si>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</si>
  <si>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</si>
  <si>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</si>
  <si>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</si>
  <si>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</si>
  <si>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</si>
  <si>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</si>
  <si>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</si>
  <si>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</si>
  <si>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</si>
  <si>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</si>
  <si>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</si>
  <si>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</si>
  <si>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</si>
  <si>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</si>
  <si>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</si>
  <si>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</si>
  <si>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</si>
  <si>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</si>
  <si>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</si>
  <si>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</si>
  <si>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</si>
  <si>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</si>
  <si>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</si>
  <si>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</si>
  <si>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</si>
  <si>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</si>
  <si>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</si>
  <si>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</si>
  <si>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</si>
  <si>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</si>
  <si>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</si>
  <si>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</si>
  <si>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</si>
  <si>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</si>
  <si>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</si>
  <si>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</si>
  <si>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</si>
  <si>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</si>
  <si>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</si>
  <si>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</si>
  <si>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</si>
  <si>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</si>
  <si>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</si>
  <si>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</si>
  <si>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</si>
  <si>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</si>
  <si>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</si>
  <si>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</si>
  <si>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</si>
  <si>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</si>
  <si>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</si>
  <si>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</si>
  <si>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</si>
  <si>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</si>
  <si>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</si>
  <si>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</si>
  <si>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</si>
  <si>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</si>
  <si>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</si>
  <si>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</si>
  <si>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</si>
  <si>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</si>
  <si>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</si>
  <si>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</si>
  <si>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</si>
  <si>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</si>
  <si>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</si>
  <si>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</si>
  <si>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</si>
  <si>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</si>
  <si>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</si>
  <si>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</si>
  <si>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</si>
  <si>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</si>
  <si>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</si>
  <si>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</si>
  <si>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</si>
  <si>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</si>
  <si>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</si>
  <si>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</si>
  <si>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</si>
  <si>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</si>
  <si>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</si>
  <si>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</si>
  <si>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</si>
  <si>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</si>
  <si>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</si>
  <si>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</si>
  <si>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</si>
  <si>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</si>
  <si>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</si>
  <si>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</si>
  <si>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</si>
  <si>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</si>
  <si>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</si>
  <si>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</si>
  <si>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</si>
  <si>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</si>
  <si>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</si>
  <si>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</si>
  <si>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</si>
  <si>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</si>
  <si>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</si>
  <si>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</si>
  <si>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</si>
  <si>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</si>
  <si>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</si>
  <si>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</si>
  <si>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</si>
  <si>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</si>
  <si>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</si>
  <si>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</si>
  <si>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</si>
  <si>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</si>
  <si>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</si>
  <si>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</si>
  <si>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</si>
  <si>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</si>
  <si>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</si>
  <si>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</si>
  <si>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</si>
  <si>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</si>
  <si>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</si>
  <si>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</si>
  <si>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</si>
  <si>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</si>
  <si>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</si>
  <si>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</si>
  <si>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</si>
  <si>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</si>
  <si>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</si>
  <si>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</si>
  <si>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</si>
  <si>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</si>
  <si>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</si>
  <si>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</si>
  <si>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</si>
  <si>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</si>
  <si>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</si>
  <si>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</si>
  <si>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</si>
  <si>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</si>
  <si>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</si>
  <si>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</si>
  <si>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</si>
  <si>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</si>
  <si>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</si>
  <si>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</si>
  <si>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</si>
  <si>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</si>
  <si>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</si>
  <si>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</si>
  <si>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</si>
  <si>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</si>
  <si>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</si>
  <si>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</si>
  <si>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</si>
  <si>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</si>
  <si>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</si>
  <si>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</si>
  <si>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</si>
  <si>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</si>
  <si>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</si>
  <si>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</si>
  <si>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</si>
  <si>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</si>
  <si>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</si>
  <si>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</si>
  <si>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</si>
  <si>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</si>
  <si>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</si>
  <si>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</si>
  <si>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</si>
  <si>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</si>
  <si>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</si>
  <si>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</si>
  <si>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</si>
  <si>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</si>
  <si>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</si>
  <si>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</si>
  <si>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</si>
  <si>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</si>
  <si>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</si>
  <si>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</si>
  <si>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</si>
  <si>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</si>
  <si>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</si>
  <si>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</si>
  <si>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</si>
  <si>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</si>
  <si>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</si>
  <si>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</si>
  <si>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</si>
  <si>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</si>
  <si>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</si>
  <si>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</si>
  <si>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</si>
  <si>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</si>
  <si>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</si>
  <si>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</si>
  <si>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</si>
  <si>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</si>
  <si>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</si>
  <si>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</si>
  <si>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</si>
  <si>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</si>
  <si>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</si>
  <si>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</si>
  <si>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</si>
  <si>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</si>
  <si>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</si>
  <si>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</si>
  <si>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</si>
  <si>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</si>
  <si>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</si>
  <si>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</si>
  <si>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</si>
  <si>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</si>
  <si>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</si>
  <si>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</si>
  <si>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</si>
  <si>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</si>
  <si>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</si>
  <si>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</si>
  <si>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</si>
  <si>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</si>
  <si>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</si>
  <si>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</si>
  <si>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</si>
  <si>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</si>
  <si>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</si>
  <si>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</si>
  <si>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</si>
  <si>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</si>
  <si>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</si>
  <si>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</si>
  <si>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</si>
  <si>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</si>
  <si>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</si>
  <si>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</si>
  <si>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</si>
  <si>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</si>
  <si>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</si>
  <si>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</si>
  <si>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</si>
  <si>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</si>
  <si>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</si>
  <si>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</si>
  <si>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</si>
  <si>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</si>
  <si>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</si>
  <si>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</si>
  <si>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</si>
  <si>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</si>
  <si>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</si>
  <si>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</si>
  <si>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</si>
  <si>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</si>
  <si>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</si>
  <si>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</si>
  <si>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</si>
  <si>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</si>
  <si>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</si>
  <si>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</si>
  <si>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</si>
  <si>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</si>
  <si>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</si>
  <si>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</si>
  <si>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</si>
  <si>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</si>
  <si>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</si>
  <si>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</si>
  <si>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</si>
  <si>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</si>
  <si>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</si>
  <si>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</si>
  <si>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</si>
  <si>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</si>
  <si>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</si>
  <si>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</si>
  <si>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</si>
  <si>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</si>
  <si>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</si>
  <si>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</si>
  <si>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</si>
  <si>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</si>
  <si>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</si>
  <si>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</si>
  <si>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</si>
  <si>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</si>
  <si>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</si>
  <si>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</si>
  <si>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</si>
  <si>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</si>
  <si>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</si>
  <si>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</si>
  <si>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</si>
  <si>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</si>
  <si>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</si>
  <si>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</si>
  <si>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</si>
  <si>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</si>
  <si>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</si>
  <si>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</si>
  <si>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</si>
  <si>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</si>
  <si>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</si>
  <si>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</si>
  <si>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</si>
  <si>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</si>
  <si>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</si>
  <si>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</si>
  <si>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</si>
  <si>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</si>
  <si>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</si>
  <si>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</si>
  <si>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</si>
  <si>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</si>
  <si>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</si>
  <si>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</si>
  <si>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</si>
  <si>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</si>
  <si>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</si>
  <si>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</si>
  <si>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</si>
  <si>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</si>
  <si>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</si>
  <si>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</si>
  <si>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</si>
  <si>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</si>
  <si>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</si>
  <si>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</si>
  <si>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</si>
  <si>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</si>
  <si>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</si>
  <si>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</si>
  <si>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</si>
  <si>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</si>
  <si>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</si>
  <si>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</si>
  <si>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</si>
  <si>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</si>
  <si>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</si>
  <si>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</si>
  <si>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</si>
  <si>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</si>
  <si>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</si>
  <si>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</si>
  <si>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</si>
  <si>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</si>
  <si>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</si>
  <si>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</si>
  <si>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</si>
  <si>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</si>
  <si>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</si>
  <si>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</si>
  <si>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</si>
  <si>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</si>
  <si>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</si>
  <si>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</si>
  <si>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</si>
  <si>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</si>
  <si>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</si>
  <si>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</si>
  <si>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</si>
  <si>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</si>
  <si>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</si>
  <si>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</si>
  <si>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</si>
  <si>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</si>
  <si>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</si>
  <si>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</si>
  <si>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</si>
  <si>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</si>
  <si>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</si>
  <si>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</si>
  <si>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</si>
  <si>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</si>
  <si>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</si>
  <si>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</si>
  <si>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</si>
  <si>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</si>
  <si>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</si>
  <si>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</si>
  <si>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</si>
  <si>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</si>
  <si>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</si>
  <si>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</si>
  <si>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</si>
  <si>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</si>
  <si>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</si>
  <si>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</si>
  <si>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</si>
  <si>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</si>
  <si>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</si>
  <si>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</si>
  <si>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</si>
  <si>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21067--</t>
  </si>
  <si>
    <t>21082--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</si>
  <si>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</si>
  <si>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</si>
  <si>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</si>
  <si>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</si>
  <si>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</si>
  <si>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</si>
  <si>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</si>
  <si>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</si>
  <si>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</si>
  <si>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</si>
  <si>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</si>
  <si>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</si>
  <si>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</si>
  <si>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</si>
  <si>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</si>
  <si>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</si>
  <si>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</si>
  <si>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</si>
  <si>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</si>
  <si>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</si>
  <si>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21104--</t>
  </si>
  <si>
    <t>FOLIO 10910</t>
  </si>
  <si>
    <t>21088--</t>
  </si>
  <si>
    <t>21056--4916</t>
  </si>
  <si>
    <t>21056--11323</t>
  </si>
  <si>
    <t>21123--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</si>
</sst>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81" t="s">
        <v>29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6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7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65" t="s">
        <v>41</v>
      </c>
      <c r="B56" s="148" t="s">
        <v>23</v>
      </c>
      <c r="C56" s="567" t="s">
        <v>110</v>
      </c>
      <c r="D56" s="150"/>
      <c r="E56" s="40"/>
      <c r="F56" s="151">
        <v>1025.4000000000001</v>
      </c>
      <c r="G56" s="152">
        <v>44571</v>
      </c>
      <c r="H56" s="569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66"/>
      <c r="B57" s="148" t="s">
        <v>24</v>
      </c>
      <c r="C57" s="568"/>
      <c r="D57" s="150"/>
      <c r="E57" s="40"/>
      <c r="F57" s="151">
        <v>319</v>
      </c>
      <c r="G57" s="152">
        <v>44571</v>
      </c>
      <c r="H57" s="570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65" t="s">
        <v>41</v>
      </c>
      <c r="B58" s="148" t="s">
        <v>23</v>
      </c>
      <c r="C58" s="567" t="s">
        <v>129</v>
      </c>
      <c r="D58" s="150"/>
      <c r="E58" s="40"/>
      <c r="F58" s="151">
        <v>833.8</v>
      </c>
      <c r="G58" s="152">
        <v>44578</v>
      </c>
      <c r="H58" s="569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71" t="s">
        <v>59</v>
      </c>
      <c r="P58" s="592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66"/>
      <c r="B59" s="148" t="s">
        <v>24</v>
      </c>
      <c r="C59" s="568"/>
      <c r="D59" s="150"/>
      <c r="E59" s="40"/>
      <c r="F59" s="151">
        <v>220</v>
      </c>
      <c r="G59" s="152">
        <v>44578</v>
      </c>
      <c r="H59" s="570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2"/>
      <c r="P59" s="593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90" t="s">
        <v>41</v>
      </c>
      <c r="B60" s="148" t="s">
        <v>23</v>
      </c>
      <c r="C60" s="588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69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71" t="s">
        <v>59</v>
      </c>
      <c r="P60" s="592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91"/>
      <c r="B61" s="148" t="s">
        <v>24</v>
      </c>
      <c r="C61" s="589"/>
      <c r="D61" s="165"/>
      <c r="E61" s="40">
        <f t="shared" si="2"/>
        <v>0</v>
      </c>
      <c r="F61" s="151">
        <v>231.6</v>
      </c>
      <c r="G61" s="152">
        <v>44585</v>
      </c>
      <c r="H61" s="570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2"/>
      <c r="P61" s="593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59"/>
      <c r="D63" s="163"/>
      <c r="E63" s="40">
        <f t="shared" si="2"/>
        <v>0</v>
      </c>
      <c r="F63" s="151"/>
      <c r="G63" s="152"/>
      <c r="H63" s="561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60"/>
      <c r="D64" s="168"/>
      <c r="E64" s="40">
        <f t="shared" si="2"/>
        <v>0</v>
      </c>
      <c r="F64" s="151"/>
      <c r="G64" s="152"/>
      <c r="H64" s="562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63"/>
      <c r="P68" s="557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64"/>
      <c r="P69" s="558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63"/>
      <c r="P82" s="577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64"/>
      <c r="P83" s="578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63"/>
      <c r="P84" s="577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64"/>
      <c r="P85" s="578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79"/>
      <c r="M90" s="580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79"/>
      <c r="M91" s="580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63"/>
      <c r="P97" s="573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64"/>
      <c r="P98" s="57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75" t="s">
        <v>26</v>
      </c>
      <c r="G262" s="575"/>
      <c r="H262" s="576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104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2" t="s">
        <v>41</v>
      </c>
      <c r="B55" s="148" t="s">
        <v>23</v>
      </c>
      <c r="C55" s="567" t="s">
        <v>160</v>
      </c>
      <c r="D55" s="150"/>
      <c r="E55" s="40"/>
      <c r="F55" s="151">
        <v>1331.6</v>
      </c>
      <c r="G55" s="152">
        <v>44599</v>
      </c>
      <c r="H55" s="561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3"/>
      <c r="B56" s="148" t="s">
        <v>24</v>
      </c>
      <c r="C56" s="568"/>
      <c r="D56" s="163"/>
      <c r="E56" s="40"/>
      <c r="F56" s="151">
        <v>194.4</v>
      </c>
      <c r="G56" s="152">
        <v>44599</v>
      </c>
      <c r="H56" s="562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4" t="s">
        <v>41</v>
      </c>
      <c r="B57" s="148" t="s">
        <v>24</v>
      </c>
      <c r="C57" s="596" t="s">
        <v>162</v>
      </c>
      <c r="D57" s="165"/>
      <c r="E57" s="40"/>
      <c r="F57" s="151">
        <v>344</v>
      </c>
      <c r="G57" s="152">
        <v>44606</v>
      </c>
      <c r="H57" s="561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63" t="s">
        <v>59</v>
      </c>
      <c r="P57" s="557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5"/>
      <c r="B58" s="148" t="s">
        <v>23</v>
      </c>
      <c r="C58" s="597"/>
      <c r="D58" s="165"/>
      <c r="E58" s="40"/>
      <c r="F58" s="151">
        <v>627.6</v>
      </c>
      <c r="G58" s="152">
        <v>44606</v>
      </c>
      <c r="H58" s="562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98"/>
      <c r="P58" s="599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61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62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3"/>
      <c r="P79" s="57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4"/>
      <c r="P80" s="57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3"/>
      <c r="P81" s="57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4"/>
      <c r="P82" s="57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79"/>
      <c r="M87" s="580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79"/>
      <c r="M88" s="580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63"/>
      <c r="P94" s="57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64"/>
      <c r="P95" s="57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75" t="s">
        <v>26</v>
      </c>
      <c r="G259" s="575"/>
      <c r="H259" s="576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189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2" t="s">
        <v>41</v>
      </c>
      <c r="B55" s="438" t="s">
        <v>24</v>
      </c>
      <c r="C55" s="567" t="s">
        <v>229</v>
      </c>
      <c r="D55" s="439"/>
      <c r="E55" s="60"/>
      <c r="F55" s="151">
        <v>181.6</v>
      </c>
      <c r="G55" s="152">
        <v>44627</v>
      </c>
      <c r="H55" s="60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63" t="s">
        <v>59</v>
      </c>
      <c r="P55" s="557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6"/>
      <c r="B56" s="438" t="s">
        <v>24</v>
      </c>
      <c r="C56" s="568"/>
      <c r="D56" s="440"/>
      <c r="E56" s="60"/>
      <c r="F56" s="151">
        <v>967</v>
      </c>
      <c r="G56" s="152">
        <v>44627</v>
      </c>
      <c r="H56" s="60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64"/>
      <c r="P56" s="558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90" t="s">
        <v>41</v>
      </c>
      <c r="B58" s="170" t="s">
        <v>24</v>
      </c>
      <c r="C58" s="604" t="s">
        <v>319</v>
      </c>
      <c r="D58" s="165"/>
      <c r="E58" s="60"/>
      <c r="F58" s="151">
        <v>332.6</v>
      </c>
      <c r="G58" s="152">
        <v>44648</v>
      </c>
      <c r="H58" s="61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71" t="s">
        <v>59</v>
      </c>
      <c r="P58" s="592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91"/>
      <c r="B59" s="170" t="s">
        <v>23</v>
      </c>
      <c r="C59" s="605"/>
      <c r="D59" s="163"/>
      <c r="E59" s="60"/>
      <c r="F59" s="151">
        <v>719</v>
      </c>
      <c r="G59" s="152">
        <v>44648</v>
      </c>
      <c r="H59" s="61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2"/>
      <c r="P59" s="593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9" t="s">
        <v>106</v>
      </c>
      <c r="B62" s="178" t="s">
        <v>237</v>
      </c>
      <c r="C62" s="611" t="s">
        <v>238</v>
      </c>
      <c r="D62" s="168"/>
      <c r="E62" s="60"/>
      <c r="F62" s="151">
        <v>152.6</v>
      </c>
      <c r="G62" s="152">
        <v>44622</v>
      </c>
      <c r="H62" s="61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63" t="s">
        <v>61</v>
      </c>
      <c r="P62" s="557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10"/>
      <c r="B63" s="178" t="s">
        <v>239</v>
      </c>
      <c r="C63" s="612"/>
      <c r="D63" s="168"/>
      <c r="E63" s="60"/>
      <c r="F63" s="151">
        <v>204.8</v>
      </c>
      <c r="G63" s="152">
        <v>44622</v>
      </c>
      <c r="H63" s="61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64"/>
      <c r="P63" s="558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3"/>
      <c r="P79" s="57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4"/>
      <c r="P80" s="57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3"/>
      <c r="P81" s="57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4"/>
      <c r="P82" s="57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79"/>
      <c r="M87" s="58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79"/>
      <c r="M88" s="58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3"/>
      <c r="P94" s="57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4"/>
      <c r="P95" s="57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75" t="s">
        <v>26</v>
      </c>
      <c r="G259" s="575"/>
      <c r="H259" s="576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288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ht="15.75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2" t="s">
        <v>111</v>
      </c>
      <c r="B64" s="178" t="s">
        <v>464</v>
      </c>
      <c r="C64" s="611" t="s">
        <v>465</v>
      </c>
      <c r="D64" s="171"/>
      <c r="E64" s="60"/>
      <c r="F64" s="151">
        <v>302.5</v>
      </c>
      <c r="G64" s="504">
        <v>44681</v>
      </c>
      <c r="H64" s="617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19" t="s">
        <v>59</v>
      </c>
      <c r="P64" s="621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6"/>
      <c r="B65" s="178" t="s">
        <v>240</v>
      </c>
      <c r="C65" s="612"/>
      <c r="D65" s="171"/>
      <c r="E65" s="60"/>
      <c r="F65" s="151">
        <v>508</v>
      </c>
      <c r="G65" s="504">
        <v>44681</v>
      </c>
      <c r="H65" s="618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20"/>
      <c r="P65" s="622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3"/>
      <c r="P79" s="57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4"/>
      <c r="P80" s="57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3"/>
      <c r="P81" s="57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4"/>
      <c r="P82" s="57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79"/>
      <c r="M87" s="58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79"/>
      <c r="M88" s="58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3"/>
      <c r="P94" s="573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4"/>
      <c r="P95" s="574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75" t="s">
        <v>26</v>
      </c>
      <c r="G259" s="575"/>
      <c r="H259" s="576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402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79"/>
      <c r="M87" s="58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79"/>
      <c r="M88" s="58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3"/>
      <c r="P94" s="57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4"/>
      <c r="P95" s="57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75" t="s">
        <v>26</v>
      </c>
      <c r="G259" s="575"/>
      <c r="H259" s="576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482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7" t="s">
        <v>41</v>
      </c>
      <c r="B55" s="529" t="s">
        <v>23</v>
      </c>
      <c r="C55" s="629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69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1" t="s">
        <v>59</v>
      </c>
      <c r="P55" s="633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28"/>
      <c r="B56" s="148" t="s">
        <v>600</v>
      </c>
      <c r="C56" s="630"/>
      <c r="D56" s="439"/>
      <c r="E56" s="40"/>
      <c r="F56" s="505">
        <v>130.6</v>
      </c>
      <c r="G56" s="152">
        <v>44718</v>
      </c>
      <c r="H56" s="570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2"/>
      <c r="P56" s="634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3" t="s">
        <v>59</v>
      </c>
      <c r="P65" s="625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4"/>
      <c r="P66" s="626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9"/>
      <c r="M89" s="58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9"/>
      <c r="M90" s="58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3"/>
      <c r="P96" s="573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4"/>
      <c r="P97" s="57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75" t="s">
        <v>26</v>
      </c>
      <c r="G261" s="575"/>
      <c r="H261" s="576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N61" activePane="bottomRight" state="frozen"/>
      <selection pane="topRight" activeCell="H1" sqref="H1"/>
      <selection pane="bottomLeft" activeCell="A4" sqref="A4"/>
      <selection pane="bottomRight" activeCell="P75" sqref="P7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571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685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684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686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21" t="s">
        <v>703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2" t="s">
        <v>41</v>
      </c>
      <c r="B55" s="438" t="s">
        <v>23</v>
      </c>
      <c r="C55" s="567" t="s">
        <v>663</v>
      </c>
      <c r="D55" s="439"/>
      <c r="E55" s="60"/>
      <c r="F55" s="151">
        <v>1114</v>
      </c>
      <c r="G55" s="643">
        <v>44760</v>
      </c>
      <c r="H55" s="569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63" t="s">
        <v>159</v>
      </c>
      <c r="P55" s="557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37"/>
      <c r="B56" s="438" t="s">
        <v>24</v>
      </c>
      <c r="C56" s="642"/>
      <c r="D56" s="440"/>
      <c r="E56" s="60"/>
      <c r="F56" s="151">
        <v>265.60000000000002</v>
      </c>
      <c r="G56" s="644"/>
      <c r="H56" s="645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64"/>
      <c r="P56" s="558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48" t="s">
        <v>41</v>
      </c>
      <c r="B57" s="148" t="s">
        <v>23</v>
      </c>
      <c r="C57" s="604" t="s">
        <v>664</v>
      </c>
      <c r="D57" s="165"/>
      <c r="E57" s="60"/>
      <c r="F57" s="543">
        <f>199+360.8</f>
        <v>559.79999999999995</v>
      </c>
      <c r="G57" s="646">
        <v>44767</v>
      </c>
      <c r="H57" s="635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63" t="s">
        <v>59</v>
      </c>
      <c r="P57" s="557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49"/>
      <c r="B58" s="148" t="s">
        <v>665</v>
      </c>
      <c r="C58" s="605"/>
      <c r="D58" s="165"/>
      <c r="E58" s="60"/>
      <c r="F58" s="543">
        <v>74.400000000000006</v>
      </c>
      <c r="G58" s="647"/>
      <c r="H58" s="636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64"/>
      <c r="P58" s="558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2" t="s">
        <v>579</v>
      </c>
      <c r="B67" s="178" t="s">
        <v>585</v>
      </c>
      <c r="C67" s="638" t="s">
        <v>586</v>
      </c>
      <c r="D67" s="171"/>
      <c r="E67" s="60"/>
      <c r="F67" s="151">
        <v>58855</v>
      </c>
      <c r="G67" s="152">
        <v>44748</v>
      </c>
      <c r="H67" s="561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50" t="s">
        <v>59</v>
      </c>
      <c r="P67" s="625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37"/>
      <c r="B68" s="178" t="s">
        <v>588</v>
      </c>
      <c r="C68" s="639"/>
      <c r="D68" s="171"/>
      <c r="E68" s="60"/>
      <c r="F68" s="151">
        <v>28199</v>
      </c>
      <c r="G68" s="152">
        <v>44748</v>
      </c>
      <c r="H68" s="641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51"/>
      <c r="P68" s="653"/>
      <c r="Q68" s="167"/>
      <c r="R68" s="129"/>
      <c r="S68" s="180"/>
      <c r="T68" s="52"/>
      <c r="U68" s="53"/>
      <c r="V68" s="54"/>
    </row>
    <row r="69" spans="1:22" ht="18" thickBot="1" x14ac:dyDescent="0.35">
      <c r="A69" s="606"/>
      <c r="B69" s="178" t="s">
        <v>589</v>
      </c>
      <c r="C69" s="640"/>
      <c r="D69" s="171"/>
      <c r="E69" s="60"/>
      <c r="F69" s="151">
        <v>26810</v>
      </c>
      <c r="G69" s="152">
        <v>44748</v>
      </c>
      <c r="H69" s="562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52"/>
      <c r="P69" s="626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670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705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6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9"/>
      <c r="M89" s="58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9"/>
      <c r="M90" s="58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3"/>
      <c r="P96" s="573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4"/>
      <c r="P97" s="57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75" t="s">
        <v>26</v>
      </c>
      <c r="G261" s="575"/>
      <c r="H261" s="576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pane xSplit="8" ySplit="3" topLeftCell="I52" activePane="bottomRight" state="frozen"/>
      <selection pane="topRight" activeCell="I1" sqref="I1"/>
      <selection pane="bottomLeft" activeCell="A4" sqref="A4"/>
      <selection pane="bottomRight" activeCell="C19" sqref="C1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1" t="s">
        <v>654</v>
      </c>
      <c r="B1" s="581"/>
      <c r="C1" s="581"/>
      <c r="D1" s="581"/>
      <c r="E1" s="581"/>
      <c r="F1" s="581"/>
      <c r="G1" s="581"/>
      <c r="H1" s="581"/>
      <c r="I1" s="581"/>
      <c r="J1" s="581"/>
      <c r="K1" s="375"/>
      <c r="L1" s="375"/>
      <c r="M1" s="375"/>
      <c r="N1" s="375"/>
      <c r="O1" s="376"/>
      <c r="S1" s="600" t="s">
        <v>142</v>
      </c>
      <c r="T1" s="600"/>
      <c r="U1" s="6" t="s">
        <v>0</v>
      </c>
      <c r="V1" s="7" t="s">
        <v>1</v>
      </c>
      <c r="W1" s="582" t="s">
        <v>2</v>
      </c>
      <c r="X1" s="583"/>
    </row>
    <row r="2" spans="1:24" thickBot="1" x14ac:dyDescent="0.3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377"/>
      <c r="L2" s="377"/>
      <c r="M2" s="377"/>
      <c r="N2" s="378"/>
      <c r="O2" s="379"/>
      <c r="Q2" s="10"/>
      <c r="R2" s="11"/>
      <c r="S2" s="601"/>
      <c r="T2" s="6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4" t="s">
        <v>15</v>
      </c>
      <c r="P3" s="58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/>
      <c r="D4" s="39"/>
      <c r="E4" s="40">
        <f>D4*F4</f>
        <v>0</v>
      </c>
      <c r="F4" s="41">
        <v>18320</v>
      </c>
      <c r="G4" s="42">
        <v>44775</v>
      </c>
      <c r="H4" s="542" t="s">
        <v>673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/>
      <c r="X4" s="56"/>
    </row>
    <row r="5" spans="1:24" ht="48.75" thickTop="1" thickBot="1" x14ac:dyDescent="0.35">
      <c r="A5" s="57" t="s">
        <v>36</v>
      </c>
      <c r="B5" s="58" t="s">
        <v>290</v>
      </c>
      <c r="C5" s="59"/>
      <c r="D5" s="60"/>
      <c r="E5" s="40">
        <f>D5*F5</f>
        <v>0</v>
      </c>
      <c r="F5" s="61">
        <v>18040</v>
      </c>
      <c r="G5" s="62">
        <v>44777</v>
      </c>
      <c r="H5" s="410" t="s">
        <v>702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690</v>
      </c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/>
      <c r="D6" s="60"/>
      <c r="E6" s="40">
        <f>D6*F6</f>
        <v>0</v>
      </c>
      <c r="F6" s="61">
        <v>18230</v>
      </c>
      <c r="G6" s="62">
        <v>44778</v>
      </c>
      <c r="H6" s="410" t="s">
        <v>697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691</v>
      </c>
      <c r="U6" s="53"/>
      <c r="V6" s="54"/>
      <c r="W6" s="68"/>
      <c r="X6" s="69"/>
    </row>
    <row r="7" spans="1:24" ht="30.75" customHeight="1" thickTop="1" thickBot="1" x14ac:dyDescent="0.35">
      <c r="A7" s="57" t="s">
        <v>655</v>
      </c>
      <c r="B7" s="58" t="s">
        <v>290</v>
      </c>
      <c r="C7" s="59"/>
      <c r="D7" s="60"/>
      <c r="E7" s="40">
        <f t="shared" ref="E7:E40" si="2">D7*F7</f>
        <v>0</v>
      </c>
      <c r="F7" s="61">
        <v>22490</v>
      </c>
      <c r="G7" s="62">
        <v>44781</v>
      </c>
      <c r="H7" s="410" t="s">
        <v>708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692</v>
      </c>
      <c r="U7" s="53"/>
      <c r="V7" s="54"/>
      <c r="W7" s="159"/>
      <c r="X7" s="106"/>
    </row>
    <row r="8" spans="1:24" ht="31.5" customHeight="1" thickTop="1" thickBot="1" x14ac:dyDescent="0.35">
      <c r="A8" s="57" t="s">
        <v>656</v>
      </c>
      <c r="B8" s="58" t="s">
        <v>32</v>
      </c>
      <c r="C8" s="538"/>
      <c r="D8" s="87"/>
      <c r="E8" s="88">
        <f t="shared" si="2"/>
        <v>0</v>
      </c>
      <c r="F8" s="61">
        <v>0</v>
      </c>
      <c r="G8" s="62">
        <v>44781</v>
      </c>
      <c r="H8" s="410" t="s">
        <v>707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693</v>
      </c>
      <c r="U8" s="53"/>
      <c r="V8" s="54"/>
      <c r="W8" s="159"/>
      <c r="X8" s="106"/>
    </row>
    <row r="9" spans="1:24" ht="24" customHeight="1" thickTop="1" thickBot="1" x14ac:dyDescent="0.35">
      <c r="A9" s="71" t="s">
        <v>659</v>
      </c>
      <c r="B9" s="58" t="s">
        <v>660</v>
      </c>
      <c r="C9" s="59"/>
      <c r="D9" s="60"/>
      <c r="E9" s="40">
        <f t="shared" si="2"/>
        <v>0</v>
      </c>
      <c r="F9" s="61">
        <v>21270</v>
      </c>
      <c r="G9" s="62">
        <v>44783</v>
      </c>
      <c r="H9" s="410" t="s">
        <v>682</v>
      </c>
      <c r="I9" s="411">
        <v>22250</v>
      </c>
      <c r="J9" s="45">
        <f t="shared" si="0"/>
        <v>980</v>
      </c>
      <c r="K9" s="46">
        <v>44.5</v>
      </c>
      <c r="L9" s="65"/>
      <c r="M9" s="65"/>
      <c r="N9" s="48">
        <f t="shared" si="1"/>
        <v>990125</v>
      </c>
      <c r="O9" s="89"/>
      <c r="P9" s="90"/>
      <c r="Q9" s="66">
        <v>26900</v>
      </c>
      <c r="R9" s="67">
        <v>44785</v>
      </c>
      <c r="S9" s="51">
        <v>28000</v>
      </c>
      <c r="T9" s="52" t="s">
        <v>694</v>
      </c>
      <c r="U9" s="53"/>
      <c r="V9" s="54"/>
      <c r="W9" s="159"/>
      <c r="X9" s="106"/>
    </row>
    <row r="10" spans="1:24" ht="24" customHeight="1" thickTop="1" thickBot="1" x14ac:dyDescent="0.35">
      <c r="A10" s="71" t="s">
        <v>36</v>
      </c>
      <c r="B10" s="58" t="s">
        <v>37</v>
      </c>
      <c r="C10" s="59"/>
      <c r="D10" s="72"/>
      <c r="E10" s="40">
        <f t="shared" si="2"/>
        <v>0</v>
      </c>
      <c r="F10" s="61">
        <v>0</v>
      </c>
      <c r="G10" s="62">
        <v>44783</v>
      </c>
      <c r="H10" s="410" t="s">
        <v>682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/>
      <c r="P10" s="398"/>
      <c r="Q10" s="66">
        <v>0</v>
      </c>
      <c r="R10" s="67">
        <v>44785</v>
      </c>
      <c r="S10" s="51">
        <v>0</v>
      </c>
      <c r="T10" s="52" t="s">
        <v>694</v>
      </c>
      <c r="U10" s="53"/>
      <c r="V10" s="54"/>
      <c r="W10" s="159"/>
      <c r="X10" s="106"/>
    </row>
    <row r="11" spans="1:24" ht="24" customHeight="1" thickTop="1" thickBot="1" x14ac:dyDescent="0.35">
      <c r="A11" s="71" t="s">
        <v>680</v>
      </c>
      <c r="B11" s="58" t="s">
        <v>290</v>
      </c>
      <c r="C11" s="59"/>
      <c r="D11" s="60"/>
      <c r="E11" s="40">
        <f t="shared" si="2"/>
        <v>0</v>
      </c>
      <c r="F11" s="61">
        <v>22510</v>
      </c>
      <c r="G11" s="62">
        <v>44785</v>
      </c>
      <c r="H11" s="410" t="s">
        <v>683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/>
      <c r="P11" s="398"/>
      <c r="Q11" s="66">
        <v>26793</v>
      </c>
      <c r="R11" s="67">
        <v>44785</v>
      </c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 t="s">
        <v>50</v>
      </c>
      <c r="B12" s="58" t="s">
        <v>32</v>
      </c>
      <c r="C12" s="431"/>
      <c r="D12" s="60"/>
      <c r="E12" s="40">
        <f t="shared" si="2"/>
        <v>0</v>
      </c>
      <c r="F12" s="61">
        <v>0</v>
      </c>
      <c r="G12" s="62">
        <v>44785</v>
      </c>
      <c r="H12" s="410" t="s">
        <v>683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/>
      <c r="P12" s="398"/>
      <c r="Q12" s="66">
        <v>0</v>
      </c>
      <c r="R12" s="67">
        <v>44785</v>
      </c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 t="s">
        <v>681</v>
      </c>
      <c r="B13" s="58" t="s">
        <v>72</v>
      </c>
      <c r="C13" s="432"/>
      <c r="D13" s="60"/>
      <c r="E13" s="40">
        <f t="shared" si="2"/>
        <v>0</v>
      </c>
      <c r="F13" s="61">
        <v>20210</v>
      </c>
      <c r="G13" s="62">
        <v>44787</v>
      </c>
      <c r="H13" s="410" t="s">
        <v>706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>
        <v>21978</v>
      </c>
      <c r="R13" s="67">
        <v>44796</v>
      </c>
      <c r="S13" s="51">
        <v>28000</v>
      </c>
      <c r="T13" s="52" t="s">
        <v>687</v>
      </c>
      <c r="U13" s="53"/>
      <c r="V13" s="54"/>
      <c r="W13" s="159"/>
      <c r="X13" s="106"/>
    </row>
    <row r="14" spans="1:24" ht="31.5" customHeight="1" thickTop="1" thickBot="1" x14ac:dyDescent="0.35">
      <c r="A14" s="71" t="s">
        <v>50</v>
      </c>
      <c r="B14" s="58" t="s">
        <v>72</v>
      </c>
      <c r="C14" s="59"/>
      <c r="D14" s="60"/>
      <c r="E14" s="40">
        <f t="shared" si="2"/>
        <v>0</v>
      </c>
      <c r="F14" s="61">
        <v>20070</v>
      </c>
      <c r="G14" s="62">
        <v>44789</v>
      </c>
      <c r="H14" s="410" t="s">
        <v>704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>
        <v>21550</v>
      </c>
      <c r="R14" s="67">
        <v>44795</v>
      </c>
      <c r="S14" s="51">
        <v>28000</v>
      </c>
      <c r="T14" s="52" t="s">
        <v>688</v>
      </c>
      <c r="U14" s="53"/>
      <c r="V14" s="54"/>
      <c r="W14" s="159"/>
      <c r="X14" s="106"/>
    </row>
    <row r="15" spans="1:24" ht="26.25" customHeight="1" thickTop="1" thickBot="1" x14ac:dyDescent="0.35">
      <c r="A15" s="73" t="s">
        <v>50</v>
      </c>
      <c r="B15" s="58" t="s">
        <v>31</v>
      </c>
      <c r="C15" s="59"/>
      <c r="D15" s="60"/>
      <c r="E15" s="40">
        <f t="shared" si="2"/>
        <v>0</v>
      </c>
      <c r="F15" s="61">
        <v>18380</v>
      </c>
      <c r="G15" s="62">
        <v>44791</v>
      </c>
      <c r="H15" s="410">
        <v>21117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97"/>
      <c r="P15" s="398"/>
      <c r="Q15" s="66">
        <v>21550</v>
      </c>
      <c r="R15" s="67">
        <v>44795</v>
      </c>
      <c r="S15" s="51">
        <v>28000</v>
      </c>
      <c r="T15" s="92" t="s">
        <v>689</v>
      </c>
      <c r="U15" s="53"/>
      <c r="V15" s="54"/>
      <c r="W15" s="159"/>
      <c r="X15" s="106"/>
    </row>
    <row r="16" spans="1:24" ht="26.25" customHeight="1" thickTop="1" thickBot="1" x14ac:dyDescent="0.35">
      <c r="A16" s="71" t="s">
        <v>36</v>
      </c>
      <c r="B16" s="58" t="s">
        <v>290</v>
      </c>
      <c r="C16" s="74"/>
      <c r="D16" s="60"/>
      <c r="E16" s="40">
        <f t="shared" si="2"/>
        <v>0</v>
      </c>
      <c r="F16" s="61">
        <v>18870</v>
      </c>
      <c r="G16" s="62">
        <v>44792</v>
      </c>
      <c r="H16" s="410" t="s">
        <v>709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97"/>
      <c r="P16" s="398"/>
      <c r="Q16" s="66">
        <v>21443</v>
      </c>
      <c r="R16" s="67">
        <v>44795</v>
      </c>
      <c r="S16" s="51"/>
      <c r="T16" s="92"/>
      <c r="U16" s="53"/>
      <c r="V16" s="54"/>
      <c r="W16" s="159"/>
      <c r="X16" s="106"/>
    </row>
    <row r="17" spans="1:24" ht="28.5" customHeight="1" thickTop="1" thickBot="1" x14ac:dyDescent="0.35">
      <c r="A17" s="536" t="s">
        <v>36</v>
      </c>
      <c r="B17" s="58" t="s">
        <v>72</v>
      </c>
      <c r="C17" s="59"/>
      <c r="D17" s="60"/>
      <c r="E17" s="40">
        <f t="shared" si="2"/>
        <v>0</v>
      </c>
      <c r="F17" s="61">
        <v>18790</v>
      </c>
      <c r="G17" s="62">
        <v>44795</v>
      </c>
      <c r="H17" s="410"/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97"/>
      <c r="P17" s="398"/>
      <c r="Q17" s="66"/>
      <c r="R17" s="67"/>
      <c r="S17" s="51">
        <v>28000</v>
      </c>
      <c r="T17" s="92" t="s">
        <v>696</v>
      </c>
      <c r="U17" s="53"/>
      <c r="V17" s="54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159"/>
      <c r="X18" s="106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602" t="s">
        <v>41</v>
      </c>
      <c r="B55" s="438" t="s">
        <v>23</v>
      </c>
      <c r="C55" s="469" t="s">
        <v>473</v>
      </c>
      <c r="D55" s="439"/>
      <c r="E55" s="60"/>
      <c r="F55" s="151">
        <v>967</v>
      </c>
      <c r="G55" s="152">
        <v>44774</v>
      </c>
      <c r="H55" s="569" t="s">
        <v>695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63" t="s">
        <v>59</v>
      </c>
      <c r="P55" s="557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06"/>
      <c r="B56" s="438" t="s">
        <v>665</v>
      </c>
      <c r="C56" s="540"/>
      <c r="D56" s="440"/>
      <c r="E56" s="60"/>
      <c r="F56" s="151">
        <v>75</v>
      </c>
      <c r="G56" s="152">
        <v>44774</v>
      </c>
      <c r="H56" s="570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64"/>
      <c r="P56" s="558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 t="s">
        <v>698</v>
      </c>
      <c r="B61" s="178" t="s">
        <v>699</v>
      </c>
      <c r="C61" s="171" t="s">
        <v>701</v>
      </c>
      <c r="D61" s="168"/>
      <c r="E61" s="60"/>
      <c r="F61" s="151">
        <v>7153.2</v>
      </c>
      <c r="G61" s="152">
        <v>44785</v>
      </c>
      <c r="H61" s="153" t="s">
        <v>700</v>
      </c>
      <c r="I61" s="151">
        <v>7153.2</v>
      </c>
      <c r="J61" s="45">
        <f t="shared" si="0"/>
        <v>0</v>
      </c>
      <c r="K61" s="166">
        <v>38.5</v>
      </c>
      <c r="L61" s="99"/>
      <c r="M61" s="99"/>
      <c r="N61" s="48">
        <f t="shared" si="1"/>
        <v>275398.2</v>
      </c>
      <c r="O61" s="164" t="s">
        <v>59</v>
      </c>
      <c r="P61" s="162">
        <v>44798</v>
      </c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38"/>
      <c r="D67" s="171"/>
      <c r="E67" s="60"/>
      <c r="F67" s="151"/>
      <c r="G67" s="152"/>
      <c r="H67" s="561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39"/>
      <c r="D68" s="171"/>
      <c r="E68" s="60"/>
      <c r="F68" s="151"/>
      <c r="G68" s="152"/>
      <c r="H68" s="641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40"/>
      <c r="D69" s="171"/>
      <c r="E69" s="60"/>
      <c r="F69" s="151"/>
      <c r="G69" s="152"/>
      <c r="H69" s="562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9"/>
      <c r="M88" s="58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9"/>
      <c r="M89" s="58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4"/>
      <c r="P96" s="57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75" t="s">
        <v>26</v>
      </c>
      <c r="G260" s="575"/>
      <c r="H260" s="576"/>
      <c r="I260" s="317">
        <f>SUM(I4:I259)</f>
        <v>282129.60000000003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12534470.699999999</v>
      </c>
      <c r="O264" s="338"/>
      <c r="Q264" s="339">
        <f>SUM(Q4:Q263)</f>
        <v>231550</v>
      </c>
      <c r="R264" s="8"/>
      <c r="S264" s="340">
        <f>SUM(S17:S263)</f>
        <v>28000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12794020.699999999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4">
    <mergeCell ref="L88:M89"/>
    <mergeCell ref="O95:O96"/>
    <mergeCell ref="P95:P96"/>
    <mergeCell ref="F260:H260"/>
    <mergeCell ref="A1:J2"/>
    <mergeCell ref="A55:A56"/>
    <mergeCell ref="H55:H56"/>
    <mergeCell ref="O55:O56"/>
    <mergeCell ref="P55:P56"/>
    <mergeCell ref="S1:T2"/>
    <mergeCell ref="W1:X1"/>
    <mergeCell ref="O3:P3"/>
    <mergeCell ref="C67:C69"/>
    <mergeCell ref="H67:H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2022-08-29T20:58:06Z</dcterms:modified>
</cp:coreProperties>
</file>