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 B R A DO R  CAMARAS 2023  " sheetId="28" r:id="rId19"/>
    <sheet name="OBRA ESTAC IONAMIENTO" sheetId="18" r:id="rId20"/>
    <sheet name="DEMOLICION    11    SUR   2022 " sheetId="26" r:id="rId21"/>
    <sheet name="AMP COMEDOR CENTRAL  " sheetId="21" r:id="rId22"/>
    <sheet name="MARQUESINA ZAVALETA  2022" sheetId="23" r:id="rId23"/>
    <sheet name="Hoja1" sheetId="24" r:id="rId24"/>
    <sheet name="Hoja2" sheetId="25" r:id="rId25"/>
    <sheet name="Hoja3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28" l="1"/>
  <c r="X15" i="28" l="1"/>
  <c r="X19" i="28"/>
  <c r="R17" i="28"/>
  <c r="R21" i="28" s="1"/>
  <c r="D42" i="28" l="1"/>
  <c r="K38" i="28" l="1"/>
  <c r="K42" i="28" s="1"/>
  <c r="D119" i="18" l="1"/>
  <c r="D127" i="18" s="1"/>
  <c r="C13" i="23" l="1"/>
  <c r="C17" i="23" s="1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<sst xmlns="http://schemas.openxmlformats.org/spreadsheetml/2006/main" count="297" uniqueCount="108">
  <si>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</si>
  <si>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</si>
  <si>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</si>
  <si>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</si>
  <si>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</si>
  <si>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</si>
  <si>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</si>
  <si>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</si>
  <si>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</si>
  <si>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</si>
  <si>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</si>
  <si>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</si>
  <si>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</si>
  <si>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</si>
  <si>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</si>
  <si>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</si>
  <si>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</si>
  <si>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</si>
  <si>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</si>
  <si>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</si>
  <si>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</si>
  <si>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</si>
  <si>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</si>
  <si>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</si>
  <si>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</si>
  <si>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</si>
  <si>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</si>
  <si>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</si>
  <si>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</si>
  <si>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</si>
  <si>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</si>
  <si>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</si>
  <si>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</si>
  <si>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</si>
  <si>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</si>
  <si>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</si>
  <si>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</si>
  <si>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</si>
  <si>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</si>
  <si>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</si>
  <si>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</si>
  <si>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</si>
  <si>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</si>
  <si>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</si>
  <si>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</si>
  <si>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</si>
  <si>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</si>
  <si>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</si>
  <si>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</si>
  <si>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</si>
  <si>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</si>
  <si>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</si>
  <si>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</si>
  <si>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</si>
  <si>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</si>
  <si>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</si>
  <si>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</si>
  <si>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</si>
  <si>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</si>
  <si>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</si>
  <si>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</si>
  <si>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</si>
  <si>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</si>
  <si>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</si>
  <si>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</si>
  <si>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</si>
  <si>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</si>
  <si>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</si>
  <si>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</si>
  <si>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</si>
  <si>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</si>
  <si>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</si>
  <si>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</si>
  <si>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</si>
  <si>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</si>
  <si>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</si>
  <si>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</si>
  <si>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</si>
  <si>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</si>
  <si>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</si>
  <si>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</si>
  <si>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</si>
  <si>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</si>
  <si>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</si>
  <si>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</si>
  <si>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</si>
  <si>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</si>
  <si>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</si>
  <si>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</si>
  <si>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</si>
  <si>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</si>
  <si>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</si>
  <si>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</si>
  <si>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</si>
  <si>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</si>
  <si>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</si>
  <si>
    <t>AMPLIACION OBRADOR CIMENTACION MURO CONTENCION-RAMPA Y SELLO ANDEN-COLADERAS Y LAVAMANSO DE PEDAL-PINTURA-RIELERIA INERIOR CAMARA-ESTRUCTURA P-SOPORTE DE RIELERIA-RIENELERIA EXT- CERDO Y RES-CAJA-C-BAÑO---</t>
  </si>
  <si>
    <t xml:space="preserve">AZULEJO Transferencia </t>
  </si>
  <si>
    <t xml:space="preserve">RAMPA Transferencia </t>
  </si>
  <si>
    <t xml:space="preserve">PANEL PLAFON Transferencia </t>
  </si>
  <si>
    <t>LICENCIA DE USO DE SUELO DE BAJO IMPACO   PRODUCCION</t>
  </si>
  <si>
    <t>BBVA</t>
  </si>
  <si>
    <t xml:space="preserve">MUNICIPIO DE PUEBLA </t>
  </si>
  <si>
    <t>TUBERIAS DE ORIENTE</t>
  </si>
  <si>
    <t xml:space="preserve">FERRETERIAS </t>
  </si>
  <si>
    <t>PINTURAS COMEX</t>
  </si>
  <si>
    <t xml:space="preserve">BOMBA, HIDRO, </t>
  </si>
  <si>
    <t>LAVAMANOS Y COLADERAS, CABINA BOTAS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</si>
</sst>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4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44" fontId="5" fillId="0" borderId="13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30" xfId="0" applyNumberFormat="1" applyFont="1" applyBorder="1" applyAlignment="1">
      <alignment horizontal="center"/>
    </xf>
    <xf numFmtId="15" fontId="4" fillId="0" borderId="29" xfId="0" applyNumberFormat="1" applyFont="1" applyFill="1" applyBorder="1" applyAlignment="1">
      <alignment horizontal="right"/>
    </xf>
    <xf numFmtId="15" fontId="4" fillId="0" borderId="29" xfId="0" applyNumberFormat="1" applyFont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44" fontId="5" fillId="2" borderId="13" xfId="1" applyFont="1" applyFill="1" applyBorder="1"/>
    <xf numFmtId="15" fontId="2" fillId="2" borderId="0" xfId="0" applyNumberFormat="1" applyFont="1" applyFill="1" applyBorder="1" applyAlignment="1">
      <alignment horizontal="right"/>
    </xf>
    <xf numFmtId="44" fontId="2" fillId="2" borderId="0" xfId="1" applyFont="1" applyFill="1" applyBorder="1"/>
    <xf numFmtId="15" fontId="3" fillId="2" borderId="0" xfId="0" applyNumberFormat="1" applyFont="1" applyFill="1" applyBorder="1" applyAlignment="1">
      <alignment horizontal="right"/>
    </xf>
    <xf numFmtId="15" fontId="3" fillId="2" borderId="0" xfId="0" applyNumberFormat="1" applyFont="1" applyFill="1" applyAlignment="1">
      <alignment horizontal="right"/>
    </xf>
    <xf numFmtId="44" fontId="2" fillId="2" borderId="0" xfId="1" applyFont="1" applyFill="1"/>
    <xf numFmtId="15" fontId="4" fillId="0" borderId="16" xfId="0" applyNumberFormat="1" applyFont="1" applyBorder="1" applyAlignment="1">
      <alignment horizontal="center"/>
    </xf>
    <xf numFmtId="0" fontId="0" fillId="4" borderId="0" xfId="0" applyFill="1"/>
    <xf numFmtId="15" fontId="4" fillId="0" borderId="16" xfId="0" applyNumberFormat="1" applyFont="1" applyBorder="1" applyAlignment="1">
      <alignment horizontal="center"/>
    </xf>
    <xf numFmtId="0" fontId="15" fillId="0" borderId="1" xfId="0" applyFont="1" applyBorder="1"/>
    <xf numFmtId="0" fontId="3" fillId="0" borderId="1" xfId="0" applyFont="1" applyBorder="1"/>
    <xf numFmtId="0" fontId="20" fillId="8" borderId="0" xfId="0" applyFont="1" applyFill="1"/>
    <xf numFmtId="44" fontId="20" fillId="8" borderId="0" xfId="1" applyFont="1" applyFill="1"/>
    <xf numFmtId="0" fontId="0" fillId="8" borderId="0" xfId="0" applyFill="1"/>
    <xf numFmtId="44" fontId="0" fillId="8" borderId="0" xfId="1" applyFont="1" applyFill="1"/>
    <xf numFmtId="164" fontId="20" fillId="8" borderId="0" xfId="0" applyNumberFormat="1" applyFont="1" applyFill="1"/>
    <xf numFmtId="0" fontId="4" fillId="8" borderId="0" xfId="0" applyFont="1" applyFill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right"/>
    </xf>
    <xf numFmtId="15" fontId="3" fillId="0" borderId="0" xfId="0" applyNumberFormat="1" applyFont="1" applyFill="1" applyBorder="1" applyAlignment="1">
      <alignment horizontal="right"/>
    </xf>
    <xf numFmtId="44" fontId="5" fillId="0" borderId="0" xfId="1" applyFont="1" applyFill="1" applyBorder="1"/>
    <xf numFmtId="164" fontId="3" fillId="0" borderId="0" xfId="0" applyNumberFormat="1" applyFont="1" applyFill="1" applyBorder="1" applyAlignment="1">
      <alignment horizontal="center"/>
    </xf>
    <xf numFmtId="44" fontId="2" fillId="2" borderId="8" xfId="1" applyFont="1" applyFill="1" applyBorder="1"/>
    <xf numFmtId="15" fontId="4" fillId="0" borderId="0" xfId="0" applyNumberFormat="1" applyFont="1" applyFill="1" applyBorder="1" applyAlignment="1">
      <alignment horizontal="center"/>
    </xf>
    <xf numFmtId="44" fontId="4" fillId="0" borderId="0" xfId="1" applyFont="1" applyFill="1" applyBorder="1"/>
    <xf numFmtId="15" fontId="2" fillId="2" borderId="12" xfId="0" applyNumberFormat="1" applyFont="1" applyFill="1" applyBorder="1" applyAlignment="1">
      <alignment horizontal="center"/>
    </xf>
    <xf numFmtId="15" fontId="2" fillId="2" borderId="7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5" fillId="0" borderId="0" xfId="0" applyFont="1"/>
    <xf numFmtId="15" fontId="4" fillId="0" borderId="16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CCFF"/>
      <color rgb="FF00FFFF"/>
      <color rgb="FFAC7300"/>
      <color rgb="FF990000"/>
      <color rgb="FFFF9933"/>
      <color rgb="FFFF66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47625</xdr:rowOff>
    </xdr:from>
    <xdr:to>
      <xdr:col>11</xdr:col>
      <xdr:colOff>857250</xdr:colOff>
      <xdr:row>41</xdr:row>
      <xdr:rowOff>161925</xdr:rowOff>
    </xdr:to>
    <xdr:cxnSp macro="">
      <xdr:nvCxnSpPr>
        <xdr:cNvPr id="3" name="Conector recto 2"/>
        <xdr:cNvCxnSpPr/>
      </xdr:nvCxnSpPr>
      <xdr:spPr>
        <a:xfrm>
          <a:off x="6410325" y="247650"/>
          <a:ext cx="4114800" cy="64579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0</xdr:row>
      <xdr:rowOff>161925</xdr:rowOff>
    </xdr:from>
    <xdr:to>
      <xdr:col>12</xdr:col>
      <xdr:colOff>66675</xdr:colOff>
      <xdr:row>41</xdr:row>
      <xdr:rowOff>180975</xdr:rowOff>
    </xdr:to>
    <xdr:cxnSp macro="">
      <xdr:nvCxnSpPr>
        <xdr:cNvPr id="5" name="Conector recto 4"/>
        <xdr:cNvCxnSpPr/>
      </xdr:nvCxnSpPr>
      <xdr:spPr>
        <a:xfrm flipV="1">
          <a:off x="6181725" y="161925"/>
          <a:ext cx="4419600" cy="6562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89" t="s">
        <v>10</v>
      </c>
      <c r="D3" s="190"/>
      <c r="E3" s="191"/>
      <c r="H3" s="50"/>
      <c r="I3" s="189" t="s">
        <v>33</v>
      </c>
      <c r="J3" s="190"/>
      <c r="K3" s="191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89" t="s">
        <v>40</v>
      </c>
      <c r="D3" s="190"/>
      <c r="E3" s="191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202" t="s">
        <v>1</v>
      </c>
      <c r="D3" s="202"/>
      <c r="E3" s="66"/>
    </row>
    <row r="4" spans="2:5" ht="16.5" thickBot="1" x14ac:dyDescent="0.3">
      <c r="B4" s="20"/>
      <c r="C4" s="193" t="s">
        <v>2</v>
      </c>
      <c r="D4" s="193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203" t="s">
        <v>12</v>
      </c>
      <c r="C6" s="204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200" t="s">
        <v>14</v>
      </c>
      <c r="C8" s="201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200" t="s">
        <v>16</v>
      </c>
      <c r="C10" s="201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200" t="s">
        <v>20</v>
      </c>
      <c r="C12" s="201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200" t="s">
        <v>18</v>
      </c>
      <c r="C14" s="201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94" t="s">
        <v>22</v>
      </c>
      <c r="C16" s="195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94" t="s">
        <v>24</v>
      </c>
      <c r="C18" s="195"/>
      <c r="D18" s="39">
        <v>828541</v>
      </c>
      <c r="E18" s="196" t="s">
        <v>23</v>
      </c>
    </row>
    <row r="19" spans="2:5" ht="15.75" x14ac:dyDescent="0.25">
      <c r="B19" s="3"/>
      <c r="C19" s="38"/>
      <c r="D19" s="39">
        <v>0</v>
      </c>
      <c r="E19" s="197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94" t="s">
        <v>26</v>
      </c>
      <c r="C21" s="195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98" t="s">
        <v>29</v>
      </c>
      <c r="C23" s="199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92" t="s">
        <v>30</v>
      </c>
      <c r="C25" s="192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89" t="s">
        <v>37</v>
      </c>
      <c r="D3" s="190"/>
      <c r="E3" s="191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89" t="s">
        <v>43</v>
      </c>
      <c r="D3" s="190"/>
      <c r="E3" s="191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89" t="s">
        <v>44</v>
      </c>
      <c r="D3" s="190"/>
      <c r="E3" s="191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89"/>
      <c r="D3" s="190"/>
      <c r="E3" s="191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89"/>
      <c r="D3" s="190"/>
      <c r="E3" s="191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205" t="s">
        <v>52</v>
      </c>
      <c r="C57" s="206"/>
      <c r="D57" s="206"/>
      <c r="E57" s="207"/>
    </row>
    <row r="58" spans="2:5" x14ac:dyDescent="0.25">
      <c r="B58" s="208"/>
      <c r="C58" s="209"/>
      <c r="D58" s="209"/>
      <c r="E58" s="210"/>
    </row>
    <row r="59" spans="2:5" x14ac:dyDescent="0.25">
      <c r="B59" s="208"/>
      <c r="C59" s="209"/>
      <c r="D59" s="209"/>
      <c r="E59" s="210"/>
    </row>
    <row r="60" spans="2:5" x14ac:dyDescent="0.25">
      <c r="B60" s="208"/>
      <c r="C60" s="209"/>
      <c r="D60" s="209"/>
      <c r="E60" s="210"/>
    </row>
    <row r="61" spans="2:5" ht="15.75" thickBot="1" x14ac:dyDescent="0.3">
      <c r="B61" s="211"/>
      <c r="C61" s="212"/>
      <c r="D61" s="212"/>
      <c r="E61" s="213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89"/>
      <c r="D3" s="190"/>
      <c r="E3" s="191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Y66"/>
  <sheetViews>
    <sheetView tabSelected="1" topLeftCell="A21" zoomScaleNormal="100" workbookViewId="0">
      <selection activeCell="D32" sqref="D32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3" bestFit="1" customWidth="1"/>
    <col min="6" max="6" width="17.28515625" customWidth="1"/>
    <col min="7" max="7" width="0" hidden="1" customWidth="1"/>
    <col min="8" max="8" width="4.85546875" hidden="1" customWidth="1"/>
    <col min="9" max="9" width="18.7109375" hidden="1" customWidth="1"/>
    <col min="10" max="10" width="11.42578125" hidden="1" customWidth="1"/>
    <col min="11" max="11" width="19.5703125" style="2" hidden="1" customWidth="1"/>
    <col min="12" max="12" width="13" hidden="1" customWidth="1"/>
    <col min="13" max="13" width="0" hidden="1" customWidth="1"/>
    <col min="14" max="14" width="11.42578125" hidden="1" customWidth="1"/>
    <col min="15" max="15" width="4.85546875" customWidth="1"/>
    <col min="16" max="16" width="18.7109375" customWidth="1"/>
    <col min="17" max="17" width="11.42578125" customWidth="1"/>
    <col min="18" max="18" width="19.5703125" style="2" bestFit="1" customWidth="1"/>
    <col min="19" max="19" width="13" bestFit="1" customWidth="1"/>
    <col min="22" max="22" width="18.7109375" customWidth="1"/>
    <col min="24" max="24" width="19.5703125" style="2" bestFit="1" customWidth="1"/>
    <col min="25" max="25" width="13" bestFit="1" customWidth="1"/>
  </cols>
  <sheetData>
    <row r="1" spans="2:25" ht="15.75" thickBot="1" x14ac:dyDescent="0.3"/>
    <row r="2" spans="2:25" ht="27" customHeight="1" thickBot="1" x14ac:dyDescent="0.45">
      <c r="B2" s="219" t="s">
        <v>96</v>
      </c>
      <c r="C2" s="218" t="s">
        <v>80</v>
      </c>
      <c r="D2" s="218"/>
      <c r="E2" s="17"/>
      <c r="I2" s="219" t="s">
        <v>96</v>
      </c>
      <c r="J2" s="218" t="s">
        <v>80</v>
      </c>
      <c r="K2" s="218"/>
      <c r="L2" s="17"/>
      <c r="M2" s="166"/>
      <c r="P2" s="222" t="s">
        <v>92</v>
      </c>
      <c r="Q2" s="218" t="s">
        <v>80</v>
      </c>
      <c r="R2" s="218"/>
      <c r="S2" s="17"/>
      <c r="V2" s="225" t="s">
        <v>94</v>
      </c>
      <c r="W2" s="218" t="s">
        <v>80</v>
      </c>
      <c r="X2" s="218"/>
      <c r="Y2" s="17"/>
    </row>
    <row r="3" spans="2:25" ht="21.75" customHeight="1" thickBot="1" x14ac:dyDescent="0.35">
      <c r="B3" s="220"/>
      <c r="C3" s="190"/>
      <c r="D3" s="190"/>
      <c r="E3" s="191"/>
      <c r="I3" s="220"/>
      <c r="J3" s="190"/>
      <c r="K3" s="190"/>
      <c r="L3" s="191"/>
      <c r="M3" s="166"/>
      <c r="P3" s="223"/>
      <c r="Q3" s="190"/>
      <c r="R3" s="190"/>
      <c r="S3" s="191"/>
      <c r="V3" s="226"/>
      <c r="W3" s="190"/>
      <c r="X3" s="190"/>
      <c r="Y3" s="191"/>
    </row>
    <row r="4" spans="2:25" ht="16.5" customHeight="1" thickBot="1" x14ac:dyDescent="0.3">
      <c r="B4" s="220"/>
      <c r="C4" s="21" t="s">
        <v>2</v>
      </c>
      <c r="D4" s="22"/>
      <c r="E4" s="23"/>
      <c r="I4" s="220"/>
      <c r="J4" s="21" t="s">
        <v>2</v>
      </c>
      <c r="K4" s="22"/>
      <c r="L4" s="23"/>
      <c r="M4" s="166"/>
      <c r="P4" s="223"/>
      <c r="Q4" s="21" t="s">
        <v>2</v>
      </c>
      <c r="R4" s="22"/>
      <c r="S4" s="23"/>
      <c r="V4" s="226"/>
      <c r="W4" s="21" t="s">
        <v>2</v>
      </c>
      <c r="X4" s="22"/>
      <c r="Y4" s="23"/>
    </row>
    <row r="5" spans="2:25" ht="15.75" customHeight="1" x14ac:dyDescent="0.25">
      <c r="B5" s="220"/>
      <c r="C5" s="155" t="s">
        <v>80</v>
      </c>
      <c r="D5" s="28">
        <v>563480</v>
      </c>
      <c r="E5" s="28"/>
      <c r="I5" s="220"/>
      <c r="J5" s="155">
        <v>45010</v>
      </c>
      <c r="K5" s="28">
        <v>50000</v>
      </c>
      <c r="L5" s="28"/>
      <c r="M5" s="166"/>
      <c r="P5" s="223"/>
      <c r="Q5" s="155">
        <v>44947</v>
      </c>
      <c r="R5" s="28">
        <v>50000</v>
      </c>
      <c r="S5" s="28"/>
      <c r="V5" s="226"/>
      <c r="W5" s="155">
        <v>44873</v>
      </c>
      <c r="X5" s="28">
        <v>30000</v>
      </c>
      <c r="Y5" s="28"/>
    </row>
    <row r="6" spans="2:25" ht="15.75" customHeight="1" x14ac:dyDescent="0.25">
      <c r="B6" s="220"/>
      <c r="C6" s="155">
        <v>45010</v>
      </c>
      <c r="D6" s="28">
        <v>50000</v>
      </c>
      <c r="E6" s="27"/>
      <c r="I6" s="220"/>
      <c r="J6" s="154">
        <v>45017</v>
      </c>
      <c r="K6" s="37">
        <v>100000</v>
      </c>
      <c r="L6" s="27"/>
      <c r="M6" s="166"/>
      <c r="P6" s="223"/>
      <c r="Q6" s="176">
        <v>44954</v>
      </c>
      <c r="R6" s="37">
        <v>50000</v>
      </c>
      <c r="S6" s="27"/>
      <c r="V6" s="226"/>
      <c r="W6" s="176"/>
      <c r="X6" s="37"/>
      <c r="Y6" s="27"/>
    </row>
    <row r="7" spans="2:25" ht="15.75" customHeight="1" x14ac:dyDescent="0.25">
      <c r="B7" s="220"/>
      <c r="C7" s="165">
        <v>45017</v>
      </c>
      <c r="D7" s="37">
        <v>100000</v>
      </c>
      <c r="E7" s="41"/>
      <c r="I7" s="220"/>
      <c r="J7" s="154">
        <v>45021</v>
      </c>
      <c r="K7" s="37">
        <v>50000</v>
      </c>
      <c r="L7" s="41"/>
      <c r="M7" s="166"/>
      <c r="P7" s="223"/>
      <c r="Q7" s="176">
        <v>44961</v>
      </c>
      <c r="R7" s="37">
        <v>50000</v>
      </c>
      <c r="S7" s="41"/>
      <c r="V7" s="226"/>
      <c r="W7" s="176"/>
      <c r="X7" s="37"/>
      <c r="Y7" s="41"/>
    </row>
    <row r="8" spans="2:25" ht="15.75" customHeight="1" x14ac:dyDescent="0.25">
      <c r="B8" s="220"/>
      <c r="C8" s="165">
        <v>45021</v>
      </c>
      <c r="D8" s="37">
        <v>50000</v>
      </c>
      <c r="E8" s="27"/>
      <c r="I8" s="220"/>
      <c r="J8" s="154">
        <v>45031</v>
      </c>
      <c r="K8" s="37">
        <v>100000</v>
      </c>
      <c r="L8" s="27"/>
      <c r="M8" s="166"/>
      <c r="P8" s="223"/>
      <c r="Q8" s="176">
        <v>44968</v>
      </c>
      <c r="R8" s="37">
        <v>50000</v>
      </c>
      <c r="S8" s="27"/>
      <c r="V8" s="226"/>
      <c r="W8" s="176"/>
      <c r="X8" s="37"/>
      <c r="Y8" s="27"/>
    </row>
    <row r="9" spans="2:25" ht="15.75" customHeight="1" x14ac:dyDescent="0.25">
      <c r="B9" s="220"/>
      <c r="C9" s="165">
        <v>45031</v>
      </c>
      <c r="D9" s="37">
        <v>100000</v>
      </c>
      <c r="E9" s="27"/>
      <c r="I9" s="220"/>
      <c r="J9" s="156">
        <v>45038</v>
      </c>
      <c r="K9" s="77">
        <v>50000</v>
      </c>
      <c r="L9" s="27"/>
      <c r="M9" s="166"/>
      <c r="P9" s="223"/>
      <c r="Q9" s="156">
        <v>44975</v>
      </c>
      <c r="R9" s="77">
        <v>50000</v>
      </c>
      <c r="S9" s="27"/>
      <c r="V9" s="226"/>
      <c r="W9" s="214" t="s">
        <v>95</v>
      </c>
      <c r="X9" s="214"/>
      <c r="Y9" s="215"/>
    </row>
    <row r="10" spans="2:25" ht="15.75" customHeight="1" x14ac:dyDescent="0.25">
      <c r="B10" s="220"/>
      <c r="C10" s="156">
        <v>45038</v>
      </c>
      <c r="D10" s="77">
        <v>50000</v>
      </c>
      <c r="E10" s="27"/>
      <c r="I10" s="220"/>
      <c r="J10" s="156">
        <v>45045</v>
      </c>
      <c r="K10" s="77">
        <v>100000</v>
      </c>
      <c r="L10" s="27"/>
      <c r="M10" s="166"/>
      <c r="P10" s="223"/>
      <c r="Q10" s="156">
        <v>44982</v>
      </c>
      <c r="R10" s="77">
        <v>50000</v>
      </c>
      <c r="S10" s="27"/>
      <c r="V10" s="226"/>
      <c r="W10" s="216"/>
      <c r="X10" s="216"/>
      <c r="Y10" s="217"/>
    </row>
    <row r="11" spans="2:25" ht="15.75" customHeight="1" x14ac:dyDescent="0.25">
      <c r="B11" s="220"/>
      <c r="C11" s="156">
        <v>45045</v>
      </c>
      <c r="D11" s="77">
        <v>100000</v>
      </c>
      <c r="E11" s="27"/>
      <c r="I11" s="220"/>
      <c r="J11" s="156">
        <v>45052</v>
      </c>
      <c r="K11" s="77">
        <v>100000</v>
      </c>
      <c r="L11" s="27"/>
      <c r="M11" s="166"/>
      <c r="P11" s="223"/>
      <c r="Q11" s="156">
        <v>44989</v>
      </c>
      <c r="R11" s="77">
        <v>50000</v>
      </c>
      <c r="S11" s="27"/>
      <c r="V11" s="226"/>
      <c r="W11" s="156"/>
      <c r="X11" s="77"/>
      <c r="Y11" s="27"/>
    </row>
    <row r="12" spans="2:25" ht="16.5" customHeight="1" x14ac:dyDescent="0.25">
      <c r="B12" s="220"/>
      <c r="C12" s="156">
        <v>45052</v>
      </c>
      <c r="D12" s="77">
        <v>100000</v>
      </c>
      <c r="E12" s="146"/>
      <c r="I12" s="220"/>
      <c r="J12" s="157">
        <v>45059</v>
      </c>
      <c r="K12" s="39">
        <v>100000</v>
      </c>
      <c r="L12" s="146"/>
      <c r="M12" s="166"/>
      <c r="P12" s="223"/>
      <c r="Q12" s="157">
        <v>44989</v>
      </c>
      <c r="R12" s="39">
        <v>50000</v>
      </c>
      <c r="S12" s="146"/>
      <c r="V12" s="226"/>
      <c r="W12" s="176"/>
      <c r="X12" s="37">
        <v>0</v>
      </c>
      <c r="Y12" s="3"/>
    </row>
    <row r="13" spans="2:25" ht="16.5" customHeight="1" x14ac:dyDescent="0.25">
      <c r="B13" s="220"/>
      <c r="C13" s="157">
        <v>45059</v>
      </c>
      <c r="D13" s="39">
        <v>100000</v>
      </c>
      <c r="E13" s="3"/>
      <c r="I13" s="220"/>
      <c r="J13" s="154"/>
      <c r="K13" s="37"/>
      <c r="L13" s="3"/>
      <c r="M13" s="166"/>
      <c r="P13" s="223"/>
      <c r="Q13" s="176">
        <v>44996</v>
      </c>
      <c r="R13" s="37">
        <v>50000</v>
      </c>
      <c r="S13" s="3"/>
      <c r="V13" s="226"/>
      <c r="W13" s="176"/>
      <c r="X13" s="37"/>
      <c r="Y13" s="3"/>
    </row>
    <row r="14" spans="2:25" ht="16.5" customHeight="1" x14ac:dyDescent="0.25">
      <c r="B14" s="220"/>
      <c r="C14" s="165">
        <v>45066</v>
      </c>
      <c r="D14" s="37">
        <v>100000</v>
      </c>
      <c r="E14" s="3"/>
      <c r="I14" s="220"/>
      <c r="J14" s="154"/>
      <c r="K14" s="37"/>
      <c r="L14" s="3"/>
      <c r="M14" s="166"/>
      <c r="P14" s="223"/>
      <c r="Q14" s="176">
        <v>45003</v>
      </c>
      <c r="R14" s="37">
        <v>113480</v>
      </c>
      <c r="S14" s="3"/>
      <c r="V14" s="226"/>
      <c r="W14" s="176"/>
      <c r="X14" s="37"/>
      <c r="Y14" s="3"/>
    </row>
    <row r="15" spans="2:25" ht="16.5" customHeight="1" thickBot="1" x14ac:dyDescent="0.35">
      <c r="B15" s="220"/>
      <c r="C15" s="165">
        <v>45073</v>
      </c>
      <c r="D15" s="37">
        <v>100000</v>
      </c>
      <c r="E15" s="3"/>
      <c r="I15" s="220"/>
      <c r="J15" s="154"/>
      <c r="K15" s="37"/>
      <c r="L15" s="3"/>
      <c r="M15" s="166"/>
      <c r="P15" s="223"/>
      <c r="Q15" s="176"/>
      <c r="R15" s="37">
        <v>0</v>
      </c>
      <c r="S15" s="3"/>
      <c r="V15" s="226"/>
      <c r="W15" s="158" t="s">
        <v>3</v>
      </c>
      <c r="X15" s="153">
        <f>SUM(X5:X14)</f>
        <v>30000</v>
      </c>
    </row>
    <row r="16" spans="2:25" ht="16.5" customHeight="1" x14ac:dyDescent="0.3">
      <c r="B16" s="220"/>
      <c r="C16" s="165">
        <v>45079</v>
      </c>
      <c r="D16" s="37">
        <v>100000</v>
      </c>
      <c r="E16" s="3"/>
      <c r="I16" s="220"/>
      <c r="J16" s="154"/>
      <c r="K16" s="37"/>
      <c r="L16" s="3"/>
      <c r="M16" s="166"/>
      <c r="P16" s="223"/>
      <c r="Q16" s="176"/>
      <c r="R16" s="37">
        <v>0</v>
      </c>
      <c r="S16" s="3"/>
      <c r="V16" s="226"/>
      <c r="W16" s="121"/>
      <c r="X16" s="49">
        <v>67769</v>
      </c>
      <c r="Y16" s="152">
        <v>44873</v>
      </c>
    </row>
    <row r="17" spans="2:25" ht="16.5" customHeight="1" thickBot="1" x14ac:dyDescent="0.35">
      <c r="B17" s="220"/>
      <c r="C17" s="165">
        <v>45086</v>
      </c>
      <c r="D17" s="37">
        <v>100000</v>
      </c>
      <c r="E17" s="168" t="s">
        <v>97</v>
      </c>
      <c r="I17" s="220"/>
      <c r="J17" s="154"/>
      <c r="K17" s="37"/>
      <c r="L17" s="3"/>
      <c r="M17" s="166"/>
      <c r="P17" s="223"/>
      <c r="Q17" s="184" t="s">
        <v>3</v>
      </c>
      <c r="R17" s="159">
        <f>SUM(R5:R16)</f>
        <v>563480</v>
      </c>
      <c r="V17" s="226"/>
      <c r="W17" s="65"/>
      <c r="X17" s="49">
        <v>0</v>
      </c>
      <c r="Y17" s="124"/>
    </row>
    <row r="18" spans="2:25" ht="16.5" customHeight="1" thickBot="1" x14ac:dyDescent="0.35">
      <c r="B18" s="220"/>
      <c r="C18" s="167">
        <v>45090</v>
      </c>
      <c r="D18" s="37">
        <v>162647.76</v>
      </c>
      <c r="E18" s="168" t="s">
        <v>97</v>
      </c>
      <c r="I18" s="220"/>
      <c r="J18" s="154"/>
      <c r="K18" s="37"/>
      <c r="L18" s="3"/>
      <c r="M18" s="166"/>
      <c r="P18" s="223"/>
      <c r="Q18" s="160"/>
      <c r="R18" s="161">
        <v>-563480</v>
      </c>
      <c r="S18" s="152">
        <v>44947</v>
      </c>
      <c r="V18" s="226"/>
      <c r="W18" s="84"/>
      <c r="X18" s="29">
        <v>0</v>
      </c>
    </row>
    <row r="19" spans="2:25" ht="16.5" customHeight="1" thickBot="1" x14ac:dyDescent="0.35">
      <c r="B19" s="220"/>
      <c r="C19" s="167">
        <v>45091</v>
      </c>
      <c r="D19" s="37">
        <v>102080</v>
      </c>
      <c r="E19" s="169" t="s">
        <v>98</v>
      </c>
      <c r="I19" s="220"/>
      <c r="J19" s="154"/>
      <c r="K19" s="37"/>
      <c r="L19" s="3"/>
      <c r="M19" s="166"/>
      <c r="P19" s="223"/>
      <c r="Q19" s="162"/>
      <c r="R19" s="161">
        <v>0</v>
      </c>
      <c r="S19" s="124"/>
      <c r="V19" s="227"/>
      <c r="W19" s="185" t="s">
        <v>4</v>
      </c>
      <c r="X19" s="181">
        <f>X18+X15+X16+X17</f>
        <v>97769</v>
      </c>
    </row>
    <row r="20" spans="2:25" ht="16.5" customHeight="1" thickBot="1" x14ac:dyDescent="0.35">
      <c r="B20" s="220"/>
      <c r="C20" s="167">
        <v>45091</v>
      </c>
      <c r="D20" s="37">
        <v>62616.800000000003</v>
      </c>
      <c r="E20" s="168" t="s">
        <v>99</v>
      </c>
      <c r="I20" s="220"/>
      <c r="J20" s="154"/>
      <c r="K20" s="37"/>
      <c r="L20" s="3"/>
      <c r="M20" s="166"/>
      <c r="P20" s="223"/>
      <c r="Q20" s="163"/>
      <c r="R20" s="164">
        <v>0</v>
      </c>
      <c r="V20" s="133"/>
      <c r="W20" s="182"/>
      <c r="X20" s="183"/>
      <c r="Y20" s="118"/>
    </row>
    <row r="21" spans="2:25" ht="16.5" customHeight="1" thickBot="1" x14ac:dyDescent="0.35">
      <c r="B21" s="220"/>
      <c r="C21" s="165">
        <v>45092</v>
      </c>
      <c r="D21" s="37">
        <v>100000</v>
      </c>
      <c r="E21" s="168"/>
      <c r="F21" s="187"/>
      <c r="I21" s="220"/>
      <c r="J21" s="154"/>
      <c r="K21" s="37"/>
      <c r="L21" s="3"/>
      <c r="M21" s="166"/>
      <c r="P21" s="223"/>
      <c r="Q21" s="33" t="s">
        <v>4</v>
      </c>
      <c r="R21" s="34">
        <f>R20+R17+R18+R19</f>
        <v>0</v>
      </c>
      <c r="V21" s="133"/>
      <c r="W21" s="182"/>
      <c r="X21" s="183"/>
      <c r="Y21" s="118"/>
    </row>
    <row r="22" spans="2:25" ht="16.5" customHeight="1" thickBot="1" x14ac:dyDescent="0.3">
      <c r="B22" s="220"/>
      <c r="C22" s="165">
        <v>45101</v>
      </c>
      <c r="D22" s="37">
        <v>100000</v>
      </c>
      <c r="E22" s="168"/>
      <c r="F22" s="187"/>
      <c r="I22" s="220"/>
      <c r="J22" s="154"/>
      <c r="K22" s="37"/>
      <c r="L22" s="3"/>
      <c r="M22" s="166"/>
      <c r="P22" s="224"/>
      <c r="Q22" s="182"/>
      <c r="R22" s="183"/>
      <c r="S22" s="118"/>
      <c r="V22" s="133"/>
      <c r="W22" s="182"/>
      <c r="X22" s="183"/>
      <c r="Y22" s="118"/>
    </row>
    <row r="23" spans="2:25" ht="16.5" customHeight="1" x14ac:dyDescent="0.25">
      <c r="B23" s="220"/>
      <c r="C23" s="165">
        <v>45108</v>
      </c>
      <c r="D23" s="37">
        <v>100000</v>
      </c>
      <c r="E23" s="168"/>
      <c r="F23" s="187"/>
      <c r="I23" s="220"/>
      <c r="J23" s="154"/>
      <c r="K23" s="37"/>
      <c r="L23" s="3"/>
      <c r="M23" s="166"/>
      <c r="P23" s="133"/>
      <c r="Q23" s="182"/>
      <c r="R23" s="183"/>
      <c r="S23" s="118"/>
      <c r="V23" s="133"/>
      <c r="W23" s="182"/>
      <c r="X23" s="183"/>
      <c r="Y23" s="118"/>
    </row>
    <row r="24" spans="2:25" ht="16.5" customHeight="1" x14ac:dyDescent="0.25">
      <c r="B24" s="220"/>
      <c r="C24" s="165">
        <v>45106</v>
      </c>
      <c r="D24" s="37">
        <v>59417.41</v>
      </c>
      <c r="E24" s="168" t="s">
        <v>107</v>
      </c>
      <c r="F24" s="187"/>
      <c r="I24" s="220"/>
      <c r="J24" s="154"/>
      <c r="K24" s="37"/>
      <c r="L24" s="3"/>
      <c r="M24" s="166"/>
      <c r="P24" s="133"/>
      <c r="Q24" s="182"/>
      <c r="R24" s="183"/>
      <c r="S24" s="118"/>
      <c r="V24" s="133"/>
      <c r="W24" s="182"/>
      <c r="X24" s="183"/>
      <c r="Y24" s="118"/>
    </row>
    <row r="25" spans="2:25" ht="16.5" customHeight="1" x14ac:dyDescent="0.25">
      <c r="B25" s="220"/>
      <c r="C25" s="165">
        <v>45111</v>
      </c>
      <c r="D25" s="37">
        <v>14034.04</v>
      </c>
      <c r="E25" s="168" t="s">
        <v>103</v>
      </c>
      <c r="F25" s="187"/>
      <c r="I25" s="220"/>
      <c r="J25" s="154"/>
      <c r="K25" s="37"/>
      <c r="L25" s="3"/>
      <c r="M25" s="166"/>
      <c r="P25" s="133"/>
      <c r="Q25" s="182"/>
      <c r="R25" s="183"/>
      <c r="S25" s="118"/>
      <c r="V25" s="133"/>
      <c r="W25" s="182"/>
      <c r="X25" s="183"/>
      <c r="Y25" s="118"/>
    </row>
    <row r="26" spans="2:25" ht="16.5" customHeight="1" x14ac:dyDescent="0.25">
      <c r="B26" s="220"/>
      <c r="C26" s="176">
        <v>45111</v>
      </c>
      <c r="D26" s="37">
        <v>11732.11</v>
      </c>
      <c r="E26" s="168" t="s">
        <v>104</v>
      </c>
      <c r="F26" s="187"/>
      <c r="I26" s="220"/>
      <c r="J26" s="176"/>
      <c r="K26" s="37"/>
      <c r="L26" s="3"/>
      <c r="M26" s="166"/>
      <c r="P26" s="133"/>
      <c r="Q26" s="182"/>
      <c r="R26" s="183"/>
      <c r="S26" s="118"/>
      <c r="V26" s="133"/>
      <c r="W26" s="182"/>
      <c r="X26" s="183"/>
      <c r="Y26" s="118"/>
    </row>
    <row r="27" spans="2:25" ht="16.5" customHeight="1" x14ac:dyDescent="0.25">
      <c r="B27" s="220"/>
      <c r="C27" s="176">
        <v>45111</v>
      </c>
      <c r="D27" s="37">
        <v>33455</v>
      </c>
      <c r="E27" s="168" t="s">
        <v>105</v>
      </c>
      <c r="F27" s="187"/>
      <c r="I27" s="220"/>
      <c r="J27" s="176"/>
      <c r="K27" s="37"/>
      <c r="L27" s="3"/>
      <c r="M27" s="166"/>
      <c r="P27" s="133"/>
      <c r="Q27" s="182"/>
      <c r="R27" s="183"/>
      <c r="S27" s="118"/>
      <c r="V27" s="133"/>
      <c r="W27" s="182"/>
      <c r="X27" s="183"/>
      <c r="Y27" s="118"/>
    </row>
    <row r="28" spans="2:25" ht="16.5" customHeight="1" x14ac:dyDescent="0.25">
      <c r="B28" s="220"/>
      <c r="C28" s="176">
        <v>45111</v>
      </c>
      <c r="D28" s="37">
        <v>177734.22</v>
      </c>
      <c r="E28" s="168" t="s">
        <v>106</v>
      </c>
      <c r="F28" s="187"/>
      <c r="I28" s="220"/>
      <c r="J28" s="176"/>
      <c r="K28" s="37"/>
      <c r="L28" s="3"/>
      <c r="M28" s="166"/>
      <c r="P28" s="133"/>
      <c r="Q28" s="182"/>
      <c r="R28" s="183"/>
      <c r="S28" s="118"/>
      <c r="V28" s="133"/>
      <c r="W28" s="182"/>
      <c r="X28" s="183"/>
      <c r="Y28" s="118"/>
    </row>
    <row r="29" spans="2:25" ht="16.5" customHeight="1" x14ac:dyDescent="0.25">
      <c r="B29" s="220"/>
      <c r="C29" s="188">
        <v>45115</v>
      </c>
      <c r="D29" s="37">
        <v>100000</v>
      </c>
      <c r="E29" s="168"/>
      <c r="F29" s="187"/>
      <c r="I29" s="220"/>
      <c r="J29" s="176"/>
      <c r="K29" s="37"/>
      <c r="L29" s="3"/>
      <c r="M29" s="166"/>
      <c r="P29" s="133"/>
      <c r="Q29" s="182"/>
      <c r="R29" s="183"/>
      <c r="S29" s="118"/>
      <c r="V29" s="133"/>
      <c r="W29" s="182"/>
      <c r="X29" s="183"/>
      <c r="Y29" s="118"/>
    </row>
    <row r="30" spans="2:25" ht="16.5" customHeight="1" x14ac:dyDescent="0.25">
      <c r="B30" s="220"/>
      <c r="C30" s="176">
        <v>45122</v>
      </c>
      <c r="D30" s="37">
        <v>100000</v>
      </c>
      <c r="E30" s="168"/>
      <c r="F30" s="187"/>
      <c r="I30" s="220"/>
      <c r="J30" s="176"/>
      <c r="K30" s="37"/>
      <c r="L30" s="3"/>
      <c r="M30" s="166"/>
      <c r="P30" s="133"/>
      <c r="Q30" s="182"/>
      <c r="R30" s="183"/>
      <c r="S30" s="118"/>
      <c r="V30" s="133"/>
      <c r="W30" s="182"/>
      <c r="X30" s="183"/>
      <c r="Y30" s="118"/>
    </row>
    <row r="31" spans="2:25" ht="16.5" customHeight="1" x14ac:dyDescent="0.25">
      <c r="B31" s="220"/>
      <c r="C31" s="176">
        <v>45129</v>
      </c>
      <c r="D31" s="37">
        <v>100000</v>
      </c>
      <c r="E31" s="168"/>
      <c r="F31" s="187"/>
      <c r="I31" s="220"/>
      <c r="J31" s="176"/>
      <c r="K31" s="37"/>
      <c r="L31" s="3"/>
      <c r="M31" s="166"/>
      <c r="P31" s="133"/>
      <c r="Q31" s="182"/>
      <c r="R31" s="183"/>
      <c r="S31" s="118"/>
      <c r="V31" s="133"/>
      <c r="W31" s="182"/>
      <c r="X31" s="183"/>
      <c r="Y31" s="118"/>
    </row>
    <row r="32" spans="2:25" ht="16.5" customHeight="1" x14ac:dyDescent="0.25">
      <c r="B32" s="220"/>
      <c r="C32" s="176"/>
      <c r="D32" s="37"/>
      <c r="E32" s="168"/>
      <c r="F32" s="187"/>
      <c r="I32" s="220"/>
      <c r="J32" s="176"/>
      <c r="K32" s="37"/>
      <c r="L32" s="3"/>
      <c r="M32" s="166"/>
      <c r="P32" s="133"/>
      <c r="Q32" s="182"/>
      <c r="R32" s="183"/>
      <c r="S32" s="118"/>
      <c r="V32" s="133"/>
      <c r="W32" s="182"/>
      <c r="X32" s="183"/>
      <c r="Y32" s="118"/>
    </row>
    <row r="33" spans="2:25" ht="16.5" customHeight="1" x14ac:dyDescent="0.25">
      <c r="B33" s="220"/>
      <c r="C33" s="176"/>
      <c r="D33" s="37"/>
      <c r="E33" s="168"/>
      <c r="F33" s="187"/>
      <c r="I33" s="220"/>
      <c r="J33" s="176"/>
      <c r="K33" s="37"/>
      <c r="L33" s="3"/>
      <c r="M33" s="166"/>
      <c r="P33" s="133"/>
      <c r="Q33" s="182"/>
      <c r="R33" s="183"/>
      <c r="S33" s="118"/>
      <c r="V33" s="133"/>
      <c r="W33" s="182"/>
      <c r="X33" s="183"/>
      <c r="Y33" s="118"/>
    </row>
    <row r="34" spans="2:25" ht="16.5" customHeight="1" x14ac:dyDescent="0.25">
      <c r="B34" s="220"/>
      <c r="C34" s="176"/>
      <c r="D34" s="37"/>
      <c r="E34" s="168"/>
      <c r="F34" s="187"/>
      <c r="I34" s="220"/>
      <c r="J34" s="176"/>
      <c r="K34" s="37"/>
      <c r="L34" s="3"/>
      <c r="M34" s="166"/>
      <c r="P34" s="133"/>
      <c r="Q34" s="182"/>
      <c r="R34" s="183"/>
      <c r="S34" s="118"/>
      <c r="V34" s="133"/>
      <c r="W34" s="182"/>
      <c r="X34" s="183"/>
      <c r="Y34" s="118"/>
    </row>
    <row r="35" spans="2:25" ht="16.5" customHeight="1" x14ac:dyDescent="0.25">
      <c r="B35" s="220"/>
      <c r="C35" s="176"/>
      <c r="D35" s="37"/>
      <c r="E35" s="168"/>
      <c r="F35" s="187"/>
      <c r="I35" s="220"/>
      <c r="J35" s="176"/>
      <c r="K35" s="37"/>
      <c r="L35" s="3"/>
      <c r="M35" s="166"/>
      <c r="P35" s="133"/>
      <c r="Q35" s="182"/>
      <c r="R35" s="183"/>
      <c r="S35" s="118"/>
      <c r="V35" s="133"/>
      <c r="W35" s="182"/>
      <c r="X35" s="183"/>
      <c r="Y35" s="118"/>
    </row>
    <row r="36" spans="2:25" ht="16.5" customHeight="1" x14ac:dyDescent="0.25">
      <c r="B36" s="220"/>
      <c r="C36" s="176"/>
      <c r="D36" s="37"/>
      <c r="E36" s="168"/>
      <c r="F36" s="187"/>
      <c r="I36" s="220"/>
      <c r="J36" s="176"/>
      <c r="K36" s="37"/>
      <c r="L36" s="3"/>
      <c r="M36" s="166"/>
      <c r="P36" s="133"/>
      <c r="Q36" s="182"/>
      <c r="R36" s="183"/>
      <c r="S36" s="118"/>
      <c r="V36" s="133"/>
      <c r="W36" s="182"/>
      <c r="X36" s="183"/>
      <c r="Y36" s="118"/>
    </row>
    <row r="37" spans="2:25" ht="16.5" customHeight="1" x14ac:dyDescent="0.25">
      <c r="B37" s="220"/>
      <c r="C37" s="165"/>
      <c r="D37" s="37"/>
      <c r="E37" s="168"/>
      <c r="F37" s="187"/>
      <c r="I37" s="220"/>
      <c r="J37" s="154"/>
      <c r="K37" s="37"/>
      <c r="L37" s="3"/>
      <c r="M37" s="166"/>
      <c r="P37" s="133"/>
      <c r="Q37" s="182"/>
      <c r="R37" s="183"/>
      <c r="S37" s="118"/>
      <c r="V37" s="133"/>
      <c r="W37" s="182"/>
      <c r="X37" s="183"/>
      <c r="Y37" s="118"/>
    </row>
    <row r="38" spans="2:25" ht="19.5" thickBot="1" x14ac:dyDescent="0.35">
      <c r="B38" s="221"/>
      <c r="C38" s="158" t="s">
        <v>3</v>
      </c>
      <c r="D38" s="153">
        <f>SUM(D5:D37)</f>
        <v>2837197.3400000003</v>
      </c>
      <c r="I38" s="221"/>
      <c r="J38" s="158" t="s">
        <v>3</v>
      </c>
      <c r="K38" s="153">
        <f>SUM(K5:K13)</f>
        <v>650000</v>
      </c>
      <c r="M38" s="166"/>
      <c r="P38" s="133"/>
      <c r="Q38" s="54"/>
      <c r="R38" s="179"/>
      <c r="S38" s="118"/>
      <c r="V38" s="133"/>
      <c r="W38" s="54"/>
      <c r="X38" s="179"/>
      <c r="Y38" s="118"/>
    </row>
    <row r="39" spans="2:25" ht="18.75" x14ac:dyDescent="0.3">
      <c r="B39" s="64"/>
      <c r="C39" s="121"/>
      <c r="D39" s="49">
        <v>-2291155.69</v>
      </c>
      <c r="E39" s="152">
        <v>44996</v>
      </c>
      <c r="I39" s="64"/>
      <c r="J39" s="121"/>
      <c r="K39" s="49">
        <v>-1330318.2</v>
      </c>
      <c r="L39" s="152">
        <v>44996</v>
      </c>
      <c r="M39" s="166"/>
      <c r="P39" s="64"/>
      <c r="Q39" s="177"/>
      <c r="R39" s="55"/>
      <c r="S39" s="54"/>
      <c r="V39" s="64"/>
      <c r="W39" s="177"/>
      <c r="X39" s="55"/>
      <c r="Y39" s="54"/>
    </row>
    <row r="40" spans="2:25" ht="18.75" x14ac:dyDescent="0.3">
      <c r="B40" s="64"/>
      <c r="C40" s="65"/>
      <c r="D40" s="49">
        <v>-495494</v>
      </c>
      <c r="E40" s="124"/>
      <c r="I40" s="64"/>
      <c r="J40" s="65"/>
      <c r="K40" s="49">
        <v>0</v>
      </c>
      <c r="L40" s="124"/>
      <c r="M40" s="166"/>
      <c r="P40" s="64"/>
      <c r="Q40" s="178"/>
      <c r="R40" s="55"/>
      <c r="S40" s="180"/>
      <c r="V40" s="64"/>
      <c r="W40" s="178"/>
      <c r="X40" s="55"/>
      <c r="Y40" s="180"/>
    </row>
    <row r="41" spans="2:25" ht="19.5" thickBot="1" x14ac:dyDescent="0.35">
      <c r="C41" s="84"/>
      <c r="D41" s="29">
        <v>-219605</v>
      </c>
      <c r="J41" s="84"/>
      <c r="K41" s="29">
        <v>0</v>
      </c>
      <c r="M41" s="166"/>
      <c r="Q41" s="178"/>
      <c r="R41" s="55"/>
      <c r="S41" s="118"/>
      <c r="W41" s="178"/>
      <c r="X41" s="55"/>
      <c r="Y41" s="118"/>
    </row>
    <row r="42" spans="2:25" ht="19.5" thickBot="1" x14ac:dyDescent="0.35">
      <c r="C42" s="33" t="s">
        <v>4</v>
      </c>
      <c r="D42" s="34">
        <f>D41+D38+D39+D40</f>
        <v>-169057.34999999963</v>
      </c>
      <c r="J42" s="33" t="s">
        <v>4</v>
      </c>
      <c r="K42" s="34">
        <f>K41+K38+K39+K40</f>
        <v>-680318.2</v>
      </c>
      <c r="Q42" s="54"/>
      <c r="R42" s="55"/>
      <c r="S42" s="118"/>
      <c r="W42" s="54"/>
      <c r="X42" s="55"/>
      <c r="Y42" s="118"/>
    </row>
    <row r="43" spans="2:25" x14ac:dyDescent="0.25">
      <c r="C43" s="1"/>
      <c r="D43" s="2" t="s">
        <v>7</v>
      </c>
      <c r="J43" s="1"/>
      <c r="K43" s="2" t="s">
        <v>7</v>
      </c>
      <c r="Q43" s="1"/>
      <c r="R43" s="2" t="s">
        <v>7</v>
      </c>
      <c r="W43" s="186"/>
      <c r="X43" s="119"/>
      <c r="Y43" s="118"/>
    </row>
    <row r="44" spans="2:25" x14ac:dyDescent="0.25">
      <c r="C44" s="1"/>
      <c r="J44" s="1"/>
      <c r="Q44" s="1"/>
      <c r="W44" s="186"/>
      <c r="X44" s="119"/>
      <c r="Y44" s="118"/>
    </row>
    <row r="45" spans="2:25" x14ac:dyDescent="0.25">
      <c r="C45" s="1" t="s">
        <v>7</v>
      </c>
      <c r="J45" s="1" t="s">
        <v>7</v>
      </c>
      <c r="Q45" s="1" t="s">
        <v>7</v>
      </c>
      <c r="W45" s="1"/>
    </row>
    <row r="46" spans="2:25" ht="26.25" x14ac:dyDescent="0.4">
      <c r="C46" s="1"/>
      <c r="D46" s="117"/>
      <c r="J46" s="1"/>
      <c r="K46" s="117"/>
      <c r="Q46" s="1"/>
      <c r="R46" s="117"/>
      <c r="W46" s="1"/>
      <c r="X46" s="117"/>
    </row>
    <row r="48" spans="2:25" ht="21" x14ac:dyDescent="0.35">
      <c r="B48" s="174">
        <v>45092</v>
      </c>
      <c r="C48" s="170"/>
      <c r="D48" s="171">
        <v>29450</v>
      </c>
      <c r="E48" s="228" t="s">
        <v>100</v>
      </c>
      <c r="F48" s="228"/>
      <c r="G48" s="228"/>
      <c r="H48" s="228"/>
      <c r="I48" s="228"/>
      <c r="J48" s="228"/>
      <c r="K48" s="228"/>
      <c r="L48" s="228"/>
      <c r="M48" s="228"/>
      <c r="N48" s="228"/>
      <c r="O48" s="228"/>
      <c r="P48" s="228"/>
    </row>
    <row r="49" spans="2:25" ht="15.75" x14ac:dyDescent="0.25">
      <c r="B49" s="175" t="s">
        <v>101</v>
      </c>
      <c r="C49" s="172"/>
      <c r="D49" s="173"/>
      <c r="E49" s="228"/>
      <c r="F49" s="228"/>
      <c r="G49" s="228"/>
      <c r="H49" s="228"/>
      <c r="I49" s="228"/>
      <c r="J49" s="228"/>
      <c r="K49" s="228"/>
      <c r="L49" s="228"/>
      <c r="M49" s="228"/>
      <c r="N49" s="228"/>
      <c r="O49" s="228"/>
      <c r="P49" s="228"/>
    </row>
    <row r="50" spans="2:25" x14ac:dyDescent="0.25">
      <c r="B50" s="172"/>
      <c r="C50" s="172"/>
      <c r="D50" s="173"/>
      <c r="E50" s="228"/>
      <c r="F50" s="228"/>
      <c r="G50" s="228"/>
      <c r="H50" s="228"/>
      <c r="I50" s="228"/>
      <c r="J50" s="228"/>
      <c r="K50" s="228"/>
      <c r="L50" s="228"/>
      <c r="M50" s="228"/>
      <c r="N50" s="228"/>
      <c r="O50" s="228"/>
      <c r="P50" s="228"/>
    </row>
    <row r="51" spans="2:25" ht="21" x14ac:dyDescent="0.35">
      <c r="B51" s="172"/>
      <c r="C51" s="172"/>
      <c r="D51" s="173"/>
      <c r="E51" s="229" t="s">
        <v>102</v>
      </c>
      <c r="F51" s="229"/>
      <c r="G51" s="229"/>
      <c r="H51" s="229"/>
      <c r="I51" s="229"/>
      <c r="J51" s="229"/>
      <c r="K51" s="229"/>
      <c r="L51" s="229"/>
      <c r="M51" s="229"/>
      <c r="N51" s="229"/>
      <c r="O51" s="229"/>
      <c r="P51" s="229"/>
    </row>
    <row r="54" spans="2:25" x14ac:dyDescent="0.25">
      <c r="B54" s="118"/>
      <c r="C54" s="118"/>
      <c r="D54" s="119"/>
      <c r="E54" s="118"/>
      <c r="I54" s="118"/>
      <c r="J54" s="118"/>
      <c r="K54" s="119"/>
      <c r="L54" s="118"/>
      <c r="P54" s="118"/>
      <c r="Q54" s="118"/>
      <c r="R54" s="119"/>
      <c r="S54" s="118"/>
      <c r="V54" s="118"/>
      <c r="W54" s="118"/>
      <c r="X54" s="119"/>
      <c r="Y54" s="118"/>
    </row>
    <row r="55" spans="2:25" x14ac:dyDescent="0.25">
      <c r="B55" s="118"/>
      <c r="C55" s="118"/>
      <c r="D55" s="119"/>
      <c r="E55" s="118"/>
      <c r="I55" s="118"/>
      <c r="J55" s="118"/>
      <c r="K55" s="119"/>
      <c r="L55" s="118"/>
      <c r="P55" s="118"/>
      <c r="Q55" s="118"/>
      <c r="R55" s="119"/>
      <c r="S55" s="118"/>
      <c r="V55" s="118"/>
      <c r="W55" s="118"/>
      <c r="X55" s="119"/>
      <c r="Y55" s="118"/>
    </row>
    <row r="56" spans="2:25" x14ac:dyDescent="0.25">
      <c r="B56" s="118"/>
      <c r="C56" s="118"/>
      <c r="D56" s="119"/>
      <c r="E56" s="118"/>
      <c r="I56" s="118"/>
      <c r="J56" s="118"/>
      <c r="K56" s="119"/>
      <c r="L56" s="118"/>
      <c r="P56" s="118"/>
      <c r="Q56" s="118"/>
      <c r="R56" s="119"/>
      <c r="S56" s="118"/>
      <c r="V56" s="118"/>
      <c r="W56" s="118"/>
      <c r="X56" s="119"/>
      <c r="Y56" s="118"/>
    </row>
    <row r="57" spans="2:25" x14ac:dyDescent="0.25">
      <c r="B57" s="118"/>
      <c r="C57" s="118"/>
      <c r="D57" s="119"/>
      <c r="E57" s="118"/>
      <c r="I57" s="118"/>
      <c r="J57" s="118"/>
      <c r="K57" s="119"/>
      <c r="L57" s="118"/>
      <c r="P57" s="118"/>
      <c r="Q57" s="118"/>
      <c r="R57" s="119"/>
      <c r="S57" s="118"/>
      <c r="V57" s="118"/>
      <c r="W57" s="118"/>
      <c r="X57" s="119"/>
      <c r="Y57" s="118"/>
    </row>
    <row r="58" spans="2:25" x14ac:dyDescent="0.25">
      <c r="B58" s="120"/>
      <c r="C58" s="120"/>
      <c r="D58" s="120"/>
      <c r="E58" s="120"/>
      <c r="I58" s="120"/>
      <c r="J58" s="120"/>
      <c r="K58" s="120"/>
      <c r="L58" s="120"/>
      <c r="P58" s="120"/>
      <c r="Q58" s="120"/>
      <c r="R58" s="120"/>
      <c r="S58" s="120"/>
      <c r="V58" s="120"/>
      <c r="W58" s="120"/>
      <c r="X58" s="120"/>
      <c r="Y58" s="120"/>
    </row>
    <row r="59" spans="2:25" x14ac:dyDescent="0.25">
      <c r="B59" s="120"/>
      <c r="C59" s="120"/>
      <c r="D59" s="120"/>
      <c r="E59" s="120"/>
      <c r="I59" s="120"/>
      <c r="J59" s="120"/>
      <c r="K59" s="120"/>
      <c r="L59" s="120"/>
      <c r="P59" s="120"/>
      <c r="Q59" s="120"/>
      <c r="R59" s="120"/>
      <c r="S59" s="120"/>
      <c r="V59" s="120"/>
      <c r="W59" s="120"/>
      <c r="X59" s="120"/>
      <c r="Y59" s="120"/>
    </row>
    <row r="60" spans="2:25" x14ac:dyDescent="0.25">
      <c r="B60" s="120"/>
      <c r="C60" s="120"/>
      <c r="D60" s="120"/>
      <c r="E60" s="120"/>
      <c r="I60" s="120"/>
      <c r="J60" s="120"/>
      <c r="K60" s="120"/>
      <c r="L60" s="120"/>
      <c r="P60" s="120"/>
      <c r="Q60" s="120"/>
      <c r="R60" s="120"/>
      <c r="S60" s="120"/>
      <c r="V60" s="120"/>
      <c r="W60" s="120"/>
      <c r="X60" s="120"/>
      <c r="Y60" s="120"/>
    </row>
    <row r="61" spans="2:25" x14ac:dyDescent="0.25">
      <c r="B61" s="120"/>
      <c r="C61" s="120"/>
      <c r="D61" s="120"/>
      <c r="E61" s="120"/>
      <c r="I61" s="120"/>
      <c r="J61" s="120"/>
      <c r="K61" s="120"/>
      <c r="L61" s="120"/>
      <c r="P61" s="120"/>
      <c r="Q61" s="120"/>
      <c r="R61" s="120"/>
      <c r="S61" s="120"/>
      <c r="V61" s="120"/>
      <c r="W61" s="120"/>
      <c r="X61" s="120"/>
      <c r="Y61" s="120"/>
    </row>
    <row r="62" spans="2:25" x14ac:dyDescent="0.25">
      <c r="B62" s="120"/>
      <c r="C62" s="120"/>
      <c r="D62" s="120"/>
      <c r="E62" s="120"/>
      <c r="I62" s="120"/>
      <c r="J62" s="120"/>
      <c r="K62" s="120"/>
      <c r="L62" s="120"/>
      <c r="P62" s="120"/>
      <c r="Q62" s="120"/>
      <c r="R62" s="120"/>
      <c r="S62" s="120"/>
      <c r="V62" s="120"/>
      <c r="W62" s="120"/>
      <c r="X62" s="120"/>
      <c r="Y62" s="120"/>
    </row>
    <row r="63" spans="2:25" x14ac:dyDescent="0.25">
      <c r="B63" s="118"/>
      <c r="C63" s="118"/>
      <c r="D63" s="119"/>
      <c r="E63" s="118"/>
      <c r="I63" s="118"/>
      <c r="J63" s="118"/>
      <c r="K63" s="119"/>
      <c r="L63" s="118"/>
      <c r="P63" s="118"/>
      <c r="Q63" s="118"/>
      <c r="R63" s="119"/>
      <c r="S63" s="118"/>
      <c r="V63" s="118"/>
      <c r="W63" s="118"/>
      <c r="X63" s="119"/>
      <c r="Y63" s="118"/>
    </row>
    <row r="64" spans="2:25" x14ac:dyDescent="0.25">
      <c r="B64" s="118"/>
      <c r="C64" s="118"/>
      <c r="D64" s="119"/>
      <c r="E64" s="118"/>
      <c r="I64" s="118"/>
      <c r="J64" s="118"/>
      <c r="K64" s="119"/>
      <c r="L64" s="118"/>
      <c r="P64" s="118"/>
      <c r="Q64" s="118"/>
      <c r="R64" s="119"/>
      <c r="S64" s="118"/>
      <c r="V64" s="118"/>
      <c r="W64" s="118"/>
      <c r="X64" s="119"/>
      <c r="Y64" s="118"/>
    </row>
    <row r="65" spans="2:25" x14ac:dyDescent="0.25">
      <c r="B65" s="118"/>
      <c r="C65" s="118"/>
      <c r="D65" s="119"/>
      <c r="E65" s="118"/>
      <c r="I65" s="118"/>
      <c r="J65" s="118"/>
      <c r="K65" s="119"/>
      <c r="L65" s="118"/>
      <c r="P65" s="118"/>
      <c r="Q65" s="118"/>
      <c r="R65" s="119"/>
      <c r="S65" s="118"/>
      <c r="V65" s="118"/>
      <c r="W65" s="118"/>
      <c r="X65" s="119"/>
      <c r="Y65" s="118"/>
    </row>
    <row r="66" spans="2:25" x14ac:dyDescent="0.25">
      <c r="B66" s="118"/>
      <c r="C66" s="118"/>
      <c r="D66" s="119"/>
      <c r="E66" s="118"/>
      <c r="I66" s="118"/>
      <c r="J66" s="118"/>
      <c r="K66" s="119"/>
      <c r="L66" s="118"/>
      <c r="P66" s="118"/>
      <c r="Q66" s="118"/>
      <c r="R66" s="119"/>
      <c r="S66" s="118"/>
      <c r="V66" s="118"/>
      <c r="W66" s="118"/>
      <c r="X66" s="119"/>
      <c r="Y66" s="118"/>
    </row>
  </sheetData>
  <mergeCells count="15">
    <mergeCell ref="E48:P50"/>
    <mergeCell ref="E51:P51"/>
    <mergeCell ref="B2:B38"/>
    <mergeCell ref="C2:D2"/>
    <mergeCell ref="C3:E3"/>
    <mergeCell ref="W9:Y10"/>
    <mergeCell ref="W2:X2"/>
    <mergeCell ref="W3:Y3"/>
    <mergeCell ref="I2:I38"/>
    <mergeCell ref="J2:K2"/>
    <mergeCell ref="J3:L3"/>
    <mergeCell ref="Q2:R2"/>
    <mergeCell ref="Q3:S3"/>
    <mergeCell ref="P2:P22"/>
    <mergeCell ref="V2:V19"/>
  </mergeCells>
  <pageMargins left="0.15748031496062992" right="0.15748031496062992" top="0.35433070866141736" bottom="0.27559055118110237" header="0.31496062992125984" footer="0.31496062992125984"/>
  <pageSetup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30" t="s">
        <v>58</v>
      </c>
      <c r="C3" s="231"/>
      <c r="D3" s="231"/>
      <c r="E3" s="232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233">
        <f>D121+D122+D123+D124</f>
        <v>-8718896</v>
      </c>
      <c r="H123" s="234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235"/>
      <c r="H124" s="236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22" t="s">
        <v>79</v>
      </c>
      <c r="C2" s="239" t="s">
        <v>80</v>
      </c>
      <c r="D2" s="240"/>
      <c r="E2" s="17"/>
    </row>
    <row r="3" spans="2:5" ht="21.75" customHeight="1" thickBot="1" x14ac:dyDescent="0.35">
      <c r="B3" s="223"/>
      <c r="C3" s="190"/>
      <c r="D3" s="190"/>
      <c r="E3" s="191"/>
    </row>
    <row r="4" spans="2:5" ht="16.5" customHeight="1" thickBot="1" x14ac:dyDescent="0.3">
      <c r="B4" s="224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237"/>
      <c r="C8" s="36"/>
      <c r="D8" s="37"/>
      <c r="E8" s="27"/>
    </row>
    <row r="9" spans="2:5" ht="15.75" x14ac:dyDescent="0.25">
      <c r="B9" s="238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41" t="s">
        <v>66</v>
      </c>
      <c r="C2" s="15" t="s">
        <v>0</v>
      </c>
      <c r="D2" s="16"/>
      <c r="E2" s="17"/>
    </row>
    <row r="3" spans="2:5" ht="21.75" customHeight="1" thickBot="1" x14ac:dyDescent="0.35">
      <c r="B3" s="242"/>
      <c r="C3" s="189"/>
      <c r="D3" s="190"/>
      <c r="E3" s="191"/>
    </row>
    <row r="4" spans="2:5" ht="16.5" thickBot="1" x14ac:dyDescent="0.3">
      <c r="B4" s="242"/>
      <c r="C4" s="21" t="s">
        <v>2</v>
      </c>
      <c r="D4" s="22"/>
      <c r="E4" s="23"/>
    </row>
    <row r="5" spans="2:5" ht="15.75" x14ac:dyDescent="0.25">
      <c r="B5" s="242"/>
      <c r="C5" s="47">
        <v>44380</v>
      </c>
      <c r="D5" s="28">
        <v>86000</v>
      </c>
      <c r="E5" s="28"/>
    </row>
    <row r="6" spans="2:5" ht="15.75" x14ac:dyDescent="0.25">
      <c r="B6" s="243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237" t="s">
        <v>69</v>
      </c>
      <c r="C8" s="36">
        <v>44415</v>
      </c>
      <c r="D8" s="37">
        <v>35514</v>
      </c>
      <c r="E8" s="27"/>
    </row>
    <row r="9" spans="2:5" ht="15.75" x14ac:dyDescent="0.25">
      <c r="B9" s="238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241" t="s">
        <v>93</v>
      </c>
      <c r="B2" s="15" t="s">
        <v>75</v>
      </c>
      <c r="C2" s="16"/>
      <c r="D2" s="17"/>
      <c r="I2" s="241" t="s">
        <v>74</v>
      </c>
      <c r="J2" s="15" t="s">
        <v>75</v>
      </c>
      <c r="K2" s="16"/>
      <c r="L2" s="17"/>
    </row>
    <row r="3" spans="1:12" ht="21.75" customHeight="1" thickBot="1" x14ac:dyDescent="0.35">
      <c r="A3" s="242"/>
      <c r="B3" s="189"/>
      <c r="C3" s="190"/>
      <c r="D3" s="191"/>
      <c r="I3" s="242"/>
      <c r="J3" s="189"/>
      <c r="K3" s="190"/>
      <c r="L3" s="191"/>
    </row>
    <row r="4" spans="1:12" ht="16.5" customHeight="1" thickBot="1" x14ac:dyDescent="0.3">
      <c r="A4" s="242"/>
      <c r="B4" s="21" t="s">
        <v>2</v>
      </c>
      <c r="C4" s="22"/>
      <c r="D4" s="23"/>
      <c r="I4" s="242"/>
      <c r="J4" s="21" t="s">
        <v>2</v>
      </c>
      <c r="K4" s="22"/>
      <c r="L4" s="23"/>
    </row>
    <row r="5" spans="1:12" ht="15.75" customHeight="1" x14ac:dyDescent="0.25">
      <c r="A5" s="242"/>
      <c r="B5" s="47">
        <v>44935</v>
      </c>
      <c r="C5" s="28">
        <v>49000</v>
      </c>
      <c r="D5" s="28"/>
      <c r="I5" s="242"/>
      <c r="J5" s="47">
        <v>44621</v>
      </c>
      <c r="K5" s="28">
        <v>53000</v>
      </c>
      <c r="L5" s="28"/>
    </row>
    <row r="6" spans="1:12" ht="15.75" customHeight="1" x14ac:dyDescent="0.25">
      <c r="A6" s="242"/>
      <c r="B6" s="36"/>
      <c r="C6" s="37"/>
      <c r="D6" s="27"/>
      <c r="I6" s="243"/>
      <c r="J6" s="36">
        <v>44656</v>
      </c>
      <c r="K6" s="37">
        <v>52965</v>
      </c>
      <c r="L6" s="27"/>
    </row>
    <row r="7" spans="1:12" ht="15.75" x14ac:dyDescent="0.25">
      <c r="A7" s="242"/>
      <c r="B7" s="36"/>
      <c r="C7" s="37"/>
      <c r="D7" s="41"/>
      <c r="I7" s="31"/>
      <c r="J7" s="36"/>
      <c r="K7" s="37"/>
      <c r="L7" s="41"/>
    </row>
    <row r="8" spans="1:12" ht="15.75" x14ac:dyDescent="0.25">
      <c r="A8" s="242"/>
      <c r="B8" s="36"/>
      <c r="C8" s="37">
        <v>0</v>
      </c>
      <c r="D8" s="27"/>
      <c r="I8" s="237"/>
      <c r="J8" s="36"/>
      <c r="K8" s="37">
        <v>0</v>
      </c>
      <c r="L8" s="27"/>
    </row>
    <row r="9" spans="1:12" ht="15.75" x14ac:dyDescent="0.25">
      <c r="A9" s="242"/>
      <c r="B9" s="93"/>
      <c r="C9" s="77"/>
      <c r="D9" s="27"/>
      <c r="I9" s="238"/>
      <c r="J9" s="93"/>
      <c r="K9" s="77"/>
      <c r="L9" s="27"/>
    </row>
    <row r="10" spans="1:12" ht="15.75" x14ac:dyDescent="0.25">
      <c r="A10" s="242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242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43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30" t="s">
        <v>58</v>
      </c>
      <c r="C3" s="231"/>
      <c r="D3" s="231"/>
      <c r="E3" s="232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233">
        <f>D115+D116+D117+D118</f>
        <v>-7492427.9600000009</v>
      </c>
      <c r="H117" s="234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235"/>
      <c r="H118" s="236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 B R A DO R  CAMARAS 2023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2023-06-08T19:10:29Z</cp:lastPrinted>
  <dcterms:created xsi:type="dcterms:W3CDTF">2018-12-22T18:41:03Z</dcterms:created>
  <dcterms:modified xsi:type="dcterms:W3CDTF">2023-07-22T16:13:49Z</dcterms:modified>
</cp:coreProperties>
</file>