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8  AGOST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1159"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60"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61"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62"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s="1"/>
  <c r="J1160"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<sst xmlns="http://schemas.openxmlformats.org/spreadsheetml/2006/main" count="6104" uniqueCount="4704">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</sst>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64"/>
  <sheetViews>
    <sheetView tabSelected="1" topLeftCell="A1135" zoomScaleNormal="100" workbookViewId="0">
      <selection activeCell="B1141" sqref="B1141"/>
    </sheetView>
  </sheetViews>
  <sheetFormatPr baseColWidth="10" defaultRowHeight="17.25" x14ac:dyDescent="0.25"/>
  <cols>
    <col min="1" max="1" width="11.7109375" style="426" bestFit="1" customWidth="1"/>
    <col min="2" max="2" width="66.140625" style="350" customWidth="1"/>
    <col min="3" max="3" width="9.28515625" style="355" customWidth="1"/>
    <col min="4" max="4" width="13.5703125" style="506" customWidth="1"/>
    <col min="5" max="5" width="14" style="350" bestFit="1" customWidth="1"/>
    <col min="6" max="6" width="16.7109375" style="529"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498"/>
      <c r="E1" s="542" t="s">
        <v>1315</v>
      </c>
      <c r="F1" s="542"/>
      <c r="G1" s="542"/>
      <c r="H1" s="542"/>
      <c r="I1" s="349"/>
    </row>
    <row r="2" spans="1:10" ht="32.25" thickBot="1" x14ac:dyDescent="0.3">
      <c r="A2" s="351"/>
      <c r="B2" s="352" t="s">
        <v>0</v>
      </c>
      <c r="C2" s="353"/>
      <c r="D2" s="499"/>
      <c r="E2" s="146" t="s">
        <v>1</v>
      </c>
      <c r="F2" s="518" t="s">
        <v>2</v>
      </c>
      <c r="G2" s="14" t="s">
        <v>3</v>
      </c>
      <c r="H2" s="28" t="s">
        <v>4</v>
      </c>
      <c r="I2" s="126" t="s">
        <v>1293</v>
      </c>
      <c r="J2" s="130" t="s">
        <v>1294</v>
      </c>
    </row>
    <row r="3" spans="1:10" ht="20.25" thickTop="1" thickBot="1" x14ac:dyDescent="0.35">
      <c r="A3" s="354">
        <v>42736</v>
      </c>
      <c r="B3" s="83" t="s">
        <v>637</v>
      </c>
      <c r="D3" s="435"/>
      <c r="E3" s="356"/>
      <c r="F3" s="512"/>
      <c r="G3" s="349"/>
      <c r="H3" s="349"/>
      <c r="I3" s="357">
        <v>-1923.88</v>
      </c>
      <c r="J3" s="358">
        <f>I3</f>
        <v>-1923.88</v>
      </c>
    </row>
    <row r="4" spans="1:10" x14ac:dyDescent="0.25">
      <c r="A4" s="346"/>
      <c r="B4" s="48"/>
      <c r="D4" s="435"/>
      <c r="E4" s="356"/>
      <c r="F4" s="51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51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51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51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51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51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51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51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51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51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51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51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51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51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51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51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51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51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51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51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512">
        <v>1334426</v>
      </c>
      <c r="G24" s="349">
        <v>29736.61</v>
      </c>
      <c r="H24" s="349">
        <v>28000</v>
      </c>
      <c r="I24" s="359">
        <f t="shared" si="4"/>
        <v>-1736.6100000000006</v>
      </c>
      <c r="J24" s="361">
        <f t="shared" si="3"/>
        <v>-16229.709999999995</v>
      </c>
    </row>
    <row r="25" spans="1:10" x14ac:dyDescent="0.25">
      <c r="A25" s="346"/>
      <c r="B25" s="154"/>
      <c r="D25" s="435"/>
      <c r="E25" s="356"/>
      <c r="F25" s="512"/>
      <c r="G25" s="349"/>
      <c r="H25" s="349"/>
      <c r="I25" s="359">
        <f t="shared" si="4"/>
        <v>0</v>
      </c>
      <c r="J25" s="361">
        <f t="shared" si="3"/>
        <v>-16229.709999999995</v>
      </c>
    </row>
    <row r="26" spans="1:10" ht="38.25" customHeight="1" x14ac:dyDescent="0.25">
      <c r="A26" s="346">
        <v>42767</v>
      </c>
      <c r="B26" s="158" t="s">
        <v>1365</v>
      </c>
      <c r="D26" s="435" t="s">
        <v>1366</v>
      </c>
      <c r="E26" s="356">
        <v>601293</v>
      </c>
      <c r="F26" s="51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51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51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51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51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51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51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51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51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51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51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51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51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51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51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51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51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51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51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51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51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51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51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51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51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51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512">
        <v>1353861</v>
      </c>
      <c r="G52" s="349">
        <v>28119.11</v>
      </c>
      <c r="H52" s="349">
        <v>25500</v>
      </c>
      <c r="I52" s="359">
        <f t="shared" si="4"/>
        <v>-2619.1100000000006</v>
      </c>
      <c r="J52" s="361">
        <f t="shared" si="3"/>
        <v>4092.5900000000074</v>
      </c>
    </row>
    <row r="53" spans="1:10" x14ac:dyDescent="0.25">
      <c r="A53" s="346"/>
      <c r="B53" s="154" t="s">
        <v>1458</v>
      </c>
      <c r="D53" s="435" t="s">
        <v>1457</v>
      </c>
      <c r="E53" s="356"/>
      <c r="F53" s="51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51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51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51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51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51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51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51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51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51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51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51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51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51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51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51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51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51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51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51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51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51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51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51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51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51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51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51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51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51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51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51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51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51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51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51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51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51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51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51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51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51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51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51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51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499" t="s">
        <v>1633</v>
      </c>
      <c r="E98" s="364">
        <v>673740</v>
      </c>
      <c r="F98" s="519">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51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51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51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51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51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51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51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51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51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51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51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51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51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51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51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51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51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51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51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51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51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51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51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51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51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51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51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51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51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51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51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51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51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51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51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51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51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51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51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51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51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51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51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51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51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51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51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51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51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51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51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51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51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51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51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51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51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51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51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51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51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51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51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51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51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51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51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51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51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51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51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51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51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51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51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51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51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51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51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51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51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51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51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51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51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51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51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51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51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51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51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51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51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51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51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51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51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51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51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51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51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51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51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51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51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51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51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51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51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51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51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51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512">
        <v>1502149</v>
      </c>
      <c r="G211" s="349">
        <v>27630.59</v>
      </c>
      <c r="H211" s="349">
        <v>34000</v>
      </c>
      <c r="I211" s="359">
        <f t="shared" si="11"/>
        <v>6369.41</v>
      </c>
      <c r="J211" s="362">
        <f t="shared" si="10"/>
        <v>6463.4400000000169</v>
      </c>
    </row>
    <row r="212" spans="1:12" ht="40.5" customHeight="1" x14ac:dyDescent="0.25">
      <c r="A212" s="346">
        <v>43286</v>
      </c>
      <c r="B212" s="178" t="s">
        <v>2049</v>
      </c>
      <c r="D212" s="500" t="s">
        <v>2050</v>
      </c>
      <c r="E212" s="356">
        <v>572083</v>
      </c>
      <c r="F212" s="51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51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51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51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51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51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51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51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51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51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51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520">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51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51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51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51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51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51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51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51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51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51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51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51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51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51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51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51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51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51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51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51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51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51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51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51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51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51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51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51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51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51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51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51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51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51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51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51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51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51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51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51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51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51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51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51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51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51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51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51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51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51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51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51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521">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512">
        <v>1565187</v>
      </c>
      <c r="G277" s="349">
        <v>23410.77</v>
      </c>
      <c r="H277" s="349">
        <v>23000</v>
      </c>
      <c r="I277" s="359">
        <f t="shared" si="14"/>
        <v>-410.77000000000044</v>
      </c>
      <c r="J277" s="361">
        <f t="shared" si="13"/>
        <v>1053.2100000000246</v>
      </c>
      <c r="K277" s="376" t="s">
        <v>1305</v>
      </c>
    </row>
    <row r="278" spans="1:11" x14ac:dyDescent="0.25">
      <c r="A278" s="377"/>
      <c r="B278" s="97"/>
      <c r="C278" s="378"/>
      <c r="D278" s="500"/>
      <c r="E278" s="379"/>
      <c r="F278" s="522"/>
      <c r="G278" s="380"/>
      <c r="H278" s="380"/>
      <c r="I278" s="381">
        <f t="shared" si="14"/>
        <v>0</v>
      </c>
      <c r="J278" s="361">
        <f t="shared" si="13"/>
        <v>1053.2100000000246</v>
      </c>
    </row>
    <row r="279" spans="1:11" ht="39.75" customHeight="1" x14ac:dyDescent="0.25">
      <c r="A279" s="346">
        <v>43467</v>
      </c>
      <c r="B279" s="209" t="s">
        <v>2269</v>
      </c>
      <c r="D279" s="435" t="s">
        <v>2210</v>
      </c>
      <c r="E279" s="356">
        <v>482895</v>
      </c>
      <c r="F279" s="51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51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51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51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51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51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51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51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51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51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51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51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51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51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51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51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51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51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51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51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51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51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51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51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512">
        <v>1594407</v>
      </c>
      <c r="G303" s="349">
        <v>32692.080000000002</v>
      </c>
      <c r="H303" s="349">
        <v>35000</v>
      </c>
      <c r="I303" s="359">
        <f t="shared" si="14"/>
        <v>2307.9199999999983</v>
      </c>
      <c r="J303" s="361">
        <f t="shared" si="13"/>
        <v>1541.6400000000176</v>
      </c>
    </row>
    <row r="304" spans="1:11" ht="45" x14ac:dyDescent="0.25">
      <c r="A304" s="346">
        <v>43544</v>
      </c>
      <c r="B304" s="217" t="s">
        <v>2380</v>
      </c>
      <c r="D304" s="497" t="s">
        <v>2381</v>
      </c>
      <c r="E304" s="356">
        <v>675387.5</v>
      </c>
      <c r="F304" s="51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51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51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51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51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51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51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51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51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51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51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51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51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51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51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51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51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51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51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51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51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51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51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51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51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51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51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51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51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51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51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51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51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51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51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51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51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51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51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51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51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51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51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51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51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51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51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51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51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51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51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51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51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51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51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51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51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51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51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523">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523">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523">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51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51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51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51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51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51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51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51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51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51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51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51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51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51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51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51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51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51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512">
        <v>1701974</v>
      </c>
      <c r="G384" s="349">
        <v>31667.78</v>
      </c>
      <c r="H384" s="349">
        <v>31000</v>
      </c>
      <c r="I384" s="359">
        <f t="shared" si="17"/>
        <v>-667.77999999999884</v>
      </c>
      <c r="J384" s="361">
        <f t="shared" si="16"/>
        <v>13627.250000000025</v>
      </c>
      <c r="K384" s="318"/>
    </row>
    <row r="385" spans="1:11" ht="47.25" x14ac:dyDescent="0.25">
      <c r="A385" s="346">
        <v>43823</v>
      </c>
      <c r="B385" s="233" t="s">
        <v>2678</v>
      </c>
      <c r="D385" s="497" t="s">
        <v>2679</v>
      </c>
      <c r="E385" s="356">
        <v>644980</v>
      </c>
      <c r="F385" s="51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51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512">
        <v>1704476</v>
      </c>
      <c r="G387" s="349">
        <v>31627.09</v>
      </c>
      <c r="H387" s="349">
        <v>25000</v>
      </c>
      <c r="I387" s="359">
        <f t="shared" si="17"/>
        <v>-6627.09</v>
      </c>
      <c r="J387" s="361">
        <f t="shared" si="16"/>
        <v>3367.7100000000282</v>
      </c>
      <c r="K387" s="376" t="s">
        <v>1305</v>
      </c>
    </row>
    <row r="388" spans="1:11" x14ac:dyDescent="0.25">
      <c r="A388" s="346"/>
      <c r="B388" s="27"/>
      <c r="D388" s="435"/>
      <c r="E388" s="356"/>
      <c r="F388" s="512"/>
      <c r="G388" s="349"/>
      <c r="H388" s="349"/>
      <c r="I388" s="359">
        <f t="shared" si="17"/>
        <v>0</v>
      </c>
      <c r="J388" s="362">
        <f t="shared" si="16"/>
        <v>3367.7100000000282</v>
      </c>
    </row>
    <row r="389" spans="1:11" x14ac:dyDescent="0.25">
      <c r="A389" s="386"/>
      <c r="B389" s="102"/>
      <c r="C389" s="387"/>
      <c r="D389" s="501"/>
      <c r="E389" s="388"/>
      <c r="F389" s="524"/>
      <c r="G389" s="389"/>
      <c r="H389" s="389"/>
      <c r="I389" s="390">
        <f t="shared" si="17"/>
        <v>0</v>
      </c>
      <c r="J389" s="362">
        <f t="shared" si="16"/>
        <v>3367.7100000000282</v>
      </c>
    </row>
    <row r="390" spans="1:11" x14ac:dyDescent="0.25">
      <c r="A390" s="386"/>
      <c r="B390" s="102"/>
      <c r="C390" s="387"/>
      <c r="D390" s="501"/>
      <c r="E390" s="388"/>
      <c r="F390" s="524"/>
      <c r="G390" s="389"/>
      <c r="H390" s="389"/>
      <c r="I390" s="390">
        <f t="shared" si="17"/>
        <v>0</v>
      </c>
      <c r="J390" s="362">
        <f t="shared" si="16"/>
        <v>3367.7100000000282</v>
      </c>
      <c r="K390" s="349"/>
    </row>
    <row r="391" spans="1:11" ht="63" x14ac:dyDescent="0.25">
      <c r="A391" s="346">
        <v>43832</v>
      </c>
      <c r="B391" s="232" t="s">
        <v>2695</v>
      </c>
      <c r="D391" s="435" t="s">
        <v>2696</v>
      </c>
      <c r="E391" s="356">
        <v>549550</v>
      </c>
      <c r="F391" s="51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51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51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51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51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51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51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51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51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497" t="s">
        <v>2714</v>
      </c>
      <c r="E400" s="356"/>
      <c r="F400" s="51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51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51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51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51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51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51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51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51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51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51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51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51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51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51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51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51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51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51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02" t="s">
        <v>2762</v>
      </c>
      <c r="E419" s="397">
        <v>0</v>
      </c>
      <c r="F419" s="525"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51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51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51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51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51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51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512"/>
      <c r="G426" s="349"/>
      <c r="H426" s="349"/>
      <c r="I426" s="359"/>
      <c r="J426" s="361"/>
      <c r="K426" s="349"/>
    </row>
    <row r="427" spans="1:13" ht="48.75" x14ac:dyDescent="0.25">
      <c r="A427" s="346">
        <v>43929</v>
      </c>
      <c r="B427" s="244" t="s">
        <v>2783</v>
      </c>
      <c r="D427" s="435" t="s">
        <v>2784</v>
      </c>
      <c r="E427" s="356">
        <v>321360</v>
      </c>
      <c r="F427" s="51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51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51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51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51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51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51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51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51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51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51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51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51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51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51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51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51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51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51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51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51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51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51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51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51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51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51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51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497" t="s">
        <v>4513</v>
      </c>
      <c r="E455" s="356">
        <v>436772</v>
      </c>
      <c r="F455" s="51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51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51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51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51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51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51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51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51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51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51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51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51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51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51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51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51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51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51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51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51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51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51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51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51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51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51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51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51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51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51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51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51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51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51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51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51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51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51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51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51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51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51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51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51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51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51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51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51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51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51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51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51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51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51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51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51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51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51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51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51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51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51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51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51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51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51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51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51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51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51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51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51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51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51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51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51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51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51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51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51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51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51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51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51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51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51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51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51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51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51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51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51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51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51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51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51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51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51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51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03" t="s">
        <v>3073</v>
      </c>
      <c r="E555" s="356">
        <v>352397.5</v>
      </c>
      <c r="F555" s="51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51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51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51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51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51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51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51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51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51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51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51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51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51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51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51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51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51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51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51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51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51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51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51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51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51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51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51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51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51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51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51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51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51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51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51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51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51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51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51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51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51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51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51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51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51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51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51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51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51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51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51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51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51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51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51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51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51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51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51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51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51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51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51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51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512">
        <v>1902856</v>
      </c>
      <c r="G620" s="349">
        <v>36108.160000000003</v>
      </c>
      <c r="H620" s="349">
        <v>36000</v>
      </c>
      <c r="I620" s="359">
        <f t="shared" si="23"/>
        <v>-108.16000000000349</v>
      </c>
      <c r="J620" s="361">
        <f t="shared" ref="J620:J1160" si="26">J619+I620</f>
        <v>2517.0600000000195</v>
      </c>
    </row>
    <row r="621" spans="1:11" ht="63" x14ac:dyDescent="0.35">
      <c r="A621" s="346">
        <v>44335</v>
      </c>
      <c r="B621" s="262" t="s">
        <v>3262</v>
      </c>
      <c r="C621" s="344" t="s">
        <v>2933</v>
      </c>
      <c r="D621" s="435" t="s">
        <v>3229</v>
      </c>
      <c r="E621" s="356">
        <v>712980</v>
      </c>
      <c r="F621" s="512">
        <v>1902857</v>
      </c>
      <c r="G621" s="349">
        <v>34423.19</v>
      </c>
      <c r="H621" s="349">
        <v>36000</v>
      </c>
      <c r="I621" s="359">
        <f t="shared" ref="I621:I1160" si="27">H621-G621</f>
        <v>1576.8099999999977</v>
      </c>
      <c r="J621" s="361">
        <f t="shared" si="26"/>
        <v>4093.8700000000172</v>
      </c>
    </row>
    <row r="622" spans="1:11" ht="63" x14ac:dyDescent="0.5">
      <c r="A622" s="346">
        <v>44337</v>
      </c>
      <c r="B622" s="262" t="s">
        <v>3263</v>
      </c>
      <c r="C622" s="418" t="s">
        <v>2798</v>
      </c>
      <c r="D622" s="435" t="s">
        <v>3230</v>
      </c>
      <c r="E622" s="356">
        <v>659505</v>
      </c>
      <c r="F622" s="51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51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51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51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26">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26">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26">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26">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26">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26">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26">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26">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26">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51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51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51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51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51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51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51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51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51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51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51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51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51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51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51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51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51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51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51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51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51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51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51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51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51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51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51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51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51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51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51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51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51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51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51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51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51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51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51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51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51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51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51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51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51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51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51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51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51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51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51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51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51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51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51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51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51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51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51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51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51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51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51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51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51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51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51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51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51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51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51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51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51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51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51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51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51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04" t="s">
        <v>3529</v>
      </c>
      <c r="E712" s="421">
        <v>604650</v>
      </c>
      <c r="F712" s="526">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04" t="s">
        <v>3540</v>
      </c>
      <c r="E713" s="421">
        <v>604940</v>
      </c>
      <c r="F713" s="526">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04" t="s">
        <v>3542</v>
      </c>
      <c r="E714" s="421">
        <v>532870</v>
      </c>
      <c r="F714" s="526">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51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51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51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51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51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51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51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51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51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51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51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51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51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51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51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51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51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51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51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51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51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51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51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51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51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51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51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51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51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51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51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51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51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51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51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51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51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51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51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51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51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51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51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51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51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51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51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51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51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51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51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51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51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51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51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51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51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51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51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51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51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51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51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12">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51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51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51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51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51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51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51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51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51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51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51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51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51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51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51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51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51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51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51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51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51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51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51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51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51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51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51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51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51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51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51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51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51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51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51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51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51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51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51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51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51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51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51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51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51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51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51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51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51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51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51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51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51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51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51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51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51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51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51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51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51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51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51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51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51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51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51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51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51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51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51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51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51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51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51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51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51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51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51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51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51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51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51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51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51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51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51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51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51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04" t="s">
        <v>3969</v>
      </c>
      <c r="E868" s="421">
        <v>918480</v>
      </c>
      <c r="F868" s="526">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04" t="s">
        <v>3971</v>
      </c>
      <c r="E869" s="421">
        <v>973440</v>
      </c>
      <c r="F869" s="526">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04" t="s">
        <v>3973</v>
      </c>
      <c r="E870" s="421">
        <v>968640</v>
      </c>
      <c r="F870" s="526">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04" t="s">
        <v>3975</v>
      </c>
      <c r="E871" s="421">
        <v>967920</v>
      </c>
      <c r="F871" s="526">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04" t="s">
        <v>3981</v>
      </c>
      <c r="E872" s="421">
        <v>982450</v>
      </c>
      <c r="F872" s="526">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04" t="s">
        <v>3983</v>
      </c>
      <c r="E873" s="421">
        <v>956160</v>
      </c>
      <c r="F873" s="526">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04" t="s">
        <v>3936</v>
      </c>
      <c r="E874" s="421">
        <v>840210</v>
      </c>
      <c r="F874" s="526">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04" t="s">
        <v>3988</v>
      </c>
      <c r="E875" s="421">
        <v>947755</v>
      </c>
      <c r="F875" s="526">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04" t="s">
        <v>3998</v>
      </c>
      <c r="E876" s="421">
        <v>956450</v>
      </c>
      <c r="F876" s="526">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04" t="s">
        <v>4006</v>
      </c>
      <c r="E877" s="421">
        <v>978310</v>
      </c>
      <c r="F877" s="526">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04" t="s">
        <v>4004</v>
      </c>
      <c r="E878" s="421">
        <v>978310</v>
      </c>
      <c r="F878" s="526">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04" t="s">
        <v>4007</v>
      </c>
      <c r="E879" s="421">
        <v>1013810</v>
      </c>
      <c r="F879" s="526">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04" t="s">
        <v>4010</v>
      </c>
      <c r="E880" s="421">
        <v>985536</v>
      </c>
      <c r="F880" s="526">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04" t="s">
        <v>4012</v>
      </c>
      <c r="E881" s="421">
        <v>1017240</v>
      </c>
      <c r="F881" s="526">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04" t="s">
        <v>4022</v>
      </c>
      <c r="E882" s="421">
        <v>1101870</v>
      </c>
      <c r="F882" s="526">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04" t="s">
        <v>4016</v>
      </c>
      <c r="E883" s="421">
        <v>1100280</v>
      </c>
      <c r="F883" s="526">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04" t="s">
        <v>4024</v>
      </c>
      <c r="E884" s="421">
        <v>1101340</v>
      </c>
      <c r="F884" s="526">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04" t="s">
        <v>4018</v>
      </c>
      <c r="E885" s="421">
        <v>980160</v>
      </c>
      <c r="F885" s="526">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04" t="s">
        <v>4020</v>
      </c>
      <c r="E886" s="421">
        <v>1041930</v>
      </c>
      <c r="F886" s="526">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04" t="s">
        <v>4038</v>
      </c>
      <c r="E887" s="421">
        <v>1046010</v>
      </c>
      <c r="F887" s="526">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04" t="s">
        <v>4032</v>
      </c>
      <c r="E888" s="421">
        <v>1116720</v>
      </c>
      <c r="F888" s="526">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04" t="s">
        <v>4040</v>
      </c>
      <c r="E889" s="421">
        <v>1145760</v>
      </c>
      <c r="F889" s="526">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04" t="s">
        <v>4042</v>
      </c>
      <c r="E890" s="421">
        <v>1166220</v>
      </c>
      <c r="F890" s="526">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04" t="s">
        <v>4044</v>
      </c>
      <c r="E891" s="421">
        <v>1166790</v>
      </c>
      <c r="F891" s="526">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04" t="s">
        <v>4046</v>
      </c>
      <c r="E892" s="421">
        <v>1164510</v>
      </c>
      <c r="F892" s="526">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04" t="s">
        <v>4047</v>
      </c>
      <c r="E893" s="421">
        <v>1161660</v>
      </c>
      <c r="F893" s="526">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04" t="s">
        <v>4055</v>
      </c>
      <c r="E894" s="421">
        <v>1174635</v>
      </c>
      <c r="F894" s="526">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04" t="s">
        <v>4057</v>
      </c>
      <c r="E895" s="421">
        <v>1159200</v>
      </c>
      <c r="F895" s="526">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04" t="s">
        <v>4050</v>
      </c>
      <c r="E896" s="421">
        <v>1121175</v>
      </c>
      <c r="F896" s="526">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04" t="s">
        <v>4061</v>
      </c>
      <c r="E897" s="421">
        <v>1083320</v>
      </c>
      <c r="F897" s="526">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04" t="s">
        <v>4067</v>
      </c>
      <c r="E898" s="421">
        <v>1102750</v>
      </c>
      <c r="F898" s="526">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04" t="s">
        <v>4071</v>
      </c>
      <c r="E899" s="421">
        <v>1099450</v>
      </c>
      <c r="F899" s="526">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04" t="s">
        <v>4072</v>
      </c>
      <c r="E900" s="421">
        <v>1098350</v>
      </c>
      <c r="F900" s="526">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04" t="s">
        <v>4074</v>
      </c>
      <c r="E901" s="421">
        <v>998000</v>
      </c>
      <c r="F901" s="526">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04" t="s">
        <v>4076</v>
      </c>
      <c r="E902" s="421">
        <v>1093950</v>
      </c>
      <c r="F902" s="526">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04" t="s">
        <v>4078</v>
      </c>
      <c r="E903" s="421">
        <v>994500</v>
      </c>
      <c r="F903" s="526">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04" t="s">
        <v>4082</v>
      </c>
      <c r="E904" s="421">
        <v>994500</v>
      </c>
      <c r="F904" s="526">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04" t="s">
        <v>4084</v>
      </c>
      <c r="E905" s="421">
        <v>1003500</v>
      </c>
      <c r="F905" s="526">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04" t="s">
        <v>4086</v>
      </c>
      <c r="E906" s="421">
        <v>1009000</v>
      </c>
      <c r="F906" s="526">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04" t="s">
        <v>4088</v>
      </c>
      <c r="E907" s="421">
        <v>1010500</v>
      </c>
      <c r="F907" s="526">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04" t="s">
        <v>4090</v>
      </c>
      <c r="E908" s="421">
        <v>322560</v>
      </c>
      <c r="F908" s="526">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04" t="s">
        <v>4094</v>
      </c>
      <c r="E909" s="421">
        <v>843780</v>
      </c>
      <c r="F909" s="526">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04" t="s">
        <v>4096</v>
      </c>
      <c r="E910" s="421">
        <v>840966</v>
      </c>
      <c r="F910" s="526">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04" t="s">
        <v>4098</v>
      </c>
      <c r="E911" s="421">
        <v>737965</v>
      </c>
      <c r="F911" s="526">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04" t="s">
        <v>4100</v>
      </c>
      <c r="E912" s="421">
        <v>835800</v>
      </c>
      <c r="F912" s="526">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04" t="s">
        <v>4106</v>
      </c>
      <c r="E913" s="421">
        <v>839790</v>
      </c>
      <c r="F913" s="526">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51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51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51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51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51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51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51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51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51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51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51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51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51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51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51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51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51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51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51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51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51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51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51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51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51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51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51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51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51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51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51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51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51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51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51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05" t="s">
        <v>4208</v>
      </c>
      <c r="E949" s="356">
        <v>880440</v>
      </c>
      <c r="F949" s="51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512">
        <v>2098912</v>
      </c>
      <c r="G950" s="349">
        <v>50616.5</v>
      </c>
      <c r="H950" s="349">
        <v>52000</v>
      </c>
      <c r="I950" s="395">
        <f t="shared" si="36"/>
        <v>1383.5</v>
      </c>
      <c r="J950" s="361">
        <f>J948+I950</f>
        <v>6501.4959999999483</v>
      </c>
    </row>
    <row r="951" spans="1:10" ht="63" x14ac:dyDescent="0.25">
      <c r="A951" s="346">
        <v>44859</v>
      </c>
      <c r="B951" s="252" t="s">
        <v>4209</v>
      </c>
      <c r="C951" s="434" t="s">
        <v>2933</v>
      </c>
      <c r="D951" s="505" t="s">
        <v>4210</v>
      </c>
      <c r="E951" s="356">
        <v>1133160</v>
      </c>
      <c r="F951" s="51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51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51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51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51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51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51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51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51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51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51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51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26">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51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51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51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51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51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51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51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51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51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51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51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51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51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51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51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51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51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51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51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51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51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51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51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51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51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51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51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51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51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51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51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51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51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51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51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51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51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51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51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51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51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51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51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51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51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512">
        <v>2124980</v>
      </c>
      <c r="G1009" s="349">
        <v>39141.68</v>
      </c>
      <c r="H1009" s="349">
        <v>35000</v>
      </c>
      <c r="I1009" s="395">
        <f t="shared" si="38"/>
        <v>-4141.68</v>
      </c>
      <c r="J1009" s="361">
        <f t="shared" si="39"/>
        <v>4513.3159999999734</v>
      </c>
    </row>
    <row r="1010" spans="1:10" ht="21" x14ac:dyDescent="0.25">
      <c r="A1010" s="420"/>
      <c r="B1010" s="262"/>
      <c r="C1010" s="445"/>
      <c r="D1010" s="503"/>
      <c r="E1010" s="446"/>
      <c r="F1010" s="520"/>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51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51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51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51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51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51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51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51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51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51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51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51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51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51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51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51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51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51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51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51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51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51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51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51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51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51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51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51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51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51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51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51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51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51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51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51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512">
        <v>2150931</v>
      </c>
      <c r="G1047" s="349">
        <v>44950.13</v>
      </c>
      <c r="H1047" s="349">
        <v>47000</v>
      </c>
      <c r="I1047" s="395">
        <f t="shared" si="38"/>
        <v>2049.8700000000026</v>
      </c>
      <c r="J1047" s="361">
        <f t="shared" si="39"/>
        <v>1815.8659999999909</v>
      </c>
    </row>
    <row r="1048" spans="1:10" ht="60" x14ac:dyDescent="0.25">
      <c r="A1048" s="346">
        <v>44999</v>
      </c>
      <c r="B1048" s="340" t="s">
        <v>4492</v>
      </c>
      <c r="C1048" s="491" t="s">
        <v>2933</v>
      </c>
      <c r="D1048" s="435" t="s">
        <v>4493</v>
      </c>
      <c r="E1048" s="356">
        <v>854035</v>
      </c>
      <c r="F1048" s="512">
        <v>2152829</v>
      </c>
      <c r="G1048" s="349">
        <v>37681.1</v>
      </c>
      <c r="H1048" s="349">
        <v>45500</v>
      </c>
      <c r="I1048" s="395">
        <f t="shared" si="38"/>
        <v>7818.9000000000015</v>
      </c>
      <c r="J1048" s="361">
        <f t="shared" si="39"/>
        <v>9634.7659999999923</v>
      </c>
    </row>
    <row r="1049" spans="1:10" ht="60" x14ac:dyDescent="0.25">
      <c r="A1049" s="346">
        <v>44999</v>
      </c>
      <c r="B1049" s="340" t="s">
        <v>4494</v>
      </c>
      <c r="C1049" s="491" t="s">
        <v>2933</v>
      </c>
      <c r="D1049" s="435" t="s">
        <v>4495</v>
      </c>
      <c r="E1049" s="356">
        <v>854035</v>
      </c>
      <c r="F1049" s="512">
        <v>2152830</v>
      </c>
      <c r="G1049" s="349">
        <v>37942.28</v>
      </c>
      <c r="H1049" s="349">
        <v>45500</v>
      </c>
      <c r="I1049" s="395">
        <f t="shared" si="38"/>
        <v>7557.7200000000012</v>
      </c>
      <c r="J1049" s="361">
        <f t="shared" si="39"/>
        <v>17192.485999999994</v>
      </c>
    </row>
    <row r="1050" spans="1:10" ht="60" x14ac:dyDescent="0.25">
      <c r="A1050" s="346">
        <v>45002</v>
      </c>
      <c r="B1050" s="340" t="s">
        <v>4496</v>
      </c>
      <c r="C1050" s="491" t="s">
        <v>2933</v>
      </c>
      <c r="D1050" s="435" t="s">
        <v>4497</v>
      </c>
      <c r="E1050" s="356">
        <v>659225</v>
      </c>
      <c r="F1050" s="512">
        <v>2154028</v>
      </c>
      <c r="G1050" s="349">
        <v>36277.01</v>
      </c>
      <c r="H1050" s="349">
        <v>35000</v>
      </c>
      <c r="I1050" s="395">
        <f t="shared" si="38"/>
        <v>-1277.010000000002</v>
      </c>
      <c r="J1050" s="361">
        <f t="shared" si="39"/>
        <v>15915.475999999991</v>
      </c>
    </row>
    <row r="1051" spans="1:10" ht="60" x14ac:dyDescent="0.25">
      <c r="A1051" s="346">
        <v>45006</v>
      </c>
      <c r="B1051" s="340" t="s">
        <v>4500</v>
      </c>
      <c r="C1051" s="492" t="s">
        <v>2933</v>
      </c>
      <c r="D1051" s="435" t="s">
        <v>4501</v>
      </c>
      <c r="E1051" s="356">
        <v>580630</v>
      </c>
      <c r="F1051" s="512">
        <v>2155266</v>
      </c>
      <c r="G1051" s="349">
        <v>36897.480000000003</v>
      </c>
      <c r="H1051" s="349">
        <v>31000</v>
      </c>
      <c r="I1051" s="395">
        <f t="shared" si="38"/>
        <v>-5897.4800000000032</v>
      </c>
      <c r="J1051" s="361">
        <f t="shared" si="39"/>
        <v>10017.995999999988</v>
      </c>
    </row>
    <row r="1052" spans="1:10" ht="60.75" thickBot="1" x14ac:dyDescent="0.3">
      <c r="A1052" s="346">
        <v>45006</v>
      </c>
      <c r="B1052" s="494" t="s">
        <v>4502</v>
      </c>
      <c r="C1052" s="492" t="s">
        <v>2933</v>
      </c>
      <c r="D1052" s="435" t="s">
        <v>4503</v>
      </c>
      <c r="E1052" s="356">
        <v>580630</v>
      </c>
      <c r="F1052" s="51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51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7">
        <v>94791</v>
      </c>
      <c r="G1054" s="349"/>
      <c r="H1054" s="508">
        <v>1291.52</v>
      </c>
      <c r="I1054" s="395">
        <f t="shared" si="38"/>
        <v>1291.52</v>
      </c>
      <c r="J1054" s="361">
        <f t="shared" si="39"/>
        <v>3175.7959999999871</v>
      </c>
    </row>
    <row r="1055" spans="1:10" ht="60.75" thickBot="1" x14ac:dyDescent="0.3">
      <c r="A1055" s="346">
        <v>45013</v>
      </c>
      <c r="B1055" s="495" t="s">
        <v>4507</v>
      </c>
      <c r="C1055" s="493" t="s">
        <v>2933</v>
      </c>
      <c r="D1055" s="435" t="s">
        <v>4506</v>
      </c>
      <c r="E1055" s="356">
        <v>698440</v>
      </c>
      <c r="F1055" s="512">
        <v>2157628</v>
      </c>
      <c r="G1055" s="349">
        <v>34909.81</v>
      </c>
      <c r="H1055" s="349">
        <v>38000</v>
      </c>
      <c r="I1055" s="395">
        <f t="shared" si="38"/>
        <v>3090.1900000000023</v>
      </c>
      <c r="J1055" s="361">
        <f t="shared" si="39"/>
        <v>6265.9859999999899</v>
      </c>
    </row>
    <row r="1056" spans="1:10" ht="60.75" thickBot="1" x14ac:dyDescent="0.3">
      <c r="A1056" s="346">
        <v>45013</v>
      </c>
      <c r="B1056" s="495" t="s">
        <v>4508</v>
      </c>
      <c r="C1056" s="493" t="s">
        <v>2933</v>
      </c>
      <c r="D1056" s="435" t="s">
        <v>4509</v>
      </c>
      <c r="E1056" s="356">
        <v>698440</v>
      </c>
      <c r="F1056" s="512">
        <v>2157629</v>
      </c>
      <c r="G1056" s="349">
        <v>34528.85</v>
      </c>
      <c r="H1056" s="349">
        <v>38000</v>
      </c>
      <c r="I1056" s="395">
        <f t="shared" si="38"/>
        <v>3471.1500000000015</v>
      </c>
      <c r="J1056" s="361">
        <f t="shared" si="39"/>
        <v>9737.1359999999913</v>
      </c>
    </row>
    <row r="1057" spans="1:10" ht="60.75" thickBot="1" x14ac:dyDescent="0.4">
      <c r="A1057" s="346">
        <v>45016</v>
      </c>
      <c r="B1057" s="495" t="s">
        <v>4510</v>
      </c>
      <c r="C1057" s="432" t="s">
        <v>2933</v>
      </c>
      <c r="D1057" s="435" t="s">
        <v>4511</v>
      </c>
      <c r="E1057" s="356">
        <v>633500</v>
      </c>
      <c r="F1057" s="51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496" t="s">
        <v>4519</v>
      </c>
      <c r="C1058" s="438" t="s">
        <v>2933</v>
      </c>
      <c r="D1058" s="435" t="s">
        <v>4520</v>
      </c>
      <c r="E1058" s="356">
        <v>615060</v>
      </c>
      <c r="F1058" s="512">
        <v>2160033</v>
      </c>
      <c r="G1058" s="349">
        <v>32058.66</v>
      </c>
      <c r="H1058" s="349">
        <v>34000</v>
      </c>
      <c r="I1058" s="395">
        <f t="shared" si="36"/>
        <v>1941.3400000000001</v>
      </c>
      <c r="J1058" s="361">
        <f t="shared" si="40"/>
        <v>13443.685999999991</v>
      </c>
    </row>
    <row r="1059" spans="1:10" ht="72.75" customHeight="1" thickBot="1" x14ac:dyDescent="0.4">
      <c r="A1059" s="346">
        <v>45020</v>
      </c>
      <c r="B1059" s="496" t="s">
        <v>4521</v>
      </c>
      <c r="C1059" s="438" t="s">
        <v>2933</v>
      </c>
      <c r="D1059" s="435" t="s">
        <v>4522</v>
      </c>
      <c r="E1059" s="356">
        <v>615060</v>
      </c>
      <c r="F1059" s="51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496" t="s">
        <v>4512</v>
      </c>
      <c r="C1060" s="425" t="s">
        <v>2798</v>
      </c>
      <c r="D1060" s="435" t="s">
        <v>4514</v>
      </c>
      <c r="E1060" s="356">
        <v>549750</v>
      </c>
      <c r="F1060" s="512">
        <v>2160409</v>
      </c>
      <c r="G1060" s="349">
        <v>31573.33</v>
      </c>
      <c r="H1060" s="349">
        <v>30000</v>
      </c>
      <c r="I1060" s="395">
        <f t="shared" si="41"/>
        <v>-1573.3300000000017</v>
      </c>
      <c r="J1060" s="361">
        <f t="shared" si="40"/>
        <v>13631.835999999988</v>
      </c>
    </row>
    <row r="1061" spans="1:10" ht="71.25" customHeight="1" thickBot="1" x14ac:dyDescent="0.3">
      <c r="A1061" s="346">
        <v>45026</v>
      </c>
      <c r="B1061" s="496" t="s">
        <v>4515</v>
      </c>
      <c r="C1061" s="425" t="s">
        <v>2798</v>
      </c>
      <c r="D1061" s="435" t="s">
        <v>4516</v>
      </c>
      <c r="E1061" s="356">
        <v>511840</v>
      </c>
      <c r="F1061" s="512">
        <v>2161383</v>
      </c>
      <c r="G1061" s="349">
        <v>33032.17</v>
      </c>
      <c r="H1061" s="349">
        <v>28000</v>
      </c>
      <c r="I1061" s="395">
        <f t="shared" ref="I1061:I1159" si="42">H1061-G1061</f>
        <v>-5032.1699999999983</v>
      </c>
      <c r="J1061" s="361">
        <f t="shared" si="40"/>
        <v>8599.6659999999902</v>
      </c>
    </row>
    <row r="1062" spans="1:10" ht="77.25" customHeight="1" thickBot="1" x14ac:dyDescent="0.3">
      <c r="A1062" s="346">
        <v>45027</v>
      </c>
      <c r="B1062" s="496" t="s">
        <v>4525</v>
      </c>
      <c r="C1062" s="425" t="s">
        <v>2798</v>
      </c>
      <c r="D1062" s="435" t="s">
        <v>4526</v>
      </c>
      <c r="E1062" s="356">
        <v>545100</v>
      </c>
      <c r="F1062" s="512">
        <v>2163260</v>
      </c>
      <c r="G1062" s="349">
        <v>34333.940999999999</v>
      </c>
      <c r="H1062" s="349">
        <v>30000</v>
      </c>
      <c r="I1062" s="395">
        <f t="shared" si="42"/>
        <v>-4333.9409999999989</v>
      </c>
      <c r="J1062" s="361">
        <f t="shared" ref="J1062:J1159" si="43">J1061+I1062</f>
        <v>4265.7249999999913</v>
      </c>
    </row>
    <row r="1063" spans="1:10" ht="81" customHeight="1" thickBot="1" x14ac:dyDescent="0.3">
      <c r="A1063" s="346">
        <v>45027</v>
      </c>
      <c r="B1063" s="496" t="s">
        <v>4527</v>
      </c>
      <c r="C1063" s="425" t="s">
        <v>2798</v>
      </c>
      <c r="D1063" s="435" t="s">
        <v>4528</v>
      </c>
      <c r="E1063" s="356">
        <v>545100</v>
      </c>
      <c r="F1063" s="512">
        <v>2163261</v>
      </c>
      <c r="G1063" s="349">
        <v>34559.760000000002</v>
      </c>
      <c r="H1063" s="349">
        <v>30000</v>
      </c>
      <c r="I1063" s="395">
        <f t="shared" si="42"/>
        <v>-4559.760000000002</v>
      </c>
      <c r="J1063" s="361">
        <f t="shared" si="43"/>
        <v>-294.03500000001077</v>
      </c>
    </row>
    <row r="1064" spans="1:10" ht="78" customHeight="1" thickBot="1" x14ac:dyDescent="0.4">
      <c r="A1064" s="346">
        <v>45029</v>
      </c>
      <c r="B1064" s="496" t="s">
        <v>4530</v>
      </c>
      <c r="C1064" s="438" t="s">
        <v>2933</v>
      </c>
      <c r="D1064" s="435" t="s">
        <v>4531</v>
      </c>
      <c r="E1064" s="356">
        <v>595650</v>
      </c>
      <c r="F1064" s="512">
        <v>2164070</v>
      </c>
      <c r="G1064" s="349">
        <v>31159.03</v>
      </c>
      <c r="H1064" s="349">
        <v>33000</v>
      </c>
      <c r="I1064" s="395">
        <f t="shared" si="42"/>
        <v>1840.9700000000012</v>
      </c>
      <c r="J1064" s="361">
        <f t="shared" si="43"/>
        <v>1546.9349999999904</v>
      </c>
    </row>
    <row r="1065" spans="1:10" ht="78" customHeight="1" thickBot="1" x14ac:dyDescent="0.4">
      <c r="A1065" s="346">
        <v>45034</v>
      </c>
      <c r="B1065" s="496" t="s">
        <v>4538</v>
      </c>
      <c r="C1065" s="438" t="s">
        <v>2933</v>
      </c>
      <c r="D1065" s="435" t="s">
        <v>4539</v>
      </c>
      <c r="E1065" s="356">
        <v>813375</v>
      </c>
      <c r="F1065" s="512">
        <v>2167222</v>
      </c>
      <c r="G1065" s="349">
        <v>35381.370000000003</v>
      </c>
      <c r="H1065" s="349">
        <v>45000</v>
      </c>
      <c r="I1065" s="395">
        <f t="shared" si="42"/>
        <v>9618.6299999999974</v>
      </c>
      <c r="J1065" s="361">
        <f t="shared" si="43"/>
        <v>11165.564999999988</v>
      </c>
    </row>
    <row r="1066" spans="1:10" ht="78" customHeight="1" thickBot="1" x14ac:dyDescent="0.4">
      <c r="A1066" s="346">
        <v>45034</v>
      </c>
      <c r="B1066" s="496" t="s">
        <v>4534</v>
      </c>
      <c r="C1066" s="438" t="s">
        <v>2933</v>
      </c>
      <c r="D1066" s="435" t="s">
        <v>4535</v>
      </c>
      <c r="E1066" s="356">
        <v>813375</v>
      </c>
      <c r="F1066" s="512">
        <v>2166077</v>
      </c>
      <c r="G1066" s="349">
        <v>33223.050000000003</v>
      </c>
      <c r="H1066" s="349">
        <v>45000</v>
      </c>
      <c r="I1066" s="395">
        <f t="shared" si="42"/>
        <v>11776.949999999997</v>
      </c>
      <c r="J1066" s="361">
        <f t="shared" si="43"/>
        <v>22942.514999999985</v>
      </c>
    </row>
    <row r="1067" spans="1:10" ht="78" customHeight="1" thickBot="1" x14ac:dyDescent="0.4">
      <c r="A1067" s="346"/>
      <c r="B1067" s="496" t="s">
        <v>4546</v>
      </c>
      <c r="C1067" s="438" t="s">
        <v>2933</v>
      </c>
      <c r="D1067" s="435" t="s">
        <v>4547</v>
      </c>
      <c r="E1067" s="356">
        <v>864960</v>
      </c>
      <c r="F1067" s="512">
        <v>2168066</v>
      </c>
      <c r="G1067" s="349">
        <v>36242.5</v>
      </c>
      <c r="H1067" s="349">
        <v>48000</v>
      </c>
      <c r="I1067" s="395">
        <f t="shared" si="42"/>
        <v>11757.5</v>
      </c>
      <c r="J1067" s="361">
        <f t="shared" si="43"/>
        <v>34700.014999999985</v>
      </c>
    </row>
    <row r="1068" spans="1:10" ht="78" customHeight="1" thickBot="1" x14ac:dyDescent="0.4">
      <c r="A1068" s="346">
        <v>45040</v>
      </c>
      <c r="B1068" s="496" t="s">
        <v>4540</v>
      </c>
      <c r="C1068" s="438" t="s">
        <v>2933</v>
      </c>
      <c r="D1068" s="435" t="s">
        <v>4541</v>
      </c>
      <c r="E1068" s="356">
        <v>451200</v>
      </c>
      <c r="F1068" s="512">
        <v>2167609</v>
      </c>
      <c r="G1068" s="349">
        <v>35155.06</v>
      </c>
      <c r="H1068" s="349">
        <v>25000</v>
      </c>
      <c r="I1068" s="395">
        <f t="shared" si="42"/>
        <v>-10155.059999999998</v>
      </c>
      <c r="J1068" s="361">
        <f t="shared" si="43"/>
        <v>24544.954999999987</v>
      </c>
    </row>
    <row r="1069" spans="1:10" ht="85.5" customHeight="1" thickBot="1" x14ac:dyDescent="0.4">
      <c r="A1069" s="346">
        <v>45041</v>
      </c>
      <c r="B1069" s="496" t="s">
        <v>4548</v>
      </c>
      <c r="C1069" s="438" t="s">
        <v>2933</v>
      </c>
      <c r="D1069" s="435" t="s">
        <v>4549</v>
      </c>
      <c r="E1069" s="356">
        <v>449750</v>
      </c>
      <c r="F1069" s="512">
        <v>2168584</v>
      </c>
      <c r="G1069" s="349">
        <v>36136.959999999999</v>
      </c>
      <c r="H1069" s="349">
        <v>25000</v>
      </c>
      <c r="I1069" s="395">
        <f t="shared" si="42"/>
        <v>-11136.96</v>
      </c>
      <c r="J1069" s="361">
        <f t="shared" si="43"/>
        <v>13407.994999999988</v>
      </c>
    </row>
    <row r="1070" spans="1:10" ht="78.75" customHeight="1" thickBot="1" x14ac:dyDescent="0.3">
      <c r="A1070" s="346">
        <v>45043</v>
      </c>
      <c r="B1070" s="496" t="s">
        <v>4550</v>
      </c>
      <c r="C1070" s="425" t="s">
        <v>2798</v>
      </c>
      <c r="D1070" s="435" t="s">
        <v>4551</v>
      </c>
      <c r="E1070" s="356">
        <v>651240</v>
      </c>
      <c r="F1070" s="512">
        <v>2169923</v>
      </c>
      <c r="G1070" s="349">
        <v>36764.33</v>
      </c>
      <c r="H1070" s="349">
        <v>36000</v>
      </c>
      <c r="I1070" s="395">
        <f t="shared" si="42"/>
        <v>-764.33000000000175</v>
      </c>
      <c r="J1070" s="361">
        <f t="shared" si="43"/>
        <v>12643.664999999986</v>
      </c>
    </row>
    <row r="1071" spans="1:10" ht="82.5" customHeight="1" thickBot="1" x14ac:dyDescent="0.4">
      <c r="A1071" s="346">
        <v>45043</v>
      </c>
      <c r="B1071" s="496" t="s">
        <v>4552</v>
      </c>
      <c r="C1071" s="438" t="s">
        <v>2933</v>
      </c>
      <c r="D1071" s="435" t="s">
        <v>4553</v>
      </c>
      <c r="E1071" s="356">
        <v>651240</v>
      </c>
      <c r="F1071" s="512">
        <v>2169924</v>
      </c>
      <c r="G1071" s="349">
        <v>36717.919999999998</v>
      </c>
      <c r="H1071" s="349">
        <v>36000</v>
      </c>
      <c r="I1071" s="395">
        <f t="shared" si="42"/>
        <v>-717.91999999999825</v>
      </c>
      <c r="J1071" s="361">
        <f t="shared" si="43"/>
        <v>11925.744999999988</v>
      </c>
    </row>
    <row r="1072" spans="1:10" ht="75" customHeight="1" thickBot="1" x14ac:dyDescent="0.4">
      <c r="A1072" s="346">
        <v>45043</v>
      </c>
      <c r="B1072" s="496" t="s">
        <v>4554</v>
      </c>
      <c r="C1072" s="438" t="s">
        <v>2933</v>
      </c>
      <c r="D1072" s="510" t="s">
        <v>4555</v>
      </c>
      <c r="E1072" s="356">
        <v>651240</v>
      </c>
      <c r="F1072" s="512">
        <v>2169925</v>
      </c>
      <c r="G1072" s="349">
        <v>36930.730000000003</v>
      </c>
      <c r="H1072" s="349">
        <v>36000</v>
      </c>
      <c r="I1072" s="395">
        <f t="shared" si="42"/>
        <v>-930.7300000000032</v>
      </c>
      <c r="J1072" s="361">
        <f t="shared" si="43"/>
        <v>10995.014999999985</v>
      </c>
    </row>
    <row r="1073" spans="1:10" ht="75" customHeight="1" thickBot="1" x14ac:dyDescent="0.4">
      <c r="A1073" s="346">
        <v>45048</v>
      </c>
      <c r="B1073" s="509" t="s">
        <v>4558</v>
      </c>
      <c r="C1073" s="438" t="s">
        <v>2933</v>
      </c>
      <c r="D1073" s="510" t="s">
        <v>4559</v>
      </c>
      <c r="E1073" s="356">
        <v>665260</v>
      </c>
      <c r="F1073" s="51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09" t="s">
        <v>4556</v>
      </c>
      <c r="C1074" s="438" t="s">
        <v>2933</v>
      </c>
      <c r="D1074" s="510" t="s">
        <v>4557</v>
      </c>
      <c r="E1074" s="356">
        <v>665200</v>
      </c>
      <c r="F1074" s="51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09" t="s">
        <v>4568</v>
      </c>
      <c r="C1075" s="438" t="s">
        <v>2933</v>
      </c>
      <c r="D1075" s="435" t="s">
        <v>4569</v>
      </c>
      <c r="E1075" s="356">
        <v>698568</v>
      </c>
      <c r="F1075" s="51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09" t="s">
        <v>4570</v>
      </c>
      <c r="C1076" s="438" t="s">
        <v>2933</v>
      </c>
      <c r="D1076" s="435" t="s">
        <v>4571</v>
      </c>
      <c r="E1076" s="356">
        <v>698568</v>
      </c>
      <c r="F1076" s="512">
        <v>2172350</v>
      </c>
      <c r="G1076" s="349">
        <v>42051.39</v>
      </c>
      <c r="H1076" s="349">
        <v>39000</v>
      </c>
      <c r="I1076" s="395">
        <f t="shared" si="42"/>
        <v>-3051.3899999999994</v>
      </c>
      <c r="J1076" s="361">
        <f t="shared" si="43"/>
        <v>7811.6949999999779</v>
      </c>
    </row>
    <row r="1077" spans="1:10" ht="74.25" customHeight="1" thickBot="1" x14ac:dyDescent="0.4">
      <c r="A1077" s="346">
        <v>45055</v>
      </c>
      <c r="B1077" s="509" t="s">
        <v>4572</v>
      </c>
      <c r="C1077" s="438" t="s">
        <v>2933</v>
      </c>
      <c r="D1077" s="435" t="s">
        <v>4573</v>
      </c>
      <c r="E1077" s="356">
        <v>731604</v>
      </c>
      <c r="F1077" s="512">
        <v>2173888</v>
      </c>
      <c r="G1077" s="349">
        <v>42966.36</v>
      </c>
      <c r="H1077" s="349">
        <v>41000</v>
      </c>
      <c r="I1077" s="395">
        <f t="shared" si="42"/>
        <v>-1966.3600000000006</v>
      </c>
      <c r="J1077" s="361">
        <f t="shared" si="43"/>
        <v>5845.3349999999773</v>
      </c>
    </row>
    <row r="1078" spans="1:10" ht="74.25" customHeight="1" thickBot="1" x14ac:dyDescent="0.4">
      <c r="A1078" s="346">
        <v>45065</v>
      </c>
      <c r="B1078" s="513" t="s">
        <v>4588</v>
      </c>
      <c r="C1078" s="438"/>
      <c r="D1078" s="435" t="s">
        <v>4573</v>
      </c>
      <c r="E1078" s="356"/>
      <c r="F1078" s="512" t="s">
        <v>4589</v>
      </c>
      <c r="G1078" s="349"/>
      <c r="H1078" s="514">
        <v>350</v>
      </c>
      <c r="I1078" s="515">
        <f t="shared" si="42"/>
        <v>350</v>
      </c>
      <c r="J1078" s="361">
        <f t="shared" si="43"/>
        <v>6195.3349999999773</v>
      </c>
    </row>
    <row r="1079" spans="1:10" ht="82.5" customHeight="1" thickBot="1" x14ac:dyDescent="0.4">
      <c r="A1079" s="346">
        <v>45055</v>
      </c>
      <c r="B1079" s="509" t="s">
        <v>4574</v>
      </c>
      <c r="C1079" s="438" t="s">
        <v>2933</v>
      </c>
      <c r="D1079" s="435" t="s">
        <v>4575</v>
      </c>
      <c r="E1079" s="356">
        <v>731604</v>
      </c>
      <c r="F1079" s="512">
        <v>2173889</v>
      </c>
      <c r="G1079" s="349">
        <v>43235.72</v>
      </c>
      <c r="H1079" s="349">
        <v>41000</v>
      </c>
      <c r="I1079" s="395">
        <f t="shared" si="42"/>
        <v>-2235.7200000000012</v>
      </c>
      <c r="J1079" s="361">
        <f t="shared" si="43"/>
        <v>3959.6149999999761</v>
      </c>
    </row>
    <row r="1080" spans="1:10" ht="82.5" customHeight="1" thickBot="1" x14ac:dyDescent="0.4">
      <c r="A1080" s="346">
        <v>45065</v>
      </c>
      <c r="B1080" s="513" t="s">
        <v>4590</v>
      </c>
      <c r="C1080" s="438"/>
      <c r="D1080" s="435" t="s">
        <v>4575</v>
      </c>
      <c r="E1080" s="356"/>
      <c r="F1080" s="512" t="s">
        <v>4591</v>
      </c>
      <c r="G1080" s="349"/>
      <c r="H1080" s="514">
        <v>350</v>
      </c>
      <c r="I1080" s="515">
        <f t="shared" si="42"/>
        <v>350</v>
      </c>
      <c r="J1080" s="361">
        <f t="shared" si="43"/>
        <v>4309.6149999999761</v>
      </c>
    </row>
    <row r="1081" spans="1:10" ht="72" customHeight="1" thickBot="1" x14ac:dyDescent="0.4">
      <c r="A1081" s="346">
        <v>45056</v>
      </c>
      <c r="B1081" s="509" t="s">
        <v>4576</v>
      </c>
      <c r="C1081" s="438" t="s">
        <v>2933</v>
      </c>
      <c r="D1081" s="435" t="s">
        <v>4577</v>
      </c>
      <c r="E1081" s="356">
        <v>742140</v>
      </c>
      <c r="F1081" s="512">
        <v>2174213</v>
      </c>
      <c r="G1081" s="349">
        <v>44608.39</v>
      </c>
      <c r="H1081" s="349">
        <v>42000</v>
      </c>
      <c r="I1081" s="395">
        <f t="shared" si="42"/>
        <v>-2608.3899999999994</v>
      </c>
      <c r="J1081" s="361">
        <f t="shared" si="43"/>
        <v>1701.2249999999767</v>
      </c>
    </row>
    <row r="1082" spans="1:10" ht="68.25" customHeight="1" thickBot="1" x14ac:dyDescent="0.4">
      <c r="A1082" s="346">
        <v>45056</v>
      </c>
      <c r="B1082" s="509" t="s">
        <v>4578</v>
      </c>
      <c r="C1082" s="438" t="s">
        <v>2933</v>
      </c>
      <c r="D1082" s="435" t="s">
        <v>4579</v>
      </c>
      <c r="E1082" s="356">
        <v>742140</v>
      </c>
      <c r="F1082" s="51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09" t="s">
        <v>4580</v>
      </c>
      <c r="C1083" s="438" t="s">
        <v>2933</v>
      </c>
      <c r="D1083" s="435" t="s">
        <v>4581</v>
      </c>
      <c r="E1083" s="356">
        <v>829785</v>
      </c>
      <c r="F1083" s="512">
        <v>2174712</v>
      </c>
      <c r="G1083" s="349">
        <v>44288.99</v>
      </c>
      <c r="H1083" s="349">
        <v>47000</v>
      </c>
      <c r="I1083" s="395">
        <f t="shared" si="44"/>
        <v>2711.010000000002</v>
      </c>
      <c r="J1083" s="361">
        <f t="shared" si="45"/>
        <v>1848.4349999999758</v>
      </c>
    </row>
    <row r="1084" spans="1:10" ht="71.25" customHeight="1" thickBot="1" x14ac:dyDescent="0.4">
      <c r="A1084" s="346">
        <v>45057</v>
      </c>
      <c r="B1084" s="509" t="s">
        <v>4582</v>
      </c>
      <c r="C1084" s="438" t="s">
        <v>2933</v>
      </c>
      <c r="D1084" s="435" t="s">
        <v>4583</v>
      </c>
      <c r="E1084" s="356">
        <v>829785</v>
      </c>
      <c r="F1084" s="512">
        <v>2174713</v>
      </c>
      <c r="G1084" s="349">
        <v>44316.71</v>
      </c>
      <c r="H1084" s="349">
        <v>47000</v>
      </c>
      <c r="I1084" s="395">
        <f t="shared" si="44"/>
        <v>2683.2900000000009</v>
      </c>
      <c r="J1084" s="361">
        <f t="shared" si="45"/>
        <v>4531.7249999999767</v>
      </c>
    </row>
    <row r="1085" spans="1:10" ht="75" customHeight="1" thickBot="1" x14ac:dyDescent="0.4">
      <c r="A1085" s="346">
        <v>45061</v>
      </c>
      <c r="B1085" s="509" t="s">
        <v>4592</v>
      </c>
      <c r="C1085" s="438" t="s">
        <v>2933</v>
      </c>
      <c r="D1085" s="435" t="s">
        <v>4593</v>
      </c>
      <c r="E1085" s="356">
        <v>794657.5</v>
      </c>
      <c r="F1085" s="512">
        <v>2176849</v>
      </c>
      <c r="G1085" s="349">
        <v>41806.51</v>
      </c>
      <c r="H1085" s="349">
        <v>45500</v>
      </c>
      <c r="I1085" s="395">
        <f t="shared" si="44"/>
        <v>3693.489999999998</v>
      </c>
      <c r="J1085" s="361">
        <f t="shared" si="45"/>
        <v>8225.2149999999747</v>
      </c>
    </row>
    <row r="1086" spans="1:10" ht="75.75" customHeight="1" thickBot="1" x14ac:dyDescent="0.4">
      <c r="A1086" s="346">
        <v>45061</v>
      </c>
      <c r="B1086" s="509" t="s">
        <v>4594</v>
      </c>
      <c r="C1086" s="438" t="s">
        <v>2933</v>
      </c>
      <c r="D1086" s="435" t="s">
        <v>4595</v>
      </c>
      <c r="E1086" s="356">
        <v>794657.5</v>
      </c>
      <c r="F1086" s="512">
        <v>2176850</v>
      </c>
      <c r="G1086" s="349">
        <v>42069.89</v>
      </c>
      <c r="H1086" s="349">
        <v>45500</v>
      </c>
      <c r="I1086" s="395">
        <f t="shared" si="44"/>
        <v>3430.1100000000006</v>
      </c>
      <c r="J1086" s="361">
        <f t="shared" si="45"/>
        <v>11655.324999999975</v>
      </c>
    </row>
    <row r="1087" spans="1:10" ht="75" customHeight="1" thickBot="1" x14ac:dyDescent="0.4">
      <c r="A1087" s="346">
        <v>45062</v>
      </c>
      <c r="B1087" s="509" t="s">
        <v>4596</v>
      </c>
      <c r="C1087" s="438" t="s">
        <v>2933</v>
      </c>
      <c r="D1087" s="435" t="s">
        <v>4597</v>
      </c>
      <c r="E1087" s="356">
        <v>796022.5</v>
      </c>
      <c r="F1087" s="51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09" t="s">
        <v>4598</v>
      </c>
      <c r="C1088" s="438" t="s">
        <v>2933</v>
      </c>
      <c r="D1088" s="435" t="s">
        <v>4599</v>
      </c>
      <c r="E1088" s="356">
        <v>798300</v>
      </c>
      <c r="F1088" s="51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09" t="s">
        <v>4600</v>
      </c>
      <c r="C1089" s="438" t="s">
        <v>2933</v>
      </c>
      <c r="D1089" s="435" t="s">
        <v>4601</v>
      </c>
      <c r="E1089" s="356">
        <v>672220</v>
      </c>
      <c r="F1089" s="512">
        <v>2178131</v>
      </c>
      <c r="G1089" s="349">
        <v>41052.65</v>
      </c>
      <c r="H1089" s="349">
        <v>38000</v>
      </c>
      <c r="I1089" s="395">
        <f t="shared" si="44"/>
        <v>-3052.6500000000015</v>
      </c>
      <c r="J1089" s="361">
        <f t="shared" si="45"/>
        <v>17456.674999999974</v>
      </c>
    </row>
    <row r="1090" spans="1:10" ht="80.25" customHeight="1" thickBot="1" x14ac:dyDescent="0.4">
      <c r="A1090" s="346">
        <v>45065</v>
      </c>
      <c r="B1090" s="509" t="s">
        <v>4602</v>
      </c>
      <c r="C1090" s="438" t="s">
        <v>2933</v>
      </c>
      <c r="D1090" s="435" t="s">
        <v>4603</v>
      </c>
      <c r="E1090" s="356">
        <v>672220</v>
      </c>
      <c r="F1090" s="51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09" t="s">
        <v>4606</v>
      </c>
      <c r="C1091" s="438" t="s">
        <v>2933</v>
      </c>
      <c r="D1091" s="435" t="s">
        <v>4607</v>
      </c>
      <c r="E1091" s="356">
        <v>684000</v>
      </c>
      <c r="F1091" s="512">
        <v>2179476</v>
      </c>
      <c r="G1091" s="349">
        <v>36987.75</v>
      </c>
      <c r="H1091" s="349">
        <v>38000</v>
      </c>
      <c r="I1091" s="395">
        <f t="shared" si="44"/>
        <v>1012.25</v>
      </c>
      <c r="J1091" s="361">
        <f t="shared" si="45"/>
        <v>15951.154999999977</v>
      </c>
    </row>
    <row r="1092" spans="1:10" ht="78" customHeight="1" thickBot="1" x14ac:dyDescent="0.4">
      <c r="A1092" s="346">
        <v>45069</v>
      </c>
      <c r="B1092" s="509" t="s">
        <v>4608</v>
      </c>
      <c r="C1092" s="438" t="s">
        <v>2933</v>
      </c>
      <c r="D1092" s="435" t="s">
        <v>4609</v>
      </c>
      <c r="E1092" s="356">
        <v>684000</v>
      </c>
      <c r="F1092" s="512">
        <v>2179477</v>
      </c>
      <c r="G1092" s="349">
        <v>36244.51</v>
      </c>
      <c r="H1092" s="349">
        <v>38000</v>
      </c>
      <c r="I1092" s="395">
        <f t="shared" si="44"/>
        <v>1755.489999999998</v>
      </c>
      <c r="J1092" s="361">
        <f t="shared" si="45"/>
        <v>17706.644999999975</v>
      </c>
    </row>
    <row r="1093" spans="1:10" ht="71.25" customHeight="1" thickBot="1" x14ac:dyDescent="0.4">
      <c r="A1093" s="346">
        <v>45070</v>
      </c>
      <c r="B1093" s="509" t="s">
        <v>4610</v>
      </c>
      <c r="C1093" s="438" t="s">
        <v>2933</v>
      </c>
      <c r="D1093" s="435" t="s">
        <v>4611</v>
      </c>
      <c r="E1093" s="356">
        <v>606900</v>
      </c>
      <c r="F1093" s="512">
        <v>2178845</v>
      </c>
      <c r="G1093" s="349">
        <v>35752.79</v>
      </c>
      <c r="H1093" s="349">
        <v>34000</v>
      </c>
      <c r="I1093" s="395">
        <f t="shared" si="44"/>
        <v>-1752.7900000000009</v>
      </c>
      <c r="J1093" s="361">
        <f t="shared" si="45"/>
        <v>15953.854999999974</v>
      </c>
    </row>
    <row r="1094" spans="1:10" ht="69" customHeight="1" thickBot="1" x14ac:dyDescent="0.4">
      <c r="A1094" s="346">
        <v>45071</v>
      </c>
      <c r="B1094" s="509" t="s">
        <v>4612</v>
      </c>
      <c r="C1094" s="438" t="s">
        <v>2933</v>
      </c>
      <c r="D1094" s="435" t="s">
        <v>4613</v>
      </c>
      <c r="E1094" s="356">
        <v>607240</v>
      </c>
      <c r="F1094" s="512">
        <v>2178846</v>
      </c>
      <c r="G1094" s="349">
        <v>37243.11</v>
      </c>
      <c r="H1094" s="349">
        <v>34000</v>
      </c>
      <c r="I1094" s="395">
        <f t="shared" si="44"/>
        <v>-3243.1100000000006</v>
      </c>
      <c r="J1094" s="361">
        <f t="shared" si="45"/>
        <v>12710.744999999974</v>
      </c>
    </row>
    <row r="1095" spans="1:10" ht="76.5" customHeight="1" thickBot="1" x14ac:dyDescent="0.4">
      <c r="A1095" s="346">
        <v>45076</v>
      </c>
      <c r="B1095" s="509" t="s">
        <v>4614</v>
      </c>
      <c r="C1095" s="438" t="s">
        <v>2933</v>
      </c>
      <c r="D1095" s="435" t="s">
        <v>4615</v>
      </c>
      <c r="E1095" s="356">
        <v>589097.5</v>
      </c>
      <c r="F1095" s="512">
        <v>2181586</v>
      </c>
      <c r="G1095" s="349">
        <v>38570.639999999999</v>
      </c>
      <c r="H1095" s="349">
        <v>33500</v>
      </c>
      <c r="I1095" s="395">
        <f t="shared" si="44"/>
        <v>-5070.6399999999994</v>
      </c>
      <c r="J1095" s="361">
        <f t="shared" si="45"/>
        <v>7640.1049999999741</v>
      </c>
    </row>
    <row r="1096" spans="1:10" ht="60.75" thickBot="1" x14ac:dyDescent="0.4">
      <c r="A1096" s="346">
        <v>45076</v>
      </c>
      <c r="B1096" s="509" t="s">
        <v>4616</v>
      </c>
      <c r="C1096" s="438" t="s">
        <v>2933</v>
      </c>
      <c r="D1096" s="435" t="s">
        <v>4617</v>
      </c>
      <c r="E1096" s="356">
        <v>589097.5</v>
      </c>
      <c r="F1096" s="51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09" t="s">
        <v>4620</v>
      </c>
      <c r="C1097" s="425" t="s">
        <v>2798</v>
      </c>
      <c r="D1097" s="435" t="s">
        <v>4621</v>
      </c>
      <c r="E1097" s="356">
        <v>707600</v>
      </c>
      <c r="F1097" s="512">
        <v>2182511</v>
      </c>
      <c r="G1097" s="349">
        <v>37977.870000000003</v>
      </c>
      <c r="H1097" s="349">
        <v>40000</v>
      </c>
      <c r="I1097" s="395">
        <f t="shared" si="44"/>
        <v>2022.1299999999974</v>
      </c>
      <c r="J1097" s="361">
        <f t="shared" si="45"/>
        <v>4588.824999999968</v>
      </c>
    </row>
    <row r="1098" spans="1:10" ht="60.75" thickBot="1" x14ac:dyDescent="0.3">
      <c r="A1098" s="346">
        <v>45077</v>
      </c>
      <c r="B1098" s="509" t="s">
        <v>4622</v>
      </c>
      <c r="C1098" s="425" t="s">
        <v>2798</v>
      </c>
      <c r="D1098" s="435" t="s">
        <v>4623</v>
      </c>
      <c r="E1098" s="356">
        <v>707600</v>
      </c>
      <c r="F1098" s="512">
        <v>2182081</v>
      </c>
      <c r="G1098" s="349">
        <v>37719.32</v>
      </c>
      <c r="H1098" s="349">
        <v>40000</v>
      </c>
      <c r="I1098" s="395">
        <f t="shared" si="44"/>
        <v>2280.6800000000003</v>
      </c>
      <c r="J1098" s="361">
        <f t="shared" si="45"/>
        <v>6869.5049999999683</v>
      </c>
    </row>
    <row r="1099" spans="1:10" ht="71.25" customHeight="1" thickBot="1" x14ac:dyDescent="0.4">
      <c r="A1099" s="346">
        <v>45077</v>
      </c>
      <c r="B1099" s="509" t="s">
        <v>4618</v>
      </c>
      <c r="C1099" s="438" t="s">
        <v>2933</v>
      </c>
      <c r="D1099" s="435" t="s">
        <v>4619</v>
      </c>
      <c r="E1099" s="356">
        <v>707600</v>
      </c>
      <c r="F1099" s="512">
        <v>2182082</v>
      </c>
      <c r="G1099" s="349">
        <v>37893.56</v>
      </c>
      <c r="H1099" s="349">
        <v>40000</v>
      </c>
      <c r="I1099" s="395">
        <f t="shared" si="44"/>
        <v>2106.4400000000023</v>
      </c>
      <c r="J1099" s="361">
        <f t="shared" si="45"/>
        <v>8975.9449999999706</v>
      </c>
    </row>
    <row r="1100" spans="1:10" ht="78.75" customHeight="1" thickBot="1" x14ac:dyDescent="0.3">
      <c r="A1100" s="346">
        <v>45077</v>
      </c>
      <c r="B1100" s="509" t="s">
        <v>4624</v>
      </c>
      <c r="C1100" s="425" t="s">
        <v>2798</v>
      </c>
      <c r="D1100" s="435" t="s">
        <v>4625</v>
      </c>
      <c r="E1100" s="356">
        <v>708400</v>
      </c>
      <c r="F1100" s="51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09" t="s">
        <v>4626</v>
      </c>
      <c r="C1101" s="425" t="s">
        <v>2798</v>
      </c>
      <c r="D1101" s="435" t="s">
        <v>4627</v>
      </c>
      <c r="E1101" s="356">
        <v>708400</v>
      </c>
      <c r="F1101" s="51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16" t="s">
        <v>4628</v>
      </c>
      <c r="C1102" s="438" t="s">
        <v>2933</v>
      </c>
      <c r="D1102" s="435" t="s">
        <v>4629</v>
      </c>
      <c r="E1102" s="356">
        <v>702920</v>
      </c>
      <c r="F1102" s="51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16" t="s">
        <v>4631</v>
      </c>
      <c r="C1103" s="438" t="s">
        <v>2933</v>
      </c>
      <c r="D1103" s="435" t="s">
        <v>4630</v>
      </c>
      <c r="E1103" s="356">
        <v>524700</v>
      </c>
      <c r="F1103" s="512">
        <v>2182083</v>
      </c>
      <c r="G1103" s="349">
        <v>36976.97</v>
      </c>
      <c r="H1103" s="349">
        <v>40000</v>
      </c>
      <c r="I1103" s="395">
        <f t="shared" si="42"/>
        <v>3023.0299999999988</v>
      </c>
      <c r="J1103" s="361">
        <f>J1102+I1103</f>
        <v>13649.024999999972</v>
      </c>
    </row>
    <row r="1104" spans="1:10" ht="75.75" customHeight="1" thickBot="1" x14ac:dyDescent="0.4">
      <c r="A1104" s="346">
        <v>45084</v>
      </c>
      <c r="B1104" s="516" t="s">
        <v>4640</v>
      </c>
      <c r="C1104" s="438" t="s">
        <v>2933</v>
      </c>
      <c r="D1104" s="435" t="s">
        <v>4641</v>
      </c>
      <c r="E1104" s="356">
        <v>729540</v>
      </c>
      <c r="F1104" s="51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16" t="s">
        <v>4642</v>
      </c>
      <c r="C1105" s="438" t="s">
        <v>2933</v>
      </c>
      <c r="D1105" s="435" t="s">
        <v>4643</v>
      </c>
      <c r="E1105" s="356">
        <v>729540</v>
      </c>
      <c r="F1105" s="51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16" t="s">
        <v>4644</v>
      </c>
      <c r="C1106" s="438" t="s">
        <v>2933</v>
      </c>
      <c r="D1106" s="435" t="s">
        <v>4645</v>
      </c>
      <c r="E1106" s="356">
        <v>708275</v>
      </c>
      <c r="F1106" s="51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16" t="s">
        <v>4646</v>
      </c>
      <c r="C1107" s="438" t="s">
        <v>2933</v>
      </c>
      <c r="D1107" s="435" t="s">
        <v>4647</v>
      </c>
      <c r="E1107" s="356">
        <v>708275</v>
      </c>
      <c r="F1107" s="512">
        <v>2187147</v>
      </c>
      <c r="G1107" s="349">
        <v>40543.78</v>
      </c>
      <c r="H1107" s="349">
        <v>41000</v>
      </c>
      <c r="I1107" s="395">
        <f t="shared" si="42"/>
        <v>456.22000000000116</v>
      </c>
      <c r="J1107" s="361">
        <f t="shared" si="46"/>
        <v>27422.424999999967</v>
      </c>
    </row>
    <row r="1108" spans="1:10" ht="79.5" customHeight="1" thickBot="1" x14ac:dyDescent="0.3">
      <c r="A1108" s="346">
        <v>45091</v>
      </c>
      <c r="B1108" s="516" t="s">
        <v>4632</v>
      </c>
      <c r="C1108" s="425" t="s">
        <v>2798</v>
      </c>
      <c r="D1108" s="435" t="s">
        <v>4633</v>
      </c>
      <c r="E1108" s="356">
        <v>704790</v>
      </c>
      <c r="F1108" s="512">
        <v>2187148</v>
      </c>
      <c r="G1108" s="349">
        <v>40611.81</v>
      </c>
      <c r="H1108" s="349">
        <v>41000</v>
      </c>
      <c r="I1108" s="395">
        <f t="shared" si="42"/>
        <v>388.19000000000233</v>
      </c>
      <c r="J1108" s="361">
        <f t="shared" si="46"/>
        <v>27810.614999999969</v>
      </c>
    </row>
    <row r="1109" spans="1:10" ht="71.25" customHeight="1" thickBot="1" x14ac:dyDescent="0.3">
      <c r="A1109" s="346">
        <v>45092</v>
      </c>
      <c r="B1109" s="516" t="s">
        <v>4634</v>
      </c>
      <c r="C1109" s="425" t="s">
        <v>2798</v>
      </c>
      <c r="D1109" s="435" t="s">
        <v>4635</v>
      </c>
      <c r="E1109" s="356">
        <v>702043</v>
      </c>
      <c r="F1109" s="512">
        <v>2187149</v>
      </c>
      <c r="G1109" s="349">
        <v>41241.230000000003</v>
      </c>
      <c r="H1109" s="349">
        <v>41000</v>
      </c>
      <c r="I1109" s="395">
        <f t="shared" si="42"/>
        <v>-241.2300000000032</v>
      </c>
      <c r="J1109" s="361">
        <f t="shared" si="43"/>
        <v>27569.384999999966</v>
      </c>
    </row>
    <row r="1110" spans="1:10" ht="78" customHeight="1" thickBot="1" x14ac:dyDescent="0.3">
      <c r="A1110" s="346">
        <v>45093</v>
      </c>
      <c r="B1110" s="516" t="s">
        <v>4636</v>
      </c>
      <c r="C1110" s="425" t="s">
        <v>2798</v>
      </c>
      <c r="D1110" s="435" t="s">
        <v>4637</v>
      </c>
      <c r="E1110" s="356">
        <v>618120</v>
      </c>
      <c r="F1110" s="512">
        <v>2188978</v>
      </c>
      <c r="G1110" s="349">
        <v>40790.36</v>
      </c>
      <c r="H1110" s="349">
        <v>36000</v>
      </c>
      <c r="I1110" s="395">
        <f t="shared" si="42"/>
        <v>-4790.3600000000006</v>
      </c>
      <c r="J1110" s="361">
        <f t="shared" si="43"/>
        <v>22779.024999999965</v>
      </c>
    </row>
    <row r="1111" spans="1:10" ht="73.5" customHeight="1" thickBot="1" x14ac:dyDescent="0.3">
      <c r="A1111" s="346">
        <v>45093</v>
      </c>
      <c r="B1111" s="516" t="s">
        <v>4638</v>
      </c>
      <c r="C1111" s="425" t="s">
        <v>2798</v>
      </c>
      <c r="D1111" s="435" t="s">
        <v>4639</v>
      </c>
      <c r="E1111" s="356">
        <v>618120</v>
      </c>
      <c r="F1111" s="512">
        <v>2188979</v>
      </c>
      <c r="G1111" s="349">
        <v>40924.57</v>
      </c>
      <c r="H1111" s="349">
        <v>36000</v>
      </c>
      <c r="I1111" s="395">
        <f t="shared" si="42"/>
        <v>-4924.57</v>
      </c>
      <c r="J1111" s="361">
        <f t="shared" si="43"/>
        <v>17854.454999999965</v>
      </c>
    </row>
    <row r="1112" spans="1:10" ht="76.5" customHeight="1" thickBot="1" x14ac:dyDescent="0.3">
      <c r="A1112" s="346">
        <v>45097</v>
      </c>
      <c r="B1112" s="516" t="s">
        <v>4648</v>
      </c>
      <c r="C1112" s="425" t="s">
        <v>2798</v>
      </c>
      <c r="D1112" s="435" t="s">
        <v>4649</v>
      </c>
      <c r="E1112" s="356">
        <v>703970</v>
      </c>
      <c r="F1112" s="51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16" t="s">
        <v>4653</v>
      </c>
      <c r="C1113" s="425" t="s">
        <v>2798</v>
      </c>
      <c r="D1113" s="435" t="s">
        <v>4650</v>
      </c>
      <c r="E1113" s="356">
        <v>720686.19</v>
      </c>
      <c r="F1113" s="51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16" t="s">
        <v>4651</v>
      </c>
      <c r="C1114" s="425" t="s">
        <v>2798</v>
      </c>
      <c r="D1114" s="435" t="s">
        <v>4652</v>
      </c>
      <c r="E1114" s="356">
        <v>858500</v>
      </c>
      <c r="F1114" s="512">
        <v>2189775</v>
      </c>
      <c r="G1114" s="349">
        <v>41666.81</v>
      </c>
      <c r="H1114" s="349">
        <v>50000</v>
      </c>
      <c r="I1114" s="395">
        <f t="shared" si="42"/>
        <v>8333.1900000000023</v>
      </c>
      <c r="J1114" s="361">
        <f t="shared" si="43"/>
        <v>26125.224999999962</v>
      </c>
    </row>
    <row r="1115" spans="1:10" ht="74.25" customHeight="1" thickBot="1" x14ac:dyDescent="0.3">
      <c r="A1115" s="346">
        <v>45104</v>
      </c>
      <c r="B1115" s="516" t="s">
        <v>4654</v>
      </c>
      <c r="C1115" s="425" t="s">
        <v>2798</v>
      </c>
      <c r="D1115" s="435" t="s">
        <v>4655</v>
      </c>
      <c r="E1115" s="356">
        <v>684800</v>
      </c>
      <c r="F1115" s="512">
        <v>2191935</v>
      </c>
      <c r="G1115" s="349">
        <v>45560.73</v>
      </c>
      <c r="H1115" s="349">
        <v>40000</v>
      </c>
      <c r="I1115" s="395">
        <f t="shared" si="42"/>
        <v>-5560.7300000000032</v>
      </c>
      <c r="J1115" s="361">
        <f t="shared" si="43"/>
        <v>20564.494999999959</v>
      </c>
    </row>
    <row r="1116" spans="1:10" ht="84" customHeight="1" thickBot="1" x14ac:dyDescent="0.3">
      <c r="A1116" s="346">
        <v>45104</v>
      </c>
      <c r="B1116" s="516" t="s">
        <v>4656</v>
      </c>
      <c r="C1116" s="425" t="s">
        <v>2798</v>
      </c>
      <c r="D1116" s="435" t="s">
        <v>4657</v>
      </c>
      <c r="E1116" s="356">
        <v>684800</v>
      </c>
      <c r="F1116" s="512">
        <v>2191936</v>
      </c>
      <c r="G1116" s="349">
        <v>46215.88</v>
      </c>
      <c r="H1116" s="349">
        <v>40000</v>
      </c>
      <c r="I1116" s="395">
        <f t="shared" si="42"/>
        <v>-6215.8799999999974</v>
      </c>
      <c r="J1116" s="361">
        <f t="shared" si="43"/>
        <v>14348.614999999962</v>
      </c>
    </row>
    <row r="1117" spans="1:10" ht="82.5" customHeight="1" thickBot="1" x14ac:dyDescent="0.3">
      <c r="A1117" s="346">
        <v>45104</v>
      </c>
      <c r="B1117" s="516" t="s">
        <v>4658</v>
      </c>
      <c r="C1117" s="425" t="s">
        <v>2798</v>
      </c>
      <c r="D1117" s="435" t="s">
        <v>4659</v>
      </c>
      <c r="E1117" s="356">
        <v>684800</v>
      </c>
      <c r="F1117" s="512">
        <v>2192417</v>
      </c>
      <c r="G1117" s="349">
        <v>41138.19</v>
      </c>
      <c r="H1117" s="349">
        <v>40000</v>
      </c>
      <c r="I1117" s="395">
        <f t="shared" si="42"/>
        <v>-1138.1900000000023</v>
      </c>
      <c r="J1117" s="361">
        <f t="shared" si="43"/>
        <v>13210.424999999959</v>
      </c>
    </row>
    <row r="1118" spans="1:10" ht="75.75" customHeight="1" thickBot="1" x14ac:dyDescent="0.3">
      <c r="A1118" s="346">
        <v>45105</v>
      </c>
      <c r="B1118" s="516" t="s">
        <v>4660</v>
      </c>
      <c r="C1118" s="425" t="s">
        <v>2798</v>
      </c>
      <c r="D1118" s="435" t="s">
        <v>4661</v>
      </c>
      <c r="E1118" s="356">
        <v>854750</v>
      </c>
      <c r="F1118" s="512">
        <v>2192416</v>
      </c>
      <c r="G1118" s="349">
        <v>46001.14</v>
      </c>
      <c r="H1118" s="349">
        <v>50000</v>
      </c>
      <c r="I1118" s="395">
        <f t="shared" si="42"/>
        <v>3998.8600000000006</v>
      </c>
      <c r="J1118" s="361">
        <f t="shared" si="43"/>
        <v>17209.28499999996</v>
      </c>
    </row>
    <row r="1119" spans="1:10" ht="73.5" customHeight="1" thickBot="1" x14ac:dyDescent="0.3">
      <c r="A1119" s="346">
        <v>45106</v>
      </c>
      <c r="B1119" s="516" t="s">
        <v>4662</v>
      </c>
      <c r="C1119" s="425" t="s">
        <v>2798</v>
      </c>
      <c r="D1119" s="435" t="s">
        <v>4663</v>
      </c>
      <c r="E1119" s="356">
        <v>942150</v>
      </c>
      <c r="F1119" s="512">
        <v>2192418</v>
      </c>
      <c r="G1119" s="349">
        <v>45879.14</v>
      </c>
      <c r="H1119" s="349">
        <v>55000</v>
      </c>
      <c r="I1119" s="395">
        <f t="shared" si="42"/>
        <v>9120.86</v>
      </c>
      <c r="J1119" s="361">
        <f t="shared" si="43"/>
        <v>26330.14499999996</v>
      </c>
    </row>
    <row r="1120" spans="1:10" ht="75" customHeight="1" thickBot="1" x14ac:dyDescent="0.3">
      <c r="A1120" s="346">
        <v>45107</v>
      </c>
      <c r="B1120" s="516" t="s">
        <v>4664</v>
      </c>
      <c r="C1120" s="425" t="s">
        <v>2798</v>
      </c>
      <c r="D1120" s="435" t="s">
        <v>4665</v>
      </c>
      <c r="E1120" s="356">
        <v>854500</v>
      </c>
      <c r="F1120" s="512">
        <v>2193460</v>
      </c>
      <c r="G1120" s="349">
        <v>46574.07</v>
      </c>
      <c r="H1120" s="349">
        <v>50000</v>
      </c>
      <c r="I1120" s="395">
        <f t="shared" si="42"/>
        <v>3425.9300000000003</v>
      </c>
      <c r="J1120" s="361">
        <f t="shared" si="43"/>
        <v>29756.074999999961</v>
      </c>
    </row>
    <row r="1121" spans="1:10" ht="60.75" thickBot="1" x14ac:dyDescent="0.3">
      <c r="A1121" s="346">
        <v>45107</v>
      </c>
      <c r="B1121" s="516" t="s">
        <v>4667</v>
      </c>
      <c r="C1121" s="425" t="s">
        <v>2798</v>
      </c>
      <c r="D1121" s="435" t="s">
        <v>4666</v>
      </c>
      <c r="E1121" s="356">
        <v>858250</v>
      </c>
      <c r="F1121" s="512">
        <v>2193946</v>
      </c>
      <c r="G1121" s="393">
        <v>47722.94</v>
      </c>
      <c r="H1121" s="349">
        <v>50000</v>
      </c>
      <c r="I1121" s="395">
        <f t="shared" si="42"/>
        <v>2277.0599999999977</v>
      </c>
      <c r="J1121" s="361">
        <f t="shared" si="43"/>
        <v>32033.134999999958</v>
      </c>
    </row>
    <row r="1122" spans="1:10" ht="72.75" customHeight="1" thickBot="1" x14ac:dyDescent="0.3">
      <c r="A1122" s="346">
        <v>45112</v>
      </c>
      <c r="B1122" s="517" t="s">
        <v>4669</v>
      </c>
      <c r="C1122" s="425" t="s">
        <v>2798</v>
      </c>
      <c r="D1122" s="435" t="s">
        <v>4668</v>
      </c>
      <c r="E1122" s="356">
        <v>767250</v>
      </c>
      <c r="F1122" s="512">
        <v>2194763</v>
      </c>
      <c r="G1122" s="349">
        <v>43198.41</v>
      </c>
      <c r="H1122" s="349">
        <v>45000</v>
      </c>
      <c r="I1122" s="395">
        <f t="shared" si="42"/>
        <v>1801.5899999999965</v>
      </c>
      <c r="J1122" s="361">
        <f t="shared" si="43"/>
        <v>33834.724999999955</v>
      </c>
    </row>
    <row r="1123" spans="1:10" ht="72.75" customHeight="1" thickBot="1" x14ac:dyDescent="0.3">
      <c r="A1123" s="346">
        <v>45113</v>
      </c>
      <c r="B1123" s="517" t="s">
        <v>4670</v>
      </c>
      <c r="C1123" s="425" t="s">
        <v>2798</v>
      </c>
      <c r="D1123" s="435" t="s">
        <v>4671</v>
      </c>
      <c r="E1123" s="356">
        <v>776925</v>
      </c>
      <c r="F1123" s="512">
        <v>2194764</v>
      </c>
      <c r="G1123" s="349">
        <v>47777.62</v>
      </c>
      <c r="H1123" s="349">
        <v>45000</v>
      </c>
      <c r="I1123" s="395">
        <f t="shared" si="42"/>
        <v>-2777.6200000000026</v>
      </c>
      <c r="J1123" s="361">
        <f t="shared" si="43"/>
        <v>31057.104999999952</v>
      </c>
    </row>
    <row r="1124" spans="1:10" ht="77.25" customHeight="1" thickBot="1" x14ac:dyDescent="0.3">
      <c r="A1124" s="346">
        <v>45114</v>
      </c>
      <c r="B1124" s="517" t="s">
        <v>4672</v>
      </c>
      <c r="C1124" s="425" t="s">
        <v>2798</v>
      </c>
      <c r="D1124" s="435" t="s">
        <v>4673</v>
      </c>
      <c r="E1124" s="356">
        <v>772200</v>
      </c>
      <c r="F1124" s="512">
        <v>2195872</v>
      </c>
      <c r="G1124" s="349">
        <v>49154.39</v>
      </c>
      <c r="H1124" s="349">
        <v>45000</v>
      </c>
      <c r="I1124" s="395">
        <f t="shared" ref="I1124:I1157" si="47">H1124-G1124</f>
        <v>-4154.3899999999994</v>
      </c>
      <c r="J1124" s="361">
        <f t="shared" ref="J1124:J1157" si="48">J1123+I1124</f>
        <v>26902.714999999953</v>
      </c>
    </row>
    <row r="1125" spans="1:10" ht="72" customHeight="1" thickBot="1" x14ac:dyDescent="0.3">
      <c r="A1125" s="346">
        <v>45114</v>
      </c>
      <c r="B1125" s="517" t="s">
        <v>4674</v>
      </c>
      <c r="C1125" s="425" t="s">
        <v>2798</v>
      </c>
      <c r="D1125" s="435" t="s">
        <v>4675</v>
      </c>
      <c r="E1125" s="356">
        <v>772200</v>
      </c>
      <c r="F1125" s="512">
        <v>2195871</v>
      </c>
      <c r="G1125" s="349">
        <v>47111.38</v>
      </c>
      <c r="H1125" s="349">
        <v>45000</v>
      </c>
      <c r="I1125" s="395">
        <f t="shared" si="47"/>
        <v>-2111.3799999999974</v>
      </c>
      <c r="J1125" s="361">
        <f t="shared" si="48"/>
        <v>24791.334999999955</v>
      </c>
    </row>
    <row r="1126" spans="1:10" ht="72.75" customHeight="1" thickBot="1" x14ac:dyDescent="0.3">
      <c r="A1126" s="346">
        <v>45114</v>
      </c>
      <c r="B1126" s="517" t="s">
        <v>4676</v>
      </c>
      <c r="C1126" s="425" t="s">
        <v>2798</v>
      </c>
      <c r="D1126" s="435" t="s">
        <v>4677</v>
      </c>
      <c r="E1126" s="356">
        <v>769050</v>
      </c>
      <c r="F1126" s="512">
        <v>2196274</v>
      </c>
      <c r="G1126" s="349">
        <v>50473.57</v>
      </c>
      <c r="H1126" s="349">
        <v>45000</v>
      </c>
      <c r="I1126" s="395">
        <f t="shared" si="47"/>
        <v>-5473.57</v>
      </c>
      <c r="J1126" s="361">
        <f t="shared" si="48"/>
        <v>19317.764999999956</v>
      </c>
    </row>
    <row r="1127" spans="1:10" ht="71.25" customHeight="1" thickBot="1" x14ac:dyDescent="0.3">
      <c r="A1127" s="346">
        <v>45119</v>
      </c>
      <c r="B1127" s="517" t="s">
        <v>4678</v>
      </c>
      <c r="C1127" s="425" t="s">
        <v>2798</v>
      </c>
      <c r="D1127" s="435" t="s">
        <v>4679</v>
      </c>
      <c r="E1127" s="356">
        <v>759375</v>
      </c>
      <c r="F1127" s="512">
        <v>2196662</v>
      </c>
      <c r="G1127" s="349">
        <v>51088.55</v>
      </c>
      <c r="H1127" s="349">
        <v>45000</v>
      </c>
      <c r="I1127" s="395">
        <f t="shared" si="47"/>
        <v>-6088.5500000000029</v>
      </c>
      <c r="J1127" s="361">
        <f t="shared" si="48"/>
        <v>13229.214999999953</v>
      </c>
    </row>
    <row r="1128" spans="1:10" ht="74.25" customHeight="1" thickBot="1" x14ac:dyDescent="0.3">
      <c r="A1128" s="346">
        <v>45120</v>
      </c>
      <c r="B1128" s="517" t="s">
        <v>4680</v>
      </c>
      <c r="C1128" s="425" t="s">
        <v>2798</v>
      </c>
      <c r="D1128" s="435" t="s">
        <v>4681</v>
      </c>
      <c r="E1128" s="356">
        <v>927300</v>
      </c>
      <c r="F1128" s="512">
        <v>2197532</v>
      </c>
      <c r="G1128" s="349">
        <v>51829.5</v>
      </c>
      <c r="H1128" s="349">
        <v>55000</v>
      </c>
      <c r="I1128" s="395">
        <f t="shared" si="47"/>
        <v>3170.5</v>
      </c>
      <c r="J1128" s="361">
        <f t="shared" si="48"/>
        <v>16399.714999999953</v>
      </c>
    </row>
    <row r="1129" spans="1:10" ht="72.75" customHeight="1" thickBot="1" x14ac:dyDescent="0.3">
      <c r="A1129" s="346">
        <v>45121</v>
      </c>
      <c r="B1129" s="517" t="s">
        <v>4683</v>
      </c>
      <c r="C1129" s="425" t="s">
        <v>2798</v>
      </c>
      <c r="D1129" s="435" t="s">
        <v>4682</v>
      </c>
      <c r="E1129" s="356">
        <v>887407.5</v>
      </c>
      <c r="F1129" s="512">
        <v>2198358</v>
      </c>
      <c r="G1129" s="349">
        <v>51516.41</v>
      </c>
      <c r="H1129" s="349">
        <v>52500</v>
      </c>
      <c r="I1129" s="395">
        <f t="shared" si="47"/>
        <v>983.58999999999651</v>
      </c>
      <c r="J1129" s="361">
        <f t="shared" si="48"/>
        <v>17383.304999999949</v>
      </c>
    </row>
    <row r="1130" spans="1:10" ht="71.25" customHeight="1" thickBot="1" x14ac:dyDescent="0.3">
      <c r="A1130" s="346">
        <v>45121</v>
      </c>
      <c r="B1130" s="517" t="s">
        <v>4684</v>
      </c>
      <c r="C1130" s="425" t="s">
        <v>2798</v>
      </c>
      <c r="D1130" s="435" t="s">
        <v>4685</v>
      </c>
      <c r="E1130" s="356">
        <v>887407.5</v>
      </c>
      <c r="F1130" s="512">
        <v>2200216</v>
      </c>
      <c r="G1130" s="349">
        <v>48871.97</v>
      </c>
      <c r="H1130" s="349">
        <v>52500</v>
      </c>
      <c r="I1130" s="395">
        <f t="shared" si="47"/>
        <v>3628.0299999999988</v>
      </c>
      <c r="J1130" s="361">
        <f t="shared" si="48"/>
        <v>21011.334999999948</v>
      </c>
    </row>
    <row r="1131" spans="1:10" ht="71.25" customHeight="1" thickBot="1" x14ac:dyDescent="0.3">
      <c r="A1131" s="346">
        <v>45125</v>
      </c>
      <c r="B1131" s="517" t="s">
        <v>4686</v>
      </c>
      <c r="C1131" s="425" t="s">
        <v>2798</v>
      </c>
      <c r="D1131" s="435" t="s">
        <v>4687</v>
      </c>
      <c r="E1131" s="356">
        <v>871260</v>
      </c>
      <c r="F1131" s="512">
        <v>2199348</v>
      </c>
      <c r="G1131" s="349">
        <v>52145.46</v>
      </c>
      <c r="H1131" s="349">
        <v>52000</v>
      </c>
      <c r="I1131" s="395">
        <f t="shared" si="47"/>
        <v>-145.45999999999913</v>
      </c>
      <c r="J1131" s="361">
        <f t="shared" si="48"/>
        <v>20865.874999999949</v>
      </c>
    </row>
    <row r="1132" spans="1:10" ht="75.75" customHeight="1" thickBot="1" x14ac:dyDescent="0.3">
      <c r="A1132" s="346">
        <v>45126</v>
      </c>
      <c r="B1132" s="517" t="s">
        <v>4688</v>
      </c>
      <c r="C1132" s="425" t="s">
        <v>2798</v>
      </c>
      <c r="D1132" s="435" t="s">
        <v>4689</v>
      </c>
      <c r="E1132" s="356">
        <v>905580</v>
      </c>
      <c r="F1132" s="512">
        <v>2200035</v>
      </c>
      <c r="G1132" s="349">
        <v>45322.82</v>
      </c>
      <c r="H1132" s="349">
        <v>54000</v>
      </c>
      <c r="I1132" s="395">
        <f t="shared" si="47"/>
        <v>8677.18</v>
      </c>
      <c r="J1132" s="361">
        <f t="shared" si="48"/>
        <v>29543.054999999949</v>
      </c>
    </row>
    <row r="1133" spans="1:10" ht="75.75" customHeight="1" thickBot="1" x14ac:dyDescent="0.3">
      <c r="A1133" s="346">
        <v>45126</v>
      </c>
      <c r="B1133" s="517" t="s">
        <v>4690</v>
      </c>
      <c r="C1133" s="425" t="s">
        <v>2798</v>
      </c>
      <c r="D1133" s="435" t="s">
        <v>4699</v>
      </c>
      <c r="E1133" s="356">
        <v>871260</v>
      </c>
      <c r="F1133" s="512">
        <v>2200215</v>
      </c>
      <c r="G1133" s="349">
        <v>44460.47</v>
      </c>
      <c r="H1133" s="349">
        <v>52000</v>
      </c>
      <c r="I1133" s="395">
        <f t="shared" si="47"/>
        <v>7539.5299999999988</v>
      </c>
      <c r="J1133" s="361">
        <f t="shared" si="48"/>
        <v>37082.584999999948</v>
      </c>
    </row>
    <row r="1134" spans="1:10" ht="80.25" customHeight="1" thickBot="1" x14ac:dyDescent="0.3">
      <c r="A1134" s="346">
        <v>45132</v>
      </c>
      <c r="B1134" s="517" t="s">
        <v>4691</v>
      </c>
      <c r="C1134" s="425" t="s">
        <v>2798</v>
      </c>
      <c r="D1134" s="435" t="s">
        <v>4692</v>
      </c>
      <c r="E1134" s="356">
        <v>678400</v>
      </c>
      <c r="F1134" s="512">
        <v>2202018</v>
      </c>
      <c r="G1134" s="349">
        <v>44318.55</v>
      </c>
      <c r="H1134" s="349">
        <v>40000</v>
      </c>
      <c r="I1134" s="395">
        <f t="shared" si="47"/>
        <v>-4318.5500000000029</v>
      </c>
      <c r="J1134" s="361">
        <f t="shared" si="48"/>
        <v>32764.034999999945</v>
      </c>
    </row>
    <row r="1135" spans="1:10" ht="76.5" customHeight="1" thickBot="1" x14ac:dyDescent="0.3">
      <c r="A1135" s="346">
        <v>45134</v>
      </c>
      <c r="B1135" s="517" t="s">
        <v>4693</v>
      </c>
      <c r="C1135" s="425" t="s">
        <v>2798</v>
      </c>
      <c r="D1135" s="435" t="s">
        <v>4694</v>
      </c>
      <c r="E1135" s="356">
        <v>671200</v>
      </c>
      <c r="F1135" s="512">
        <v>2201629</v>
      </c>
      <c r="G1135" s="349">
        <v>41332.61</v>
      </c>
      <c r="H1135" s="349">
        <v>40000</v>
      </c>
      <c r="I1135" s="395">
        <f t="shared" si="47"/>
        <v>-1332.6100000000006</v>
      </c>
      <c r="J1135" s="361">
        <f t="shared" si="48"/>
        <v>31431.424999999945</v>
      </c>
    </row>
    <row r="1136" spans="1:10" ht="75.75" customHeight="1" thickBot="1" x14ac:dyDescent="0.3">
      <c r="A1136" s="346">
        <v>45135</v>
      </c>
      <c r="B1136" s="517" t="s">
        <v>4695</v>
      </c>
      <c r="C1136" s="425" t="s">
        <v>2798</v>
      </c>
      <c r="D1136" s="435" t="s">
        <v>4696</v>
      </c>
      <c r="E1136" s="356">
        <v>669000</v>
      </c>
      <c r="F1136" s="512">
        <v>2203345</v>
      </c>
      <c r="G1136" s="349">
        <v>41104.949999999997</v>
      </c>
      <c r="H1136" s="349">
        <v>40000</v>
      </c>
      <c r="I1136" s="395">
        <f t="shared" si="47"/>
        <v>-1104.9499999999971</v>
      </c>
      <c r="J1136" s="361">
        <f t="shared" si="48"/>
        <v>30326.474999999948</v>
      </c>
    </row>
    <row r="1137" spans="1:10" ht="74.25" customHeight="1" thickBot="1" x14ac:dyDescent="0.3">
      <c r="A1137" s="346">
        <v>45135</v>
      </c>
      <c r="B1137" s="517" t="s">
        <v>4697</v>
      </c>
      <c r="C1137" s="425" t="s">
        <v>2798</v>
      </c>
      <c r="D1137" s="435" t="s">
        <v>4698</v>
      </c>
      <c r="E1137" s="356">
        <v>669000</v>
      </c>
      <c r="F1137" s="512">
        <v>2203346</v>
      </c>
      <c r="G1137" s="349">
        <v>41396.46</v>
      </c>
      <c r="H1137" s="349">
        <v>40000</v>
      </c>
      <c r="I1137" s="395">
        <f t="shared" si="47"/>
        <v>-1396.4599999999991</v>
      </c>
      <c r="J1137" s="361">
        <f t="shared" si="48"/>
        <v>28930.014999999948</v>
      </c>
    </row>
    <row r="1138" spans="1:10" ht="79.5" customHeight="1" thickBot="1" x14ac:dyDescent="0.3">
      <c r="A1138" s="346">
        <v>45138</v>
      </c>
      <c r="B1138" s="517" t="s">
        <v>4701</v>
      </c>
      <c r="C1138" s="425" t="s">
        <v>2798</v>
      </c>
      <c r="D1138" s="435" t="s">
        <v>4700</v>
      </c>
      <c r="E1138" s="356">
        <v>785840</v>
      </c>
      <c r="F1138" s="512">
        <v>2204621</v>
      </c>
      <c r="G1138" s="349">
        <v>47066.68</v>
      </c>
      <c r="H1138" s="349">
        <v>47000</v>
      </c>
      <c r="I1138" s="395">
        <f t="shared" si="47"/>
        <v>-66.680000000000291</v>
      </c>
      <c r="J1138" s="361">
        <f t="shared" si="48"/>
        <v>28863.334999999948</v>
      </c>
    </row>
    <row r="1139" spans="1:10" ht="81.75" customHeight="1" x14ac:dyDescent="0.25">
      <c r="A1139" s="346">
        <v>45138</v>
      </c>
      <c r="B1139" s="517" t="s">
        <v>4702</v>
      </c>
      <c r="C1139" s="425" t="s">
        <v>2798</v>
      </c>
      <c r="D1139" s="435" t="s">
        <v>4703</v>
      </c>
      <c r="E1139" s="356">
        <v>722185</v>
      </c>
      <c r="F1139" s="512">
        <v>2204622</v>
      </c>
      <c r="G1139" s="349">
        <v>47466.13</v>
      </c>
      <c r="H1139" s="349">
        <v>43000</v>
      </c>
      <c r="I1139" s="395">
        <f t="shared" si="47"/>
        <v>-4466.1299999999974</v>
      </c>
      <c r="J1139" s="361">
        <f t="shared" si="48"/>
        <v>24397.204999999951</v>
      </c>
    </row>
    <row r="1140" spans="1:10" ht="46.5" x14ac:dyDescent="0.25">
      <c r="A1140" s="346"/>
      <c r="B1140" s="339"/>
      <c r="C1140" s="425" t="s">
        <v>2798</v>
      </c>
      <c r="D1140" s="435"/>
      <c r="E1140" s="356"/>
      <c r="F1140" s="512"/>
      <c r="G1140" s="349"/>
      <c r="H1140" s="349"/>
      <c r="I1140" s="395">
        <f t="shared" si="47"/>
        <v>0</v>
      </c>
      <c r="J1140" s="361">
        <f t="shared" si="48"/>
        <v>24397.204999999951</v>
      </c>
    </row>
    <row r="1141" spans="1:10" ht="46.5" x14ac:dyDescent="0.25">
      <c r="A1141" s="346"/>
      <c r="B1141" s="339"/>
      <c r="C1141" s="425" t="s">
        <v>2798</v>
      </c>
      <c r="D1141" s="435"/>
      <c r="E1141" s="356"/>
      <c r="F1141" s="512"/>
      <c r="G1141" s="349"/>
      <c r="H1141" s="349"/>
      <c r="I1141" s="395">
        <f t="shared" si="47"/>
        <v>0</v>
      </c>
      <c r="J1141" s="361">
        <f t="shared" si="48"/>
        <v>24397.204999999951</v>
      </c>
    </row>
    <row r="1142" spans="1:10" ht="46.5" x14ac:dyDescent="0.25">
      <c r="A1142" s="346"/>
      <c r="B1142" s="339"/>
      <c r="C1142" s="425" t="s">
        <v>2798</v>
      </c>
      <c r="D1142" s="435"/>
      <c r="E1142" s="356"/>
      <c r="F1142" s="512"/>
      <c r="G1142" s="349"/>
      <c r="H1142" s="349"/>
      <c r="I1142" s="395">
        <f t="shared" si="47"/>
        <v>0</v>
      </c>
      <c r="J1142" s="361">
        <f t="shared" si="48"/>
        <v>24397.204999999951</v>
      </c>
    </row>
    <row r="1143" spans="1:10" ht="46.5" x14ac:dyDescent="0.25">
      <c r="A1143" s="346"/>
      <c r="B1143" s="339"/>
      <c r="C1143" s="425" t="s">
        <v>2798</v>
      </c>
      <c r="D1143" s="435"/>
      <c r="E1143" s="356"/>
      <c r="F1143" s="512"/>
      <c r="G1143" s="349"/>
      <c r="H1143" s="349"/>
      <c r="I1143" s="395">
        <f t="shared" si="47"/>
        <v>0</v>
      </c>
      <c r="J1143" s="361">
        <f t="shared" si="48"/>
        <v>24397.204999999951</v>
      </c>
    </row>
    <row r="1144" spans="1:10" ht="46.5" x14ac:dyDescent="0.25">
      <c r="A1144" s="346"/>
      <c r="B1144" s="339"/>
      <c r="C1144" s="425" t="s">
        <v>2798</v>
      </c>
      <c r="D1144" s="435"/>
      <c r="E1144" s="356"/>
      <c r="F1144" s="512"/>
      <c r="G1144" s="349"/>
      <c r="H1144" s="349"/>
      <c r="I1144" s="395">
        <f t="shared" si="47"/>
        <v>0</v>
      </c>
      <c r="J1144" s="361">
        <f t="shared" si="48"/>
        <v>24397.204999999951</v>
      </c>
    </row>
    <row r="1145" spans="1:10" ht="21" x14ac:dyDescent="0.35">
      <c r="A1145" s="346"/>
      <c r="B1145" s="339"/>
      <c r="C1145" s="438"/>
      <c r="D1145" s="435"/>
      <c r="E1145" s="356"/>
      <c r="F1145" s="512"/>
      <c r="G1145" s="349"/>
      <c r="H1145" s="349"/>
      <c r="I1145" s="395">
        <f t="shared" si="47"/>
        <v>0</v>
      </c>
      <c r="J1145" s="361">
        <f t="shared" si="48"/>
        <v>24397.204999999951</v>
      </c>
    </row>
    <row r="1146" spans="1:10" ht="21" x14ac:dyDescent="0.35">
      <c r="A1146" s="346"/>
      <c r="B1146" s="339"/>
      <c r="C1146" s="438"/>
      <c r="D1146" s="435"/>
      <c r="E1146" s="356"/>
      <c r="F1146" s="512"/>
      <c r="G1146" s="349"/>
      <c r="H1146" s="349"/>
      <c r="I1146" s="395">
        <f t="shared" si="47"/>
        <v>0</v>
      </c>
      <c r="J1146" s="361">
        <f t="shared" si="48"/>
        <v>24397.204999999951</v>
      </c>
    </row>
    <row r="1147" spans="1:10" ht="21" x14ac:dyDescent="0.35">
      <c r="A1147" s="346"/>
      <c r="B1147" s="339"/>
      <c r="C1147" s="438"/>
      <c r="D1147" s="435"/>
      <c r="E1147" s="356"/>
      <c r="F1147" s="512"/>
      <c r="G1147" s="349"/>
      <c r="H1147" s="349"/>
      <c r="I1147" s="395">
        <f t="shared" si="47"/>
        <v>0</v>
      </c>
      <c r="J1147" s="361">
        <f t="shared" si="48"/>
        <v>24397.204999999951</v>
      </c>
    </row>
    <row r="1148" spans="1:10" ht="21" x14ac:dyDescent="0.35">
      <c r="A1148" s="346"/>
      <c r="B1148" s="339"/>
      <c r="C1148" s="438"/>
      <c r="D1148" s="435"/>
      <c r="E1148" s="356"/>
      <c r="F1148" s="512"/>
      <c r="G1148" s="349"/>
      <c r="H1148" s="349"/>
      <c r="I1148" s="395">
        <f t="shared" si="47"/>
        <v>0</v>
      </c>
      <c r="J1148" s="361">
        <f t="shared" si="48"/>
        <v>24397.204999999951</v>
      </c>
    </row>
    <row r="1149" spans="1:10" ht="21" x14ac:dyDescent="0.35">
      <c r="A1149" s="346"/>
      <c r="B1149" s="339"/>
      <c r="C1149" s="438"/>
      <c r="D1149" s="435"/>
      <c r="E1149" s="356"/>
      <c r="F1149" s="512"/>
      <c r="G1149" s="349"/>
      <c r="H1149" s="349"/>
      <c r="I1149" s="395">
        <f t="shared" si="47"/>
        <v>0</v>
      </c>
      <c r="J1149" s="361">
        <f t="shared" si="48"/>
        <v>24397.204999999951</v>
      </c>
    </row>
    <row r="1150" spans="1:10" ht="21" x14ac:dyDescent="0.35">
      <c r="A1150" s="346"/>
      <c r="B1150" s="339"/>
      <c r="C1150" s="438"/>
      <c r="D1150" s="435"/>
      <c r="E1150" s="356"/>
      <c r="F1150" s="512"/>
      <c r="G1150" s="349"/>
      <c r="H1150" s="349"/>
      <c r="I1150" s="395">
        <f t="shared" si="47"/>
        <v>0</v>
      </c>
      <c r="J1150" s="361">
        <f t="shared" si="48"/>
        <v>24397.204999999951</v>
      </c>
    </row>
    <row r="1151" spans="1:10" ht="21" x14ac:dyDescent="0.35">
      <c r="A1151" s="346"/>
      <c r="B1151" s="339"/>
      <c r="C1151" s="438"/>
      <c r="D1151" s="435"/>
      <c r="E1151" s="356"/>
      <c r="F1151" s="512"/>
      <c r="G1151" s="349"/>
      <c r="H1151" s="349"/>
      <c r="I1151" s="395">
        <f t="shared" si="47"/>
        <v>0</v>
      </c>
      <c r="J1151" s="361">
        <f t="shared" si="48"/>
        <v>24397.204999999951</v>
      </c>
    </row>
    <row r="1152" spans="1:10" ht="21" x14ac:dyDescent="0.35">
      <c r="A1152" s="346"/>
      <c r="B1152" s="339"/>
      <c r="C1152" s="438"/>
      <c r="D1152" s="435"/>
      <c r="E1152" s="356"/>
      <c r="F1152" s="512"/>
      <c r="G1152" s="349"/>
      <c r="H1152" s="349"/>
      <c r="I1152" s="395">
        <f t="shared" si="47"/>
        <v>0</v>
      </c>
      <c r="J1152" s="361">
        <f t="shared" si="48"/>
        <v>24397.204999999951</v>
      </c>
    </row>
    <row r="1153" spans="1:10" ht="21" x14ac:dyDescent="0.35">
      <c r="A1153" s="346"/>
      <c r="B1153" s="339"/>
      <c r="C1153" s="438"/>
      <c r="D1153" s="435"/>
      <c r="E1153" s="356"/>
      <c r="F1153" s="512"/>
      <c r="G1153" s="349"/>
      <c r="H1153" s="349"/>
      <c r="I1153" s="395">
        <f t="shared" si="47"/>
        <v>0</v>
      </c>
      <c r="J1153" s="361">
        <f t="shared" si="48"/>
        <v>24397.204999999951</v>
      </c>
    </row>
    <row r="1154" spans="1:10" ht="21" x14ac:dyDescent="0.35">
      <c r="A1154" s="346"/>
      <c r="B1154" s="339"/>
      <c r="C1154" s="438"/>
      <c r="D1154" s="435"/>
      <c r="E1154" s="356"/>
      <c r="F1154" s="512"/>
      <c r="G1154" s="349"/>
      <c r="H1154" s="349"/>
      <c r="I1154" s="395">
        <f t="shared" si="47"/>
        <v>0</v>
      </c>
      <c r="J1154" s="361">
        <f t="shared" si="48"/>
        <v>24397.204999999951</v>
      </c>
    </row>
    <row r="1155" spans="1:10" ht="21" x14ac:dyDescent="0.35">
      <c r="A1155" s="346"/>
      <c r="B1155" s="339"/>
      <c r="C1155" s="438"/>
      <c r="D1155" s="435"/>
      <c r="E1155" s="356"/>
      <c r="F1155" s="512"/>
      <c r="G1155" s="349"/>
      <c r="H1155" s="349"/>
      <c r="I1155" s="395">
        <f t="shared" si="47"/>
        <v>0</v>
      </c>
      <c r="J1155" s="361">
        <f t="shared" si="48"/>
        <v>24397.204999999951</v>
      </c>
    </row>
    <row r="1156" spans="1:10" ht="21" x14ac:dyDescent="0.35">
      <c r="A1156" s="346"/>
      <c r="B1156" s="339"/>
      <c r="C1156" s="438"/>
      <c r="D1156" s="435"/>
      <c r="E1156" s="356"/>
      <c r="F1156" s="512"/>
      <c r="G1156" s="349"/>
      <c r="H1156" s="349"/>
      <c r="I1156" s="395">
        <f t="shared" si="47"/>
        <v>0</v>
      </c>
      <c r="J1156" s="361">
        <f t="shared" si="48"/>
        <v>24397.204999999951</v>
      </c>
    </row>
    <row r="1157" spans="1:10" ht="21" x14ac:dyDescent="0.35">
      <c r="A1157" s="346"/>
      <c r="B1157" s="339"/>
      <c r="C1157" s="432"/>
      <c r="D1157" s="435"/>
      <c r="E1157" s="356"/>
      <c r="F1157" s="512"/>
      <c r="G1157" s="349"/>
      <c r="H1157" s="349"/>
      <c r="I1157" s="395">
        <f t="shared" si="47"/>
        <v>0</v>
      </c>
      <c r="J1157" s="361">
        <f t="shared" si="48"/>
        <v>24397.204999999951</v>
      </c>
    </row>
    <row r="1158" spans="1:10" ht="21" x14ac:dyDescent="0.35">
      <c r="A1158" s="346"/>
      <c r="B1158" s="339"/>
      <c r="C1158" s="432"/>
      <c r="D1158" s="435"/>
      <c r="E1158" s="356"/>
      <c r="F1158" s="512"/>
      <c r="G1158" s="349"/>
      <c r="H1158" s="349"/>
      <c r="I1158" s="395">
        <f t="shared" si="42"/>
        <v>0</v>
      </c>
      <c r="J1158" s="361">
        <f t="shared" si="43"/>
        <v>24397.204999999951</v>
      </c>
    </row>
    <row r="1159" spans="1:10" ht="21" x14ac:dyDescent="0.35">
      <c r="A1159" s="346"/>
      <c r="B1159" s="27"/>
      <c r="C1159" s="344"/>
      <c r="D1159" s="435"/>
      <c r="E1159" s="356"/>
      <c r="F1159" s="512"/>
      <c r="G1159" s="349"/>
      <c r="H1159" s="349"/>
      <c r="I1159" s="395">
        <f t="shared" si="42"/>
        <v>0</v>
      </c>
      <c r="J1159" s="361">
        <f t="shared" si="43"/>
        <v>24397.204999999951</v>
      </c>
    </row>
    <row r="1160" spans="1:10" ht="21.75" thickBot="1" x14ac:dyDescent="0.4">
      <c r="A1160" s="346"/>
      <c r="B1160" s="48"/>
      <c r="C1160" s="344"/>
      <c r="D1160" s="435"/>
      <c r="E1160" s="356"/>
      <c r="F1160" s="528"/>
      <c r="G1160" s="349"/>
      <c r="H1160" s="349"/>
      <c r="I1160" s="359">
        <f t="shared" si="27"/>
        <v>0</v>
      </c>
      <c r="J1160" s="361">
        <f t="shared" si="26"/>
        <v>24397.204999999951</v>
      </c>
    </row>
    <row r="1161" spans="1:10" ht="18" thickBot="1" x14ac:dyDescent="0.3">
      <c r="A1161" s="346"/>
      <c r="D1161" s="435"/>
      <c r="E1161" s="356"/>
      <c r="F1161" s="521"/>
      <c r="G1161" s="349"/>
      <c r="H1161" s="349"/>
      <c r="I1161" s="359">
        <f t="shared" ref="I1161" si="49">H1161-G1161</f>
        <v>0</v>
      </c>
    </row>
    <row r="1162" spans="1:10" ht="15.75" x14ac:dyDescent="0.25">
      <c r="A1162" s="346"/>
      <c r="D1162" s="435"/>
      <c r="E1162" s="356"/>
      <c r="F1162" s="543" t="s">
        <v>638</v>
      </c>
      <c r="G1162" s="544"/>
      <c r="H1162" s="547">
        <f>SUM(I3:I1161)</f>
        <v>21927.544999999955</v>
      </c>
      <c r="I1162" s="548"/>
    </row>
    <row r="1163" spans="1:10" ht="16.5" thickBot="1" x14ac:dyDescent="0.3">
      <c r="A1163" s="346"/>
      <c r="D1163" s="435"/>
      <c r="E1163" s="356"/>
      <c r="F1163" s="545"/>
      <c r="G1163" s="546"/>
      <c r="H1163" s="549"/>
      <c r="I1163" s="550"/>
    </row>
    <row r="1164" spans="1:10" x14ac:dyDescent="0.25">
      <c r="A1164" s="346"/>
      <c r="D1164" s="435"/>
      <c r="E1164" s="356"/>
      <c r="F1164" s="521"/>
      <c r="G1164" s="349"/>
      <c r="H1164" s="349"/>
      <c r="I1164" s="349"/>
    </row>
  </sheetData>
  <sortState ref="A877:I878">
    <sortCondition ref="D877:D878"/>
  </sortState>
  <mergeCells count="7">
    <mergeCell ref="A1053:A1054"/>
    <mergeCell ref="E1:H1"/>
    <mergeCell ref="F1162:G1163"/>
    <mergeCell ref="H1162:I1163"/>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07"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07"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07"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07"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07"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07"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07"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11"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11"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11"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11"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11"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11"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11"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2023-08-11T19:10:48Z</dcterms:modified>
</cp:coreProperties>
</file>