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6  JUNI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98" i="10" l="1"/>
  <c r="J1098" i="10" s="1"/>
  <c r="J1099" i="10" s="1"/>
  <c r="J1097" i="10"/>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03" i="10"/>
  <c r="I1104" i="10"/>
  <c r="I1105" i="10"/>
  <c r="I1106" i="10"/>
  <c r="I1107" i="10"/>
  <c r="I1108" i="10"/>
  <c r="I110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1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1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1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100" i="10" s="1"/>
  <c r="J1101" i="10" s="1"/>
  <c r="J1102" i="10" s="1"/>
  <c r="J1103" i="10" s="1"/>
  <c r="J1104" i="10" s="1"/>
  <c r="J1105" i="10" s="1"/>
  <c r="J1106" i="10" s="1"/>
  <c r="J1107" i="10" s="1"/>
  <c r="J1108" i="10" s="1"/>
  <c r="J1109" i="10" s="1"/>
  <c r="J111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<sst xmlns="http://schemas.openxmlformats.org/spreadsheetml/2006/main" count="5985" uniqueCount="4628">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</sst>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3" t="s">
        <v>8</v>
      </c>
      <c r="G1" s="53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9">
        <f>SUM(J3:J180)</f>
        <v>2999.9999999999864</v>
      </c>
      <c r="J181" s="530"/>
      <c r="K181"/>
    </row>
    <row r="182" spans="1:11" ht="15.75" thickBot="1" x14ac:dyDescent="0.3">
      <c r="I182" s="531"/>
      <c r="J182" s="53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3" t="s">
        <v>181</v>
      </c>
      <c r="G1" s="533"/>
      <c r="H1" s="533"/>
      <c r="I1" s="53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9">
        <f>SUM(J3:J414)</f>
        <v>34203.089999999982</v>
      </c>
      <c r="J415" s="530"/>
      <c r="K415"/>
    </row>
    <row r="416" spans="2:11" ht="15.75" thickBot="1" x14ac:dyDescent="0.3">
      <c r="I416" s="531"/>
      <c r="J416" s="53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3" t="s">
        <v>628</v>
      </c>
      <c r="F1" s="533"/>
      <c r="G1" s="533"/>
      <c r="H1" s="53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6" t="s">
        <v>638</v>
      </c>
      <c r="G551" s="537"/>
      <c r="H551" s="534">
        <f>SUM(I3:I550)</f>
        <v>-1923.8799999999865</v>
      </c>
      <c r="I551" s="530"/>
    </row>
    <row r="552" spans="1:11" ht="15.75" customHeight="1" thickBot="1" x14ac:dyDescent="0.3">
      <c r="A552" s="2"/>
      <c r="D552" s="42"/>
      <c r="E552" s="51"/>
      <c r="F552" s="538"/>
      <c r="G552" s="539"/>
      <c r="H552" s="535"/>
      <c r="I552" s="53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4"/>
  <sheetViews>
    <sheetView tabSelected="1" topLeftCell="A1094" zoomScaleNormal="100" workbookViewId="0">
      <selection activeCell="B1101" sqref="B1101"/>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1" t="s">
        <v>1315</v>
      </c>
      <c r="F1" s="541"/>
      <c r="G1" s="541"/>
      <c r="H1" s="541"/>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10"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10"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0">
        <v>45009</v>
      </c>
      <c r="B1053" s="550" t="s">
        <v>4529</v>
      </c>
      <c r="C1053" s="552" t="s">
        <v>2933</v>
      </c>
      <c r="D1053" s="553"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0"/>
      <c r="B1054" s="551"/>
      <c r="C1054" s="552"/>
      <c r="D1054" s="554"/>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9"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9"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x14ac:dyDescent="0.25">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21" x14ac:dyDescent="0.35">
      <c r="A1102" s="346"/>
      <c r="B1102" s="339"/>
      <c r="C1102" s="438"/>
      <c r="D1102" s="435"/>
      <c r="E1102" s="356"/>
      <c r="F1102" s="492"/>
      <c r="G1102" s="349"/>
      <c r="H1102" s="349"/>
      <c r="I1102" s="395">
        <f t="shared" si="42"/>
        <v>0</v>
      </c>
      <c r="J1102" s="361">
        <f t="shared" si="43"/>
        <v>10454.124999999971</v>
      </c>
    </row>
    <row r="1103" spans="1:10" ht="21" x14ac:dyDescent="0.35">
      <c r="A1103" s="346"/>
      <c r="B1103" s="339"/>
      <c r="C1103" s="438"/>
      <c r="D1103" s="435"/>
      <c r="E1103" s="356"/>
      <c r="F1103" s="492"/>
      <c r="G1103" s="349"/>
      <c r="H1103" s="349"/>
      <c r="I1103" s="395">
        <f t="shared" si="42"/>
        <v>0</v>
      </c>
      <c r="J1103" s="361">
        <f t="shared" si="43"/>
        <v>10454.124999999971</v>
      </c>
    </row>
    <row r="1104" spans="1:10" ht="21" x14ac:dyDescent="0.35">
      <c r="A1104" s="346"/>
      <c r="B1104" s="339"/>
      <c r="C1104" s="438"/>
      <c r="D1104" s="435"/>
      <c r="E1104" s="356"/>
      <c r="F1104" s="492"/>
      <c r="G1104" s="349"/>
      <c r="H1104" s="349"/>
      <c r="I1104" s="395">
        <f t="shared" si="42"/>
        <v>0</v>
      </c>
      <c r="J1104" s="361">
        <f t="shared" si="43"/>
        <v>10454.124999999971</v>
      </c>
    </row>
    <row r="1105" spans="1:10" ht="21" x14ac:dyDescent="0.35">
      <c r="A1105" s="346"/>
      <c r="B1105" s="339"/>
      <c r="C1105" s="438"/>
      <c r="D1105" s="435"/>
      <c r="E1105" s="356"/>
      <c r="F1105" s="492"/>
      <c r="G1105" s="349"/>
      <c r="H1105" s="349"/>
      <c r="I1105" s="395">
        <f t="shared" si="42"/>
        <v>0</v>
      </c>
      <c r="J1105" s="361">
        <f t="shared" si="43"/>
        <v>10454.124999999971</v>
      </c>
    </row>
    <row r="1106" spans="1:10" ht="21" x14ac:dyDescent="0.35">
      <c r="A1106" s="346"/>
      <c r="B1106" s="339"/>
      <c r="C1106" s="438"/>
      <c r="D1106" s="435"/>
      <c r="E1106" s="356"/>
      <c r="F1106" s="492"/>
      <c r="G1106" s="349"/>
      <c r="H1106" s="349"/>
      <c r="I1106" s="395">
        <f t="shared" si="42"/>
        <v>0</v>
      </c>
      <c r="J1106" s="361">
        <f t="shared" si="43"/>
        <v>10454.124999999971</v>
      </c>
    </row>
    <row r="1107" spans="1:10" ht="21" x14ac:dyDescent="0.35">
      <c r="A1107" s="346"/>
      <c r="B1107" s="339"/>
      <c r="C1107" s="432"/>
      <c r="D1107" s="435"/>
      <c r="E1107" s="356"/>
      <c r="F1107" s="492"/>
      <c r="G1107" s="349"/>
      <c r="H1107" s="349"/>
      <c r="I1107" s="395">
        <f t="shared" si="42"/>
        <v>0</v>
      </c>
      <c r="J1107" s="361">
        <f t="shared" si="43"/>
        <v>10454.124999999971</v>
      </c>
    </row>
    <row r="1108" spans="1:10" ht="21" x14ac:dyDescent="0.35">
      <c r="A1108" s="346"/>
      <c r="B1108" s="339"/>
      <c r="C1108" s="432"/>
      <c r="D1108" s="435"/>
      <c r="E1108" s="356"/>
      <c r="F1108" s="492"/>
      <c r="G1108" s="349"/>
      <c r="H1108" s="349"/>
      <c r="I1108" s="395">
        <f t="shared" si="42"/>
        <v>0</v>
      </c>
      <c r="J1108" s="361">
        <f t="shared" si="43"/>
        <v>10454.124999999971</v>
      </c>
    </row>
    <row r="1109" spans="1:10" ht="21" x14ac:dyDescent="0.35">
      <c r="A1109" s="346"/>
      <c r="B1109" s="27"/>
      <c r="C1109" s="344"/>
      <c r="D1109" s="435"/>
      <c r="E1109" s="356"/>
      <c r="F1109" s="492"/>
      <c r="G1109" s="349"/>
      <c r="H1109" s="349"/>
      <c r="I1109" s="395">
        <f t="shared" si="42"/>
        <v>0</v>
      </c>
      <c r="J1109" s="361">
        <f t="shared" si="43"/>
        <v>10454.124999999971</v>
      </c>
    </row>
    <row r="1110" spans="1:10" ht="21.75" thickBot="1" x14ac:dyDescent="0.4">
      <c r="A1110" s="346"/>
      <c r="B1110" s="48"/>
      <c r="C1110" s="344"/>
      <c r="D1110" s="435"/>
      <c r="E1110" s="356"/>
      <c r="F1110" s="502"/>
      <c r="G1110" s="349"/>
      <c r="H1110" s="349"/>
      <c r="I1110" s="359">
        <f t="shared" si="27"/>
        <v>0</v>
      </c>
      <c r="J1110" s="361">
        <f t="shared" si="26"/>
        <v>10454.124999999971</v>
      </c>
    </row>
    <row r="1111" spans="1:10" ht="16.5" thickBot="1" x14ac:dyDescent="0.3">
      <c r="A1111" s="346"/>
      <c r="D1111" s="435"/>
      <c r="E1111" s="356"/>
      <c r="F1111" s="495"/>
      <c r="G1111" s="349"/>
      <c r="H1111" s="349"/>
      <c r="I1111" s="359">
        <f t="shared" ref="I1111" si="46">H1111-G1111</f>
        <v>0</v>
      </c>
    </row>
    <row r="1112" spans="1:10" x14ac:dyDescent="0.25">
      <c r="A1112" s="346"/>
      <c r="D1112" s="435"/>
      <c r="E1112" s="356"/>
      <c r="F1112" s="542" t="s">
        <v>638</v>
      </c>
      <c r="G1112" s="543"/>
      <c r="H1112" s="546">
        <f>SUM(I3:I1111)</f>
        <v>7984.4649999999747</v>
      </c>
      <c r="I1112" s="547"/>
    </row>
    <row r="1113" spans="1:10" ht="16.5" thickBot="1" x14ac:dyDescent="0.3">
      <c r="A1113" s="346"/>
      <c r="D1113" s="435"/>
      <c r="E1113" s="356"/>
      <c r="F1113" s="544"/>
      <c r="G1113" s="545"/>
      <c r="H1113" s="548"/>
      <c r="I1113" s="549"/>
    </row>
    <row r="1114" spans="1:10" x14ac:dyDescent="0.25">
      <c r="A1114" s="346"/>
      <c r="D1114" s="435"/>
      <c r="E1114" s="356"/>
      <c r="F1114" s="495"/>
      <c r="G1114" s="349"/>
      <c r="H1114" s="349"/>
      <c r="I1114" s="349"/>
    </row>
  </sheetData>
  <sortState ref="A877:I878">
    <sortCondition ref="D877:D878"/>
  </sortState>
  <mergeCells count="7">
    <mergeCell ref="A1053:A1054"/>
    <mergeCell ref="E1:H1"/>
    <mergeCell ref="F1112:G1113"/>
    <mergeCell ref="H1112:I111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5" t="s">
        <v>1315</v>
      </c>
      <c r="F1" s="555"/>
      <c r="G1" s="555"/>
      <c r="H1" s="555"/>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6" t="s">
        <v>2836</v>
      </c>
      <c r="L289" s="557"/>
    </row>
    <row r="290" spans="1:12" ht="15.75" customHeight="1" thickBot="1" x14ac:dyDescent="0.3">
      <c r="A290" s="269"/>
      <c r="B290" s="243" t="s">
        <v>1766</v>
      </c>
      <c r="D290" s="464"/>
      <c r="E290" s="51"/>
      <c r="F290" s="482"/>
      <c r="G290" s="9"/>
      <c r="H290" s="9"/>
      <c r="I290" s="11">
        <f t="shared" si="15"/>
        <v>0</v>
      </c>
      <c r="J290" s="128">
        <f t="shared" si="16"/>
        <v>6998.945999999949</v>
      </c>
      <c r="K290" s="558"/>
      <c r="L290" s="559"/>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0" t="s">
        <v>3725</v>
      </c>
      <c r="C407" s="552"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1"/>
      <c r="C408" s="552"/>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2" t="s">
        <v>4450</v>
      </c>
      <c r="M529" s="562"/>
      <c r="N529" s="562"/>
      <c r="O529" s="562"/>
      <c r="P529" s="562"/>
      <c r="Q529" s="562"/>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6" t="s">
        <v>638</v>
      </c>
      <c r="G608" s="537"/>
      <c r="H608" s="534">
        <f>SUM(I3:I607)</f>
        <v>-58.661000000035529</v>
      </c>
      <c r="I608" s="530"/>
    </row>
    <row r="609" spans="1:9" ht="15.75" thickBot="1" x14ac:dyDescent="0.3">
      <c r="A609" s="269"/>
      <c r="D609" s="464"/>
      <c r="E609" s="51"/>
      <c r="F609" s="538"/>
      <c r="G609" s="539"/>
      <c r="H609" s="535"/>
      <c r="I609" s="532"/>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3" t="s">
        <v>2318</v>
      </c>
      <c r="F1" s="563"/>
      <c r="G1" s="563"/>
      <c r="H1" s="56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2023-06-15T17:20:12Z</dcterms:modified>
</cp:coreProperties>
</file>