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18075" windowHeight="11715" activeTab="2"/>
  </bookViews>
  <sheets>
    <sheet name="ENERO   2 0 2 3    " sheetId="1" r:id="rId1"/>
    <sheet name="PAGOS Zavaleta &amp; Obrador FEB-23" sheetId="3" r:id="rId2"/>
    <sheet name="FEBRERO    2 0 2 3" sheetId="4" r:id="rId3"/>
    <sheet name="Hoja4" sheetId="5" r:id="rId4"/>
    <sheet name="Hoja5" sheetId="6" r:id="rId5"/>
    <sheet name="Hoja6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E48" i="4" l="1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48" i="4" l="1"/>
  <c r="G48" i="4"/>
  <c r="E52" i="4" s="1"/>
  <c r="G21" i="1"/>
  <c r="G12" i="1" l="1"/>
  <c r="D59" i="3" l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48" i="1" l="1"/>
  <c r="E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2" i="1" l="1"/>
  <c r="H48" i="1"/>
</calcChain>
</file>

<file path=xl/sharedStrings.xml><?xml version="1.0" encoding="utf-8"?>
<sst xmlns="http://schemas.openxmlformats.org/spreadsheetml/2006/main" count="71" uniqueCount="38">
  <si>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</si>
  <si>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</si>
  <si>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</si>
  <si>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</si>
  <si>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</si>
  <si>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</si>
  <si>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</si>
  <si>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</si>
  <si>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</si>
  <si>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</si>
  <si>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</si>
  <si>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</si>
  <si>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</si>
  <si>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</si>
  <si>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</si>
  <si>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</si>
  <si>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</si>
  <si>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 xml:space="preserve">ZAVALETA </t>
  </si>
  <si>
    <t>PAGOS</t>
  </si>
  <si>
    <t>Depositos</t>
  </si>
  <si>
    <t>RESTA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</si>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</sst>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3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11" borderId="7" xfId="1" applyFont="1" applyFill="1" applyBorder="1"/>
    <xf numFmtId="44" fontId="2" fillId="0" borderId="0" xfId="1" applyFont="1" applyFill="1" applyBorder="1"/>
    <xf numFmtId="0" fontId="13" fillId="0" borderId="0" xfId="0" applyFont="1" applyAlignment="1">
      <alignment horizontal="center"/>
    </xf>
    <xf numFmtId="165" fontId="3" fillId="0" borderId="0" xfId="0" applyNumberFormat="1" applyFont="1" applyFill="1"/>
    <xf numFmtId="0" fontId="3" fillId="11" borderId="7" xfId="0" applyFont="1" applyFill="1" applyBorder="1" applyAlignment="1">
      <alignment horizontal="center"/>
    </xf>
    <xf numFmtId="44" fontId="25" fillId="0" borderId="7" xfId="1" applyFont="1" applyBorder="1"/>
    <xf numFmtId="0" fontId="3" fillId="0" borderId="7" xfId="0" applyFont="1" applyFill="1" applyBorder="1"/>
    <xf numFmtId="0" fontId="6" fillId="6" borderId="0" xfId="0" applyFont="1" applyFill="1"/>
    <xf numFmtId="44" fontId="6" fillId="6" borderId="14" xfId="1" applyFont="1" applyFill="1" applyBorder="1"/>
    <xf numFmtId="0" fontId="26" fillId="10" borderId="0" xfId="0" applyFont="1" applyFill="1"/>
    <xf numFmtId="44" fontId="26" fillId="10" borderId="0" xfId="1" applyFont="1" applyFill="1"/>
    <xf numFmtId="165" fontId="0" fillId="0" borderId="0" xfId="0" applyNumberFormat="1" applyFill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55</xdr:row>
      <xdr:rowOff>88650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67"/>
  <sheetViews>
    <sheetView workbookViewId="0">
      <pane xSplit="3" ySplit="3" topLeftCell="D16" activePane="bottomRight" state="frozen"/>
      <selection pane="topRight" activeCell="D1" sqref="D1"/>
      <selection pane="bottomLeft" activeCell="A4" sqref="A4"/>
      <selection pane="bottomRight" activeCell="F29" sqref="F29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29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34" t="s">
        <v>11</v>
      </c>
      <c r="C1" s="135"/>
      <c r="D1" s="135"/>
      <c r="E1" s="135"/>
      <c r="F1" s="135"/>
      <c r="G1" s="136"/>
      <c r="I1" s="2"/>
    </row>
    <row r="2" spans="1:9" ht="20.25" customHeight="1" x14ac:dyDescent="0.35">
      <c r="A2" s="3"/>
      <c r="B2" s="137" t="s">
        <v>0</v>
      </c>
      <c r="C2" s="137"/>
      <c r="D2" s="137"/>
      <c r="E2" s="137"/>
      <c r="F2" s="13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20" t="s">
        <v>22</v>
      </c>
      <c r="E4" s="18">
        <v>0</v>
      </c>
      <c r="F4" s="121"/>
      <c r="G4" s="75"/>
      <c r="H4" s="19">
        <f t="shared" ref="H4:H47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23</v>
      </c>
      <c r="E5" s="20">
        <v>22440</v>
      </c>
      <c r="F5" s="122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23</v>
      </c>
      <c r="E6" s="20">
        <v>3668</v>
      </c>
      <c r="F6" s="122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24</v>
      </c>
      <c r="E7" s="20">
        <v>681</v>
      </c>
      <c r="F7" s="122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23</v>
      </c>
      <c r="E8" s="20">
        <v>28080</v>
      </c>
      <c r="F8" s="122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19" t="s">
        <v>25</v>
      </c>
      <c r="E9" s="20">
        <v>6045</v>
      </c>
      <c r="F9" s="122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23</v>
      </c>
      <c r="E10" s="20">
        <v>10290</v>
      </c>
      <c r="F10" s="122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26</v>
      </c>
      <c r="E11" s="20">
        <v>2897</v>
      </c>
      <c r="F11" s="122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27</v>
      </c>
      <c r="E12" s="20">
        <v>28065</v>
      </c>
      <c r="F12" s="122" t="s">
        <v>29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23</v>
      </c>
      <c r="E13" s="20">
        <v>5586</v>
      </c>
      <c r="F13" s="122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23</v>
      </c>
      <c r="E14" s="20">
        <v>4950</v>
      </c>
      <c r="F14" s="122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28</v>
      </c>
      <c r="E15" s="20">
        <v>250</v>
      </c>
      <c r="F15" s="132"/>
      <c r="G15" s="133"/>
      <c r="H15" s="19">
        <f t="shared" si="0"/>
        <v>250</v>
      </c>
    </row>
    <row r="16" spans="1:9" x14ac:dyDescent="0.25">
      <c r="A16" s="14">
        <v>44944</v>
      </c>
      <c r="B16" s="15">
        <v>620</v>
      </c>
      <c r="C16" s="29"/>
      <c r="D16" s="17" t="s">
        <v>24</v>
      </c>
      <c r="E16" s="20">
        <v>1284</v>
      </c>
      <c r="F16" s="122">
        <v>44951</v>
      </c>
      <c r="G16" s="21">
        <v>1284</v>
      </c>
      <c r="H16" s="19">
        <f t="shared" si="0"/>
        <v>0</v>
      </c>
    </row>
    <row r="17" spans="1:8" x14ac:dyDescent="0.25">
      <c r="A17" s="14">
        <v>44944</v>
      </c>
      <c r="B17" s="15">
        <v>621</v>
      </c>
      <c r="C17" s="28"/>
      <c r="D17" s="24" t="s">
        <v>27</v>
      </c>
      <c r="E17" s="20">
        <v>7591</v>
      </c>
      <c r="F17" s="122">
        <v>44947</v>
      </c>
      <c r="G17" s="21">
        <v>7591</v>
      </c>
      <c r="H17" s="19">
        <f t="shared" si="0"/>
        <v>0</v>
      </c>
    </row>
    <row r="18" spans="1:8" x14ac:dyDescent="0.25">
      <c r="A18" s="14">
        <v>44945</v>
      </c>
      <c r="B18" s="15">
        <v>622</v>
      </c>
      <c r="C18" s="27"/>
      <c r="D18" s="17" t="s">
        <v>23</v>
      </c>
      <c r="E18" s="20">
        <v>13942</v>
      </c>
      <c r="F18" s="122">
        <v>44952</v>
      </c>
      <c r="G18" s="21">
        <v>13942</v>
      </c>
      <c r="H18" s="19">
        <f t="shared" si="0"/>
        <v>0</v>
      </c>
    </row>
    <row r="19" spans="1:8" x14ac:dyDescent="0.25">
      <c r="A19" s="14">
        <v>44946</v>
      </c>
      <c r="B19" s="15">
        <v>623</v>
      </c>
      <c r="C19" s="28"/>
      <c r="D19" s="17" t="s">
        <v>23</v>
      </c>
      <c r="E19" s="20">
        <v>9350</v>
      </c>
      <c r="F19" s="122">
        <v>44942</v>
      </c>
      <c r="G19" s="21">
        <v>9350</v>
      </c>
      <c r="H19" s="19">
        <f t="shared" si="0"/>
        <v>0</v>
      </c>
    </row>
    <row r="20" spans="1:8" x14ac:dyDescent="0.25">
      <c r="A20" s="14">
        <v>44947</v>
      </c>
      <c r="B20" s="15">
        <v>624</v>
      </c>
      <c r="C20" s="27"/>
      <c r="D20" s="17" t="s">
        <v>23</v>
      </c>
      <c r="E20" s="20">
        <v>26352</v>
      </c>
      <c r="F20" s="122">
        <v>44952</v>
      </c>
      <c r="G20" s="21">
        <v>26352</v>
      </c>
      <c r="H20" s="19">
        <f t="shared" si="0"/>
        <v>0</v>
      </c>
    </row>
    <row r="21" spans="1:8" ht="31.5" x14ac:dyDescent="0.25">
      <c r="A21" s="14">
        <v>44948</v>
      </c>
      <c r="B21" s="15">
        <v>625</v>
      </c>
      <c r="C21" s="27"/>
      <c r="D21" s="17" t="s">
        <v>27</v>
      </c>
      <c r="E21" s="20">
        <v>21187</v>
      </c>
      <c r="F21" s="122" t="s">
        <v>30</v>
      </c>
      <c r="G21" s="21">
        <f>6100+9800+4000+1287</f>
        <v>21187</v>
      </c>
      <c r="H21" s="19">
        <f t="shared" si="0"/>
        <v>0</v>
      </c>
    </row>
    <row r="22" spans="1:8" x14ac:dyDescent="0.25">
      <c r="A22" s="14">
        <v>44951</v>
      </c>
      <c r="B22" s="15">
        <v>626</v>
      </c>
      <c r="C22" s="27"/>
      <c r="D22" s="17" t="s">
        <v>24</v>
      </c>
      <c r="E22" s="20">
        <v>1174</v>
      </c>
      <c r="F22" s="132">
        <v>44958</v>
      </c>
      <c r="G22" s="133">
        <v>1174</v>
      </c>
      <c r="H22" s="19">
        <f t="shared" si="0"/>
        <v>0</v>
      </c>
    </row>
    <row r="23" spans="1:8" x14ac:dyDescent="0.25">
      <c r="A23" s="14">
        <v>44951</v>
      </c>
      <c r="B23" s="15">
        <v>627</v>
      </c>
      <c r="C23" s="27"/>
      <c r="D23" s="17" t="s">
        <v>31</v>
      </c>
      <c r="E23" s="20">
        <v>2842</v>
      </c>
      <c r="F23" s="122">
        <v>44951</v>
      </c>
      <c r="G23" s="21">
        <v>2842</v>
      </c>
      <c r="H23" s="19">
        <f t="shared" si="0"/>
        <v>0</v>
      </c>
    </row>
    <row r="24" spans="1:8" x14ac:dyDescent="0.25">
      <c r="A24" s="14">
        <v>44951</v>
      </c>
      <c r="B24" s="15">
        <v>628</v>
      </c>
      <c r="C24" s="27"/>
      <c r="D24" s="17" t="s">
        <v>23</v>
      </c>
      <c r="E24" s="20">
        <v>9540</v>
      </c>
      <c r="F24" s="132"/>
      <c r="G24" s="133"/>
      <c r="H24" s="19">
        <f t="shared" si="0"/>
        <v>9540</v>
      </c>
    </row>
    <row r="25" spans="1:8" x14ac:dyDescent="0.25">
      <c r="A25" s="22">
        <v>44952</v>
      </c>
      <c r="B25" s="15">
        <v>629</v>
      </c>
      <c r="C25" s="27"/>
      <c r="D25" s="17" t="s">
        <v>23</v>
      </c>
      <c r="E25" s="20">
        <v>90643</v>
      </c>
      <c r="F25" s="132"/>
      <c r="G25" s="133"/>
      <c r="H25" s="19">
        <f t="shared" si="0"/>
        <v>90643</v>
      </c>
    </row>
    <row r="26" spans="1:8" x14ac:dyDescent="0.25">
      <c r="A26" s="22">
        <v>44953</v>
      </c>
      <c r="B26" s="15">
        <v>630</v>
      </c>
      <c r="C26" s="27"/>
      <c r="D26" s="17" t="s">
        <v>23</v>
      </c>
      <c r="E26" s="20">
        <v>22032</v>
      </c>
      <c r="F26" s="132"/>
      <c r="G26" s="133"/>
      <c r="H26" s="19">
        <f t="shared" si="0"/>
        <v>22032</v>
      </c>
    </row>
    <row r="27" spans="1:8" x14ac:dyDescent="0.25">
      <c r="A27" s="22">
        <v>44953</v>
      </c>
      <c r="B27" s="15">
        <v>631</v>
      </c>
      <c r="C27" s="27"/>
      <c r="D27" s="17" t="s">
        <v>23</v>
      </c>
      <c r="E27" s="20">
        <v>4400</v>
      </c>
      <c r="F27" s="132"/>
      <c r="G27" s="133"/>
      <c r="H27" s="19">
        <f t="shared" si="0"/>
        <v>4400</v>
      </c>
    </row>
    <row r="28" spans="1:8" ht="32.25" x14ac:dyDescent="0.3">
      <c r="A28" s="22">
        <v>44953</v>
      </c>
      <c r="B28" s="15">
        <v>632</v>
      </c>
      <c r="C28" s="27"/>
      <c r="D28" s="119" t="s">
        <v>27</v>
      </c>
      <c r="E28" s="20">
        <v>15393</v>
      </c>
      <c r="F28" s="132" t="s">
        <v>36</v>
      </c>
      <c r="G28" s="133">
        <f>12000+3393</f>
        <v>15393</v>
      </c>
      <c r="H28" s="19">
        <f t="shared" si="0"/>
        <v>0</v>
      </c>
    </row>
    <row r="29" spans="1:8" x14ac:dyDescent="0.25">
      <c r="A29" s="22"/>
      <c r="B29" s="15"/>
      <c r="C29" s="27"/>
      <c r="D29" s="17"/>
      <c r="E29" s="20"/>
      <c r="F29" s="122"/>
      <c r="G29" s="21"/>
      <c r="H29" s="19">
        <f t="shared" si="0"/>
        <v>0</v>
      </c>
    </row>
    <row r="30" spans="1:8" x14ac:dyDescent="0.25">
      <c r="A30" s="22"/>
      <c r="B30" s="15"/>
      <c r="C30" s="27"/>
      <c r="D30" s="17"/>
      <c r="E30" s="20"/>
      <c r="F30" s="122"/>
      <c r="G30" s="21"/>
      <c r="H30" s="19">
        <f t="shared" si="0"/>
        <v>0</v>
      </c>
    </row>
    <row r="31" spans="1:8" x14ac:dyDescent="0.25">
      <c r="A31" s="22"/>
      <c r="B31" s="15"/>
      <c r="C31" s="27"/>
      <c r="D31" s="17"/>
      <c r="E31" s="20"/>
      <c r="F31" s="122"/>
      <c r="G31" s="21"/>
      <c r="H31" s="19">
        <f t="shared" si="0"/>
        <v>0</v>
      </c>
    </row>
    <row r="32" spans="1:8" x14ac:dyDescent="0.25">
      <c r="A32" s="22"/>
      <c r="B32" s="15"/>
      <c r="C32" s="27"/>
      <c r="D32" s="17"/>
      <c r="E32" s="20"/>
      <c r="F32" s="122"/>
      <c r="G32" s="21"/>
      <c r="H32" s="19">
        <f t="shared" si="0"/>
        <v>0</v>
      </c>
    </row>
    <row r="33" spans="1:9" x14ac:dyDescent="0.25">
      <c r="A33" s="22"/>
      <c r="B33" s="15"/>
      <c r="C33" s="27"/>
      <c r="D33" s="17"/>
      <c r="E33" s="20"/>
      <c r="F33" s="122"/>
      <c r="G33" s="21"/>
      <c r="H33" s="19">
        <f t="shared" si="0"/>
        <v>0</v>
      </c>
    </row>
    <row r="34" spans="1:9" x14ac:dyDescent="0.25">
      <c r="A34" s="22"/>
      <c r="B34" s="15"/>
      <c r="C34" s="27"/>
      <c r="D34" s="17"/>
      <c r="E34" s="20"/>
      <c r="F34" s="122"/>
      <c r="G34" s="21"/>
      <c r="H34" s="19">
        <f t="shared" si="0"/>
        <v>0</v>
      </c>
    </row>
    <row r="35" spans="1:9" x14ac:dyDescent="0.25">
      <c r="A35" s="22"/>
      <c r="B35" s="15"/>
      <c r="C35" s="27"/>
      <c r="D35" s="17"/>
      <c r="E35" s="20"/>
      <c r="F35" s="122"/>
      <c r="G35" s="21"/>
      <c r="H35" s="19">
        <f t="shared" si="0"/>
        <v>0</v>
      </c>
    </row>
    <row r="36" spans="1:9" x14ac:dyDescent="0.25">
      <c r="A36" s="22"/>
      <c r="B36" s="15"/>
      <c r="C36" s="27"/>
      <c r="D36" s="17"/>
      <c r="E36" s="20"/>
      <c r="F36" s="122"/>
      <c r="G36" s="21"/>
      <c r="H36" s="19">
        <f t="shared" si="0"/>
        <v>0</v>
      </c>
    </row>
    <row r="37" spans="1:9" x14ac:dyDescent="0.25">
      <c r="A37" s="22"/>
      <c r="B37" s="15"/>
      <c r="C37" s="27"/>
      <c r="D37" s="17"/>
      <c r="E37" s="20"/>
      <c r="F37" s="122"/>
      <c r="G37" s="21"/>
      <c r="H37" s="19">
        <f t="shared" si="0"/>
        <v>0</v>
      </c>
    </row>
    <row r="38" spans="1:9" x14ac:dyDescent="0.25">
      <c r="A38" s="22"/>
      <c r="B38" s="15"/>
      <c r="C38" s="27"/>
      <c r="D38" s="17"/>
      <c r="E38" s="20"/>
      <c r="F38" s="122"/>
      <c r="G38" s="21"/>
      <c r="H38" s="19">
        <f t="shared" si="0"/>
        <v>0</v>
      </c>
    </row>
    <row r="39" spans="1:9" x14ac:dyDescent="0.25">
      <c r="A39" s="22"/>
      <c r="B39" s="15"/>
      <c r="C39" s="27"/>
      <c r="D39" s="17"/>
      <c r="E39" s="20"/>
      <c r="F39" s="122"/>
      <c r="G39" s="21"/>
      <c r="H39" s="19">
        <f t="shared" si="0"/>
        <v>0</v>
      </c>
    </row>
    <row r="40" spans="1:9" x14ac:dyDescent="0.25">
      <c r="A40" s="22"/>
      <c r="B40" s="15"/>
      <c r="C40" s="27"/>
      <c r="D40" s="17"/>
      <c r="E40" s="20"/>
      <c r="F40" s="122"/>
      <c r="G40" s="21"/>
      <c r="H40" s="19">
        <f t="shared" si="0"/>
        <v>0</v>
      </c>
    </row>
    <row r="41" spans="1:9" ht="17.25" customHeight="1" x14ac:dyDescent="0.25">
      <c r="A41" s="22"/>
      <c r="B41" s="15"/>
      <c r="C41" s="27"/>
      <c r="D41" s="17"/>
      <c r="E41" s="20"/>
      <c r="F41" s="122"/>
      <c r="G41" s="21"/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22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22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22"/>
      <c r="G44" s="21"/>
      <c r="H44" s="19">
        <f t="shared" si="0"/>
        <v>0</v>
      </c>
    </row>
    <row r="45" spans="1:9" ht="17.25" customHeight="1" x14ac:dyDescent="0.25">
      <c r="A45" s="22"/>
      <c r="B45" s="15"/>
      <c r="C45" s="27"/>
      <c r="D45" s="17"/>
      <c r="E45" s="20"/>
      <c r="F45" s="122"/>
      <c r="G45" s="21"/>
      <c r="H45" s="19">
        <f t="shared" si="0"/>
        <v>0</v>
      </c>
    </row>
    <row r="46" spans="1:9" ht="17.25" customHeight="1" x14ac:dyDescent="0.25">
      <c r="A46" s="22"/>
      <c r="B46" s="15"/>
      <c r="C46" s="27"/>
      <c r="D46" s="17"/>
      <c r="E46" s="20"/>
      <c r="F46" s="122"/>
      <c r="G46" s="21"/>
      <c r="H46" s="19">
        <f t="shared" si="0"/>
        <v>0</v>
      </c>
    </row>
    <row r="47" spans="1:9" ht="16.5" thickBot="1" x14ac:dyDescent="0.3">
      <c r="A47" s="31"/>
      <c r="B47" s="32"/>
      <c r="C47" s="33"/>
      <c r="D47" s="34"/>
      <c r="E47" s="35">
        <v>0</v>
      </c>
      <c r="F47" s="123"/>
      <c r="G47" s="36"/>
      <c r="H47" s="19">
        <f t="shared" si="0"/>
        <v>0</v>
      </c>
      <c r="I47" s="2"/>
    </row>
    <row r="48" spans="1:9" ht="16.5" thickTop="1" x14ac:dyDescent="0.25">
      <c r="B48" s="37"/>
      <c r="C48" s="38"/>
      <c r="D48" s="39"/>
      <c r="E48" s="40">
        <f>SUM(E4:E47)</f>
        <v>338682</v>
      </c>
      <c r="F48" s="124"/>
      <c r="G48" s="40">
        <f>SUM(G4:G47)</f>
        <v>211817</v>
      </c>
      <c r="H48" s="41">
        <f>SUM(H23:H47)</f>
        <v>126615</v>
      </c>
      <c r="I48" s="2"/>
    </row>
    <row r="49" spans="1:9" x14ac:dyDescent="0.25">
      <c r="B49" s="37"/>
      <c r="C49" s="38"/>
      <c r="D49" s="39"/>
      <c r="E49" s="42"/>
      <c r="F49" s="125"/>
      <c r="G49" s="43"/>
      <c r="H49" s="44"/>
      <c r="I49" s="2"/>
    </row>
    <row r="50" spans="1:9" ht="31.5" x14ac:dyDescent="0.25">
      <c r="B50" s="37"/>
      <c r="C50" s="38"/>
      <c r="D50" s="39"/>
      <c r="E50" s="45" t="s">
        <v>8</v>
      </c>
      <c r="F50" s="125"/>
      <c r="G50" s="46" t="s">
        <v>9</v>
      </c>
      <c r="H50" s="44"/>
      <c r="I50" s="2"/>
    </row>
    <row r="51" spans="1:9" ht="16.5" thickBot="1" x14ac:dyDescent="0.3">
      <c r="B51" s="37"/>
      <c r="C51" s="38"/>
      <c r="D51" s="39"/>
      <c r="E51" s="45"/>
      <c r="F51" s="125"/>
      <c r="G51" s="46"/>
      <c r="H51" s="44"/>
      <c r="I51" s="2"/>
    </row>
    <row r="52" spans="1:9" ht="21.75" thickBot="1" x14ac:dyDescent="0.4">
      <c r="B52" s="37"/>
      <c r="C52" s="38"/>
      <c r="D52" s="39"/>
      <c r="E52" s="138">
        <f>E48-G48</f>
        <v>126865</v>
      </c>
      <c r="F52" s="139"/>
      <c r="G52" s="140"/>
      <c r="I52" s="2"/>
    </row>
    <row r="53" spans="1:9" x14ac:dyDescent="0.25">
      <c r="B53" s="37"/>
      <c r="C53" s="38"/>
      <c r="D53" s="39"/>
      <c r="E53" s="42"/>
      <c r="F53" s="125"/>
      <c r="G53" s="43"/>
      <c r="I53" s="2"/>
    </row>
    <row r="54" spans="1:9" ht="18.75" x14ac:dyDescent="0.3">
      <c r="B54" s="37"/>
      <c r="C54" s="38"/>
      <c r="D54" s="39"/>
      <c r="E54" s="141" t="s">
        <v>10</v>
      </c>
      <c r="F54" s="141"/>
      <c r="G54" s="141"/>
      <c r="I54" s="2"/>
    </row>
    <row r="55" spans="1:9" x14ac:dyDescent="0.25">
      <c r="B55" s="47"/>
      <c r="C55" s="48"/>
      <c r="D55" s="49"/>
      <c r="E55" s="50"/>
      <c r="F55" s="126"/>
      <c r="G55" s="51"/>
      <c r="I55" s="2"/>
    </row>
    <row r="56" spans="1:9" ht="18.75" x14ac:dyDescent="0.3">
      <c r="A56" s="52"/>
      <c r="B56" s="53"/>
      <c r="C56" s="54"/>
      <c r="D56" s="55"/>
      <c r="E56" s="56"/>
      <c r="F56" s="57"/>
      <c r="G56" s="56"/>
      <c r="H56" s="58"/>
      <c r="I56" s="2"/>
    </row>
    <row r="57" spans="1:9" x14ac:dyDescent="0.25">
      <c r="A57" s="59"/>
      <c r="B57" s="60"/>
      <c r="C57" s="61"/>
      <c r="D57" s="62"/>
      <c r="E57" s="63"/>
      <c r="F57" s="127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27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27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27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27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27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27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27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27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27"/>
      <c r="G66" s="64"/>
      <c r="H66" s="58"/>
    </row>
    <row r="67" spans="1:9" x14ac:dyDescent="0.25">
      <c r="A67" s="59"/>
      <c r="B67" s="65"/>
      <c r="C67" s="66"/>
      <c r="D67" s="67"/>
      <c r="E67" s="68"/>
      <c r="F67" s="128"/>
      <c r="G67" s="69"/>
      <c r="H67" s="58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selection activeCell="D25" sqref="D25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42" t="s">
        <v>12</v>
      </c>
      <c r="C2" s="142"/>
      <c r="D2" s="142"/>
      <c r="E2" s="142"/>
      <c r="F2" s="142"/>
      <c r="G2" s="142"/>
      <c r="H2" s="142"/>
      <c r="I2" s="142"/>
      <c r="J2" s="142"/>
      <c r="Z2" s="116" t="s">
        <v>21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830566.5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830566.5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830566.5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830566.5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830566.5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830566.5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830566.5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830566.5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830566.5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830566.5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830566.5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830566.5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830566.5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87"/>
      <c r="I17" s="84"/>
      <c r="J17" s="20">
        <f t="shared" si="1"/>
        <v>830566.5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87"/>
      <c r="I18" s="84"/>
      <c r="J18" s="20">
        <f t="shared" si="1"/>
        <v>830566.5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87"/>
      <c r="I19" s="84"/>
      <c r="J19" s="20">
        <f t="shared" si="1"/>
        <v>830566.5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87"/>
      <c r="I20" s="88"/>
      <c r="J20" s="20">
        <f t="shared" si="1"/>
        <v>830566.5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87"/>
      <c r="I21" s="88"/>
      <c r="J21" s="20">
        <f t="shared" si="1"/>
        <v>830566.5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87"/>
      <c r="I22" s="88"/>
      <c r="J22" s="20">
        <f t="shared" si="1"/>
        <v>830566.5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87"/>
      <c r="I23" s="88"/>
      <c r="J23" s="20">
        <f t="shared" si="1"/>
        <v>830566.5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87"/>
      <c r="I24" s="88"/>
      <c r="J24" s="20">
        <f t="shared" si="1"/>
        <v>830566.5</v>
      </c>
    </row>
    <row r="25" spans="2:10" x14ac:dyDescent="0.25">
      <c r="B25" s="91"/>
      <c r="C25" s="92"/>
      <c r="D25" s="21"/>
      <c r="E25" s="20">
        <f t="shared" si="0"/>
        <v>830566.5</v>
      </c>
      <c r="G25" s="82"/>
      <c r="H25" s="87"/>
      <c r="I25" s="93"/>
      <c r="J25" s="20">
        <f t="shared" si="1"/>
        <v>830566.5</v>
      </c>
    </row>
    <row r="26" spans="2:10" x14ac:dyDescent="0.25">
      <c r="B26" s="91"/>
      <c r="C26" s="92"/>
      <c r="D26" s="21"/>
      <c r="E26" s="20">
        <f t="shared" si="0"/>
        <v>830566.5</v>
      </c>
      <c r="G26" s="82"/>
      <c r="H26" s="87"/>
      <c r="I26" s="93"/>
      <c r="J26" s="20">
        <f t="shared" si="1"/>
        <v>830566.5</v>
      </c>
    </row>
    <row r="27" spans="2:10" ht="16.5" thickBot="1" x14ac:dyDescent="0.3">
      <c r="B27" s="91"/>
      <c r="C27" s="92"/>
      <c r="D27" s="21"/>
      <c r="E27" s="20">
        <f t="shared" si="0"/>
        <v>830566.5</v>
      </c>
      <c r="G27" s="94"/>
      <c r="H27" s="95"/>
      <c r="I27" s="96"/>
      <c r="J27" s="20">
        <f t="shared" si="1"/>
        <v>830566.5</v>
      </c>
    </row>
    <row r="28" spans="2:10" ht="24" thickBot="1" x14ac:dyDescent="0.4">
      <c r="B28" s="91"/>
      <c r="C28" s="92"/>
      <c r="D28" s="21"/>
      <c r="E28" s="20">
        <f t="shared" si="0"/>
        <v>830566.5</v>
      </c>
      <c r="F28" s="97"/>
      <c r="G28" s="98">
        <v>44965</v>
      </c>
      <c r="H28" s="117" t="s">
        <v>16</v>
      </c>
      <c r="I28" s="118">
        <v>-2029341.58</v>
      </c>
      <c r="J28" s="20">
        <f t="shared" si="1"/>
        <v>-1198775.08</v>
      </c>
    </row>
    <row r="29" spans="2:10" ht="23.25" x14ac:dyDescent="0.25">
      <c r="B29" s="91"/>
      <c r="C29" s="92"/>
      <c r="D29" s="21"/>
      <c r="E29" s="20">
        <f t="shared" si="0"/>
        <v>830566.5</v>
      </c>
      <c r="G29" s="99"/>
      <c r="H29" s="99"/>
      <c r="I29" s="99"/>
      <c r="J29" s="20">
        <f t="shared" si="1"/>
        <v>-1198775.08</v>
      </c>
    </row>
    <row r="30" spans="2:10" ht="23.25" x14ac:dyDescent="0.25">
      <c r="B30" s="91"/>
      <c r="C30" s="92"/>
      <c r="D30" s="21"/>
      <c r="E30" s="20">
        <f t="shared" si="0"/>
        <v>830566.5</v>
      </c>
      <c r="G30" s="99"/>
      <c r="H30" s="99"/>
      <c r="I30" s="99"/>
      <c r="J30" s="100"/>
    </row>
    <row r="31" spans="2:10" ht="23.25" x14ac:dyDescent="0.25">
      <c r="B31" s="52"/>
      <c r="C31" s="101"/>
      <c r="D31" s="102"/>
      <c r="E31" s="20">
        <f t="shared" si="0"/>
        <v>830566.5</v>
      </c>
      <c r="G31" s="99"/>
      <c r="H31" s="99"/>
      <c r="I31" s="99"/>
      <c r="J31" s="100"/>
    </row>
    <row r="32" spans="2:10" ht="15" x14ac:dyDescent="0.25">
      <c r="B32" s="82"/>
      <c r="C32" s="90"/>
      <c r="D32" s="103"/>
      <c r="E32" s="20">
        <f t="shared" si="0"/>
        <v>830566.5</v>
      </c>
    </row>
    <row r="33" spans="2:6" ht="15" x14ac:dyDescent="0.25">
      <c r="B33" s="82"/>
      <c r="C33" s="90"/>
      <c r="D33" s="103"/>
      <c r="E33" s="20">
        <f t="shared" si="0"/>
        <v>830566.5</v>
      </c>
    </row>
    <row r="34" spans="2:6" ht="15" x14ac:dyDescent="0.25">
      <c r="B34" s="82"/>
      <c r="C34" s="90"/>
      <c r="D34" s="103"/>
      <c r="E34" s="20">
        <f t="shared" si="0"/>
        <v>830566.5</v>
      </c>
    </row>
    <row r="35" spans="2:6" x14ac:dyDescent="0.25">
      <c r="B35" s="82"/>
      <c r="C35" s="90"/>
      <c r="D35" s="84"/>
      <c r="E35" s="20">
        <f t="shared" si="0"/>
        <v>830566.5</v>
      </c>
    </row>
    <row r="36" spans="2:6" x14ac:dyDescent="0.25">
      <c r="B36" s="82"/>
      <c r="C36" s="90"/>
      <c r="D36" s="84"/>
      <c r="E36" s="20">
        <f t="shared" si="0"/>
        <v>830566.5</v>
      </c>
    </row>
    <row r="37" spans="2:6" x14ac:dyDescent="0.25">
      <c r="B37" s="82"/>
      <c r="C37" s="90"/>
      <c r="D37" s="84"/>
      <c r="E37" s="20">
        <f t="shared" si="0"/>
        <v>830566.5</v>
      </c>
    </row>
    <row r="38" spans="2:6" x14ac:dyDescent="0.25">
      <c r="B38" s="82"/>
      <c r="C38" s="90"/>
      <c r="D38" s="84"/>
      <c r="E38" s="20">
        <f t="shared" si="0"/>
        <v>830566.5</v>
      </c>
    </row>
    <row r="39" spans="2:6" x14ac:dyDescent="0.25">
      <c r="B39" s="82"/>
      <c r="C39" s="90"/>
      <c r="D39" s="84"/>
      <c r="E39" s="20">
        <f t="shared" si="0"/>
        <v>830566.5</v>
      </c>
    </row>
    <row r="40" spans="2:6" x14ac:dyDescent="0.25">
      <c r="B40" s="82"/>
      <c r="C40" s="90"/>
      <c r="D40" s="84"/>
      <c r="E40" s="20">
        <f t="shared" si="0"/>
        <v>830566.5</v>
      </c>
    </row>
    <row r="41" spans="2:6" x14ac:dyDescent="0.25">
      <c r="B41" s="82"/>
      <c r="C41" s="90"/>
      <c r="D41" s="84"/>
      <c r="E41" s="104">
        <f t="shared" si="0"/>
        <v>830566.5</v>
      </c>
    </row>
    <row r="42" spans="2:6" x14ac:dyDescent="0.25">
      <c r="B42" s="82"/>
      <c r="C42" s="90"/>
      <c r="D42" s="84"/>
      <c r="E42" s="20">
        <f t="shared" si="0"/>
        <v>830566.5</v>
      </c>
    </row>
    <row r="43" spans="2:6" x14ac:dyDescent="0.25">
      <c r="B43" s="82"/>
      <c r="C43" s="90"/>
      <c r="D43" s="84"/>
      <c r="E43" s="20">
        <f t="shared" si="0"/>
        <v>830566.5</v>
      </c>
    </row>
    <row r="44" spans="2:6" x14ac:dyDescent="0.25">
      <c r="B44" s="82"/>
      <c r="C44" s="90"/>
      <c r="D44" s="84"/>
      <c r="E44" s="20">
        <f t="shared" si="0"/>
        <v>830566.5</v>
      </c>
    </row>
    <row r="45" spans="2:6" x14ac:dyDescent="0.25">
      <c r="B45" s="82"/>
      <c r="C45" s="87"/>
      <c r="D45" s="84"/>
      <c r="E45" s="20">
        <f t="shared" si="0"/>
        <v>830566.5</v>
      </c>
    </row>
    <row r="46" spans="2:6" x14ac:dyDescent="0.25">
      <c r="B46" s="82"/>
      <c r="C46" s="87"/>
      <c r="D46" s="84"/>
      <c r="E46" s="20">
        <f t="shared" si="0"/>
        <v>830566.5</v>
      </c>
      <c r="F46"/>
    </row>
    <row r="47" spans="2:6" x14ac:dyDescent="0.25">
      <c r="B47" s="82"/>
      <c r="C47" s="87"/>
      <c r="D47" s="84"/>
      <c r="E47" s="20">
        <f t="shared" si="0"/>
        <v>830566.5</v>
      </c>
      <c r="F47"/>
    </row>
    <row r="48" spans="2:6" ht="15" x14ac:dyDescent="0.25">
      <c r="C48" s="81"/>
      <c r="D48"/>
      <c r="E48" s="105"/>
      <c r="F48"/>
    </row>
    <row r="49" spans="2:6" ht="15" x14ac:dyDescent="0.25">
      <c r="C49" s="81"/>
      <c r="D49"/>
      <c r="E49" s="105"/>
      <c r="F49"/>
    </row>
    <row r="50" spans="2:6" ht="15" x14ac:dyDescent="0.25">
      <c r="C50" s="81"/>
      <c r="D50"/>
      <c r="E50" s="105"/>
      <c r="F50"/>
    </row>
    <row r="51" spans="2:6" ht="15" x14ac:dyDescent="0.25">
      <c r="C51" s="81"/>
      <c r="D51"/>
      <c r="E51" s="105"/>
      <c r="F51"/>
    </row>
    <row r="52" spans="2:6" ht="15" x14ac:dyDescent="0.25">
      <c r="C52" s="81"/>
      <c r="D52"/>
      <c r="E52" s="105"/>
      <c r="F52"/>
    </row>
    <row r="53" spans="2:6" ht="15" x14ac:dyDescent="0.25">
      <c r="C53" s="81"/>
      <c r="D53"/>
      <c r="E53" s="105"/>
      <c r="F53"/>
    </row>
    <row r="54" spans="2:6" ht="21" x14ac:dyDescent="0.35">
      <c r="C54" s="81"/>
      <c r="D54" s="106" t="s">
        <v>17</v>
      </c>
      <c r="E54"/>
      <c r="F54"/>
    </row>
    <row r="55" spans="2:6" ht="15" x14ac:dyDescent="0.25">
      <c r="C55" s="81"/>
      <c r="D55"/>
      <c r="E55"/>
      <c r="F55"/>
    </row>
    <row r="56" spans="2:6" ht="18.75" x14ac:dyDescent="0.3">
      <c r="B56" s="107">
        <v>44892</v>
      </c>
      <c r="C56" s="108" t="s">
        <v>16</v>
      </c>
      <c r="D56" s="109">
        <v>1884182.28</v>
      </c>
      <c r="E56"/>
      <c r="F56"/>
    </row>
    <row r="57" spans="2:6" ht="18.75" x14ac:dyDescent="0.3">
      <c r="B57" s="107"/>
      <c r="C57" s="110" t="s">
        <v>18</v>
      </c>
      <c r="D57" s="21">
        <v>-691750</v>
      </c>
      <c r="E57"/>
      <c r="F57"/>
    </row>
    <row r="58" spans="2:6" ht="19.5" thickBot="1" x14ac:dyDescent="0.35">
      <c r="B58" s="107">
        <v>44924</v>
      </c>
      <c r="C58" s="111" t="s">
        <v>19</v>
      </c>
      <c r="D58" s="112">
        <v>-184075.5</v>
      </c>
      <c r="E58"/>
      <c r="F58"/>
    </row>
    <row r="59" spans="2:6" ht="20.25" thickTop="1" x14ac:dyDescent="0.3">
      <c r="B59" s="107"/>
      <c r="C59" s="113" t="s">
        <v>20</v>
      </c>
      <c r="D59" s="114">
        <f>SUM(D56:D58)</f>
        <v>1008356.78</v>
      </c>
      <c r="E59"/>
      <c r="F59"/>
    </row>
    <row r="60" spans="2:6" ht="15" x14ac:dyDescent="0.25">
      <c r="B60" s="115"/>
      <c r="C60" s="81"/>
      <c r="D60"/>
      <c r="E60"/>
      <c r="F60"/>
    </row>
    <row r="61" spans="2:6" ht="15" x14ac:dyDescent="0.25">
      <c r="B61" s="115"/>
      <c r="C61" s="81"/>
      <c r="D61"/>
      <c r="E61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67"/>
  <sheetViews>
    <sheetView tabSelected="1" workbookViewId="0">
      <selection activeCell="A11" sqref="A11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29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34" t="s">
        <v>32</v>
      </c>
      <c r="C1" s="135"/>
      <c r="D1" s="135"/>
      <c r="E1" s="135"/>
      <c r="F1" s="135"/>
      <c r="G1" s="136"/>
      <c r="I1" s="2"/>
    </row>
    <row r="2" spans="1:9" ht="20.25" customHeight="1" x14ac:dyDescent="0.35">
      <c r="A2" s="3"/>
      <c r="B2" s="137" t="s">
        <v>0</v>
      </c>
      <c r="C2" s="137"/>
      <c r="D2" s="137"/>
      <c r="E2" s="137"/>
      <c r="F2" s="13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44956</v>
      </c>
      <c r="B4" s="15">
        <v>633</v>
      </c>
      <c r="C4" s="16"/>
      <c r="D4" s="17" t="s">
        <v>33</v>
      </c>
      <c r="E4" s="18">
        <v>0</v>
      </c>
      <c r="F4" s="130"/>
      <c r="G4" s="131"/>
      <c r="H4" s="19">
        <f t="shared" ref="H4:H47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34</v>
      </c>
      <c r="E5" s="20">
        <v>3300</v>
      </c>
      <c r="F5" s="122"/>
      <c r="G5" s="21"/>
      <c r="H5" s="19">
        <f t="shared" si="0"/>
        <v>3300</v>
      </c>
    </row>
    <row r="6" spans="1:9" x14ac:dyDescent="0.25">
      <c r="A6" s="14">
        <v>44957</v>
      </c>
      <c r="B6" s="15">
        <v>635</v>
      </c>
      <c r="C6" s="16"/>
      <c r="D6" s="17" t="s">
        <v>35</v>
      </c>
      <c r="E6" s="20">
        <v>1441</v>
      </c>
      <c r="F6" s="122"/>
      <c r="G6" s="21"/>
      <c r="H6" s="19">
        <f t="shared" si="0"/>
        <v>1441</v>
      </c>
    </row>
    <row r="7" spans="1:9" x14ac:dyDescent="0.25">
      <c r="A7" s="22">
        <v>44958</v>
      </c>
      <c r="B7" s="15">
        <v>636</v>
      </c>
      <c r="C7" s="16"/>
      <c r="D7" s="17" t="s">
        <v>24</v>
      </c>
      <c r="E7" s="20">
        <v>1527</v>
      </c>
      <c r="F7" s="122"/>
      <c r="G7" s="21"/>
      <c r="H7" s="19">
        <f t="shared" si="0"/>
        <v>1527</v>
      </c>
    </row>
    <row r="8" spans="1:9" x14ac:dyDescent="0.25">
      <c r="A8" s="14">
        <v>44959</v>
      </c>
      <c r="B8" s="15">
        <v>637</v>
      </c>
      <c r="C8" s="23"/>
      <c r="D8" s="24" t="s">
        <v>34</v>
      </c>
      <c r="E8" s="20">
        <v>30548</v>
      </c>
      <c r="F8" s="122"/>
      <c r="G8" s="21"/>
      <c r="H8" s="25">
        <f t="shared" si="0"/>
        <v>30548</v>
      </c>
    </row>
    <row r="9" spans="1:9" ht="17.25" x14ac:dyDescent="0.3">
      <c r="A9" s="14">
        <v>44959</v>
      </c>
      <c r="B9" s="15">
        <v>638</v>
      </c>
      <c r="C9" s="26"/>
      <c r="D9" s="119" t="s">
        <v>34</v>
      </c>
      <c r="E9" s="20">
        <v>7684</v>
      </c>
      <c r="F9" s="122"/>
      <c r="G9" s="21"/>
      <c r="H9" s="19">
        <f t="shared" si="0"/>
        <v>7684</v>
      </c>
    </row>
    <row r="10" spans="1:9" x14ac:dyDescent="0.25">
      <c r="A10" s="14">
        <v>44959</v>
      </c>
      <c r="B10" s="15">
        <v>639</v>
      </c>
      <c r="C10" s="16"/>
      <c r="D10" s="17" t="s">
        <v>37</v>
      </c>
      <c r="E10" s="20">
        <v>7684</v>
      </c>
      <c r="F10" s="122"/>
      <c r="G10" s="21"/>
      <c r="H10" s="19">
        <f t="shared" si="0"/>
        <v>7684</v>
      </c>
    </row>
    <row r="11" spans="1:9" x14ac:dyDescent="0.25">
      <c r="A11" s="14"/>
      <c r="B11" s="15">
        <v>640</v>
      </c>
      <c r="C11" s="16"/>
      <c r="D11" s="17"/>
      <c r="E11" s="20"/>
      <c r="F11" s="122"/>
      <c r="G11" s="21"/>
      <c r="H11" s="19">
        <f t="shared" si="0"/>
        <v>0</v>
      </c>
    </row>
    <row r="12" spans="1:9" x14ac:dyDescent="0.25">
      <c r="A12" s="14"/>
      <c r="B12" s="15">
        <v>641</v>
      </c>
      <c r="C12" s="27"/>
      <c r="D12" s="17"/>
      <c r="E12" s="20"/>
      <c r="F12" s="122"/>
      <c r="G12" s="21"/>
      <c r="H12" s="19">
        <f t="shared" si="0"/>
        <v>0</v>
      </c>
    </row>
    <row r="13" spans="1:9" x14ac:dyDescent="0.25">
      <c r="A13" s="14"/>
      <c r="B13" s="15">
        <v>642</v>
      </c>
      <c r="C13" s="28"/>
      <c r="D13" s="17"/>
      <c r="E13" s="20"/>
      <c r="F13" s="122"/>
      <c r="G13" s="21"/>
      <c r="H13" s="19">
        <f t="shared" si="0"/>
        <v>0</v>
      </c>
    </row>
    <row r="14" spans="1:9" x14ac:dyDescent="0.25">
      <c r="A14" s="14"/>
      <c r="B14" s="15">
        <v>643</v>
      </c>
      <c r="C14" s="29"/>
      <c r="D14" s="17"/>
      <c r="E14" s="20"/>
      <c r="F14" s="122"/>
      <c r="G14" s="21"/>
      <c r="H14" s="19">
        <f t="shared" si="0"/>
        <v>0</v>
      </c>
    </row>
    <row r="15" spans="1:9" x14ac:dyDescent="0.25">
      <c r="A15" s="14"/>
      <c r="B15" s="15">
        <v>644</v>
      </c>
      <c r="C15" s="30"/>
      <c r="D15" s="17"/>
      <c r="E15" s="20"/>
      <c r="F15" s="122"/>
      <c r="G15" s="21"/>
      <c r="H15" s="19">
        <f t="shared" si="0"/>
        <v>0</v>
      </c>
    </row>
    <row r="16" spans="1:9" x14ac:dyDescent="0.25">
      <c r="A16" s="14"/>
      <c r="B16" s="15">
        <v>645</v>
      </c>
      <c r="C16" s="29"/>
      <c r="D16" s="17"/>
      <c r="E16" s="20"/>
      <c r="F16" s="122"/>
      <c r="G16" s="21"/>
      <c r="H16" s="19">
        <f t="shared" si="0"/>
        <v>0</v>
      </c>
    </row>
    <row r="17" spans="1:8" x14ac:dyDescent="0.25">
      <c r="A17" s="14"/>
      <c r="B17" s="15">
        <v>646</v>
      </c>
      <c r="C17" s="28"/>
      <c r="D17" s="24"/>
      <c r="E17" s="20"/>
      <c r="F17" s="122"/>
      <c r="G17" s="21"/>
      <c r="H17" s="19">
        <f t="shared" si="0"/>
        <v>0</v>
      </c>
    </row>
    <row r="18" spans="1:8" x14ac:dyDescent="0.25">
      <c r="A18" s="14"/>
      <c r="B18" s="15">
        <v>647</v>
      </c>
      <c r="C18" s="27"/>
      <c r="D18" s="17"/>
      <c r="E18" s="20"/>
      <c r="F18" s="122"/>
      <c r="G18" s="21"/>
      <c r="H18" s="19">
        <f t="shared" si="0"/>
        <v>0</v>
      </c>
    </row>
    <row r="19" spans="1:8" x14ac:dyDescent="0.25">
      <c r="A19" s="14"/>
      <c r="B19" s="15">
        <v>648</v>
      </c>
      <c r="C19" s="28"/>
      <c r="D19" s="17"/>
      <c r="E19" s="20"/>
      <c r="F19" s="122"/>
      <c r="G19" s="21"/>
      <c r="H19" s="19">
        <f t="shared" si="0"/>
        <v>0</v>
      </c>
    </row>
    <row r="20" spans="1:8" x14ac:dyDescent="0.25">
      <c r="A20" s="14"/>
      <c r="B20" s="15">
        <v>649</v>
      </c>
      <c r="C20" s="27"/>
      <c r="D20" s="17"/>
      <c r="E20" s="20"/>
      <c r="F20" s="122"/>
      <c r="G20" s="21"/>
      <c r="H20" s="19">
        <f t="shared" si="0"/>
        <v>0</v>
      </c>
    </row>
    <row r="21" spans="1:8" x14ac:dyDescent="0.25">
      <c r="A21" s="14"/>
      <c r="B21" s="15">
        <v>650</v>
      </c>
      <c r="C21" s="27"/>
      <c r="D21" s="17"/>
      <c r="E21" s="20"/>
      <c r="F21" s="122"/>
      <c r="G21" s="21"/>
      <c r="H21" s="19">
        <f t="shared" si="0"/>
        <v>0</v>
      </c>
    </row>
    <row r="22" spans="1:8" x14ac:dyDescent="0.25">
      <c r="A22" s="14"/>
      <c r="B22" s="15">
        <v>651</v>
      </c>
      <c r="C22" s="27"/>
      <c r="D22" s="17"/>
      <c r="E22" s="20"/>
      <c r="F22" s="122"/>
      <c r="G22" s="21"/>
      <c r="H22" s="19">
        <f t="shared" si="0"/>
        <v>0</v>
      </c>
    </row>
    <row r="23" spans="1:8" x14ac:dyDescent="0.25">
      <c r="A23" s="14"/>
      <c r="B23" s="15">
        <v>652</v>
      </c>
      <c r="C23" s="27"/>
      <c r="D23" s="17"/>
      <c r="E23" s="20"/>
      <c r="F23" s="122"/>
      <c r="G23" s="21"/>
      <c r="H23" s="19">
        <f t="shared" si="0"/>
        <v>0</v>
      </c>
    </row>
    <row r="24" spans="1:8" x14ac:dyDescent="0.25">
      <c r="A24" s="14"/>
      <c r="B24" s="15">
        <v>653</v>
      </c>
      <c r="C24" s="27"/>
      <c r="D24" s="17"/>
      <c r="E24" s="20"/>
      <c r="F24" s="122"/>
      <c r="G24" s="21"/>
      <c r="H24" s="19">
        <f t="shared" si="0"/>
        <v>0</v>
      </c>
    </row>
    <row r="25" spans="1:8" x14ac:dyDescent="0.25">
      <c r="A25" s="22"/>
      <c r="B25" s="15">
        <v>654</v>
      </c>
      <c r="C25" s="27"/>
      <c r="D25" s="17"/>
      <c r="E25" s="20"/>
      <c r="F25" s="122"/>
      <c r="G25" s="21"/>
      <c r="H25" s="19">
        <f t="shared" si="0"/>
        <v>0</v>
      </c>
    </row>
    <row r="26" spans="1:8" x14ac:dyDescent="0.25">
      <c r="A26" s="22"/>
      <c r="B26" s="15">
        <v>655</v>
      </c>
      <c r="C26" s="27"/>
      <c r="D26" s="17"/>
      <c r="E26" s="20"/>
      <c r="F26" s="122"/>
      <c r="G26" s="21"/>
      <c r="H26" s="19">
        <f t="shared" si="0"/>
        <v>0</v>
      </c>
    </row>
    <row r="27" spans="1:8" x14ac:dyDescent="0.25">
      <c r="A27" s="22"/>
      <c r="B27" s="15">
        <v>656</v>
      </c>
      <c r="C27" s="27"/>
      <c r="D27" s="17"/>
      <c r="E27" s="20"/>
      <c r="F27" s="122"/>
      <c r="G27" s="21"/>
      <c r="H27" s="19">
        <f t="shared" si="0"/>
        <v>0</v>
      </c>
    </row>
    <row r="28" spans="1:8" ht="17.25" x14ac:dyDescent="0.3">
      <c r="A28" s="22"/>
      <c r="B28" s="15">
        <v>657</v>
      </c>
      <c r="C28" s="27"/>
      <c r="D28" s="119"/>
      <c r="E28" s="20"/>
      <c r="F28" s="122"/>
      <c r="G28" s="21"/>
      <c r="H28" s="19">
        <f t="shared" si="0"/>
        <v>0</v>
      </c>
    </row>
    <row r="29" spans="1:8" x14ac:dyDescent="0.25">
      <c r="A29" s="22"/>
      <c r="B29" s="15">
        <v>658</v>
      </c>
      <c r="C29" s="27"/>
      <c r="D29" s="17"/>
      <c r="E29" s="20"/>
      <c r="F29" s="122"/>
      <c r="G29" s="21"/>
      <c r="H29" s="19">
        <f t="shared" si="0"/>
        <v>0</v>
      </c>
    </row>
    <row r="30" spans="1:8" x14ac:dyDescent="0.25">
      <c r="A30" s="22"/>
      <c r="B30" s="15">
        <v>659</v>
      </c>
      <c r="C30" s="27"/>
      <c r="D30" s="17"/>
      <c r="E30" s="20"/>
      <c r="F30" s="122"/>
      <c r="G30" s="21"/>
      <c r="H30" s="19">
        <f t="shared" si="0"/>
        <v>0</v>
      </c>
    </row>
    <row r="31" spans="1:8" x14ac:dyDescent="0.25">
      <c r="A31" s="22"/>
      <c r="B31" s="15">
        <v>660</v>
      </c>
      <c r="C31" s="27"/>
      <c r="D31" s="17"/>
      <c r="E31" s="20"/>
      <c r="F31" s="122"/>
      <c r="G31" s="21"/>
      <c r="H31" s="19">
        <f t="shared" si="0"/>
        <v>0</v>
      </c>
    </row>
    <row r="32" spans="1:8" x14ac:dyDescent="0.25">
      <c r="A32" s="22"/>
      <c r="B32" s="15">
        <v>661</v>
      </c>
      <c r="C32" s="27"/>
      <c r="D32" s="17"/>
      <c r="E32" s="20"/>
      <c r="F32" s="122"/>
      <c r="G32" s="21"/>
      <c r="H32" s="19">
        <f t="shared" si="0"/>
        <v>0</v>
      </c>
    </row>
    <row r="33" spans="1:9" x14ac:dyDescent="0.25">
      <c r="A33" s="22"/>
      <c r="B33" s="15">
        <v>662</v>
      </c>
      <c r="C33" s="27"/>
      <c r="D33" s="17"/>
      <c r="E33" s="20"/>
      <c r="F33" s="122"/>
      <c r="G33" s="21"/>
      <c r="H33" s="19">
        <f t="shared" si="0"/>
        <v>0</v>
      </c>
    </row>
    <row r="34" spans="1:9" x14ac:dyDescent="0.25">
      <c r="A34" s="22"/>
      <c r="B34" s="15">
        <v>663</v>
      </c>
      <c r="C34" s="27"/>
      <c r="D34" s="17"/>
      <c r="E34" s="20"/>
      <c r="F34" s="122"/>
      <c r="G34" s="21"/>
      <c r="H34" s="19">
        <f t="shared" si="0"/>
        <v>0</v>
      </c>
    </row>
    <row r="35" spans="1:9" x14ac:dyDescent="0.25">
      <c r="A35" s="22"/>
      <c r="B35" s="15">
        <v>664</v>
      </c>
      <c r="C35" s="27"/>
      <c r="D35" s="17"/>
      <c r="E35" s="20"/>
      <c r="F35" s="122"/>
      <c r="G35" s="21"/>
      <c r="H35" s="19">
        <f t="shared" si="0"/>
        <v>0</v>
      </c>
    </row>
    <row r="36" spans="1:9" x14ac:dyDescent="0.25">
      <c r="A36" s="22"/>
      <c r="B36" s="15">
        <v>665</v>
      </c>
      <c r="C36" s="27"/>
      <c r="D36" s="17"/>
      <c r="E36" s="20"/>
      <c r="F36" s="122"/>
      <c r="G36" s="21"/>
      <c r="H36" s="19">
        <f t="shared" si="0"/>
        <v>0</v>
      </c>
    </row>
    <row r="37" spans="1:9" x14ac:dyDescent="0.25">
      <c r="A37" s="22"/>
      <c r="B37" s="15">
        <v>666</v>
      </c>
      <c r="C37" s="27"/>
      <c r="D37" s="17"/>
      <c r="E37" s="20"/>
      <c r="F37" s="122"/>
      <c r="G37" s="21"/>
      <c r="H37" s="19">
        <f t="shared" si="0"/>
        <v>0</v>
      </c>
    </row>
    <row r="38" spans="1:9" x14ac:dyDescent="0.25">
      <c r="A38" s="22"/>
      <c r="B38" s="15">
        <v>667</v>
      </c>
      <c r="C38" s="27"/>
      <c r="D38" s="17"/>
      <c r="E38" s="20"/>
      <c r="F38" s="122"/>
      <c r="G38" s="21"/>
      <c r="H38" s="19">
        <f t="shared" si="0"/>
        <v>0</v>
      </c>
    </row>
    <row r="39" spans="1:9" x14ac:dyDescent="0.25">
      <c r="A39" s="22"/>
      <c r="B39" s="15">
        <v>668</v>
      </c>
      <c r="C39" s="27"/>
      <c r="D39" s="17"/>
      <c r="E39" s="20"/>
      <c r="F39" s="122"/>
      <c r="G39" s="21"/>
      <c r="H39" s="19">
        <f t="shared" si="0"/>
        <v>0</v>
      </c>
    </row>
    <row r="40" spans="1:9" x14ac:dyDescent="0.25">
      <c r="A40" s="22"/>
      <c r="B40" s="15">
        <v>669</v>
      </c>
      <c r="C40" s="27"/>
      <c r="D40" s="17"/>
      <c r="E40" s="20"/>
      <c r="F40" s="122"/>
      <c r="G40" s="21"/>
      <c r="H40" s="19">
        <f t="shared" si="0"/>
        <v>0</v>
      </c>
    </row>
    <row r="41" spans="1:9" ht="17.25" customHeight="1" x14ac:dyDescent="0.25">
      <c r="A41" s="22"/>
      <c r="B41" s="15">
        <v>670</v>
      </c>
      <c r="C41" s="27"/>
      <c r="D41" s="17"/>
      <c r="E41" s="20"/>
      <c r="F41" s="122"/>
      <c r="G41" s="21"/>
      <c r="H41" s="19">
        <f t="shared" si="0"/>
        <v>0</v>
      </c>
    </row>
    <row r="42" spans="1:9" ht="17.25" customHeight="1" x14ac:dyDescent="0.25">
      <c r="A42" s="22"/>
      <c r="B42" s="15">
        <v>671</v>
      </c>
      <c r="C42" s="27"/>
      <c r="D42" s="17"/>
      <c r="E42" s="20"/>
      <c r="F42" s="122"/>
      <c r="G42" s="21"/>
      <c r="H42" s="19">
        <f t="shared" si="0"/>
        <v>0</v>
      </c>
    </row>
    <row r="43" spans="1:9" ht="17.25" customHeight="1" x14ac:dyDescent="0.25">
      <c r="A43" s="22"/>
      <c r="B43" s="15">
        <v>672</v>
      </c>
      <c r="C43" s="27"/>
      <c r="D43" s="17"/>
      <c r="E43" s="20"/>
      <c r="F43" s="122"/>
      <c r="G43" s="21"/>
      <c r="H43" s="19">
        <f t="shared" si="0"/>
        <v>0</v>
      </c>
    </row>
    <row r="44" spans="1:9" ht="17.25" customHeight="1" x14ac:dyDescent="0.25">
      <c r="A44" s="22"/>
      <c r="B44" s="15">
        <v>673</v>
      </c>
      <c r="C44" s="27"/>
      <c r="D44" s="17"/>
      <c r="E44" s="20"/>
      <c r="F44" s="122"/>
      <c r="G44" s="21"/>
      <c r="H44" s="19">
        <f t="shared" si="0"/>
        <v>0</v>
      </c>
    </row>
    <row r="45" spans="1:9" ht="17.25" customHeight="1" x14ac:dyDescent="0.25">
      <c r="A45" s="22"/>
      <c r="B45" s="15">
        <v>674</v>
      </c>
      <c r="C45" s="27"/>
      <c r="D45" s="17"/>
      <c r="E45" s="20"/>
      <c r="F45" s="122"/>
      <c r="G45" s="21"/>
      <c r="H45" s="19">
        <f t="shared" si="0"/>
        <v>0</v>
      </c>
    </row>
    <row r="46" spans="1:9" ht="17.25" customHeight="1" x14ac:dyDescent="0.25">
      <c r="A46" s="22"/>
      <c r="B46" s="15">
        <v>675</v>
      </c>
      <c r="C46" s="27"/>
      <c r="D46" s="17"/>
      <c r="E46" s="20"/>
      <c r="F46" s="122"/>
      <c r="G46" s="21"/>
      <c r="H46" s="19">
        <f t="shared" si="0"/>
        <v>0</v>
      </c>
    </row>
    <row r="47" spans="1:9" ht="16.5" thickBot="1" x14ac:dyDescent="0.3">
      <c r="A47" s="31"/>
      <c r="B47" s="32"/>
      <c r="C47" s="33"/>
      <c r="D47" s="34"/>
      <c r="E47" s="35">
        <v>0</v>
      </c>
      <c r="F47" s="123"/>
      <c r="G47" s="36"/>
      <c r="H47" s="19">
        <f t="shared" si="0"/>
        <v>0</v>
      </c>
      <c r="I47" s="2"/>
    </row>
    <row r="48" spans="1:9" ht="16.5" thickTop="1" x14ac:dyDescent="0.25">
      <c r="B48" s="37"/>
      <c r="C48" s="38"/>
      <c r="D48" s="39"/>
      <c r="E48" s="40">
        <f>SUM(E4:E47)</f>
        <v>52184</v>
      </c>
      <c r="F48" s="124"/>
      <c r="G48" s="40">
        <f>SUM(G4:G47)</f>
        <v>0</v>
      </c>
      <c r="H48" s="41">
        <f>SUM(H23:H47)</f>
        <v>0</v>
      </c>
      <c r="I48" s="2"/>
    </row>
    <row r="49" spans="1:9" x14ac:dyDescent="0.25">
      <c r="B49" s="37"/>
      <c r="C49" s="38"/>
      <c r="D49" s="39"/>
      <c r="E49" s="42"/>
      <c r="F49" s="125"/>
      <c r="G49" s="43"/>
      <c r="H49" s="44"/>
      <c r="I49" s="2"/>
    </row>
    <row r="50" spans="1:9" ht="31.5" x14ac:dyDescent="0.25">
      <c r="B50" s="37"/>
      <c r="C50" s="38"/>
      <c r="D50" s="39"/>
      <c r="E50" s="45" t="s">
        <v>8</v>
      </c>
      <c r="F50" s="125"/>
      <c r="G50" s="46" t="s">
        <v>9</v>
      </c>
      <c r="H50" s="44"/>
      <c r="I50" s="2"/>
    </row>
    <row r="51" spans="1:9" ht="16.5" thickBot="1" x14ac:dyDescent="0.3">
      <c r="B51" s="37"/>
      <c r="C51" s="38"/>
      <c r="D51" s="39"/>
      <c r="E51" s="45"/>
      <c r="F51" s="125"/>
      <c r="G51" s="46"/>
      <c r="H51" s="44"/>
      <c r="I51" s="2"/>
    </row>
    <row r="52" spans="1:9" ht="21.75" thickBot="1" x14ac:dyDescent="0.4">
      <c r="B52" s="37"/>
      <c r="C52" s="38"/>
      <c r="D52" s="39"/>
      <c r="E52" s="138">
        <f>E48-G48</f>
        <v>52184</v>
      </c>
      <c r="F52" s="139"/>
      <c r="G52" s="140"/>
      <c r="I52" s="2"/>
    </row>
    <row r="53" spans="1:9" x14ac:dyDescent="0.25">
      <c r="B53" s="37"/>
      <c r="C53" s="38"/>
      <c r="D53" s="39"/>
      <c r="E53" s="42"/>
      <c r="F53" s="125"/>
      <c r="G53" s="43"/>
      <c r="I53" s="2"/>
    </row>
    <row r="54" spans="1:9" ht="18.75" x14ac:dyDescent="0.3">
      <c r="B54" s="37"/>
      <c r="C54" s="38"/>
      <c r="D54" s="39"/>
      <c r="E54" s="141" t="s">
        <v>10</v>
      </c>
      <c r="F54" s="141"/>
      <c r="G54" s="141"/>
      <c r="I54" s="2"/>
    </row>
    <row r="55" spans="1:9" x14ac:dyDescent="0.25">
      <c r="B55" s="47"/>
      <c r="C55" s="48"/>
      <c r="D55" s="49"/>
      <c r="E55" s="50"/>
      <c r="F55" s="126"/>
      <c r="G55" s="51"/>
      <c r="I55" s="2"/>
    </row>
    <row r="56" spans="1:9" ht="18.75" x14ac:dyDescent="0.3">
      <c r="A56" s="52"/>
      <c r="B56" s="53"/>
      <c r="C56" s="54"/>
      <c r="D56" s="55"/>
      <c r="E56" s="56"/>
      <c r="F56" s="57"/>
      <c r="G56" s="56"/>
      <c r="H56" s="58"/>
      <c r="I56" s="2"/>
    </row>
    <row r="57" spans="1:9" x14ac:dyDescent="0.25">
      <c r="A57" s="59"/>
      <c r="B57" s="60"/>
      <c r="C57" s="61"/>
      <c r="D57" s="62"/>
      <c r="E57" s="63"/>
      <c r="F57" s="127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27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27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27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27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27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27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27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27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27"/>
      <c r="G66" s="64"/>
      <c r="H66" s="58"/>
    </row>
    <row r="67" spans="1:9" x14ac:dyDescent="0.25">
      <c r="A67" s="59"/>
      <c r="B67" s="65"/>
      <c r="C67" s="66"/>
      <c r="D67" s="67"/>
      <c r="E67" s="68"/>
      <c r="F67" s="128"/>
      <c r="G67" s="69"/>
      <c r="H67" s="58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   2 0 2 3    </vt:lpstr>
      <vt:lpstr>PAGOS Zavaleta &amp; Obrador FEB-23</vt:lpstr>
      <vt:lpstr>FEBRERO    2 0 2 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2023-02-28T21:55:07Z</dcterms:modified>
</cp:coreProperties>
</file>