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2  FEBRERO 2023\"/>
    </mc:Choice>
  </mc:AlternateContent>
  <bookViews>
    <workbookView xWindow="0" yWindow="0" windowWidth="20925" windowHeight="11745" activeTab="1"/>
  </bookViews>
  <sheets>
    <sheet name=" E N E R O    2 0 2 3      " sheetId="1" r:id="rId1"/>
    <sheet name=" F E B R E R O   2023    " sheetId="2" r:id="rId2"/>
    <sheet name="Hoja3" sheetId="3" r:id="rId3"/>
    <sheet name="Hoja4" sheetId="4" r:id="rId4"/>
    <sheet name="Hoja5" sheetId="5" r:id="rId5"/>
    <sheet name="Hoja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0" i="2" l="1"/>
  <c r="N39" i="2"/>
  <c r="I39" i="2"/>
  <c r="H39" i="2"/>
  <c r="M39" i="2" s="1"/>
  <c r="I38" i="2"/>
  <c r="N38" i="2" s="1"/>
  <c r="H38" i="2"/>
  <c r="M38" i="2" s="1"/>
  <c r="N37" i="2"/>
  <c r="I37" i="2"/>
  <c r="H37" i="2"/>
  <c r="M37" i="2" s="1"/>
  <c r="I36" i="2"/>
  <c r="N36" i="2" s="1"/>
  <c r="H36" i="2"/>
  <c r="M36" i="2" s="1"/>
  <c r="I35" i="2"/>
  <c r="N35" i="2" s="1"/>
  <c r="H35" i="2"/>
  <c r="M35" i="2" s="1"/>
  <c r="I34" i="2"/>
  <c r="N34" i="2" s="1"/>
  <c r="H34" i="2"/>
  <c r="M34" i="2" s="1"/>
  <c r="N33" i="2"/>
  <c r="I33" i="2"/>
  <c r="H33" i="2"/>
  <c r="M33" i="2" s="1"/>
  <c r="I32" i="2"/>
  <c r="N32" i="2" s="1"/>
  <c r="H32" i="2"/>
  <c r="M32" i="2" s="1"/>
  <c r="I31" i="2"/>
  <c r="N31" i="2" s="1"/>
  <c r="H31" i="2"/>
  <c r="M31" i="2" s="1"/>
  <c r="I30" i="2"/>
  <c r="N30" i="2" s="1"/>
  <c r="H30" i="2"/>
  <c r="M30" i="2" s="1"/>
  <c r="N29" i="2"/>
  <c r="I29" i="2"/>
  <c r="H29" i="2"/>
  <c r="M29" i="2" s="1"/>
  <c r="I28" i="2"/>
  <c r="N28" i="2" s="1"/>
  <c r="H28" i="2"/>
  <c r="M28" i="2" s="1"/>
  <c r="I27" i="2"/>
  <c r="N27" i="2" s="1"/>
  <c r="H27" i="2"/>
  <c r="M27" i="2" s="1"/>
  <c r="I26" i="2"/>
  <c r="N26" i="2" s="1"/>
  <c r="H26" i="2"/>
  <c r="M26" i="2" s="1"/>
  <c r="N25" i="2"/>
  <c r="I25" i="2"/>
  <c r="H25" i="2"/>
  <c r="M25" i="2" s="1"/>
  <c r="I24" i="2"/>
  <c r="N24" i="2" s="1"/>
  <c r="H24" i="2"/>
  <c r="M24" i="2" s="1"/>
  <c r="I23" i="2"/>
  <c r="N23" i="2" s="1"/>
  <c r="H23" i="2"/>
  <c r="M23" i="2" s="1"/>
  <c r="I22" i="2"/>
  <c r="N22" i="2" s="1"/>
  <c r="H22" i="2"/>
  <c r="M22" i="2" s="1"/>
  <c r="N21" i="2"/>
  <c r="I21" i="2"/>
  <c r="H21" i="2"/>
  <c r="M21" i="2" s="1"/>
  <c r="I20" i="2"/>
  <c r="N20" i="2" s="1"/>
  <c r="H20" i="2"/>
  <c r="M20" i="2" s="1"/>
  <c r="I19" i="2"/>
  <c r="N19" i="2" s="1"/>
  <c r="H19" i="2"/>
  <c r="M19" i="2" s="1"/>
  <c r="I18" i="2"/>
  <c r="N18" i="2" s="1"/>
  <c r="H18" i="2"/>
  <c r="M18" i="2" s="1"/>
  <c r="N17" i="2"/>
  <c r="I17" i="2"/>
  <c r="H17" i="2"/>
  <c r="M17" i="2" s="1"/>
  <c r="I16" i="2"/>
  <c r="N16" i="2" s="1"/>
  <c r="H16" i="2"/>
  <c r="M16" i="2" s="1"/>
  <c r="I15" i="2"/>
  <c r="N15" i="2" s="1"/>
  <c r="H15" i="2"/>
  <c r="M15" i="2" s="1"/>
  <c r="I14" i="2"/>
  <c r="N14" i="2" s="1"/>
  <c r="H14" i="2"/>
  <c r="M14" i="2" s="1"/>
  <c r="N13" i="2"/>
  <c r="I13" i="2"/>
  <c r="H13" i="2"/>
  <c r="M13" i="2" s="1"/>
  <c r="I12" i="2"/>
  <c r="N12" i="2" s="1"/>
  <c r="H12" i="2"/>
  <c r="M12" i="2" s="1"/>
  <c r="I11" i="2"/>
  <c r="N11" i="2" s="1"/>
  <c r="H11" i="2"/>
  <c r="M11" i="2" s="1"/>
  <c r="I10" i="2"/>
  <c r="N10" i="2" s="1"/>
  <c r="H10" i="2"/>
  <c r="M10" i="2" s="1"/>
  <c r="N9" i="2"/>
  <c r="I9" i="2"/>
  <c r="H9" i="2"/>
  <c r="M9" i="2" s="1"/>
  <c r="I8" i="2"/>
  <c r="N8" i="2" s="1"/>
  <c r="H8" i="2"/>
  <c r="M8" i="2" s="1"/>
  <c r="I7" i="2"/>
  <c r="N7" i="2" s="1"/>
  <c r="H7" i="2"/>
  <c r="M7" i="2" s="1"/>
  <c r="I6" i="2"/>
  <c r="N6" i="2" s="1"/>
  <c r="H6" i="2"/>
  <c r="M6" i="2" s="1"/>
  <c r="N5" i="2"/>
  <c r="I5" i="2"/>
  <c r="H5" i="2"/>
  <c r="M5" i="2" s="1"/>
  <c r="I40" i="2" l="1"/>
  <c r="H40" i="2"/>
  <c r="H30" i="1"/>
  <c r="I30" i="1"/>
  <c r="K40" i="1" l="1"/>
  <c r="M39" i="1"/>
  <c r="I39" i="1"/>
  <c r="N39" i="1" s="1"/>
  <c r="H39" i="1"/>
  <c r="I38" i="1"/>
  <c r="N38" i="1" s="1"/>
  <c r="H38" i="1"/>
  <c r="M38" i="1" s="1"/>
  <c r="I36" i="1"/>
  <c r="H36" i="1"/>
  <c r="I37" i="1"/>
  <c r="H37" i="1"/>
  <c r="I34" i="1"/>
  <c r="H34" i="1"/>
  <c r="I35" i="1"/>
  <c r="N34" i="1" s="1"/>
  <c r="H35" i="1"/>
  <c r="I26" i="1"/>
  <c r="H26" i="1"/>
  <c r="M31" i="1"/>
  <c r="I28" i="1"/>
  <c r="H28" i="1"/>
  <c r="M28" i="1" s="1"/>
  <c r="I33" i="1"/>
  <c r="N30" i="1" s="1"/>
  <c r="H33" i="1"/>
  <c r="M30" i="1" s="1"/>
  <c r="I31" i="1"/>
  <c r="N29" i="1" s="1"/>
  <c r="H31" i="1"/>
  <c r="I32" i="1"/>
  <c r="H32" i="1"/>
  <c r="M32" i="1" s="1"/>
  <c r="I24" i="1"/>
  <c r="H24" i="1"/>
  <c r="I23" i="1"/>
  <c r="H23" i="1"/>
  <c r="I27" i="1"/>
  <c r="H27" i="1"/>
  <c r="I29" i="1"/>
  <c r="N24" i="1" s="1"/>
  <c r="H29" i="1"/>
  <c r="I25" i="1"/>
  <c r="H25" i="1"/>
  <c r="I20" i="1"/>
  <c r="N22" i="1" s="1"/>
  <c r="H20" i="1"/>
  <c r="I22" i="1"/>
  <c r="H22" i="1"/>
  <c r="M21" i="1" s="1"/>
  <c r="I21" i="1"/>
  <c r="N20" i="1" s="1"/>
  <c r="H21" i="1"/>
  <c r="M20" i="1" s="1"/>
  <c r="I19" i="1"/>
  <c r="N19" i="1" s="1"/>
  <c r="H19" i="1"/>
  <c r="M19" i="1" s="1"/>
  <c r="I18" i="1"/>
  <c r="N18" i="1" s="1"/>
  <c r="H18" i="1"/>
  <c r="M18" i="1" s="1"/>
  <c r="I16" i="1"/>
  <c r="N17" i="1" s="1"/>
  <c r="H16" i="1"/>
  <c r="M17" i="1" s="1"/>
  <c r="I17" i="1"/>
  <c r="H17" i="1"/>
  <c r="I15" i="1"/>
  <c r="N15" i="1" s="1"/>
  <c r="H15" i="1"/>
  <c r="M15" i="1" s="1"/>
  <c r="I14" i="1"/>
  <c r="N14" i="1" s="1"/>
  <c r="H14" i="1"/>
  <c r="M14" i="1" s="1"/>
  <c r="I13" i="1"/>
  <c r="N13" i="1" s="1"/>
  <c r="H13" i="1"/>
  <c r="M13" i="1" s="1"/>
  <c r="I12" i="1"/>
  <c r="N12" i="1" s="1"/>
  <c r="H12" i="1"/>
  <c r="M12" i="1" s="1"/>
  <c r="M11" i="1"/>
  <c r="I11" i="1"/>
  <c r="N11" i="1" s="1"/>
  <c r="H11" i="1"/>
  <c r="I9" i="1"/>
  <c r="H9" i="1"/>
  <c r="M10" i="1" s="1"/>
  <c r="I10" i="1"/>
  <c r="N9" i="1" s="1"/>
  <c r="H10" i="1"/>
  <c r="I7" i="1"/>
  <c r="H7" i="1"/>
  <c r="I8" i="1"/>
  <c r="H8" i="1"/>
  <c r="I6" i="1"/>
  <c r="N6" i="1" s="1"/>
  <c r="H6" i="1"/>
  <c r="M6" i="1" s="1"/>
  <c r="I5" i="1"/>
  <c r="N5" i="1" s="1"/>
  <c r="H5" i="1"/>
  <c r="N36" i="1" l="1"/>
  <c r="M36" i="1"/>
  <c r="M34" i="1"/>
  <c r="N26" i="1"/>
  <c r="M26" i="1"/>
  <c r="M24" i="1"/>
  <c r="M16" i="1"/>
  <c r="N8" i="1"/>
  <c r="N31" i="1"/>
  <c r="N10" i="1"/>
  <c r="N21" i="1"/>
  <c r="N23" i="1"/>
  <c r="M25" i="1"/>
  <c r="M27" i="1"/>
  <c r="M33" i="1"/>
  <c r="M35" i="1"/>
  <c r="M37" i="1"/>
  <c r="N28" i="1"/>
  <c r="M7" i="1"/>
  <c r="M8" i="1"/>
  <c r="N7" i="1"/>
  <c r="M9" i="1"/>
  <c r="N16" i="1"/>
  <c r="M22" i="1"/>
  <c r="M23" i="1"/>
  <c r="N25" i="1"/>
  <c r="N27" i="1"/>
  <c r="M29" i="1"/>
  <c r="N33" i="1"/>
  <c r="N35" i="1"/>
  <c r="N37" i="1"/>
  <c r="N32" i="1"/>
  <c r="H40" i="1"/>
  <c r="M5" i="1"/>
  <c r="I40" i="1"/>
</calcChain>
</file>

<file path=xl/comments1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<sst xmlns="http://schemas.openxmlformats.org/spreadsheetml/2006/main" count="126" uniqueCount="56">
  <si>
    <t>INVENTARIO ALMACEN</t>
  </si>
  <si>
    <t xml:space="preserve">Rosy Tellez </t>
  </si>
  <si>
    <t xml:space="preserve">FISICO </t>
  </si>
  <si>
    <t>TOTAL CAJAS</t>
  </si>
  <si>
    <t>DIFERENCIAS</t>
  </si>
  <si>
    <t>ALMACEN  FISICO</t>
  </si>
  <si>
    <t>DESCRIPCION</t>
  </si>
  <si>
    <t>KILOS</t>
  </si>
  <si>
    <t>CAJAS</t>
  </si>
  <si>
    <t>TOTAL KG</t>
  </si>
  <si>
    <t xml:space="preserve">KILOS </t>
  </si>
  <si>
    <t>PIEZAS</t>
  </si>
  <si>
    <t>ARRACHERA TAMPIQUEÑA</t>
  </si>
  <si>
    <t>ARRACHERA TAQUERA</t>
  </si>
  <si>
    <t>ATUN</t>
  </si>
  <si>
    <t>ARRACHERA TEXANA</t>
  </si>
  <si>
    <t>CABEZA S/ PAPADA</t>
  </si>
  <si>
    <t>BUCHE</t>
  </si>
  <si>
    <t>CAMARON  100/200</t>
  </si>
  <si>
    <t>CAMARON  41/50</t>
  </si>
  <si>
    <t xml:space="preserve">CHAMBARETE </t>
  </si>
  <si>
    <t>CHULETA DE CERDO</t>
  </si>
  <si>
    <t>CONTRA EXCEL</t>
  </si>
  <si>
    <t>COSTILLA ESP DE CERDO</t>
  </si>
  <si>
    <t>CORBATA</t>
  </si>
  <si>
    <t>ESPALDILLA  S/H</t>
  </si>
  <si>
    <t>ESPALDILLA. CARNERO</t>
  </si>
  <si>
    <t>FILETE VAG  DE CERDO</t>
  </si>
  <si>
    <t>GRASA</t>
  </si>
  <si>
    <t>FILETE TILAPIA</t>
  </si>
  <si>
    <t>MANTECA</t>
  </si>
  <si>
    <t>PECHO DE CERDO</t>
  </si>
  <si>
    <t>PAVOS</t>
  </si>
  <si>
    <t>LOMO DE CAÑA</t>
  </si>
  <si>
    <t>MANITAS DE CERDO</t>
  </si>
  <si>
    <t>PULPAS DE PIERNA</t>
  </si>
  <si>
    <t>PERNIL CON PIEL  SEABOARD</t>
  </si>
  <si>
    <t>PUNTAS CAÑA DE LOMO</t>
  </si>
  <si>
    <t>PECHO DE RES</t>
  </si>
  <si>
    <t>MENUDO EXCELL</t>
  </si>
  <si>
    <t>RECORTE 80/20</t>
  </si>
  <si>
    <t>PUNTAS DE CHULETA</t>
  </si>
  <si>
    <t>SESOS DE COPA</t>
  </si>
  <si>
    <t>SESOS DE CERDO MARQUETA</t>
  </si>
  <si>
    <t>TOCINO NACIONAL</t>
  </si>
  <si>
    <t xml:space="preserve">TRIPAS </t>
  </si>
  <si>
    <t xml:space="preserve">TOTALES </t>
  </si>
  <si>
    <t xml:space="preserve">                            </t>
  </si>
  <si>
    <t xml:space="preserve"> OBSERVACIONES </t>
  </si>
  <si>
    <t>1.-</t>
  </si>
  <si>
    <t>2.-</t>
  </si>
  <si>
    <t>Dic, 2022</t>
  </si>
  <si>
    <t>Ene.,2023</t>
  </si>
  <si>
    <t xml:space="preserve">PECHO </t>
  </si>
  <si>
    <r>
      <t xml:space="preserve">ERROR EN INVENTARIO FISICO   " CON EL KARDEX CHECAMOS BIEN "     </t>
    </r>
    <r>
      <rPr>
        <b/>
        <sz val="12"/>
        <color rgb="FF800080"/>
        <rFont val="Calibri"/>
        <family val="2"/>
        <scheme val="minor"/>
      </rPr>
      <t>debe ser algo que salio y no descontaron</t>
    </r>
  </si>
  <si>
    <r>
      <t xml:space="preserve">ERROR EN INVENTARIO FISICO   " CON EL KARDEX CHECAMOS BIEN "     </t>
    </r>
    <r>
      <rPr>
        <b/>
        <sz val="12"/>
        <color theme="1"/>
        <rFont val="Calibri"/>
        <family val="2"/>
        <scheme val="minor"/>
      </rPr>
      <t>debe ser algo que salio y no descontaron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</si>
</sst>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#,##0_ ;\-#,##0\ 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rgb="FF0000FF"/>
      <name val="Calibri"/>
      <family val="2"/>
      <scheme val="minor"/>
    </font>
    <font>
      <sz val="13"/>
      <color rgb="FF0000FF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theme="6" tint="-0.249977111117893"/>
      <name val="Calibri"/>
      <family val="1"/>
      <scheme val="minor"/>
    </font>
    <font>
      <b/>
      <sz val="11"/>
      <color theme="1"/>
      <name val="Calibri"/>
      <family val="1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1"/>
      <scheme val="minor"/>
    </font>
    <font>
      <sz val="12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i/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660033"/>
      <name val="Calibri"/>
      <family val="2"/>
      <scheme val="minor"/>
    </font>
    <font>
      <b/>
      <sz val="14"/>
      <color rgb="FF66003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80008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99FF99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7">
    <xf numFmtId="0" fontId="0" fillId="0" borderId="0" xfId="0"/>
    <xf numFmtId="0" fontId="0" fillId="0" borderId="0" xfId="0" applyBorder="1"/>
    <xf numFmtId="0" fontId="3" fillId="3" borderId="0" xfId="0" applyFont="1" applyFill="1" applyBorder="1"/>
    <xf numFmtId="1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/>
    <xf numFmtId="0" fontId="2" fillId="0" borderId="0" xfId="0" applyFont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3" fillId="0" borderId="0" xfId="0" applyFont="1"/>
    <xf numFmtId="2" fontId="3" fillId="3" borderId="0" xfId="0" applyNumberFormat="1" applyFont="1" applyFill="1" applyAlignment="1">
      <alignment horizontal="center"/>
    </xf>
    <xf numFmtId="2" fontId="3" fillId="3" borderId="0" xfId="0" applyNumberFormat="1" applyFont="1" applyFill="1"/>
    <xf numFmtId="0" fontId="2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4" xfId="0" applyBorder="1"/>
    <xf numFmtId="0" fontId="0" fillId="0" borderId="5" xfId="0" applyBorder="1"/>
    <xf numFmtId="0" fontId="2" fillId="2" borderId="0" xfId="0" applyFont="1" applyFill="1" applyAlignment="1">
      <alignment horizontal="center" vertical="center" wrapText="1"/>
    </xf>
    <xf numFmtId="0" fontId="12" fillId="0" borderId="8" xfId="0" applyFont="1" applyBorder="1" applyAlignment="1">
      <alignment horizontal="center"/>
    </xf>
    <xf numFmtId="2" fontId="12" fillId="0" borderId="8" xfId="0" applyNumberFormat="1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1" fontId="2" fillId="6" borderId="12" xfId="0" applyNumberFormat="1" applyFont="1" applyFill="1" applyBorder="1" applyAlignment="1">
      <alignment horizontal="center"/>
    </xf>
    <xf numFmtId="2" fontId="14" fillId="7" borderId="13" xfId="0" applyNumberFormat="1" applyFont="1" applyFill="1" applyBorder="1" applyAlignment="1">
      <alignment horizontal="right"/>
    </xf>
    <xf numFmtId="0" fontId="14" fillId="7" borderId="8" xfId="0" applyFont="1" applyFill="1" applyBorder="1" applyAlignment="1">
      <alignment horizontal="right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5" fillId="0" borderId="3" xfId="0" applyFont="1" applyBorder="1"/>
    <xf numFmtId="4" fontId="15" fillId="0" borderId="3" xfId="0" applyNumberFormat="1" applyFont="1" applyFill="1" applyBorder="1"/>
    <xf numFmtId="0" fontId="15" fillId="0" borderId="3" xfId="0" applyFont="1" applyFill="1" applyBorder="1" applyAlignment="1">
      <alignment horizontal="center"/>
    </xf>
    <xf numFmtId="0" fontId="15" fillId="0" borderId="3" xfId="0" applyFont="1" applyFill="1" applyBorder="1"/>
    <xf numFmtId="0" fontId="15" fillId="0" borderId="16" xfId="0" applyFont="1" applyFill="1" applyBorder="1" applyAlignment="1">
      <alignment horizontal="center"/>
    </xf>
    <xf numFmtId="4" fontId="2" fillId="0" borderId="17" xfId="0" applyNumberFormat="1" applyFont="1" applyBorder="1"/>
    <xf numFmtId="0" fontId="2" fillId="0" borderId="18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2" fontId="11" fillId="0" borderId="19" xfId="0" applyNumberFormat="1" applyFont="1" applyFill="1" applyBorder="1" applyAlignment="1">
      <alignment horizontal="center"/>
    </xf>
    <xf numFmtId="1" fontId="11" fillId="0" borderId="20" xfId="0" applyNumberFormat="1" applyFont="1" applyFill="1" applyBorder="1" applyAlignment="1">
      <alignment horizontal="center"/>
    </xf>
    <xf numFmtId="2" fontId="12" fillId="0" borderId="21" xfId="0" applyNumberFormat="1" applyFont="1" applyFill="1" applyBorder="1" applyAlignment="1">
      <alignment horizontal="center"/>
    </xf>
    <xf numFmtId="2" fontId="12" fillId="0" borderId="22" xfId="0" applyNumberFormat="1" applyFont="1" applyFill="1" applyBorder="1"/>
    <xf numFmtId="2" fontId="15" fillId="0" borderId="0" xfId="0" applyNumberFormat="1" applyFont="1" applyFill="1"/>
    <xf numFmtId="4" fontId="2" fillId="0" borderId="17" xfId="0" applyNumberFormat="1" applyFont="1" applyFill="1" applyBorder="1"/>
    <xf numFmtId="0" fontId="2" fillId="0" borderId="18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2" fontId="12" fillId="0" borderId="24" xfId="0" applyNumberFormat="1" applyFont="1" applyFill="1" applyBorder="1" applyAlignment="1">
      <alignment horizontal="center" vertical="center"/>
    </xf>
    <xf numFmtId="2" fontId="12" fillId="0" borderId="25" xfId="0" applyNumberFormat="1" applyFont="1" applyFill="1" applyBorder="1" applyAlignment="1">
      <alignment vertical="center"/>
    </xf>
    <xf numFmtId="0" fontId="17" fillId="0" borderId="0" xfId="0" applyFont="1" applyFill="1" applyBorder="1" applyAlignment="1">
      <alignment horizontal="center"/>
    </xf>
    <xf numFmtId="1" fontId="18" fillId="0" borderId="0" xfId="0" applyNumberFormat="1" applyFont="1" applyFill="1" applyBorder="1" applyAlignment="1">
      <alignment horizontal="center"/>
    </xf>
    <xf numFmtId="2" fontId="19" fillId="0" borderId="0" xfId="0" applyNumberFormat="1" applyFont="1" applyFill="1" applyBorder="1" applyAlignment="1">
      <alignment horizontal="right"/>
    </xf>
    <xf numFmtId="15" fontId="19" fillId="0" borderId="0" xfId="0" applyNumberFormat="1" applyFont="1" applyBorder="1"/>
    <xf numFmtId="2" fontId="19" fillId="0" borderId="0" xfId="0" applyNumberFormat="1" applyFont="1" applyBorder="1"/>
    <xf numFmtId="0" fontId="19" fillId="0" borderId="0" xfId="0" applyFont="1" applyBorder="1" applyAlignment="1">
      <alignment horizontal="right"/>
    </xf>
    <xf numFmtId="2" fontId="12" fillId="0" borderId="24" xfId="0" applyNumberFormat="1" applyFont="1" applyFill="1" applyBorder="1" applyAlignment="1">
      <alignment horizontal="center"/>
    </xf>
    <xf numFmtId="2" fontId="12" fillId="0" borderId="25" xfId="0" applyNumberFormat="1" applyFont="1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4" fontId="2" fillId="0" borderId="26" xfId="0" applyNumberFormat="1" applyFont="1" applyFill="1" applyBorder="1"/>
    <xf numFmtId="0" fontId="2" fillId="0" borderId="28" xfId="0" applyFont="1" applyFill="1" applyBorder="1" applyAlignment="1">
      <alignment horizontal="center"/>
    </xf>
    <xf numFmtId="2" fontId="11" fillId="0" borderId="19" xfId="0" applyNumberFormat="1" applyFont="1" applyFill="1" applyBorder="1" applyAlignment="1">
      <alignment wrapText="1"/>
    </xf>
    <xf numFmtId="2" fontId="11" fillId="0" borderId="16" xfId="0" applyNumberFormat="1" applyFont="1" applyFill="1" applyBorder="1" applyAlignment="1">
      <alignment wrapText="1"/>
    </xf>
    <xf numFmtId="0" fontId="2" fillId="0" borderId="4" xfId="0" applyFont="1" applyFill="1" applyBorder="1" applyAlignment="1">
      <alignment horizontal="center" vertical="center"/>
    </xf>
    <xf numFmtId="2" fontId="15" fillId="0" borderId="3" xfId="0" applyNumberFormat="1" applyFont="1" applyFill="1" applyBorder="1"/>
    <xf numFmtId="4" fontId="2" fillId="0" borderId="29" xfId="0" applyNumberFormat="1" applyFont="1" applyFill="1" applyBorder="1"/>
    <xf numFmtId="0" fontId="12" fillId="0" borderId="19" xfId="0" applyFont="1" applyFill="1" applyBorder="1" applyAlignment="1">
      <alignment horizontal="center" wrapText="1"/>
    </xf>
    <xf numFmtId="0" fontId="12" fillId="0" borderId="16" xfId="0" applyFont="1" applyFill="1" applyBorder="1" applyAlignment="1">
      <alignment horizontal="center" wrapText="1"/>
    </xf>
    <xf numFmtId="0" fontId="21" fillId="0" borderId="3" xfId="0" applyFont="1" applyFill="1" applyBorder="1" applyAlignment="1">
      <alignment vertical="center" wrapText="1"/>
    </xf>
    <xf numFmtId="4" fontId="2" fillId="0" borderId="30" xfId="0" applyNumberFormat="1" applyFont="1" applyFill="1" applyBorder="1"/>
    <xf numFmtId="0" fontId="22" fillId="0" borderId="0" xfId="0" applyFont="1" applyFill="1" applyBorder="1" applyAlignment="1">
      <alignment horizontal="left"/>
    </xf>
    <xf numFmtId="0" fontId="2" fillId="0" borderId="19" xfId="0" applyFont="1" applyFill="1" applyBorder="1" applyAlignment="1">
      <alignment vertical="center" wrapText="1"/>
    </xf>
    <xf numFmtId="0" fontId="2" fillId="0" borderId="16" xfId="0" applyFont="1" applyFill="1" applyBorder="1" applyAlignment="1">
      <alignment vertical="center" wrapText="1"/>
    </xf>
    <xf numFmtId="0" fontId="11" fillId="0" borderId="19" xfId="0" applyFont="1" applyFill="1" applyBorder="1" applyAlignment="1">
      <alignment vertical="center" wrapText="1"/>
    </xf>
    <xf numFmtId="0" fontId="11" fillId="0" borderId="16" xfId="0" applyFont="1" applyFill="1" applyBorder="1" applyAlignment="1">
      <alignment vertical="center" wrapText="1"/>
    </xf>
    <xf numFmtId="0" fontId="11" fillId="0" borderId="19" xfId="0" applyFont="1" applyFill="1" applyBorder="1"/>
    <xf numFmtId="0" fontId="11" fillId="0" borderId="16" xfId="0" applyFont="1" applyFill="1" applyBorder="1"/>
    <xf numFmtId="0" fontId="2" fillId="0" borderId="19" xfId="0" applyFont="1" applyFill="1" applyBorder="1" applyAlignment="1">
      <alignment wrapText="1"/>
    </xf>
    <xf numFmtId="0" fontId="2" fillId="0" borderId="16" xfId="0" applyFont="1" applyFill="1" applyBorder="1" applyAlignment="1">
      <alignment wrapText="1"/>
    </xf>
    <xf numFmtId="0" fontId="24" fillId="0" borderId="19" xfId="0" applyFont="1" applyFill="1" applyBorder="1"/>
    <xf numFmtId="0" fontId="2" fillId="0" borderId="16" xfId="0" applyFont="1" applyFill="1" applyBorder="1" applyAlignment="1">
      <alignment horizontal="center"/>
    </xf>
    <xf numFmtId="0" fontId="12" fillId="0" borderId="0" xfId="0" applyFont="1" applyFill="1" applyBorder="1"/>
    <xf numFmtId="0" fontId="25" fillId="0" borderId="0" xfId="0" applyFont="1" applyFill="1" applyBorder="1"/>
    <xf numFmtId="2" fontId="11" fillId="0" borderId="32" xfId="0" applyNumberFormat="1" applyFont="1" applyFill="1" applyBorder="1" applyAlignment="1">
      <alignment horizontal="center"/>
    </xf>
    <xf numFmtId="1" fontId="11" fillId="0" borderId="33" xfId="0" applyNumberFormat="1" applyFont="1" applyFill="1" applyBorder="1" applyAlignment="1">
      <alignment horizontal="center"/>
    </xf>
    <xf numFmtId="0" fontId="2" fillId="0" borderId="34" xfId="0" applyFont="1" applyFill="1" applyBorder="1" applyAlignment="1"/>
    <xf numFmtId="0" fontId="2" fillId="0" borderId="35" xfId="0" applyFont="1" applyFill="1" applyBorder="1" applyAlignment="1"/>
    <xf numFmtId="0" fontId="26" fillId="0" borderId="32" xfId="0" applyFont="1" applyFill="1" applyBorder="1" applyAlignment="1">
      <alignment wrapText="1"/>
    </xf>
    <xf numFmtId="0" fontId="26" fillId="0" borderId="36" xfId="0" applyFont="1" applyFill="1" applyBorder="1" applyAlignment="1">
      <alignment wrapText="1"/>
    </xf>
    <xf numFmtId="2" fontId="11" fillId="0" borderId="3" xfId="0" applyNumberFormat="1" applyFont="1" applyFill="1" applyBorder="1" applyAlignment="1">
      <alignment horizontal="center"/>
    </xf>
    <xf numFmtId="0" fontId="15" fillId="9" borderId="3" xfId="0" applyFont="1" applyFill="1" applyBorder="1"/>
    <xf numFmtId="4" fontId="15" fillId="0" borderId="37" xfId="0" applyNumberFormat="1" applyFont="1" applyFill="1" applyBorder="1"/>
    <xf numFmtId="0" fontId="15" fillId="0" borderId="35" xfId="0" applyFont="1" applyFill="1" applyBorder="1" applyAlignment="1">
      <alignment horizontal="center"/>
    </xf>
    <xf numFmtId="0" fontId="2" fillId="0" borderId="38" xfId="0" applyFont="1" applyFill="1" applyBorder="1" applyAlignment="1">
      <alignment horizontal="center"/>
    </xf>
    <xf numFmtId="0" fontId="11" fillId="0" borderId="34" xfId="0" applyFont="1" applyFill="1" applyBorder="1" applyAlignment="1">
      <alignment horizontal="center" wrapText="1"/>
    </xf>
    <xf numFmtId="0" fontId="11" fillId="0" borderId="35" xfId="0" applyFont="1" applyFill="1" applyBorder="1" applyAlignment="1">
      <alignment horizontal="center" wrapText="1"/>
    </xf>
    <xf numFmtId="0" fontId="11" fillId="0" borderId="19" xfId="0" applyFont="1" applyFill="1" applyBorder="1" applyAlignment="1">
      <alignment horizontal="center" wrapText="1"/>
    </xf>
    <xf numFmtId="0" fontId="11" fillId="0" borderId="16" xfId="0" applyFont="1" applyFill="1" applyBorder="1" applyAlignment="1">
      <alignment horizontal="center" wrapText="1"/>
    </xf>
    <xf numFmtId="0" fontId="11" fillId="0" borderId="19" xfId="0" applyFont="1" applyFill="1" applyBorder="1" applyAlignment="1">
      <alignment wrapText="1"/>
    </xf>
    <xf numFmtId="0" fontId="11" fillId="0" borderId="16" xfId="0" applyFont="1" applyFill="1" applyBorder="1" applyAlignment="1">
      <alignment wrapText="1"/>
    </xf>
    <xf numFmtId="4" fontId="15" fillId="0" borderId="39" xfId="0" applyNumberFormat="1" applyFont="1" applyFill="1" applyBorder="1"/>
    <xf numFmtId="0" fontId="15" fillId="0" borderId="39" xfId="0" applyFont="1" applyFill="1" applyBorder="1" applyAlignment="1">
      <alignment horizontal="center"/>
    </xf>
    <xf numFmtId="0" fontId="15" fillId="0" borderId="40" xfId="0" applyFont="1" applyFill="1" applyBorder="1"/>
    <xf numFmtId="0" fontId="15" fillId="0" borderId="33" xfId="0" applyFont="1" applyFill="1" applyBorder="1" applyAlignment="1">
      <alignment horizontal="center"/>
    </xf>
    <xf numFmtId="0" fontId="16" fillId="0" borderId="19" xfId="0" applyFont="1" applyFill="1" applyBorder="1" applyAlignment="1">
      <alignment wrapText="1"/>
    </xf>
    <xf numFmtId="0" fontId="16" fillId="0" borderId="16" xfId="0" applyFont="1" applyFill="1" applyBorder="1" applyAlignment="1">
      <alignment wrapText="1"/>
    </xf>
    <xf numFmtId="0" fontId="15" fillId="0" borderId="0" xfId="0" applyFont="1" applyFill="1" applyBorder="1"/>
    <xf numFmtId="0" fontId="15" fillId="0" borderId="36" xfId="0" applyFont="1" applyFill="1" applyBorder="1" applyAlignment="1">
      <alignment horizontal="center"/>
    </xf>
    <xf numFmtId="0" fontId="16" fillId="0" borderId="32" xfId="0" applyFont="1" applyFill="1" applyBorder="1" applyAlignment="1">
      <alignment wrapText="1"/>
    </xf>
    <xf numFmtId="0" fontId="16" fillId="0" borderId="36" xfId="0" applyFont="1" applyFill="1" applyBorder="1" applyAlignment="1">
      <alignment wrapText="1"/>
    </xf>
    <xf numFmtId="0" fontId="15" fillId="0" borderId="41" xfId="0" applyFont="1" applyBorder="1"/>
    <xf numFmtId="0" fontId="16" fillId="0" borderId="32" xfId="0" applyFont="1" applyFill="1" applyBorder="1" applyAlignment="1">
      <alignment horizontal="center" wrapText="1"/>
    </xf>
    <xf numFmtId="0" fontId="16" fillId="0" borderId="36" xfId="0" applyFont="1" applyFill="1" applyBorder="1" applyAlignment="1">
      <alignment horizontal="center" wrapText="1"/>
    </xf>
    <xf numFmtId="0" fontId="0" fillId="0" borderId="0" xfId="0" applyFill="1"/>
    <xf numFmtId="0" fontId="15" fillId="0" borderId="41" xfId="0" applyFont="1" applyFill="1" applyBorder="1"/>
    <xf numFmtId="0" fontId="15" fillId="0" borderId="0" xfId="0" applyFont="1" applyFill="1"/>
    <xf numFmtId="4" fontId="2" fillId="0" borderId="42" xfId="0" applyNumberFormat="1" applyFont="1" applyFill="1" applyBorder="1"/>
    <xf numFmtId="0" fontId="2" fillId="0" borderId="43" xfId="0" applyFont="1" applyFill="1" applyBorder="1" applyAlignment="1">
      <alignment horizontal="center"/>
    </xf>
    <xf numFmtId="0" fontId="11" fillId="0" borderId="7" xfId="0" applyFont="1" applyFill="1" applyBorder="1" applyAlignment="1">
      <alignment vertical="center" wrapText="1"/>
    </xf>
    <xf numFmtId="4" fontId="15" fillId="0" borderId="19" xfId="0" applyNumberFormat="1" applyFont="1" applyFill="1" applyBorder="1"/>
    <xf numFmtId="0" fontId="11" fillId="0" borderId="34" xfId="0" applyFont="1" applyFill="1" applyBorder="1" applyAlignment="1">
      <alignment wrapText="1"/>
    </xf>
    <xf numFmtId="0" fontId="11" fillId="0" borderId="35" xfId="0" applyFont="1" applyFill="1" applyBorder="1" applyAlignment="1">
      <alignment wrapText="1"/>
    </xf>
    <xf numFmtId="4" fontId="15" fillId="0" borderId="44" xfId="0" applyNumberFormat="1" applyFont="1" applyFill="1" applyBorder="1"/>
    <xf numFmtId="0" fontId="15" fillId="0" borderId="44" xfId="0" applyFont="1" applyFill="1" applyBorder="1" applyAlignment="1">
      <alignment horizontal="center"/>
    </xf>
    <xf numFmtId="0" fontId="15" fillId="0" borderId="8" xfId="0" applyFont="1" applyFill="1" applyBorder="1"/>
    <xf numFmtId="0" fontId="15" fillId="0" borderId="45" xfId="0" applyFont="1" applyFill="1" applyBorder="1" applyAlignment="1">
      <alignment horizontal="center"/>
    </xf>
    <xf numFmtId="4" fontId="2" fillId="0" borderId="46" xfId="0" applyNumberFormat="1" applyFont="1" applyFill="1" applyBorder="1"/>
    <xf numFmtId="0" fontId="2" fillId="0" borderId="4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2" fontId="11" fillId="0" borderId="44" xfId="0" applyNumberFormat="1" applyFont="1" applyFill="1" applyBorder="1" applyAlignment="1">
      <alignment horizontal="center"/>
    </xf>
    <xf numFmtId="1" fontId="11" fillId="0" borderId="48" xfId="0" applyNumberFormat="1" applyFont="1" applyFill="1" applyBorder="1" applyAlignment="1">
      <alignment horizontal="center"/>
    </xf>
    <xf numFmtId="2" fontId="12" fillId="0" borderId="49" xfId="0" applyNumberFormat="1" applyFont="1" applyFill="1" applyBorder="1" applyAlignment="1">
      <alignment horizontal="center"/>
    </xf>
    <xf numFmtId="2" fontId="12" fillId="0" borderId="50" xfId="0" applyNumberFormat="1" applyFont="1" applyFill="1" applyBorder="1"/>
    <xf numFmtId="0" fontId="16" fillId="0" borderId="19" xfId="0" applyFont="1" applyFill="1" applyBorder="1" applyAlignment="1">
      <alignment horizontal="center" wrapText="1"/>
    </xf>
    <xf numFmtId="0" fontId="16" fillId="0" borderId="16" xfId="0" applyFont="1" applyFill="1" applyBorder="1" applyAlignment="1">
      <alignment horizontal="center" wrapText="1"/>
    </xf>
    <xf numFmtId="0" fontId="7" fillId="0" borderId="51" xfId="0" applyFont="1" applyBorder="1"/>
    <xf numFmtId="4" fontId="2" fillId="0" borderId="37" xfId="0" applyNumberFormat="1" applyFont="1" applyBorder="1"/>
    <xf numFmtId="0" fontId="2" fillId="0" borderId="37" xfId="0" applyFont="1" applyBorder="1" applyAlignment="1">
      <alignment horizontal="center"/>
    </xf>
    <xf numFmtId="0" fontId="2" fillId="4" borderId="0" xfId="0" applyFont="1" applyFill="1" applyBorder="1"/>
    <xf numFmtId="4" fontId="2" fillId="0" borderId="52" xfId="0" applyNumberFormat="1" applyFont="1" applyBorder="1"/>
    <xf numFmtId="0" fontId="2" fillId="0" borderId="53" xfId="0" applyFont="1" applyBorder="1" applyAlignment="1">
      <alignment horizontal="center"/>
    </xf>
    <xf numFmtId="4" fontId="2" fillId="0" borderId="29" xfId="0" applyNumberFormat="1" applyFont="1" applyBorder="1"/>
    <xf numFmtId="0" fontId="2" fillId="0" borderId="54" xfId="0" applyFont="1" applyBorder="1" applyAlignment="1">
      <alignment horizontal="center"/>
    </xf>
    <xf numFmtId="2" fontId="11" fillId="0" borderId="55" xfId="0" applyNumberFormat="1" applyFont="1" applyBorder="1" applyAlignment="1">
      <alignment horizontal="center"/>
    </xf>
    <xf numFmtId="1" fontId="11" fillId="0" borderId="56" xfId="0" applyNumberFormat="1" applyFont="1" applyBorder="1" applyAlignment="1">
      <alignment horizontal="center"/>
    </xf>
    <xf numFmtId="2" fontId="2" fillId="0" borderId="24" xfId="0" applyNumberFormat="1" applyFont="1" applyFill="1" applyBorder="1" applyAlignment="1">
      <alignment horizontal="center"/>
    </xf>
    <xf numFmtId="2" fontId="2" fillId="0" borderId="25" xfId="0" applyNumberFormat="1" applyFont="1" applyFill="1" applyBorder="1"/>
    <xf numFmtId="0" fontId="16" fillId="0" borderId="57" xfId="0" applyFont="1" applyFill="1" applyBorder="1" applyAlignment="1">
      <alignment horizontal="center" wrapText="1"/>
    </xf>
    <xf numFmtId="0" fontId="16" fillId="0" borderId="58" xfId="0" applyFont="1" applyFill="1" applyBorder="1" applyAlignment="1">
      <alignment horizontal="center" wrapText="1"/>
    </xf>
    <xf numFmtId="0" fontId="28" fillId="0" borderId="0" xfId="0" applyFont="1" applyAlignment="1">
      <alignment horizontal="right"/>
    </xf>
    <xf numFmtId="2" fontId="0" fillId="0" borderId="0" xfId="0" applyNumberFormat="1"/>
    <xf numFmtId="0" fontId="11" fillId="0" borderId="0" xfId="0" applyFont="1"/>
    <xf numFmtId="44" fontId="12" fillId="0" borderId="59" xfId="1" applyFont="1" applyBorder="1"/>
    <xf numFmtId="164" fontId="12" fillId="0" borderId="60" xfId="1" applyNumberFormat="1" applyFont="1" applyBorder="1" applyAlignment="1">
      <alignment horizontal="center"/>
    </xf>
    <xf numFmtId="44" fontId="0" fillId="0" borderId="60" xfId="1" applyFont="1" applyBorder="1"/>
    <xf numFmtId="164" fontId="16" fillId="0" borderId="60" xfId="1" applyNumberFormat="1" applyFont="1" applyBorder="1" applyAlignment="1">
      <alignment horizontal="center"/>
    </xf>
    <xf numFmtId="1" fontId="16" fillId="0" borderId="60" xfId="1" applyNumberFormat="1" applyFont="1" applyBorder="1" applyAlignment="1">
      <alignment horizontal="center"/>
    </xf>
    <xf numFmtId="2" fontId="2" fillId="0" borderId="0" xfId="0" applyNumberFormat="1" applyFont="1" applyFill="1" applyAlignment="1">
      <alignment horizontal="center"/>
    </xf>
    <xf numFmtId="2" fontId="2" fillId="0" borderId="0" xfId="0" applyNumberFormat="1" applyFont="1" applyFill="1"/>
    <xf numFmtId="0" fontId="25" fillId="0" borderId="0" xfId="0" applyFont="1" applyFill="1" applyAlignment="1">
      <alignment wrapText="1"/>
    </xf>
    <xf numFmtId="1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/>
    <xf numFmtId="2" fontId="12" fillId="0" borderId="0" xfId="0" applyNumberFormat="1" applyFont="1" applyFill="1" applyBorder="1"/>
    <xf numFmtId="2" fontId="0" fillId="0" borderId="0" xfId="0" applyNumberFormat="1" applyAlignment="1">
      <alignment horizontal="center"/>
    </xf>
    <xf numFmtId="0" fontId="29" fillId="2" borderId="0" xfId="0" applyFont="1" applyFill="1" applyBorder="1" applyAlignment="1">
      <alignment vertical="center"/>
    </xf>
    <xf numFmtId="0" fontId="30" fillId="2" borderId="0" xfId="0" applyFont="1" applyFill="1" applyBorder="1" applyAlignment="1">
      <alignment horizontal="left" vertical="center"/>
    </xf>
    <xf numFmtId="0" fontId="12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Border="1"/>
    <xf numFmtId="0" fontId="30" fillId="0" borderId="0" xfId="0" applyFont="1" applyFill="1" applyBorder="1" applyAlignment="1">
      <alignment horizontal="right" vertical="center"/>
    </xf>
    <xf numFmtId="0" fontId="20" fillId="8" borderId="0" xfId="0" applyFont="1" applyFill="1" applyAlignment="1">
      <alignment vertical="center"/>
    </xf>
    <xf numFmtId="0" fontId="15" fillId="8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vertical="center"/>
    </xf>
    <xf numFmtId="0" fontId="29" fillId="0" borderId="0" xfId="0" applyFont="1" applyFill="1" applyBorder="1" applyAlignment="1">
      <alignment vertical="center"/>
    </xf>
    <xf numFmtId="2" fontId="31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left"/>
    </xf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17" fillId="0" borderId="0" xfId="0" applyFont="1" applyFill="1" applyBorder="1" applyAlignment="1">
      <alignment horizontal="left"/>
    </xf>
    <xf numFmtId="0" fontId="32" fillId="0" borderId="0" xfId="0" applyFont="1" applyFill="1" applyBorder="1" applyAlignment="1">
      <alignment wrapText="1"/>
    </xf>
    <xf numFmtId="0" fontId="33" fillId="0" borderId="0" xfId="0" applyFont="1" applyFill="1" applyBorder="1" applyAlignment="1"/>
    <xf numFmtId="0" fontId="33" fillId="0" borderId="0" xfId="0" applyFont="1" applyFill="1" applyBorder="1" applyAlignment="1">
      <alignment wrapText="1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/>
    <xf numFmtId="0" fontId="7" fillId="0" borderId="0" xfId="0" applyFont="1" applyFill="1" applyBorder="1"/>
    <xf numFmtId="0" fontId="31" fillId="0" borderId="0" xfId="0" applyFont="1" applyFill="1" applyBorder="1"/>
    <xf numFmtId="0" fontId="34" fillId="0" borderId="0" xfId="0" applyFont="1" applyFill="1" applyBorder="1"/>
    <xf numFmtId="0" fontId="21" fillId="0" borderId="0" xfId="0" applyFont="1" applyFill="1" applyBorder="1" applyAlignment="1">
      <alignment vertical="center" wrapText="1"/>
    </xf>
    <xf numFmtId="0" fontId="15" fillId="10" borderId="39" xfId="0" applyFont="1" applyFill="1" applyBorder="1"/>
    <xf numFmtId="0" fontId="27" fillId="0" borderId="41" xfId="0" applyFont="1" applyBorder="1" applyAlignment="1">
      <alignment vertical="center" wrapText="1"/>
    </xf>
    <xf numFmtId="0" fontId="21" fillId="0" borderId="3" xfId="0" applyFont="1" applyBorder="1" applyAlignment="1">
      <alignment vertical="center" wrapText="1"/>
    </xf>
    <xf numFmtId="0" fontId="20" fillId="0" borderId="3" xfId="0" applyFont="1" applyFill="1" applyBorder="1"/>
    <xf numFmtId="2" fontId="12" fillId="2" borderId="24" xfId="0" applyNumberFormat="1" applyFont="1" applyFill="1" applyBorder="1" applyAlignment="1">
      <alignment horizontal="center"/>
    </xf>
    <xf numFmtId="2" fontId="12" fillId="2" borderId="25" xfId="0" applyNumberFormat="1" applyFont="1" applyFill="1" applyBorder="1"/>
    <xf numFmtId="2" fontId="12" fillId="11" borderId="24" xfId="0" applyNumberFormat="1" applyFont="1" applyFill="1" applyBorder="1" applyAlignment="1">
      <alignment horizontal="center"/>
    </xf>
    <xf numFmtId="2" fontId="12" fillId="11" borderId="25" xfId="0" applyNumberFormat="1" applyFont="1" applyFill="1" applyBorder="1"/>
    <xf numFmtId="0" fontId="17" fillId="11" borderId="0" xfId="0" applyFont="1" applyFill="1" applyBorder="1" applyAlignment="1">
      <alignment horizontal="center"/>
    </xf>
    <xf numFmtId="0" fontId="17" fillId="2" borderId="0" xfId="0" applyFont="1" applyFill="1" applyBorder="1" applyAlignment="1">
      <alignment horizontal="left"/>
    </xf>
    <xf numFmtId="0" fontId="15" fillId="2" borderId="0" xfId="0" applyFont="1" applyFill="1" applyBorder="1" applyAlignment="1">
      <alignment vertical="center"/>
    </xf>
    <xf numFmtId="0" fontId="20" fillId="2" borderId="0" xfId="0" applyFont="1" applyFill="1" applyBorder="1" applyAlignment="1">
      <alignment vertical="center"/>
    </xf>
    <xf numFmtId="1" fontId="20" fillId="2" borderId="0" xfId="0" applyNumberFormat="1" applyFont="1" applyFill="1" applyBorder="1" applyAlignment="1">
      <alignment horizontal="center" vertical="center"/>
    </xf>
    <xf numFmtId="2" fontId="20" fillId="2" borderId="0" xfId="0" applyNumberFormat="1" applyFont="1" applyFill="1" applyBorder="1" applyAlignment="1">
      <alignment horizontal="center" vertical="center"/>
    </xf>
    <xf numFmtId="2" fontId="20" fillId="2" borderId="0" xfId="0" applyNumberFormat="1" applyFont="1" applyFill="1" applyBorder="1" applyAlignment="1">
      <alignment vertical="center"/>
    </xf>
    <xf numFmtId="0" fontId="11" fillId="11" borderId="1" xfId="0" applyFont="1" applyFill="1" applyBorder="1" applyAlignment="1">
      <alignment horizontal="left" vertical="center"/>
    </xf>
    <xf numFmtId="0" fontId="31" fillId="11" borderId="7" xfId="0" applyFont="1" applyFill="1" applyBorder="1" applyAlignment="1">
      <alignment vertical="center" wrapText="1"/>
    </xf>
    <xf numFmtId="2" fontId="0" fillId="11" borderId="7" xfId="0" applyNumberFormat="1" applyFill="1" applyBorder="1" applyAlignment="1">
      <alignment horizontal="center" vertical="center"/>
    </xf>
    <xf numFmtId="2" fontId="0" fillId="11" borderId="2" xfId="0" applyNumberFormat="1" applyFill="1" applyBorder="1" applyAlignment="1">
      <alignment vertical="center"/>
    </xf>
    <xf numFmtId="0" fontId="11" fillId="2" borderId="0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11" fillId="7" borderId="7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12" fillId="8" borderId="7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wrapText="1"/>
    </xf>
    <xf numFmtId="0" fontId="2" fillId="0" borderId="27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wrapText="1"/>
    </xf>
    <xf numFmtId="0" fontId="23" fillId="0" borderId="4" xfId="0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5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3" xfId="0" applyFont="1" applyBorder="1" applyAlignment="1">
      <alignment horizontal="center"/>
    </xf>
    <xf numFmtId="0" fontId="8" fillId="4" borderId="3" xfId="0" applyFont="1" applyFill="1" applyBorder="1" applyAlignment="1">
      <alignment horizontal="center" vertical="center"/>
    </xf>
    <xf numFmtId="17" fontId="9" fillId="5" borderId="4" xfId="0" applyNumberFormat="1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17" fontId="10" fillId="6" borderId="4" xfId="0" applyNumberFormat="1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9900"/>
      <color rgb="FF0000FF"/>
      <color rgb="FF800080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X52"/>
  <sheetViews>
    <sheetView zoomScaleNormal="100" workbookViewId="0">
      <selection activeCell="C30" sqref="C28:C30"/>
    </sheetView>
  </sheetViews>
  <sheetFormatPr baseColWidth="10" defaultRowHeight="17.25" x14ac:dyDescent="0.3"/>
  <cols>
    <col min="1" max="1" width="6.42578125" customWidth="1"/>
    <col min="2" max="2" width="30.7109375" customWidth="1"/>
    <col min="3" max="3" width="12.85546875" style="146" customWidth="1"/>
    <col min="4" max="4" width="8.85546875" customWidth="1"/>
    <col min="5" max="5" width="1.7109375" customWidth="1"/>
    <col min="6" max="6" width="12.42578125" customWidth="1"/>
    <col min="7" max="7" width="7.5703125" bestFit="1" customWidth="1"/>
    <col min="8" max="8" width="18.140625" customWidth="1"/>
    <col min="9" max="9" width="9.7109375" customWidth="1"/>
    <col min="10" max="10" width="1.5703125" customWidth="1"/>
    <col min="11" max="11" width="13.28515625" customWidth="1"/>
    <col min="12" max="12" width="11.140625" style="156" customWidth="1"/>
    <col min="13" max="13" width="11.42578125" style="161"/>
    <col min="14" max="14" width="10" style="146" bestFit="1" customWidth="1"/>
    <col min="15" max="15" width="12.5703125" hidden="1" customWidth="1"/>
    <col min="16" max="16" width="0" style="11" hidden="1" customWidth="1"/>
    <col min="17" max="17" width="9.140625" style="7" customWidth="1"/>
  </cols>
  <sheetData>
    <row r="1" spans="2:24" ht="32.25" customHeight="1" thickBot="1" x14ac:dyDescent="0.35">
      <c r="B1" s="225" t="s">
        <v>0</v>
      </c>
      <c r="C1" s="226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227">
        <v>44955</v>
      </c>
      <c r="C2" s="228"/>
      <c r="F2" s="229" t="s">
        <v>1</v>
      </c>
      <c r="G2" s="229"/>
      <c r="H2" s="229"/>
      <c r="I2" s="8"/>
      <c r="J2" s="8"/>
      <c r="K2" s="230" t="s">
        <v>2</v>
      </c>
      <c r="L2" s="230"/>
      <c r="M2" s="9"/>
      <c r="N2" s="10"/>
      <c r="Q2" s="12"/>
      <c r="R2" s="13"/>
      <c r="S2" s="13"/>
      <c r="T2" s="13"/>
    </row>
    <row r="3" spans="2:24" ht="18.75" thickTop="1" thickBot="1" x14ac:dyDescent="0.35">
      <c r="B3" s="14"/>
      <c r="C3" s="231" t="s">
        <v>51</v>
      </c>
      <c r="D3" s="232"/>
      <c r="E3" s="14"/>
      <c r="F3" s="233" t="s">
        <v>52</v>
      </c>
      <c r="G3" s="234"/>
      <c r="H3" s="15"/>
      <c r="I3" s="235" t="s">
        <v>3</v>
      </c>
      <c r="J3" s="16"/>
      <c r="K3" s="230"/>
      <c r="L3" s="230"/>
      <c r="M3" s="212" t="s">
        <v>4</v>
      </c>
      <c r="N3" s="213"/>
      <c r="O3" s="214" t="s">
        <v>5</v>
      </c>
      <c r="P3" s="215"/>
      <c r="Q3" s="12"/>
      <c r="R3" s="13"/>
      <c r="S3" s="13"/>
      <c r="T3" s="13"/>
    </row>
    <row r="4" spans="2:24" ht="18.75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0" t="s">
        <v>9</v>
      </c>
      <c r="I4" s="236"/>
      <c r="J4" s="16"/>
      <c r="K4" s="21" t="s">
        <v>10</v>
      </c>
      <c r="L4" s="22" t="s">
        <v>11</v>
      </c>
      <c r="M4" s="23" t="s">
        <v>7</v>
      </c>
      <c r="N4" s="24" t="s">
        <v>11</v>
      </c>
      <c r="O4" s="25" t="s">
        <v>7</v>
      </c>
      <c r="P4" s="26" t="s">
        <v>11</v>
      </c>
      <c r="Q4" s="12"/>
      <c r="R4" s="13"/>
      <c r="S4" s="13"/>
      <c r="T4" s="13"/>
    </row>
    <row r="5" spans="2:24" ht="23.25" customHeight="1" thickTop="1" thickBot="1" x14ac:dyDescent="0.35">
      <c r="B5" s="27" t="s">
        <v>12</v>
      </c>
      <c r="C5" s="28">
        <v>496.79</v>
      </c>
      <c r="D5" s="29">
        <v>42</v>
      </c>
      <c r="E5" s="30"/>
      <c r="F5" s="28"/>
      <c r="G5" s="31"/>
      <c r="H5" s="32">
        <f t="shared" ref="H5:H38" si="0">F5+C5</f>
        <v>496.79</v>
      </c>
      <c r="I5" s="33">
        <f t="shared" ref="I5:I38" si="1">G5+D5</f>
        <v>42</v>
      </c>
      <c r="J5" s="34"/>
      <c r="K5" s="35">
        <v>496.8</v>
      </c>
      <c r="L5" s="36">
        <v>42</v>
      </c>
      <c r="M5" s="37">
        <f>K5-H5</f>
        <v>9.9999999999909051E-3</v>
      </c>
      <c r="N5" s="38">
        <f>L5-I5</f>
        <v>0</v>
      </c>
      <c r="O5" s="216"/>
      <c r="P5" s="216"/>
      <c r="Q5" s="12"/>
      <c r="R5" s="13"/>
      <c r="S5" s="13"/>
      <c r="T5" s="13"/>
    </row>
    <row r="6" spans="2:24" ht="23.25" customHeight="1" thickTop="1" thickBot="1" x14ac:dyDescent="0.35">
      <c r="B6" s="27" t="s">
        <v>13</v>
      </c>
      <c r="C6" s="39">
        <v>615.66</v>
      </c>
      <c r="D6" s="29">
        <v>51</v>
      </c>
      <c r="E6" s="30"/>
      <c r="F6" s="28"/>
      <c r="G6" s="31"/>
      <c r="H6" s="40">
        <f t="shared" si="0"/>
        <v>615.66</v>
      </c>
      <c r="I6" s="41">
        <f t="shared" si="1"/>
        <v>51</v>
      </c>
      <c r="J6" s="42"/>
      <c r="K6" s="35">
        <v>615.66999999999996</v>
      </c>
      <c r="L6" s="36">
        <v>51</v>
      </c>
      <c r="M6" s="43">
        <f t="shared" ref="M6:N23" si="2">K6-H6</f>
        <v>9.9999999999909051E-3</v>
      </c>
      <c r="N6" s="44">
        <f t="shared" si="2"/>
        <v>0</v>
      </c>
      <c r="O6" s="217"/>
      <c r="P6" s="217"/>
      <c r="Q6" s="45"/>
      <c r="R6" s="13"/>
      <c r="S6" s="46"/>
      <c r="T6" s="47"/>
      <c r="U6" s="48"/>
      <c r="V6" s="49"/>
      <c r="W6" s="50"/>
      <c r="X6" s="1"/>
    </row>
    <row r="7" spans="2:24" ht="23.25" customHeight="1" thickTop="1" x14ac:dyDescent="0.3">
      <c r="B7" s="27" t="s">
        <v>15</v>
      </c>
      <c r="C7" s="28"/>
      <c r="D7" s="29"/>
      <c r="E7" s="30"/>
      <c r="F7" s="28">
        <v>276.5</v>
      </c>
      <c r="G7" s="31">
        <v>22</v>
      </c>
      <c r="H7" s="40">
        <f t="shared" si="0"/>
        <v>276.5</v>
      </c>
      <c r="I7" s="41">
        <f t="shared" si="1"/>
        <v>22</v>
      </c>
      <c r="J7" s="42"/>
      <c r="K7" s="35">
        <v>467.83</v>
      </c>
      <c r="L7" s="36">
        <v>37</v>
      </c>
      <c r="M7" s="194">
        <f t="shared" si="2"/>
        <v>191.32999999999998</v>
      </c>
      <c r="N7" s="195">
        <f t="shared" si="2"/>
        <v>15</v>
      </c>
      <c r="O7" s="53"/>
      <c r="P7" s="54"/>
      <c r="Q7" s="199" t="s">
        <v>49</v>
      </c>
      <c r="R7" s="13"/>
      <c r="S7" s="13"/>
      <c r="T7" s="13"/>
    </row>
    <row r="8" spans="2:24" ht="23.25" hidden="1" customHeight="1" thickTop="1" x14ac:dyDescent="0.3">
      <c r="B8" s="30" t="s">
        <v>14</v>
      </c>
      <c r="C8" s="28"/>
      <c r="D8" s="29"/>
      <c r="E8" s="28"/>
      <c r="F8" s="28"/>
      <c r="G8" s="31"/>
      <c r="H8" s="55">
        <f t="shared" si="0"/>
        <v>0</v>
      </c>
      <c r="I8" s="41">
        <f t="shared" si="1"/>
        <v>0</v>
      </c>
      <c r="J8" s="42"/>
      <c r="K8" s="35"/>
      <c r="L8" s="36"/>
      <c r="M8" s="51">
        <f t="shared" si="2"/>
        <v>0</v>
      </c>
      <c r="N8" s="52">
        <f t="shared" si="2"/>
        <v>0</v>
      </c>
      <c r="O8" s="218"/>
      <c r="P8" s="218"/>
      <c r="Q8" s="45"/>
      <c r="R8" s="13"/>
      <c r="S8" s="13"/>
      <c r="T8" s="13"/>
    </row>
    <row r="9" spans="2:24" ht="23.25" customHeight="1" x14ac:dyDescent="0.3">
      <c r="B9" s="30" t="s">
        <v>17</v>
      </c>
      <c r="C9" s="28">
        <v>85.93</v>
      </c>
      <c r="D9" s="29">
        <v>5</v>
      </c>
      <c r="E9" s="102"/>
      <c r="F9" s="28">
        <v>506.21</v>
      </c>
      <c r="G9" s="31">
        <v>27</v>
      </c>
      <c r="H9" s="55">
        <f t="shared" si="0"/>
        <v>592.14</v>
      </c>
      <c r="I9" s="56">
        <f t="shared" si="1"/>
        <v>32</v>
      </c>
      <c r="J9" s="42"/>
      <c r="K9" s="35">
        <v>593.59</v>
      </c>
      <c r="L9" s="36">
        <v>32</v>
      </c>
      <c r="M9" s="51">
        <f t="shared" si="2"/>
        <v>1.4500000000000455</v>
      </c>
      <c r="N9" s="52">
        <f t="shared" si="2"/>
        <v>0</v>
      </c>
      <c r="O9" s="57"/>
      <c r="P9" s="58"/>
      <c r="Q9" s="45"/>
      <c r="R9" s="13"/>
      <c r="S9" s="13"/>
      <c r="T9" s="13"/>
    </row>
    <row r="10" spans="2:24" ht="23.25" hidden="1" customHeight="1" x14ac:dyDescent="0.3">
      <c r="B10" s="30" t="s">
        <v>16</v>
      </c>
      <c r="C10" s="28"/>
      <c r="D10" s="29"/>
      <c r="E10" s="193"/>
      <c r="F10" s="28"/>
      <c r="G10" s="31"/>
      <c r="H10" s="55">
        <f t="shared" si="0"/>
        <v>0</v>
      </c>
      <c r="I10" s="56">
        <f t="shared" si="1"/>
        <v>0</v>
      </c>
      <c r="J10" s="42"/>
      <c r="K10" s="35"/>
      <c r="L10" s="36"/>
      <c r="M10" s="51">
        <f t="shared" si="2"/>
        <v>0</v>
      </c>
      <c r="N10" s="52">
        <f t="shared" si="2"/>
        <v>0</v>
      </c>
      <c r="O10" s="219"/>
      <c r="P10" s="219"/>
      <c r="Q10" s="45"/>
      <c r="R10" s="13"/>
      <c r="S10" s="13"/>
      <c r="T10" s="13"/>
    </row>
    <row r="11" spans="2:24" ht="23.25" customHeight="1" x14ac:dyDescent="0.3">
      <c r="B11" s="30" t="s">
        <v>18</v>
      </c>
      <c r="C11" s="28"/>
      <c r="D11" s="29"/>
      <c r="E11" s="30"/>
      <c r="F11" s="28">
        <v>90</v>
      </c>
      <c r="G11" s="31">
        <v>9</v>
      </c>
      <c r="H11" s="55">
        <f t="shared" si="0"/>
        <v>90</v>
      </c>
      <c r="I11" s="56">
        <f t="shared" si="1"/>
        <v>9</v>
      </c>
      <c r="J11" s="42"/>
      <c r="K11" s="35">
        <v>90</v>
      </c>
      <c r="L11" s="36">
        <v>9</v>
      </c>
      <c r="M11" s="51">
        <f t="shared" si="2"/>
        <v>0</v>
      </c>
      <c r="N11" s="52">
        <f t="shared" si="2"/>
        <v>0</v>
      </c>
      <c r="O11" s="59"/>
      <c r="P11" s="59"/>
      <c r="Q11" s="45"/>
      <c r="R11" s="13"/>
      <c r="S11" s="13"/>
      <c r="T11" s="13"/>
    </row>
    <row r="12" spans="2:24" ht="23.25" customHeight="1" thickBot="1" x14ac:dyDescent="0.35">
      <c r="B12" s="30" t="s">
        <v>19</v>
      </c>
      <c r="C12" s="60"/>
      <c r="D12" s="29"/>
      <c r="E12" s="30"/>
      <c r="F12" s="60">
        <v>80</v>
      </c>
      <c r="G12" s="31">
        <v>8</v>
      </c>
      <c r="H12" s="61">
        <f t="shared" si="0"/>
        <v>80</v>
      </c>
      <c r="I12" s="56">
        <f t="shared" si="1"/>
        <v>8</v>
      </c>
      <c r="J12" s="42"/>
      <c r="K12" s="35">
        <v>80</v>
      </c>
      <c r="L12" s="36">
        <v>8</v>
      </c>
      <c r="M12" s="51">
        <f t="shared" si="2"/>
        <v>0</v>
      </c>
      <c r="N12" s="52">
        <f>L12-I12</f>
        <v>0</v>
      </c>
      <c r="O12" s="62"/>
      <c r="P12" s="63"/>
      <c r="Q12" s="45"/>
      <c r="R12" s="13"/>
      <c r="S12" s="13"/>
      <c r="T12" s="13"/>
    </row>
    <row r="13" spans="2:24" ht="23.25" customHeight="1" thickBot="1" x14ac:dyDescent="0.35">
      <c r="B13" s="64" t="s">
        <v>20</v>
      </c>
      <c r="C13" s="28">
        <v>643.4</v>
      </c>
      <c r="D13" s="29">
        <v>22</v>
      </c>
      <c r="E13" s="30"/>
      <c r="F13" s="28"/>
      <c r="G13" s="31"/>
      <c r="H13" s="65">
        <f t="shared" si="0"/>
        <v>643.4</v>
      </c>
      <c r="I13" s="56">
        <f t="shared" si="1"/>
        <v>22</v>
      </c>
      <c r="J13" s="42"/>
      <c r="K13" s="35">
        <v>643.4</v>
      </c>
      <c r="L13" s="36">
        <v>22</v>
      </c>
      <c r="M13" s="51">
        <f t="shared" si="2"/>
        <v>0</v>
      </c>
      <c r="N13" s="52">
        <f t="shared" si="2"/>
        <v>0</v>
      </c>
      <c r="O13" s="220"/>
      <c r="P13" s="220"/>
      <c r="Q13" s="45"/>
      <c r="R13" s="66"/>
      <c r="S13" s="66"/>
      <c r="T13" s="13"/>
    </row>
    <row r="14" spans="2:24" ht="23.25" hidden="1" customHeight="1" thickBot="1" x14ac:dyDescent="0.35">
      <c r="B14" s="30" t="s">
        <v>21</v>
      </c>
      <c r="C14" s="28"/>
      <c r="D14" s="29"/>
      <c r="E14" s="30"/>
      <c r="F14" s="28"/>
      <c r="G14" s="31"/>
      <c r="H14" s="65">
        <f t="shared" si="0"/>
        <v>0</v>
      </c>
      <c r="I14" s="56">
        <f t="shared" si="1"/>
        <v>0</v>
      </c>
      <c r="J14" s="42"/>
      <c r="K14" s="35"/>
      <c r="L14" s="36"/>
      <c r="M14" s="51">
        <f t="shared" si="2"/>
        <v>0</v>
      </c>
      <c r="N14" s="52">
        <f t="shared" si="2"/>
        <v>0</v>
      </c>
      <c r="O14" s="67"/>
      <c r="P14" s="68"/>
      <c r="Q14" s="45"/>
      <c r="R14" s="13"/>
      <c r="S14" s="13"/>
      <c r="T14" s="13"/>
    </row>
    <row r="15" spans="2:24" ht="23.25" hidden="1" customHeight="1" thickBot="1" x14ac:dyDescent="0.35">
      <c r="B15" s="30" t="s">
        <v>22</v>
      </c>
      <c r="C15" s="28"/>
      <c r="D15" s="29"/>
      <c r="E15" s="30"/>
      <c r="F15" s="28"/>
      <c r="G15" s="31"/>
      <c r="H15" s="65">
        <f t="shared" si="0"/>
        <v>0</v>
      </c>
      <c r="I15" s="56">
        <f t="shared" si="1"/>
        <v>0</v>
      </c>
      <c r="J15" s="42"/>
      <c r="K15" s="35"/>
      <c r="L15" s="36"/>
      <c r="M15" s="51">
        <f t="shared" si="2"/>
        <v>0</v>
      </c>
      <c r="N15" s="52">
        <f t="shared" si="2"/>
        <v>0</v>
      </c>
      <c r="O15" s="67"/>
      <c r="P15" s="68"/>
      <c r="Q15" s="45"/>
      <c r="R15" s="13"/>
      <c r="S15" s="13"/>
      <c r="T15" s="13"/>
    </row>
    <row r="16" spans="2:24" ht="23.25" customHeight="1" thickBot="1" x14ac:dyDescent="0.35">
      <c r="B16" s="30" t="s">
        <v>24</v>
      </c>
      <c r="C16" s="28">
        <v>122.49</v>
      </c>
      <c r="D16" s="29">
        <v>9</v>
      </c>
      <c r="E16" s="30"/>
      <c r="F16" s="28"/>
      <c r="G16" s="31"/>
      <c r="H16" s="65">
        <f t="shared" si="0"/>
        <v>122.49</v>
      </c>
      <c r="I16" s="56">
        <f t="shared" si="1"/>
        <v>9</v>
      </c>
      <c r="J16" s="42"/>
      <c r="K16" s="35">
        <v>122.49</v>
      </c>
      <c r="L16" s="36">
        <v>9</v>
      </c>
      <c r="M16" s="51">
        <f t="shared" si="2"/>
        <v>0</v>
      </c>
      <c r="N16" s="52">
        <f t="shared" si="2"/>
        <v>0</v>
      </c>
      <c r="O16" s="69"/>
      <c r="P16" s="70"/>
      <c r="Q16" s="45"/>
      <c r="R16" s="13"/>
      <c r="S16" s="13"/>
      <c r="T16" s="13"/>
    </row>
    <row r="17" spans="2:20" ht="23.25" hidden="1" customHeight="1" thickBot="1" x14ac:dyDescent="0.35">
      <c r="B17" s="30" t="s">
        <v>23</v>
      </c>
      <c r="C17" s="28"/>
      <c r="D17" s="29"/>
      <c r="E17" s="30"/>
      <c r="F17" s="28"/>
      <c r="G17" s="31"/>
      <c r="H17" s="65">
        <f t="shared" si="0"/>
        <v>0</v>
      </c>
      <c r="I17" s="56">
        <f t="shared" si="1"/>
        <v>0</v>
      </c>
      <c r="J17" s="42"/>
      <c r="K17" s="35"/>
      <c r="L17" s="36"/>
      <c r="M17" s="51">
        <f t="shared" si="2"/>
        <v>0</v>
      </c>
      <c r="N17" s="52">
        <f t="shared" si="2"/>
        <v>0</v>
      </c>
      <c r="O17" s="69"/>
      <c r="P17" s="70"/>
      <c r="Q17" s="45"/>
      <c r="R17" s="13"/>
      <c r="S17" s="13"/>
      <c r="T17" s="13"/>
    </row>
    <row r="18" spans="2:20" ht="23.25" customHeight="1" thickBot="1" x14ac:dyDescent="0.35">
      <c r="B18" s="30" t="s">
        <v>25</v>
      </c>
      <c r="C18" s="28"/>
      <c r="D18" s="29"/>
      <c r="E18" s="30"/>
      <c r="F18" s="28">
        <v>964.81</v>
      </c>
      <c r="G18" s="31">
        <v>40</v>
      </c>
      <c r="H18" s="65">
        <f t="shared" si="0"/>
        <v>964.81</v>
      </c>
      <c r="I18" s="56">
        <f t="shared" si="1"/>
        <v>40</v>
      </c>
      <c r="J18" s="42"/>
      <c r="K18" s="35">
        <v>965</v>
      </c>
      <c r="L18" s="36">
        <v>40</v>
      </c>
      <c r="M18" s="51">
        <f t="shared" si="2"/>
        <v>0.19000000000005457</v>
      </c>
      <c r="N18" s="52">
        <f t="shared" si="2"/>
        <v>0</v>
      </c>
      <c r="O18" s="71"/>
      <c r="P18" s="72"/>
      <c r="Q18" s="45"/>
      <c r="R18" s="13"/>
      <c r="S18" s="13"/>
      <c r="T18" s="13"/>
    </row>
    <row r="19" spans="2:20" ht="23.25" customHeight="1" thickBot="1" x14ac:dyDescent="0.35">
      <c r="B19" s="30" t="s">
        <v>26</v>
      </c>
      <c r="C19" s="28">
        <v>683.51</v>
      </c>
      <c r="D19" s="29">
        <v>34</v>
      </c>
      <c r="E19" s="30"/>
      <c r="F19" s="28"/>
      <c r="G19" s="31"/>
      <c r="H19" s="65">
        <f t="shared" si="0"/>
        <v>683.51</v>
      </c>
      <c r="I19" s="56">
        <f t="shared" si="1"/>
        <v>34</v>
      </c>
      <c r="J19" s="42"/>
      <c r="K19" s="35">
        <v>683.51</v>
      </c>
      <c r="L19" s="36">
        <v>34</v>
      </c>
      <c r="M19" s="51">
        <f t="shared" si="2"/>
        <v>0</v>
      </c>
      <c r="N19" s="52">
        <f t="shared" si="2"/>
        <v>0</v>
      </c>
      <c r="O19" s="73"/>
      <c r="P19" s="74"/>
      <c r="Q19" s="45"/>
      <c r="R19" s="13"/>
      <c r="S19" s="13"/>
      <c r="T19" s="13"/>
    </row>
    <row r="20" spans="2:20" ht="23.25" hidden="1" customHeight="1" thickBot="1" x14ac:dyDescent="0.35">
      <c r="B20" s="30" t="s">
        <v>29</v>
      </c>
      <c r="C20" s="28"/>
      <c r="D20" s="29"/>
      <c r="E20" s="30"/>
      <c r="F20" s="28"/>
      <c r="G20" s="31"/>
      <c r="H20" s="65">
        <f t="shared" si="0"/>
        <v>0</v>
      </c>
      <c r="I20" s="56">
        <f t="shared" si="1"/>
        <v>0</v>
      </c>
      <c r="J20" s="42"/>
      <c r="K20" s="35"/>
      <c r="L20" s="36"/>
      <c r="M20" s="51">
        <f t="shared" si="2"/>
        <v>0</v>
      </c>
      <c r="N20" s="52">
        <f t="shared" si="2"/>
        <v>0</v>
      </c>
      <c r="O20" s="221"/>
      <c r="P20" s="221"/>
      <c r="Q20" s="45"/>
      <c r="R20" s="13"/>
      <c r="S20" s="13"/>
      <c r="T20" s="13"/>
    </row>
    <row r="21" spans="2:20" ht="23.25" customHeight="1" thickBot="1" x14ac:dyDescent="0.35">
      <c r="B21" s="30" t="s">
        <v>27</v>
      </c>
      <c r="C21" s="28">
        <v>991.05</v>
      </c>
      <c r="D21" s="29">
        <v>40</v>
      </c>
      <c r="E21" s="30"/>
      <c r="F21" s="28"/>
      <c r="G21" s="31"/>
      <c r="H21" s="65">
        <f t="shared" si="0"/>
        <v>991.05</v>
      </c>
      <c r="I21" s="56">
        <f t="shared" si="1"/>
        <v>40</v>
      </c>
      <c r="J21" s="42"/>
      <c r="K21" s="35">
        <v>991.2</v>
      </c>
      <c r="L21" s="36">
        <v>40</v>
      </c>
      <c r="M21" s="51">
        <f t="shared" si="2"/>
        <v>0.15000000000009095</v>
      </c>
      <c r="N21" s="52">
        <f t="shared" si="2"/>
        <v>0</v>
      </c>
      <c r="O21" s="75"/>
      <c r="P21" s="76"/>
      <c r="Q21" s="45"/>
      <c r="R21" s="77"/>
      <c r="S21" s="77"/>
      <c r="T21" s="13"/>
    </row>
    <row r="22" spans="2:20" ht="23.25" customHeight="1" thickBot="1" x14ac:dyDescent="0.35">
      <c r="B22" s="30" t="s">
        <v>28</v>
      </c>
      <c r="C22" s="28"/>
      <c r="D22" s="29"/>
      <c r="E22" s="30"/>
      <c r="F22" s="28">
        <v>529.79</v>
      </c>
      <c r="G22" s="31">
        <v>18</v>
      </c>
      <c r="H22" s="65">
        <f t="shared" si="0"/>
        <v>529.79</v>
      </c>
      <c r="I22" s="56">
        <f t="shared" si="1"/>
        <v>18</v>
      </c>
      <c r="J22" s="42"/>
      <c r="K22" s="35">
        <v>529.79999999999995</v>
      </c>
      <c r="L22" s="36">
        <v>18</v>
      </c>
      <c r="M22" s="51">
        <f t="shared" si="2"/>
        <v>9.9999999999909051E-3</v>
      </c>
      <c r="N22" s="52">
        <f t="shared" si="2"/>
        <v>0</v>
      </c>
      <c r="O22" s="222"/>
      <c r="P22" s="222"/>
      <c r="Q22" s="45"/>
      <c r="R22" s="78"/>
      <c r="S22" s="78"/>
      <c r="T22" s="13"/>
    </row>
    <row r="23" spans="2:20" ht="23.25" customHeight="1" thickBot="1" x14ac:dyDescent="0.35">
      <c r="B23" s="64" t="s">
        <v>33</v>
      </c>
      <c r="C23" s="28">
        <v>3192.7</v>
      </c>
      <c r="D23" s="29">
        <v>155</v>
      </c>
      <c r="E23" s="30"/>
      <c r="F23" s="28"/>
      <c r="G23" s="31"/>
      <c r="H23" s="65">
        <f t="shared" si="0"/>
        <v>3192.7</v>
      </c>
      <c r="I23" s="56">
        <f t="shared" si="1"/>
        <v>155</v>
      </c>
      <c r="J23" s="42"/>
      <c r="K23" s="35">
        <v>3193.05</v>
      </c>
      <c r="L23" s="36">
        <v>155</v>
      </c>
      <c r="M23" s="51">
        <f t="shared" si="2"/>
        <v>0.3500000000003638</v>
      </c>
      <c r="N23" s="52">
        <f t="shared" si="2"/>
        <v>0</v>
      </c>
      <c r="O23" s="223"/>
      <c r="P23" s="223"/>
      <c r="Q23" s="45"/>
      <c r="R23" s="13"/>
      <c r="S23" s="13"/>
      <c r="T23" s="13"/>
    </row>
    <row r="24" spans="2:20" ht="23.25" customHeight="1" thickBot="1" x14ac:dyDescent="0.35">
      <c r="B24" s="86" t="s">
        <v>34</v>
      </c>
      <c r="C24" s="28">
        <v>7901.16</v>
      </c>
      <c r="D24" s="29">
        <v>270</v>
      </c>
      <c r="E24" s="30"/>
      <c r="F24" s="28"/>
      <c r="G24" s="31"/>
      <c r="H24" s="65">
        <f t="shared" si="0"/>
        <v>7901.16</v>
      </c>
      <c r="I24" s="56">
        <f t="shared" si="1"/>
        <v>270</v>
      </c>
      <c r="J24" s="42"/>
      <c r="K24" s="79">
        <v>8209</v>
      </c>
      <c r="L24" s="80">
        <v>282</v>
      </c>
      <c r="M24" s="196">
        <f t="shared" ref="M24:N39" si="3">K24-H24</f>
        <v>307.84000000000015</v>
      </c>
      <c r="N24" s="197">
        <f t="shared" si="3"/>
        <v>12</v>
      </c>
      <c r="O24" s="81"/>
      <c r="P24" s="82"/>
      <c r="Q24" s="198" t="s">
        <v>50</v>
      </c>
      <c r="R24" s="13"/>
      <c r="S24" s="13"/>
      <c r="T24" s="13"/>
    </row>
    <row r="25" spans="2:20" ht="23.25" hidden="1" customHeight="1" thickBot="1" x14ac:dyDescent="0.35">
      <c r="B25" s="30" t="s">
        <v>30</v>
      </c>
      <c r="C25" s="28"/>
      <c r="D25" s="29"/>
      <c r="E25" s="30"/>
      <c r="F25" s="28"/>
      <c r="G25" s="31"/>
      <c r="H25" s="65">
        <f t="shared" si="0"/>
        <v>0</v>
      </c>
      <c r="I25" s="56">
        <f t="shared" si="1"/>
        <v>0</v>
      </c>
      <c r="J25" s="42"/>
      <c r="K25" s="79"/>
      <c r="L25" s="80"/>
      <c r="M25" s="51">
        <f t="shared" si="3"/>
        <v>0</v>
      </c>
      <c r="N25" s="52">
        <f t="shared" si="3"/>
        <v>0</v>
      </c>
      <c r="O25" s="83"/>
      <c r="P25" s="84"/>
      <c r="Q25" s="45"/>
      <c r="R25" s="13"/>
      <c r="S25" s="13"/>
      <c r="T25" s="13"/>
    </row>
    <row r="26" spans="2:20" ht="23.25" customHeight="1" thickBot="1" x14ac:dyDescent="0.35">
      <c r="B26" s="30" t="s">
        <v>39</v>
      </c>
      <c r="C26" s="28"/>
      <c r="D26" s="29"/>
      <c r="E26" s="30"/>
      <c r="F26" s="28">
        <v>30864.44</v>
      </c>
      <c r="G26" s="31">
        <v>1134</v>
      </c>
      <c r="H26" s="65">
        <f t="shared" si="0"/>
        <v>30864.44</v>
      </c>
      <c r="I26" s="56">
        <f t="shared" si="1"/>
        <v>1134</v>
      </c>
      <c r="J26" s="42"/>
      <c r="K26" s="85">
        <v>30867.48</v>
      </c>
      <c r="L26" s="36">
        <v>1134</v>
      </c>
      <c r="M26" s="51">
        <f>K26-H26</f>
        <v>3.0400000000008731</v>
      </c>
      <c r="N26" s="52">
        <f t="shared" si="3"/>
        <v>0</v>
      </c>
      <c r="O26" s="224"/>
      <c r="P26" s="224"/>
      <c r="Q26" s="45"/>
      <c r="R26" s="13"/>
      <c r="S26" s="13"/>
      <c r="T26" s="13"/>
    </row>
    <row r="27" spans="2:20" ht="23.25" hidden="1" customHeight="1" thickBot="1" x14ac:dyDescent="0.35">
      <c r="B27" s="30" t="s">
        <v>32</v>
      </c>
      <c r="C27" s="28"/>
      <c r="D27" s="29"/>
      <c r="E27" s="30"/>
      <c r="F27" s="87"/>
      <c r="G27" s="88"/>
      <c r="H27" s="61">
        <f t="shared" si="0"/>
        <v>0</v>
      </c>
      <c r="I27" s="89">
        <f t="shared" si="1"/>
        <v>0</v>
      </c>
      <c r="J27" s="42"/>
      <c r="K27" s="85"/>
      <c r="L27" s="36"/>
      <c r="M27" s="51">
        <f t="shared" si="3"/>
        <v>0</v>
      </c>
      <c r="N27" s="52">
        <f t="shared" si="3"/>
        <v>0</v>
      </c>
      <c r="O27" s="90"/>
      <c r="P27" s="91"/>
      <c r="Q27" s="45"/>
      <c r="R27" s="13"/>
      <c r="S27" s="13"/>
      <c r="T27" s="13"/>
    </row>
    <row r="28" spans="2:20" ht="23.25" customHeight="1" thickBot="1" x14ac:dyDescent="0.35">
      <c r="B28" s="30" t="s">
        <v>53</v>
      </c>
      <c r="C28" s="28"/>
      <c r="D28" s="29"/>
      <c r="E28" s="30"/>
      <c r="F28" s="87">
        <v>2903.64</v>
      </c>
      <c r="G28" s="88">
        <v>114</v>
      </c>
      <c r="H28" s="61">
        <f t="shared" si="0"/>
        <v>2903.64</v>
      </c>
      <c r="I28" s="89">
        <f t="shared" si="1"/>
        <v>114</v>
      </c>
      <c r="J28" s="42"/>
      <c r="K28" s="85">
        <v>2902</v>
      </c>
      <c r="L28" s="36">
        <v>114</v>
      </c>
      <c r="M28" s="51">
        <f t="shared" si="3"/>
        <v>-1.6399999999998727</v>
      </c>
      <c r="N28" s="52">
        <f t="shared" si="3"/>
        <v>0</v>
      </c>
      <c r="O28" s="92"/>
      <c r="P28" s="93"/>
      <c r="Q28" s="45"/>
      <c r="R28" s="13"/>
      <c r="S28" s="13"/>
      <c r="T28" s="13"/>
    </row>
    <row r="29" spans="2:20" ht="23.25" hidden="1" customHeight="1" thickBot="1" x14ac:dyDescent="0.35">
      <c r="B29" s="30" t="s">
        <v>31</v>
      </c>
      <c r="C29" s="28"/>
      <c r="D29" s="29"/>
      <c r="E29" s="30"/>
      <c r="F29" s="87"/>
      <c r="G29" s="88"/>
      <c r="H29" s="61">
        <f t="shared" si="0"/>
        <v>0</v>
      </c>
      <c r="I29" s="89">
        <f t="shared" si="1"/>
        <v>0</v>
      </c>
      <c r="J29" s="42"/>
      <c r="K29" s="85"/>
      <c r="L29" s="36"/>
      <c r="M29" s="51">
        <f t="shared" si="3"/>
        <v>0</v>
      </c>
      <c r="N29" s="52">
        <f t="shared" si="3"/>
        <v>0</v>
      </c>
      <c r="O29" s="92"/>
      <c r="P29" s="93"/>
      <c r="Q29" s="45"/>
      <c r="R29" s="13"/>
      <c r="S29" s="13"/>
      <c r="T29" s="13"/>
    </row>
    <row r="30" spans="2:20" ht="23.25" customHeight="1" thickBot="1" x14ac:dyDescent="0.35">
      <c r="B30" s="30" t="s">
        <v>38</v>
      </c>
      <c r="C30" s="28">
        <v>302.06</v>
      </c>
      <c r="D30" s="29">
        <v>11</v>
      </c>
      <c r="E30" s="30"/>
      <c r="F30" s="87"/>
      <c r="G30" s="88"/>
      <c r="H30" s="61">
        <f t="shared" si="0"/>
        <v>302.06</v>
      </c>
      <c r="I30" s="89">
        <f t="shared" si="1"/>
        <v>11</v>
      </c>
      <c r="J30" s="42"/>
      <c r="K30" s="85">
        <v>302.06</v>
      </c>
      <c r="L30" s="36">
        <v>11</v>
      </c>
      <c r="M30" s="51">
        <f t="shared" si="3"/>
        <v>0</v>
      </c>
      <c r="N30" s="52">
        <f t="shared" si="3"/>
        <v>0</v>
      </c>
      <c r="O30" s="94"/>
      <c r="P30" s="95"/>
      <c r="Q30" s="45"/>
      <c r="R30" s="13"/>
      <c r="S30" s="13"/>
      <c r="T30" s="13"/>
    </row>
    <row r="31" spans="2:20" ht="23.25" hidden="1" customHeight="1" thickBot="1" x14ac:dyDescent="0.35">
      <c r="B31" s="190" t="s">
        <v>36</v>
      </c>
      <c r="C31" s="96"/>
      <c r="D31" s="97"/>
      <c r="E31" s="98"/>
      <c r="F31" s="96"/>
      <c r="G31" s="99"/>
      <c r="H31" s="61">
        <f t="shared" si="0"/>
        <v>0</v>
      </c>
      <c r="I31" s="89">
        <f t="shared" si="1"/>
        <v>0</v>
      </c>
      <c r="J31" s="42"/>
      <c r="K31" s="85"/>
      <c r="L31" s="36"/>
      <c r="M31" s="51">
        <f t="shared" si="3"/>
        <v>0</v>
      </c>
      <c r="N31" s="52">
        <f t="shared" si="3"/>
        <v>0</v>
      </c>
      <c r="O31" s="100"/>
      <c r="P31" s="101"/>
      <c r="Q31" s="45"/>
      <c r="R31" s="13"/>
      <c r="S31" s="13"/>
      <c r="T31" s="13"/>
    </row>
    <row r="32" spans="2:20" ht="23.25" hidden="1" customHeight="1" thickBot="1" x14ac:dyDescent="0.35">
      <c r="B32" s="189" t="s">
        <v>35</v>
      </c>
      <c r="C32" s="96"/>
      <c r="D32" s="97"/>
      <c r="E32" s="102"/>
      <c r="F32" s="96"/>
      <c r="G32" s="103"/>
      <c r="H32" s="61">
        <f t="shared" si="0"/>
        <v>0</v>
      </c>
      <c r="I32" s="89">
        <f t="shared" si="1"/>
        <v>0</v>
      </c>
      <c r="J32" s="42"/>
      <c r="K32" s="85"/>
      <c r="L32" s="36"/>
      <c r="M32" s="51">
        <f t="shared" ref="M32" si="4">K32-H32</f>
        <v>0</v>
      </c>
      <c r="N32" s="52">
        <f t="shared" ref="N32" si="5">L32-I32</f>
        <v>0</v>
      </c>
      <c r="O32" s="104"/>
      <c r="P32" s="105"/>
      <c r="Q32" s="45"/>
      <c r="R32" s="13"/>
      <c r="S32" s="13"/>
      <c r="T32" s="13"/>
    </row>
    <row r="33" spans="1:20" ht="23.25" customHeight="1" thickBot="1" x14ac:dyDescent="0.35">
      <c r="B33" s="102" t="s">
        <v>37</v>
      </c>
      <c r="C33" s="96">
        <v>713.92</v>
      </c>
      <c r="D33" s="97">
        <v>27</v>
      </c>
      <c r="E33" s="102"/>
      <c r="F33" s="96"/>
      <c r="G33" s="103"/>
      <c r="H33" s="61">
        <f t="shared" si="0"/>
        <v>713.92</v>
      </c>
      <c r="I33" s="89">
        <f t="shared" si="1"/>
        <v>27</v>
      </c>
      <c r="J33" s="42"/>
      <c r="K33" s="85">
        <v>714</v>
      </c>
      <c r="L33" s="36">
        <v>27</v>
      </c>
      <c r="M33" s="51">
        <f t="shared" si="3"/>
        <v>8.0000000000040927E-2</v>
      </c>
      <c r="N33" s="52">
        <f t="shared" si="3"/>
        <v>0</v>
      </c>
      <c r="O33" s="104"/>
      <c r="P33" s="105"/>
      <c r="Q33" s="45"/>
      <c r="R33" s="13"/>
      <c r="S33" s="13"/>
      <c r="T33" s="13"/>
    </row>
    <row r="34" spans="1:20" ht="23.25" customHeight="1" thickBot="1" x14ac:dyDescent="0.35">
      <c r="B34" s="110" t="s">
        <v>41</v>
      </c>
      <c r="C34" s="28">
        <v>12554.83</v>
      </c>
      <c r="D34" s="29">
        <v>420</v>
      </c>
      <c r="E34" s="111"/>
      <c r="F34" s="96"/>
      <c r="G34" s="103"/>
      <c r="H34" s="61">
        <f t="shared" si="0"/>
        <v>12554.83</v>
      </c>
      <c r="I34" s="89">
        <f t="shared" si="1"/>
        <v>420</v>
      </c>
      <c r="J34" s="42"/>
      <c r="K34" s="85">
        <v>12555</v>
      </c>
      <c r="L34" s="36">
        <v>420</v>
      </c>
      <c r="M34" s="51">
        <f t="shared" si="3"/>
        <v>0.17000000000007276</v>
      </c>
      <c r="N34" s="52">
        <f t="shared" si="3"/>
        <v>0</v>
      </c>
      <c r="O34" s="107"/>
      <c r="P34" s="108"/>
      <c r="Q34" s="45"/>
      <c r="R34" s="13"/>
      <c r="S34" s="13"/>
      <c r="T34" s="13"/>
    </row>
    <row r="35" spans="1:20" ht="23.25" hidden="1" customHeight="1" thickBot="1" x14ac:dyDescent="0.35">
      <c r="A35" s="109"/>
      <c r="B35" s="106" t="s">
        <v>40</v>
      </c>
      <c r="C35" s="28"/>
      <c r="D35" s="29"/>
      <c r="E35" s="102"/>
      <c r="F35" s="96"/>
      <c r="G35" s="103"/>
      <c r="H35" s="61">
        <f t="shared" si="0"/>
        <v>0</v>
      </c>
      <c r="I35" s="89">
        <f t="shared" si="1"/>
        <v>0</v>
      </c>
      <c r="J35" s="42"/>
      <c r="K35" s="85"/>
      <c r="L35" s="36"/>
      <c r="M35" s="51">
        <f t="shared" si="3"/>
        <v>0</v>
      </c>
      <c r="N35" s="52">
        <f t="shared" si="3"/>
        <v>0</v>
      </c>
      <c r="O35" s="107"/>
      <c r="P35" s="108"/>
      <c r="Q35" s="45"/>
      <c r="R35" s="13"/>
      <c r="S35" s="13"/>
      <c r="T35" s="13"/>
    </row>
    <row r="36" spans="1:20" ht="23.25" customHeight="1" thickBot="1" x14ac:dyDescent="0.35">
      <c r="B36" s="191" t="s">
        <v>43</v>
      </c>
      <c r="C36" s="28">
        <v>430</v>
      </c>
      <c r="D36" s="29">
        <v>43</v>
      </c>
      <c r="E36" s="102"/>
      <c r="F36" s="96"/>
      <c r="G36" s="103"/>
      <c r="H36" s="112">
        <f t="shared" si="0"/>
        <v>430</v>
      </c>
      <c r="I36" s="113">
        <f t="shared" si="1"/>
        <v>43</v>
      </c>
      <c r="J36" s="42"/>
      <c r="K36" s="85">
        <v>430</v>
      </c>
      <c r="L36" s="36">
        <v>43</v>
      </c>
      <c r="M36" s="51">
        <f t="shared" si="3"/>
        <v>0</v>
      </c>
      <c r="N36" s="52">
        <f t="shared" si="3"/>
        <v>0</v>
      </c>
      <c r="O36" s="114"/>
      <c r="P36" s="114"/>
      <c r="Q36" s="45"/>
      <c r="R36" s="13"/>
      <c r="S36" s="13"/>
      <c r="T36" s="13"/>
    </row>
    <row r="37" spans="1:20" ht="23.25" hidden="1" customHeight="1" x14ac:dyDescent="0.3">
      <c r="B37" s="192" t="s">
        <v>42</v>
      </c>
      <c r="C37" s="115"/>
      <c r="D37" s="29"/>
      <c r="E37" s="111"/>
      <c r="F37" s="96"/>
      <c r="G37" s="103"/>
      <c r="H37" s="112">
        <f t="shared" si="0"/>
        <v>0</v>
      </c>
      <c r="I37" s="113">
        <f t="shared" si="1"/>
        <v>0</v>
      </c>
      <c r="J37" s="42"/>
      <c r="K37" s="85"/>
      <c r="L37" s="36"/>
      <c r="M37" s="51">
        <f t="shared" si="3"/>
        <v>0</v>
      </c>
      <c r="N37" s="52">
        <f t="shared" si="3"/>
        <v>0</v>
      </c>
      <c r="O37" s="116"/>
      <c r="P37" s="117"/>
      <c r="Q37" s="45"/>
      <c r="R37" s="13"/>
      <c r="S37" s="13"/>
      <c r="T37" s="13"/>
    </row>
    <row r="38" spans="1:20" ht="23.25" customHeight="1" thickBot="1" x14ac:dyDescent="0.35">
      <c r="B38" s="27" t="s">
        <v>44</v>
      </c>
      <c r="C38" s="118">
        <v>1996.32</v>
      </c>
      <c r="D38" s="119">
        <v>74</v>
      </c>
      <c r="E38" s="120"/>
      <c r="F38" s="118"/>
      <c r="G38" s="121"/>
      <c r="H38" s="122">
        <f t="shared" si="0"/>
        <v>1996.32</v>
      </c>
      <c r="I38" s="123">
        <f t="shared" si="1"/>
        <v>74</v>
      </c>
      <c r="J38" s="124"/>
      <c r="K38" s="125">
        <v>1996.32</v>
      </c>
      <c r="L38" s="126">
        <v>74</v>
      </c>
      <c r="M38" s="127">
        <f t="shared" si="3"/>
        <v>0</v>
      </c>
      <c r="N38" s="128">
        <f t="shared" si="3"/>
        <v>0</v>
      </c>
      <c r="O38" s="129"/>
      <c r="P38" s="130"/>
      <c r="Q38" s="45"/>
      <c r="R38" s="13"/>
      <c r="S38" s="13"/>
      <c r="T38" s="13"/>
    </row>
    <row r="39" spans="1:20" ht="20.25" hidden="1" thickTop="1" thickBot="1" x14ac:dyDescent="0.35">
      <c r="B39" s="131" t="s">
        <v>45</v>
      </c>
      <c r="C39" s="132"/>
      <c r="D39" s="133"/>
      <c r="E39" s="134"/>
      <c r="F39" s="135"/>
      <c r="G39" s="136"/>
      <c r="H39" s="137">
        <f t="shared" ref="H39:I39" si="6">F39+C39</f>
        <v>0</v>
      </c>
      <c r="I39" s="138">
        <f t="shared" si="6"/>
        <v>0</v>
      </c>
      <c r="J39" s="34"/>
      <c r="K39" s="139"/>
      <c r="L39" s="140"/>
      <c r="M39" s="141">
        <f t="shared" si="3"/>
        <v>0</v>
      </c>
      <c r="N39" s="142">
        <f t="shared" si="3"/>
        <v>0</v>
      </c>
      <c r="O39" s="143"/>
      <c r="P39" s="144"/>
      <c r="Q39" s="45"/>
      <c r="R39" s="13"/>
      <c r="S39" s="13"/>
      <c r="T39" s="13"/>
    </row>
    <row r="40" spans="1:20" ht="18.75" thickTop="1" thickBot="1" x14ac:dyDescent="0.35">
      <c r="B40" s="145"/>
      <c r="D40" s="147"/>
      <c r="F40" s="211" t="s">
        <v>46</v>
      </c>
      <c r="G40" s="211"/>
      <c r="H40" s="148">
        <f>SUM(H5:H31)</f>
        <v>51250.14</v>
      </c>
      <c r="I40" s="149">
        <f>SUM(I5:I31)</f>
        <v>2011</v>
      </c>
      <c r="J40" s="150"/>
      <c r="K40" s="151">
        <f>SUM(K5:K38)</f>
        <v>67448.2</v>
      </c>
      <c r="L40" s="152" t="s">
        <v>47</v>
      </c>
      <c r="M40" s="153"/>
      <c r="N40" s="154"/>
      <c r="O40" s="155"/>
      <c r="P40" s="42"/>
      <c r="Q40" s="45"/>
      <c r="R40" s="13"/>
      <c r="S40" s="13"/>
      <c r="T40" s="13"/>
    </row>
    <row r="41" spans="1:20" x14ac:dyDescent="0.3">
      <c r="M41" s="157"/>
      <c r="N41" s="158"/>
      <c r="O41" s="159"/>
      <c r="Q41" s="45"/>
      <c r="R41" s="13"/>
      <c r="S41" s="13"/>
      <c r="T41" s="13"/>
    </row>
    <row r="42" spans="1:20" x14ac:dyDescent="0.3">
      <c r="B42" s="77"/>
      <c r="C42" s="160"/>
      <c r="D42" s="77"/>
      <c r="E42" s="77"/>
      <c r="F42" s="77"/>
      <c r="G42" s="1"/>
      <c r="Q42" s="12"/>
      <c r="R42" s="13"/>
      <c r="S42" s="13"/>
      <c r="T42" s="13"/>
    </row>
    <row r="43" spans="1:20" ht="26.25" customHeight="1" x14ac:dyDescent="0.3">
      <c r="C43" s="162" t="s">
        <v>48</v>
      </c>
      <c r="D43" s="163"/>
      <c r="E43" s="164"/>
      <c r="F43" s="164"/>
      <c r="G43" s="165"/>
      <c r="H43" s="166"/>
      <c r="I43" s="166"/>
      <c r="J43" s="166"/>
      <c r="K43" s="166"/>
      <c r="L43" s="167"/>
      <c r="M43" s="168"/>
      <c r="N43" s="169"/>
    </row>
    <row r="44" spans="1:20" ht="26.25" customHeight="1" thickBot="1" x14ac:dyDescent="0.3">
      <c r="C44" s="170" t="s">
        <v>49</v>
      </c>
      <c r="D44" s="209" t="s">
        <v>54</v>
      </c>
      <c r="E44" s="200"/>
      <c r="F44" s="200"/>
      <c r="G44" s="201"/>
      <c r="H44" s="201"/>
      <c r="I44" s="201"/>
      <c r="J44" s="201"/>
      <c r="K44" s="201"/>
      <c r="L44" s="202"/>
      <c r="M44" s="203"/>
      <c r="N44" s="204"/>
      <c r="O44" s="171"/>
      <c r="P44" s="172"/>
      <c r="Q44" s="173"/>
      <c r="R44" s="174"/>
    </row>
    <row r="45" spans="1:20" ht="28.5" customHeight="1" thickBot="1" x14ac:dyDescent="0.35">
      <c r="B45" s="175"/>
      <c r="C45" s="176" t="s">
        <v>50</v>
      </c>
      <c r="D45" s="205" t="s">
        <v>55</v>
      </c>
      <c r="E45" s="206"/>
      <c r="F45" s="206"/>
      <c r="G45" s="206"/>
      <c r="H45" s="206"/>
      <c r="I45" s="206"/>
      <c r="J45" s="206"/>
      <c r="K45" s="206"/>
      <c r="L45" s="206"/>
      <c r="M45" s="207"/>
      <c r="N45" s="208"/>
    </row>
    <row r="46" spans="1:20" ht="23.25" customHeight="1" x14ac:dyDescent="0.3">
      <c r="B46" s="175"/>
      <c r="C46" s="176"/>
      <c r="D46" s="177"/>
      <c r="E46" s="77"/>
      <c r="F46" s="77"/>
      <c r="G46" s="13"/>
      <c r="H46" s="13"/>
      <c r="I46" s="13"/>
      <c r="J46" s="13"/>
      <c r="K46" s="13"/>
      <c r="L46" s="178"/>
      <c r="M46" s="179"/>
      <c r="N46" s="169"/>
    </row>
    <row r="47" spans="1:20" ht="27.75" customHeight="1" x14ac:dyDescent="0.3">
      <c r="B47" s="175"/>
      <c r="C47" s="176"/>
      <c r="D47" s="180"/>
      <c r="E47" s="181"/>
      <c r="F47" s="181"/>
      <c r="G47" s="181"/>
      <c r="H47" s="181"/>
      <c r="I47" s="181"/>
      <c r="J47" s="181"/>
      <c r="K47" s="181"/>
      <c r="L47" s="181"/>
      <c r="M47" s="179"/>
      <c r="N47" s="169"/>
    </row>
    <row r="48" spans="1:20" ht="18.75" customHeight="1" x14ac:dyDescent="0.3">
      <c r="B48" s="175"/>
      <c r="C48" s="176"/>
      <c r="D48" s="182"/>
      <c r="E48" s="183"/>
      <c r="F48" s="183"/>
      <c r="G48" s="183"/>
      <c r="H48" s="183"/>
      <c r="I48" s="183"/>
      <c r="J48" s="183"/>
      <c r="K48" s="183"/>
      <c r="L48" s="178"/>
      <c r="M48" s="184"/>
      <c r="N48" s="185"/>
    </row>
    <row r="49" spans="2:14" ht="18.75" customHeight="1" x14ac:dyDescent="0.3">
      <c r="B49" s="175"/>
      <c r="C49" s="176"/>
      <c r="D49" s="186"/>
      <c r="E49" s="13"/>
      <c r="F49" s="13"/>
      <c r="G49" s="13"/>
      <c r="H49" s="13"/>
      <c r="I49" s="13"/>
      <c r="J49" s="13"/>
      <c r="K49" s="13"/>
      <c r="L49" s="178"/>
      <c r="M49" s="184"/>
      <c r="N49" s="185"/>
    </row>
    <row r="50" spans="2:14" ht="18.75" customHeight="1" x14ac:dyDescent="0.3">
      <c r="B50" s="175"/>
      <c r="C50" s="176"/>
      <c r="D50" s="187"/>
      <c r="E50" s="13"/>
      <c r="F50" s="13"/>
      <c r="G50" s="13"/>
      <c r="H50" s="13"/>
      <c r="I50" s="13"/>
      <c r="J50" s="13"/>
      <c r="K50" s="13"/>
      <c r="L50" s="178"/>
      <c r="M50" s="184"/>
      <c r="N50" s="185"/>
    </row>
    <row r="51" spans="2:14" ht="19.5" customHeight="1" x14ac:dyDescent="0.3">
      <c r="B51" s="175"/>
      <c r="C51" s="176"/>
      <c r="D51" s="188"/>
      <c r="E51" s="13"/>
      <c r="F51" s="13"/>
      <c r="G51" s="13"/>
      <c r="H51" s="13"/>
      <c r="I51" s="13"/>
      <c r="J51" s="13"/>
      <c r="K51" s="13"/>
      <c r="L51" s="178"/>
    </row>
    <row r="52" spans="2:14" x14ac:dyDescent="0.3">
      <c r="B52" s="1"/>
    </row>
  </sheetData>
  <sortState ref="B5:L38">
    <sortCondition ref="B5:B38"/>
  </sortState>
  <mergeCells count="19">
    <mergeCell ref="B1:C1"/>
    <mergeCell ref="B2:C2"/>
    <mergeCell ref="F2:H2"/>
    <mergeCell ref="K2:L3"/>
    <mergeCell ref="C3:D3"/>
    <mergeCell ref="F3:G3"/>
    <mergeCell ref="I3:I4"/>
    <mergeCell ref="F40:G40"/>
    <mergeCell ref="M3:N3"/>
    <mergeCell ref="O3:P3"/>
    <mergeCell ref="O5:P5"/>
    <mergeCell ref="O6:P6"/>
    <mergeCell ref="O8:P8"/>
    <mergeCell ref="O10:P10"/>
    <mergeCell ref="O13:P13"/>
    <mergeCell ref="O20:P20"/>
    <mergeCell ref="O22:P22"/>
    <mergeCell ref="O23:P23"/>
    <mergeCell ref="O26:P26"/>
  </mergeCells>
  <pageMargins left="0.19685039370078741" right="0.15748031496062992" top="0.31496062992125984" bottom="0.31496062992125984" header="0.31496062992125984" footer="0.31496062992125984"/>
  <pageSetup scale="78" orientation="landscape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9900"/>
  </sheetPr>
  <dimension ref="A1:X52"/>
  <sheetViews>
    <sheetView tabSelected="1" workbookViewId="0">
      <selection activeCell="D6" sqref="D6"/>
    </sheetView>
  </sheetViews>
  <sheetFormatPr baseColWidth="10" defaultRowHeight="17.25" x14ac:dyDescent="0.3"/>
  <cols>
    <col min="1" max="1" width="6.42578125" customWidth="1"/>
    <col min="2" max="2" width="30.7109375" customWidth="1"/>
    <col min="3" max="3" width="12.85546875" style="146" customWidth="1"/>
    <col min="4" max="4" width="8.85546875" customWidth="1"/>
    <col min="5" max="5" width="1.7109375" customWidth="1"/>
    <col min="6" max="6" width="12.42578125" customWidth="1"/>
    <col min="7" max="7" width="7.5703125" bestFit="1" customWidth="1"/>
    <col min="8" max="8" width="18.140625" customWidth="1"/>
    <col min="9" max="9" width="9.7109375" customWidth="1"/>
    <col min="10" max="10" width="1.5703125" customWidth="1"/>
    <col min="11" max="11" width="13.28515625" customWidth="1"/>
    <col min="12" max="12" width="11.140625" style="156" customWidth="1"/>
    <col min="13" max="13" width="11.42578125" style="161"/>
    <col min="14" max="14" width="10" style="146" bestFit="1" customWidth="1"/>
    <col min="15" max="15" width="12.5703125" hidden="1" customWidth="1"/>
    <col min="16" max="16" width="0" style="11" hidden="1" customWidth="1"/>
    <col min="17" max="17" width="9.140625" style="7" customWidth="1"/>
  </cols>
  <sheetData>
    <row r="1" spans="2:24" ht="32.25" customHeight="1" thickBot="1" x14ac:dyDescent="0.35">
      <c r="B1" s="225" t="s">
        <v>0</v>
      </c>
      <c r="C1" s="226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227">
        <v>44989</v>
      </c>
      <c r="C2" s="228"/>
      <c r="F2" s="229" t="s">
        <v>1</v>
      </c>
      <c r="G2" s="229"/>
      <c r="H2" s="229"/>
      <c r="I2" s="8"/>
      <c r="J2" s="8"/>
      <c r="K2" s="230" t="s">
        <v>2</v>
      </c>
      <c r="L2" s="230"/>
      <c r="M2" s="9"/>
      <c r="N2" s="10"/>
      <c r="Q2" s="12"/>
      <c r="R2" s="13"/>
      <c r="S2" s="13"/>
      <c r="T2" s="13"/>
    </row>
    <row r="3" spans="2:24" ht="18.75" thickTop="1" thickBot="1" x14ac:dyDescent="0.35">
      <c r="B3" s="14"/>
      <c r="C3" s="231" t="s">
        <v>51</v>
      </c>
      <c r="D3" s="232"/>
      <c r="E3" s="14"/>
      <c r="F3" s="233" t="s">
        <v>52</v>
      </c>
      <c r="G3" s="234"/>
      <c r="H3" s="15"/>
      <c r="I3" s="235" t="s">
        <v>3</v>
      </c>
      <c r="J3" s="16"/>
      <c r="K3" s="230"/>
      <c r="L3" s="230"/>
      <c r="M3" s="212" t="s">
        <v>4</v>
      </c>
      <c r="N3" s="213"/>
      <c r="O3" s="214" t="s">
        <v>5</v>
      </c>
      <c r="P3" s="215"/>
      <c r="Q3" s="12"/>
      <c r="R3" s="13"/>
      <c r="S3" s="13"/>
      <c r="T3" s="13"/>
    </row>
    <row r="4" spans="2:24" ht="18.75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0" t="s">
        <v>9</v>
      </c>
      <c r="I4" s="236"/>
      <c r="J4" s="16"/>
      <c r="K4" s="21" t="s">
        <v>10</v>
      </c>
      <c r="L4" s="22" t="s">
        <v>11</v>
      </c>
      <c r="M4" s="23" t="s">
        <v>7</v>
      </c>
      <c r="N4" s="24" t="s">
        <v>11</v>
      </c>
      <c r="O4" s="25" t="s">
        <v>7</v>
      </c>
      <c r="P4" s="26" t="s">
        <v>11</v>
      </c>
      <c r="Q4" s="12"/>
      <c r="R4" s="13"/>
      <c r="S4" s="13"/>
      <c r="T4" s="13"/>
    </row>
    <row r="5" spans="2:24" ht="23.25" customHeight="1" thickTop="1" thickBot="1" x14ac:dyDescent="0.35">
      <c r="B5" s="27" t="s">
        <v>12</v>
      </c>
      <c r="C5" s="28"/>
      <c r="D5" s="29"/>
      <c r="E5" s="30"/>
      <c r="F5" s="28"/>
      <c r="G5" s="31"/>
      <c r="H5" s="32">
        <f t="shared" ref="H5:I38" si="0">F5+C5</f>
        <v>0</v>
      </c>
      <c r="I5" s="33">
        <f t="shared" si="0"/>
        <v>0</v>
      </c>
      <c r="J5" s="34"/>
      <c r="K5" s="35"/>
      <c r="L5" s="36"/>
      <c r="M5" s="37">
        <f>K5-H5</f>
        <v>0</v>
      </c>
      <c r="N5" s="38">
        <f>L5-I5</f>
        <v>0</v>
      </c>
      <c r="O5" s="216"/>
      <c r="P5" s="216"/>
      <c r="Q5" s="12"/>
      <c r="R5" s="13"/>
      <c r="S5" s="13"/>
      <c r="T5" s="13"/>
    </row>
    <row r="6" spans="2:24" ht="23.25" customHeight="1" thickTop="1" thickBot="1" x14ac:dyDescent="0.35">
      <c r="B6" s="27" t="s">
        <v>13</v>
      </c>
      <c r="C6" s="39"/>
      <c r="D6" s="29"/>
      <c r="E6" s="30"/>
      <c r="F6" s="28"/>
      <c r="G6" s="31"/>
      <c r="H6" s="40">
        <f t="shared" si="0"/>
        <v>0</v>
      </c>
      <c r="I6" s="41">
        <f t="shared" si="0"/>
        <v>0</v>
      </c>
      <c r="J6" s="42"/>
      <c r="K6" s="35"/>
      <c r="L6" s="36"/>
      <c r="M6" s="43">
        <f t="shared" ref="M6:N23" si="1">K6-H6</f>
        <v>0</v>
      </c>
      <c r="N6" s="44">
        <f t="shared" si="1"/>
        <v>0</v>
      </c>
      <c r="O6" s="217"/>
      <c r="P6" s="217"/>
      <c r="Q6" s="45"/>
      <c r="R6" s="13"/>
      <c r="S6" s="46"/>
      <c r="T6" s="47"/>
      <c r="U6" s="48"/>
      <c r="V6" s="49"/>
      <c r="W6" s="50"/>
      <c r="X6" s="1"/>
    </row>
    <row r="7" spans="2:24" ht="23.25" customHeight="1" thickTop="1" x14ac:dyDescent="0.3">
      <c r="B7" s="27" t="s">
        <v>15</v>
      </c>
      <c r="C7" s="28"/>
      <c r="D7" s="29"/>
      <c r="E7" s="30"/>
      <c r="F7" s="28"/>
      <c r="G7" s="31"/>
      <c r="H7" s="40">
        <f t="shared" si="0"/>
        <v>0</v>
      </c>
      <c r="I7" s="41">
        <f t="shared" si="0"/>
        <v>0</v>
      </c>
      <c r="J7" s="42"/>
      <c r="K7" s="35"/>
      <c r="L7" s="36"/>
      <c r="M7" s="51">
        <f t="shared" si="1"/>
        <v>0</v>
      </c>
      <c r="N7" s="52">
        <f t="shared" si="1"/>
        <v>0</v>
      </c>
      <c r="O7" s="53"/>
      <c r="P7" s="54"/>
      <c r="Q7" s="180"/>
      <c r="R7" s="13"/>
      <c r="S7" s="13"/>
      <c r="T7" s="13"/>
    </row>
    <row r="8" spans="2:24" ht="23.25" hidden="1" customHeight="1" x14ac:dyDescent="0.3">
      <c r="B8" s="30" t="s">
        <v>14</v>
      </c>
      <c r="C8" s="28"/>
      <c r="D8" s="29"/>
      <c r="E8" s="28"/>
      <c r="F8" s="28"/>
      <c r="G8" s="31"/>
      <c r="H8" s="55">
        <f t="shared" si="0"/>
        <v>0</v>
      </c>
      <c r="I8" s="41">
        <f t="shared" si="0"/>
        <v>0</v>
      </c>
      <c r="J8" s="42"/>
      <c r="K8" s="35"/>
      <c r="L8" s="36"/>
      <c r="M8" s="51">
        <f t="shared" si="1"/>
        <v>0</v>
      </c>
      <c r="N8" s="52">
        <f t="shared" si="1"/>
        <v>0</v>
      </c>
      <c r="O8" s="218"/>
      <c r="P8" s="218"/>
      <c r="Q8" s="45"/>
      <c r="R8" s="13"/>
      <c r="S8" s="13"/>
      <c r="T8" s="13"/>
    </row>
    <row r="9" spans="2:24" ht="23.25" customHeight="1" x14ac:dyDescent="0.3">
      <c r="B9" s="30" t="s">
        <v>17</v>
      </c>
      <c r="C9" s="28"/>
      <c r="D9" s="29"/>
      <c r="E9" s="102"/>
      <c r="F9" s="28"/>
      <c r="G9" s="31"/>
      <c r="H9" s="55">
        <f t="shared" si="0"/>
        <v>0</v>
      </c>
      <c r="I9" s="56">
        <f t="shared" si="0"/>
        <v>0</v>
      </c>
      <c r="J9" s="42"/>
      <c r="K9" s="35"/>
      <c r="L9" s="36"/>
      <c r="M9" s="51">
        <f t="shared" si="1"/>
        <v>0</v>
      </c>
      <c r="N9" s="52">
        <f t="shared" si="1"/>
        <v>0</v>
      </c>
      <c r="O9" s="57"/>
      <c r="P9" s="58"/>
      <c r="Q9" s="45"/>
      <c r="R9" s="13"/>
      <c r="S9" s="13"/>
      <c r="T9" s="13"/>
    </row>
    <row r="10" spans="2:24" ht="23.25" hidden="1" customHeight="1" x14ac:dyDescent="0.3">
      <c r="B10" s="30" t="s">
        <v>16</v>
      </c>
      <c r="C10" s="28"/>
      <c r="D10" s="29"/>
      <c r="E10" s="193"/>
      <c r="F10" s="28"/>
      <c r="G10" s="31"/>
      <c r="H10" s="55">
        <f t="shared" si="0"/>
        <v>0</v>
      </c>
      <c r="I10" s="56">
        <f t="shared" si="0"/>
        <v>0</v>
      </c>
      <c r="J10" s="42"/>
      <c r="K10" s="35"/>
      <c r="L10" s="36"/>
      <c r="M10" s="51">
        <f t="shared" si="1"/>
        <v>0</v>
      </c>
      <c r="N10" s="52">
        <f t="shared" si="1"/>
        <v>0</v>
      </c>
      <c r="O10" s="219"/>
      <c r="P10" s="219"/>
      <c r="Q10" s="45"/>
      <c r="R10" s="13"/>
      <c r="S10" s="13"/>
      <c r="T10" s="13"/>
    </row>
    <row r="11" spans="2:24" ht="23.25" customHeight="1" x14ac:dyDescent="0.3">
      <c r="B11" s="30" t="s">
        <v>18</v>
      </c>
      <c r="C11" s="28"/>
      <c r="D11" s="29"/>
      <c r="E11" s="30"/>
      <c r="F11" s="28"/>
      <c r="G11" s="31"/>
      <c r="H11" s="55">
        <f t="shared" si="0"/>
        <v>0</v>
      </c>
      <c r="I11" s="56">
        <f t="shared" si="0"/>
        <v>0</v>
      </c>
      <c r="J11" s="42"/>
      <c r="K11" s="35"/>
      <c r="L11" s="36"/>
      <c r="M11" s="51">
        <f t="shared" si="1"/>
        <v>0</v>
      </c>
      <c r="N11" s="52">
        <f t="shared" si="1"/>
        <v>0</v>
      </c>
      <c r="O11" s="210"/>
      <c r="P11" s="210"/>
      <c r="Q11" s="45"/>
      <c r="R11" s="13"/>
      <c r="S11" s="13"/>
      <c r="T11" s="13"/>
    </row>
    <row r="12" spans="2:24" ht="23.25" customHeight="1" thickBot="1" x14ac:dyDescent="0.35">
      <c r="B12" s="30" t="s">
        <v>19</v>
      </c>
      <c r="C12" s="60"/>
      <c r="D12" s="29"/>
      <c r="E12" s="30"/>
      <c r="F12" s="60"/>
      <c r="G12" s="31"/>
      <c r="H12" s="61">
        <f t="shared" si="0"/>
        <v>0</v>
      </c>
      <c r="I12" s="56">
        <f t="shared" si="0"/>
        <v>0</v>
      </c>
      <c r="J12" s="42"/>
      <c r="K12" s="35"/>
      <c r="L12" s="36"/>
      <c r="M12" s="51">
        <f t="shared" si="1"/>
        <v>0</v>
      </c>
      <c r="N12" s="52">
        <f>L12-I12</f>
        <v>0</v>
      </c>
      <c r="O12" s="62"/>
      <c r="P12" s="63"/>
      <c r="Q12" s="45"/>
      <c r="R12" s="13"/>
      <c r="S12" s="13"/>
      <c r="T12" s="13"/>
    </row>
    <row r="13" spans="2:24" ht="23.25" customHeight="1" thickBot="1" x14ac:dyDescent="0.35">
      <c r="B13" s="64" t="s">
        <v>20</v>
      </c>
      <c r="C13" s="28"/>
      <c r="D13" s="29"/>
      <c r="E13" s="30"/>
      <c r="F13" s="28"/>
      <c r="G13" s="31"/>
      <c r="H13" s="65">
        <f t="shared" si="0"/>
        <v>0</v>
      </c>
      <c r="I13" s="56">
        <f t="shared" si="0"/>
        <v>0</v>
      </c>
      <c r="J13" s="42"/>
      <c r="K13" s="35"/>
      <c r="L13" s="36"/>
      <c r="M13" s="51">
        <f t="shared" si="1"/>
        <v>0</v>
      </c>
      <c r="N13" s="52">
        <f t="shared" si="1"/>
        <v>0</v>
      </c>
      <c r="O13" s="220"/>
      <c r="P13" s="220"/>
      <c r="Q13" s="45"/>
      <c r="R13" s="66"/>
      <c r="S13" s="66"/>
      <c r="T13" s="13"/>
    </row>
    <row r="14" spans="2:24" ht="23.25" hidden="1" customHeight="1" x14ac:dyDescent="0.3">
      <c r="B14" s="30" t="s">
        <v>21</v>
      </c>
      <c r="C14" s="28"/>
      <c r="D14" s="29"/>
      <c r="E14" s="30"/>
      <c r="F14" s="28"/>
      <c r="G14" s="31"/>
      <c r="H14" s="65">
        <f t="shared" si="0"/>
        <v>0</v>
      </c>
      <c r="I14" s="56">
        <f t="shared" si="0"/>
        <v>0</v>
      </c>
      <c r="J14" s="42"/>
      <c r="K14" s="35"/>
      <c r="L14" s="36"/>
      <c r="M14" s="51">
        <f t="shared" si="1"/>
        <v>0</v>
      </c>
      <c r="N14" s="52">
        <f t="shared" si="1"/>
        <v>0</v>
      </c>
      <c r="O14" s="67"/>
      <c r="P14" s="68"/>
      <c r="Q14" s="45"/>
      <c r="R14" s="13"/>
      <c r="S14" s="13"/>
      <c r="T14" s="13"/>
    </row>
    <row r="15" spans="2:24" ht="23.25" hidden="1" customHeight="1" x14ac:dyDescent="0.3">
      <c r="B15" s="30" t="s">
        <v>22</v>
      </c>
      <c r="C15" s="28"/>
      <c r="D15" s="29"/>
      <c r="E15" s="30"/>
      <c r="F15" s="28"/>
      <c r="G15" s="31"/>
      <c r="H15" s="65">
        <f t="shared" si="0"/>
        <v>0</v>
      </c>
      <c r="I15" s="56">
        <f t="shared" si="0"/>
        <v>0</v>
      </c>
      <c r="J15" s="42"/>
      <c r="K15" s="35"/>
      <c r="L15" s="36"/>
      <c r="M15" s="51">
        <f t="shared" si="1"/>
        <v>0</v>
      </c>
      <c r="N15" s="52">
        <f t="shared" si="1"/>
        <v>0</v>
      </c>
      <c r="O15" s="67"/>
      <c r="P15" s="68"/>
      <c r="Q15" s="45"/>
      <c r="R15" s="13"/>
      <c r="S15" s="13"/>
      <c r="T15" s="13"/>
    </row>
    <row r="16" spans="2:24" ht="23.25" customHeight="1" thickBot="1" x14ac:dyDescent="0.35">
      <c r="B16" s="30" t="s">
        <v>24</v>
      </c>
      <c r="C16" s="28"/>
      <c r="D16" s="29"/>
      <c r="E16" s="30"/>
      <c r="F16" s="28"/>
      <c r="G16" s="31"/>
      <c r="H16" s="65">
        <f t="shared" si="0"/>
        <v>0</v>
      </c>
      <c r="I16" s="56">
        <f t="shared" si="0"/>
        <v>0</v>
      </c>
      <c r="J16" s="42"/>
      <c r="K16" s="35"/>
      <c r="L16" s="36"/>
      <c r="M16" s="51">
        <f t="shared" si="1"/>
        <v>0</v>
      </c>
      <c r="N16" s="52">
        <f t="shared" si="1"/>
        <v>0</v>
      </c>
      <c r="O16" s="69"/>
      <c r="P16" s="70"/>
      <c r="Q16" s="45"/>
      <c r="R16" s="13"/>
      <c r="S16" s="13"/>
      <c r="T16" s="13"/>
    </row>
    <row r="17" spans="2:20" ht="23.25" hidden="1" customHeight="1" x14ac:dyDescent="0.3">
      <c r="B17" s="30" t="s">
        <v>23</v>
      </c>
      <c r="C17" s="28"/>
      <c r="D17" s="29"/>
      <c r="E17" s="30"/>
      <c r="F17" s="28"/>
      <c r="G17" s="31"/>
      <c r="H17" s="65">
        <f t="shared" si="0"/>
        <v>0</v>
      </c>
      <c r="I17" s="56">
        <f t="shared" si="0"/>
        <v>0</v>
      </c>
      <c r="J17" s="42"/>
      <c r="K17" s="35"/>
      <c r="L17" s="36"/>
      <c r="M17" s="51">
        <f t="shared" si="1"/>
        <v>0</v>
      </c>
      <c r="N17" s="52">
        <f t="shared" si="1"/>
        <v>0</v>
      </c>
      <c r="O17" s="69"/>
      <c r="P17" s="70"/>
      <c r="Q17" s="45"/>
      <c r="R17" s="13"/>
      <c r="S17" s="13"/>
      <c r="T17" s="13"/>
    </row>
    <row r="18" spans="2:20" ht="23.25" customHeight="1" thickBot="1" x14ac:dyDescent="0.35">
      <c r="B18" s="30" t="s">
        <v>25</v>
      </c>
      <c r="C18" s="28"/>
      <c r="D18" s="29"/>
      <c r="E18" s="30"/>
      <c r="F18" s="28"/>
      <c r="G18" s="31"/>
      <c r="H18" s="65">
        <f t="shared" si="0"/>
        <v>0</v>
      </c>
      <c r="I18" s="56">
        <f t="shared" si="0"/>
        <v>0</v>
      </c>
      <c r="J18" s="42"/>
      <c r="K18" s="35"/>
      <c r="L18" s="36"/>
      <c r="M18" s="51">
        <f t="shared" si="1"/>
        <v>0</v>
      </c>
      <c r="N18" s="52">
        <f t="shared" si="1"/>
        <v>0</v>
      </c>
      <c r="O18" s="71"/>
      <c r="P18" s="72"/>
      <c r="Q18" s="45"/>
      <c r="R18" s="13"/>
      <c r="S18" s="13"/>
      <c r="T18" s="13"/>
    </row>
    <row r="19" spans="2:20" ht="23.25" customHeight="1" thickBot="1" x14ac:dyDescent="0.35">
      <c r="B19" s="30" t="s">
        <v>26</v>
      </c>
      <c r="C19" s="28"/>
      <c r="D19" s="29"/>
      <c r="E19" s="30"/>
      <c r="F19" s="28"/>
      <c r="G19" s="31"/>
      <c r="H19" s="65">
        <f t="shared" si="0"/>
        <v>0</v>
      </c>
      <c r="I19" s="56">
        <f t="shared" si="0"/>
        <v>0</v>
      </c>
      <c r="J19" s="42"/>
      <c r="K19" s="35"/>
      <c r="L19" s="36"/>
      <c r="M19" s="51">
        <f t="shared" si="1"/>
        <v>0</v>
      </c>
      <c r="N19" s="52">
        <f t="shared" si="1"/>
        <v>0</v>
      </c>
      <c r="O19" s="73"/>
      <c r="P19" s="74"/>
      <c r="Q19" s="45"/>
      <c r="R19" s="13"/>
      <c r="S19" s="13"/>
      <c r="T19" s="13"/>
    </row>
    <row r="20" spans="2:20" ht="23.25" hidden="1" customHeight="1" x14ac:dyDescent="0.3">
      <c r="B20" s="30" t="s">
        <v>29</v>
      </c>
      <c r="C20" s="28"/>
      <c r="D20" s="29"/>
      <c r="E20" s="30"/>
      <c r="F20" s="28"/>
      <c r="G20" s="31"/>
      <c r="H20" s="65">
        <f t="shared" si="0"/>
        <v>0</v>
      </c>
      <c r="I20" s="56">
        <f t="shared" si="0"/>
        <v>0</v>
      </c>
      <c r="J20" s="42"/>
      <c r="K20" s="35"/>
      <c r="L20" s="36"/>
      <c r="M20" s="51">
        <f t="shared" si="1"/>
        <v>0</v>
      </c>
      <c r="N20" s="52">
        <f t="shared" si="1"/>
        <v>0</v>
      </c>
      <c r="O20" s="221"/>
      <c r="P20" s="221"/>
      <c r="Q20" s="45"/>
      <c r="R20" s="13"/>
      <c r="S20" s="13"/>
      <c r="T20" s="13"/>
    </row>
    <row r="21" spans="2:20" ht="23.25" customHeight="1" thickBot="1" x14ac:dyDescent="0.35">
      <c r="B21" s="30" t="s">
        <v>27</v>
      </c>
      <c r="C21" s="28"/>
      <c r="D21" s="29"/>
      <c r="E21" s="30"/>
      <c r="F21" s="28"/>
      <c r="G21" s="31"/>
      <c r="H21" s="65">
        <f t="shared" si="0"/>
        <v>0</v>
      </c>
      <c r="I21" s="56">
        <f t="shared" si="0"/>
        <v>0</v>
      </c>
      <c r="J21" s="42"/>
      <c r="K21" s="35"/>
      <c r="L21" s="36"/>
      <c r="M21" s="51">
        <f t="shared" si="1"/>
        <v>0</v>
      </c>
      <c r="N21" s="52">
        <f t="shared" si="1"/>
        <v>0</v>
      </c>
      <c r="O21" s="75"/>
      <c r="P21" s="76"/>
      <c r="Q21" s="45"/>
      <c r="R21" s="77"/>
      <c r="S21" s="77"/>
      <c r="T21" s="13"/>
    </row>
    <row r="22" spans="2:20" ht="23.25" customHeight="1" thickBot="1" x14ac:dyDescent="0.35">
      <c r="B22" s="30" t="s">
        <v>28</v>
      </c>
      <c r="C22" s="28"/>
      <c r="D22" s="29"/>
      <c r="E22" s="30"/>
      <c r="F22" s="28"/>
      <c r="G22" s="31"/>
      <c r="H22" s="65">
        <f t="shared" si="0"/>
        <v>0</v>
      </c>
      <c r="I22" s="56">
        <f t="shared" si="0"/>
        <v>0</v>
      </c>
      <c r="J22" s="42"/>
      <c r="K22" s="35"/>
      <c r="L22" s="36"/>
      <c r="M22" s="51">
        <f t="shared" si="1"/>
        <v>0</v>
      </c>
      <c r="N22" s="52">
        <f t="shared" si="1"/>
        <v>0</v>
      </c>
      <c r="O22" s="222"/>
      <c r="P22" s="222"/>
      <c r="Q22" s="45"/>
      <c r="R22" s="78"/>
      <c r="S22" s="78"/>
      <c r="T22" s="13"/>
    </row>
    <row r="23" spans="2:20" ht="23.25" customHeight="1" thickBot="1" x14ac:dyDescent="0.35">
      <c r="B23" s="64" t="s">
        <v>33</v>
      </c>
      <c r="C23" s="28"/>
      <c r="D23" s="29"/>
      <c r="E23" s="30"/>
      <c r="F23" s="28"/>
      <c r="G23" s="31"/>
      <c r="H23" s="65">
        <f t="shared" si="0"/>
        <v>0</v>
      </c>
      <c r="I23" s="56">
        <f t="shared" si="0"/>
        <v>0</v>
      </c>
      <c r="J23" s="42"/>
      <c r="K23" s="35"/>
      <c r="L23" s="36"/>
      <c r="M23" s="51">
        <f t="shared" si="1"/>
        <v>0</v>
      </c>
      <c r="N23" s="52">
        <f t="shared" si="1"/>
        <v>0</v>
      </c>
      <c r="O23" s="223"/>
      <c r="P23" s="223"/>
      <c r="Q23" s="45"/>
      <c r="R23" s="13"/>
      <c r="S23" s="13"/>
      <c r="T23" s="13"/>
    </row>
    <row r="24" spans="2:20" ht="23.25" customHeight="1" thickBot="1" x14ac:dyDescent="0.35">
      <c r="B24" s="86" t="s">
        <v>34</v>
      </c>
      <c r="C24" s="28"/>
      <c r="D24" s="29"/>
      <c r="E24" s="30"/>
      <c r="F24" s="28"/>
      <c r="G24" s="31"/>
      <c r="H24" s="65">
        <f t="shared" si="0"/>
        <v>0</v>
      </c>
      <c r="I24" s="56">
        <f t="shared" si="0"/>
        <v>0</v>
      </c>
      <c r="J24" s="42"/>
      <c r="K24" s="79"/>
      <c r="L24" s="80"/>
      <c r="M24" s="51">
        <f t="shared" ref="M24:N39" si="2">K24-H24</f>
        <v>0</v>
      </c>
      <c r="N24" s="52">
        <f t="shared" si="2"/>
        <v>0</v>
      </c>
      <c r="O24" s="81"/>
      <c r="P24" s="82"/>
      <c r="Q24" s="45"/>
      <c r="R24" s="13"/>
      <c r="S24" s="13"/>
      <c r="T24" s="13"/>
    </row>
    <row r="25" spans="2:20" ht="23.25" hidden="1" customHeight="1" x14ac:dyDescent="0.3">
      <c r="B25" s="30" t="s">
        <v>30</v>
      </c>
      <c r="C25" s="28"/>
      <c r="D25" s="29"/>
      <c r="E25" s="30"/>
      <c r="F25" s="28"/>
      <c r="G25" s="31"/>
      <c r="H25" s="65">
        <f t="shared" si="0"/>
        <v>0</v>
      </c>
      <c r="I25" s="56">
        <f t="shared" si="0"/>
        <v>0</v>
      </c>
      <c r="J25" s="42"/>
      <c r="K25" s="79"/>
      <c r="L25" s="80"/>
      <c r="M25" s="51">
        <f t="shared" si="2"/>
        <v>0</v>
      </c>
      <c r="N25" s="52">
        <f t="shared" si="2"/>
        <v>0</v>
      </c>
      <c r="O25" s="83"/>
      <c r="P25" s="84"/>
      <c r="Q25" s="45"/>
      <c r="R25" s="13"/>
      <c r="S25" s="13"/>
      <c r="T25" s="13"/>
    </row>
    <row r="26" spans="2:20" ht="23.25" customHeight="1" thickBot="1" x14ac:dyDescent="0.35">
      <c r="B26" s="30" t="s">
        <v>39</v>
      </c>
      <c r="C26" s="28"/>
      <c r="D26" s="29"/>
      <c r="E26" s="30"/>
      <c r="F26" s="28"/>
      <c r="G26" s="31"/>
      <c r="H26" s="65">
        <f t="shared" si="0"/>
        <v>0</v>
      </c>
      <c r="I26" s="56">
        <f t="shared" si="0"/>
        <v>0</v>
      </c>
      <c r="J26" s="42"/>
      <c r="K26" s="85"/>
      <c r="L26" s="36"/>
      <c r="M26" s="51">
        <f>K26-H26</f>
        <v>0</v>
      </c>
      <c r="N26" s="52">
        <f t="shared" si="2"/>
        <v>0</v>
      </c>
      <c r="O26" s="224"/>
      <c r="P26" s="224"/>
      <c r="Q26" s="45"/>
      <c r="R26" s="13"/>
      <c r="S26" s="13"/>
      <c r="T26" s="13"/>
    </row>
    <row r="27" spans="2:20" ht="23.25" hidden="1" customHeight="1" x14ac:dyDescent="0.3">
      <c r="B27" s="30" t="s">
        <v>32</v>
      </c>
      <c r="C27" s="28"/>
      <c r="D27" s="29"/>
      <c r="E27" s="30"/>
      <c r="F27" s="87"/>
      <c r="G27" s="88"/>
      <c r="H27" s="61">
        <f t="shared" si="0"/>
        <v>0</v>
      </c>
      <c r="I27" s="89">
        <f t="shared" si="0"/>
        <v>0</v>
      </c>
      <c r="J27" s="42"/>
      <c r="K27" s="85"/>
      <c r="L27" s="36"/>
      <c r="M27" s="51">
        <f t="shared" si="2"/>
        <v>0</v>
      </c>
      <c r="N27" s="52">
        <f t="shared" si="2"/>
        <v>0</v>
      </c>
      <c r="O27" s="90"/>
      <c r="P27" s="91"/>
      <c r="Q27" s="45"/>
      <c r="R27" s="13"/>
      <c r="S27" s="13"/>
      <c r="T27" s="13"/>
    </row>
    <row r="28" spans="2:20" ht="23.25" customHeight="1" thickBot="1" x14ac:dyDescent="0.35">
      <c r="B28" s="30" t="s">
        <v>53</v>
      </c>
      <c r="C28" s="28"/>
      <c r="D28" s="29"/>
      <c r="E28" s="30"/>
      <c r="F28" s="87"/>
      <c r="G28" s="88"/>
      <c r="H28" s="61">
        <f t="shared" si="0"/>
        <v>0</v>
      </c>
      <c r="I28" s="89">
        <f t="shared" si="0"/>
        <v>0</v>
      </c>
      <c r="J28" s="42"/>
      <c r="K28" s="85"/>
      <c r="L28" s="36"/>
      <c r="M28" s="51">
        <f t="shared" si="2"/>
        <v>0</v>
      </c>
      <c r="N28" s="52">
        <f t="shared" si="2"/>
        <v>0</v>
      </c>
      <c r="O28" s="92"/>
      <c r="P28" s="93"/>
      <c r="Q28" s="45"/>
      <c r="R28" s="13"/>
      <c r="S28" s="13"/>
      <c r="T28" s="13"/>
    </row>
    <row r="29" spans="2:20" ht="23.25" hidden="1" customHeight="1" x14ac:dyDescent="0.3">
      <c r="B29" s="30" t="s">
        <v>31</v>
      </c>
      <c r="C29" s="28"/>
      <c r="D29" s="29"/>
      <c r="E29" s="30"/>
      <c r="F29" s="87"/>
      <c r="G29" s="88"/>
      <c r="H29" s="61">
        <f t="shared" si="0"/>
        <v>0</v>
      </c>
      <c r="I29" s="89">
        <f t="shared" si="0"/>
        <v>0</v>
      </c>
      <c r="J29" s="42"/>
      <c r="K29" s="85"/>
      <c r="L29" s="36"/>
      <c r="M29" s="51">
        <f t="shared" si="2"/>
        <v>0</v>
      </c>
      <c r="N29" s="52">
        <f t="shared" si="2"/>
        <v>0</v>
      </c>
      <c r="O29" s="92"/>
      <c r="P29" s="93"/>
      <c r="Q29" s="45"/>
      <c r="R29" s="13"/>
      <c r="S29" s="13"/>
      <c r="T29" s="13"/>
    </row>
    <row r="30" spans="2:20" ht="23.25" customHeight="1" thickBot="1" x14ac:dyDescent="0.35">
      <c r="B30" s="30" t="s">
        <v>38</v>
      </c>
      <c r="C30" s="28"/>
      <c r="D30" s="29"/>
      <c r="E30" s="30"/>
      <c r="F30" s="87"/>
      <c r="G30" s="88"/>
      <c r="H30" s="61">
        <f t="shared" si="0"/>
        <v>0</v>
      </c>
      <c r="I30" s="89">
        <f t="shared" si="0"/>
        <v>0</v>
      </c>
      <c r="J30" s="42"/>
      <c r="K30" s="85"/>
      <c r="L30" s="36"/>
      <c r="M30" s="51">
        <f t="shared" si="2"/>
        <v>0</v>
      </c>
      <c r="N30" s="52">
        <f t="shared" si="2"/>
        <v>0</v>
      </c>
      <c r="O30" s="94"/>
      <c r="P30" s="95"/>
      <c r="Q30" s="45"/>
      <c r="R30" s="13"/>
      <c r="S30" s="13"/>
      <c r="T30" s="13"/>
    </row>
    <row r="31" spans="2:20" ht="23.25" hidden="1" customHeight="1" x14ac:dyDescent="0.3">
      <c r="B31" s="190" t="s">
        <v>36</v>
      </c>
      <c r="C31" s="96"/>
      <c r="D31" s="97"/>
      <c r="E31" s="98"/>
      <c r="F31" s="96"/>
      <c r="G31" s="99"/>
      <c r="H31" s="61">
        <f t="shared" si="0"/>
        <v>0</v>
      </c>
      <c r="I31" s="89">
        <f t="shared" si="0"/>
        <v>0</v>
      </c>
      <c r="J31" s="42"/>
      <c r="K31" s="85"/>
      <c r="L31" s="36"/>
      <c r="M31" s="51">
        <f t="shared" si="2"/>
        <v>0</v>
      </c>
      <c r="N31" s="52">
        <f t="shared" si="2"/>
        <v>0</v>
      </c>
      <c r="O31" s="100"/>
      <c r="P31" s="101"/>
      <c r="Q31" s="45"/>
      <c r="R31" s="13"/>
      <c r="S31" s="13"/>
      <c r="T31" s="13"/>
    </row>
    <row r="32" spans="2:20" ht="23.25" hidden="1" customHeight="1" x14ac:dyDescent="0.3">
      <c r="B32" s="189" t="s">
        <v>35</v>
      </c>
      <c r="C32" s="96"/>
      <c r="D32" s="97"/>
      <c r="E32" s="102"/>
      <c r="F32" s="96"/>
      <c r="G32" s="103"/>
      <c r="H32" s="61">
        <f t="shared" si="0"/>
        <v>0</v>
      </c>
      <c r="I32" s="89">
        <f t="shared" si="0"/>
        <v>0</v>
      </c>
      <c r="J32" s="42"/>
      <c r="K32" s="85"/>
      <c r="L32" s="36"/>
      <c r="M32" s="51">
        <f t="shared" si="2"/>
        <v>0</v>
      </c>
      <c r="N32" s="52">
        <f t="shared" si="2"/>
        <v>0</v>
      </c>
      <c r="O32" s="104"/>
      <c r="P32" s="105"/>
      <c r="Q32" s="45"/>
      <c r="R32" s="13"/>
      <c r="S32" s="13"/>
      <c r="T32" s="13"/>
    </row>
    <row r="33" spans="1:20" ht="23.25" customHeight="1" thickBot="1" x14ac:dyDescent="0.35">
      <c r="B33" s="102" t="s">
        <v>37</v>
      </c>
      <c r="C33" s="96"/>
      <c r="D33" s="97"/>
      <c r="E33" s="102"/>
      <c r="F33" s="96"/>
      <c r="G33" s="103"/>
      <c r="H33" s="61">
        <f t="shared" si="0"/>
        <v>0</v>
      </c>
      <c r="I33" s="89">
        <f t="shared" si="0"/>
        <v>0</v>
      </c>
      <c r="J33" s="42"/>
      <c r="K33" s="85"/>
      <c r="L33" s="36"/>
      <c r="M33" s="51">
        <f t="shared" si="2"/>
        <v>0</v>
      </c>
      <c r="N33" s="52">
        <f t="shared" si="2"/>
        <v>0</v>
      </c>
      <c r="O33" s="104"/>
      <c r="P33" s="105"/>
      <c r="Q33" s="45"/>
      <c r="R33" s="13"/>
      <c r="S33" s="13"/>
      <c r="T33" s="13"/>
    </row>
    <row r="34" spans="1:20" ht="23.25" customHeight="1" thickBot="1" x14ac:dyDescent="0.35">
      <c r="B34" s="110" t="s">
        <v>41</v>
      </c>
      <c r="C34" s="28"/>
      <c r="D34" s="29"/>
      <c r="E34" s="111"/>
      <c r="F34" s="96"/>
      <c r="G34" s="103"/>
      <c r="H34" s="61">
        <f t="shared" si="0"/>
        <v>0</v>
      </c>
      <c r="I34" s="89">
        <f t="shared" si="0"/>
        <v>0</v>
      </c>
      <c r="J34" s="42"/>
      <c r="K34" s="85"/>
      <c r="L34" s="36"/>
      <c r="M34" s="51">
        <f t="shared" si="2"/>
        <v>0</v>
      </c>
      <c r="N34" s="52">
        <f t="shared" si="2"/>
        <v>0</v>
      </c>
      <c r="O34" s="107"/>
      <c r="P34" s="108"/>
      <c r="Q34" s="45"/>
      <c r="R34" s="13"/>
      <c r="S34" s="13"/>
      <c r="T34" s="13"/>
    </row>
    <row r="35" spans="1:20" ht="23.25" hidden="1" customHeight="1" x14ac:dyDescent="0.3">
      <c r="A35" s="109"/>
      <c r="B35" s="106" t="s">
        <v>40</v>
      </c>
      <c r="C35" s="28"/>
      <c r="D35" s="29"/>
      <c r="E35" s="102"/>
      <c r="F35" s="96"/>
      <c r="G35" s="103"/>
      <c r="H35" s="61">
        <f t="shared" si="0"/>
        <v>0</v>
      </c>
      <c r="I35" s="89">
        <f t="shared" si="0"/>
        <v>0</v>
      </c>
      <c r="J35" s="42"/>
      <c r="K35" s="85"/>
      <c r="L35" s="36"/>
      <c r="M35" s="51">
        <f t="shared" si="2"/>
        <v>0</v>
      </c>
      <c r="N35" s="52">
        <f t="shared" si="2"/>
        <v>0</v>
      </c>
      <c r="O35" s="107"/>
      <c r="P35" s="108"/>
      <c r="Q35" s="45"/>
      <c r="R35" s="13"/>
      <c r="S35" s="13"/>
      <c r="T35" s="13"/>
    </row>
    <row r="36" spans="1:20" ht="23.25" customHeight="1" thickBot="1" x14ac:dyDescent="0.35">
      <c r="B36" s="191" t="s">
        <v>43</v>
      </c>
      <c r="C36" s="28"/>
      <c r="D36" s="29"/>
      <c r="E36" s="102"/>
      <c r="F36" s="96"/>
      <c r="G36" s="103"/>
      <c r="H36" s="112">
        <f t="shared" si="0"/>
        <v>0</v>
      </c>
      <c r="I36" s="113">
        <f t="shared" si="0"/>
        <v>0</v>
      </c>
      <c r="J36" s="42"/>
      <c r="K36" s="85"/>
      <c r="L36" s="36"/>
      <c r="M36" s="51">
        <f t="shared" si="2"/>
        <v>0</v>
      </c>
      <c r="N36" s="52">
        <f t="shared" si="2"/>
        <v>0</v>
      </c>
      <c r="O36" s="114"/>
      <c r="P36" s="114"/>
      <c r="Q36" s="45"/>
      <c r="R36" s="13"/>
      <c r="S36" s="13"/>
      <c r="T36" s="13"/>
    </row>
    <row r="37" spans="1:20" ht="23.25" hidden="1" customHeight="1" x14ac:dyDescent="0.3">
      <c r="B37" s="192" t="s">
        <v>42</v>
      </c>
      <c r="C37" s="115"/>
      <c r="D37" s="29"/>
      <c r="E37" s="111"/>
      <c r="F37" s="96"/>
      <c r="G37" s="103"/>
      <c r="H37" s="112">
        <f t="shared" si="0"/>
        <v>0</v>
      </c>
      <c r="I37" s="113">
        <f t="shared" si="0"/>
        <v>0</v>
      </c>
      <c r="J37" s="42"/>
      <c r="K37" s="85"/>
      <c r="L37" s="36"/>
      <c r="M37" s="51">
        <f t="shared" si="2"/>
        <v>0</v>
      </c>
      <c r="N37" s="52">
        <f t="shared" si="2"/>
        <v>0</v>
      </c>
      <c r="O37" s="116"/>
      <c r="P37" s="117"/>
      <c r="Q37" s="45"/>
      <c r="R37" s="13"/>
      <c r="S37" s="13"/>
      <c r="T37" s="13"/>
    </row>
    <row r="38" spans="1:20" ht="23.25" customHeight="1" thickBot="1" x14ac:dyDescent="0.35">
      <c r="B38" s="27" t="s">
        <v>44</v>
      </c>
      <c r="C38" s="118"/>
      <c r="D38" s="119"/>
      <c r="E38" s="120"/>
      <c r="F38" s="118"/>
      <c r="G38" s="121"/>
      <c r="H38" s="122">
        <f t="shared" si="0"/>
        <v>0</v>
      </c>
      <c r="I38" s="123">
        <f t="shared" si="0"/>
        <v>0</v>
      </c>
      <c r="J38" s="124"/>
      <c r="K38" s="125"/>
      <c r="L38" s="126"/>
      <c r="M38" s="127">
        <f t="shared" si="2"/>
        <v>0</v>
      </c>
      <c r="N38" s="128">
        <f t="shared" si="2"/>
        <v>0</v>
      </c>
      <c r="O38" s="129"/>
      <c r="P38" s="130"/>
      <c r="Q38" s="45"/>
      <c r="R38" s="13"/>
      <c r="S38" s="13"/>
      <c r="T38" s="13"/>
    </row>
    <row r="39" spans="1:20" ht="20.25" hidden="1" thickTop="1" thickBot="1" x14ac:dyDescent="0.35">
      <c r="B39" s="131" t="s">
        <v>45</v>
      </c>
      <c r="C39" s="132"/>
      <c r="D39" s="133"/>
      <c r="E39" s="134"/>
      <c r="F39" s="135"/>
      <c r="G39" s="136"/>
      <c r="H39" s="137">
        <f t="shared" ref="H39:I39" si="3">F39+C39</f>
        <v>0</v>
      </c>
      <c r="I39" s="138">
        <f t="shared" si="3"/>
        <v>0</v>
      </c>
      <c r="J39" s="34"/>
      <c r="K39" s="139"/>
      <c r="L39" s="140"/>
      <c r="M39" s="141">
        <f t="shared" si="2"/>
        <v>0</v>
      </c>
      <c r="N39" s="142">
        <f t="shared" si="2"/>
        <v>0</v>
      </c>
      <c r="O39" s="143"/>
      <c r="P39" s="144"/>
      <c r="Q39" s="45"/>
      <c r="R39" s="13"/>
      <c r="S39" s="13"/>
      <c r="T39" s="13"/>
    </row>
    <row r="40" spans="1:20" ht="18.75" thickTop="1" thickBot="1" x14ac:dyDescent="0.35">
      <c r="B40" s="145"/>
      <c r="D40" s="147"/>
      <c r="F40" s="211" t="s">
        <v>46</v>
      </c>
      <c r="G40" s="211"/>
      <c r="H40" s="148">
        <f>SUM(H5:H31)</f>
        <v>0</v>
      </c>
      <c r="I40" s="149">
        <f>SUM(I5:I31)</f>
        <v>0</v>
      </c>
      <c r="J40" s="150"/>
      <c r="K40" s="151">
        <f>SUM(K5:K38)</f>
        <v>0</v>
      </c>
      <c r="L40" s="152" t="s">
        <v>47</v>
      </c>
      <c r="M40" s="153"/>
      <c r="N40" s="154"/>
      <c r="O40" s="155"/>
      <c r="P40" s="42"/>
      <c r="Q40" s="45"/>
      <c r="R40" s="13"/>
      <c r="S40" s="13"/>
      <c r="T40" s="13"/>
    </row>
    <row r="41" spans="1:20" x14ac:dyDescent="0.3">
      <c r="M41" s="157"/>
      <c r="N41" s="158"/>
      <c r="O41" s="159"/>
      <c r="Q41" s="45"/>
      <c r="R41" s="13"/>
      <c r="S41" s="13"/>
      <c r="T41" s="13"/>
    </row>
    <row r="42" spans="1:20" x14ac:dyDescent="0.3">
      <c r="B42" s="77"/>
      <c r="C42" s="160"/>
      <c r="D42" s="77"/>
      <c r="E42" s="77"/>
      <c r="F42" s="77"/>
      <c r="G42" s="1"/>
      <c r="Q42" s="12"/>
      <c r="R42" s="13"/>
      <c r="S42" s="13"/>
      <c r="T42" s="13"/>
    </row>
    <row r="43" spans="1:20" ht="26.25" customHeight="1" x14ac:dyDescent="0.3">
      <c r="C43" s="162" t="s">
        <v>48</v>
      </c>
      <c r="D43" s="163"/>
      <c r="E43" s="164"/>
      <c r="F43" s="164"/>
      <c r="G43" s="165"/>
      <c r="H43" s="166"/>
      <c r="I43" s="166"/>
      <c r="J43" s="166"/>
      <c r="K43" s="166"/>
      <c r="L43" s="167"/>
      <c r="M43" s="168"/>
      <c r="N43" s="169"/>
    </row>
    <row r="44" spans="1:20" ht="26.25" customHeight="1" thickBot="1" x14ac:dyDescent="0.3">
      <c r="C44" s="170" t="s">
        <v>49</v>
      </c>
      <c r="D44" s="209" t="s">
        <v>54</v>
      </c>
      <c r="E44" s="200"/>
      <c r="F44" s="200"/>
      <c r="G44" s="201"/>
      <c r="H44" s="201"/>
      <c r="I44" s="201"/>
      <c r="J44" s="201"/>
      <c r="K44" s="201"/>
      <c r="L44" s="202"/>
      <c r="M44" s="203"/>
      <c r="N44" s="204"/>
      <c r="O44" s="171"/>
      <c r="P44" s="172"/>
      <c r="Q44" s="173"/>
      <c r="R44" s="174"/>
    </row>
    <row r="45" spans="1:20" ht="28.5" customHeight="1" thickBot="1" x14ac:dyDescent="0.35">
      <c r="B45" s="175"/>
      <c r="C45" s="176" t="s">
        <v>50</v>
      </c>
      <c r="D45" s="205" t="s">
        <v>55</v>
      </c>
      <c r="E45" s="206"/>
      <c r="F45" s="206"/>
      <c r="G45" s="206"/>
      <c r="H45" s="206"/>
      <c r="I45" s="206"/>
      <c r="J45" s="206"/>
      <c r="K45" s="206"/>
      <c r="L45" s="206"/>
      <c r="M45" s="207"/>
      <c r="N45" s="208"/>
    </row>
    <row r="46" spans="1:20" ht="23.25" customHeight="1" x14ac:dyDescent="0.3">
      <c r="B46" s="175"/>
      <c r="C46" s="176"/>
      <c r="D46" s="177"/>
      <c r="E46" s="77"/>
      <c r="F46" s="77"/>
      <c r="G46" s="13"/>
      <c r="H46" s="13"/>
      <c r="I46" s="13"/>
      <c r="J46" s="13"/>
      <c r="K46" s="13"/>
      <c r="L46" s="178"/>
      <c r="M46" s="179"/>
      <c r="N46" s="169"/>
    </row>
    <row r="47" spans="1:20" ht="27.75" customHeight="1" x14ac:dyDescent="0.3">
      <c r="B47" s="175"/>
      <c r="C47" s="176"/>
      <c r="D47" s="180"/>
      <c r="E47" s="181"/>
      <c r="F47" s="181"/>
      <c r="G47" s="181"/>
      <c r="H47" s="181"/>
      <c r="I47" s="181"/>
      <c r="J47" s="181"/>
      <c r="K47" s="181"/>
      <c r="L47" s="181"/>
      <c r="M47" s="179"/>
      <c r="N47" s="169"/>
    </row>
    <row r="48" spans="1:20" ht="18.75" customHeight="1" x14ac:dyDescent="0.3">
      <c r="B48" s="175"/>
      <c r="C48" s="176"/>
      <c r="D48" s="182"/>
      <c r="E48" s="183"/>
      <c r="F48" s="183"/>
      <c r="G48" s="183"/>
      <c r="H48" s="183"/>
      <c r="I48" s="183"/>
      <c r="J48" s="183"/>
      <c r="K48" s="183"/>
      <c r="L48" s="178"/>
      <c r="M48" s="184"/>
      <c r="N48" s="185"/>
    </row>
    <row r="49" spans="2:14" ht="18.75" customHeight="1" x14ac:dyDescent="0.3">
      <c r="B49" s="175"/>
      <c r="C49" s="176"/>
      <c r="D49" s="186"/>
      <c r="E49" s="13"/>
      <c r="F49" s="13"/>
      <c r="G49" s="13"/>
      <c r="H49" s="13"/>
      <c r="I49" s="13"/>
      <c r="J49" s="13"/>
      <c r="K49" s="13"/>
      <c r="L49" s="178"/>
      <c r="M49" s="184"/>
      <c r="N49" s="185"/>
    </row>
    <row r="50" spans="2:14" ht="18.75" customHeight="1" x14ac:dyDescent="0.3">
      <c r="B50" s="175"/>
      <c r="C50" s="176"/>
      <c r="D50" s="187"/>
      <c r="E50" s="13"/>
      <c r="F50" s="13"/>
      <c r="G50" s="13"/>
      <c r="H50" s="13"/>
      <c r="I50" s="13"/>
      <c r="J50" s="13"/>
      <c r="K50" s="13"/>
      <c r="L50" s="178"/>
      <c r="M50" s="184"/>
      <c r="N50" s="185"/>
    </row>
    <row r="51" spans="2:14" ht="19.5" customHeight="1" x14ac:dyDescent="0.3">
      <c r="B51" s="175"/>
      <c r="C51" s="176"/>
      <c r="D51" s="188"/>
      <c r="E51" s="13"/>
      <c r="F51" s="13"/>
      <c r="G51" s="13"/>
      <c r="H51" s="13"/>
      <c r="I51" s="13"/>
      <c r="J51" s="13"/>
      <c r="K51" s="13"/>
      <c r="L51" s="178"/>
    </row>
    <row r="52" spans="2:14" x14ac:dyDescent="0.3">
      <c r="B52" s="1"/>
    </row>
  </sheetData>
  <mergeCells count="19">
    <mergeCell ref="O13:P13"/>
    <mergeCell ref="O20:P20"/>
    <mergeCell ref="O22:P22"/>
    <mergeCell ref="O23:P23"/>
    <mergeCell ref="O26:P26"/>
    <mergeCell ref="F40:G40"/>
    <mergeCell ref="M3:N3"/>
    <mergeCell ref="O3:P3"/>
    <mergeCell ref="O5:P5"/>
    <mergeCell ref="O6:P6"/>
    <mergeCell ref="O8:P8"/>
    <mergeCell ref="O10:P10"/>
    <mergeCell ref="B1:C1"/>
    <mergeCell ref="B2:C2"/>
    <mergeCell ref="F2:H2"/>
    <mergeCell ref="K2:L3"/>
    <mergeCell ref="C3:D3"/>
    <mergeCell ref="F3:G3"/>
    <mergeCell ref="I3:I4"/>
  </mergeCells>
  <pageMargins left="0.23622047244094491" right="0.23622047244094491" top="0.23622047244094491" bottom="0.27559055118110237" header="0.31496062992125984" footer="0.31496062992125984"/>
  <pageSetup scale="85" orientation="landscape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7" sqref="D37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 E N E R O    2 0 2 3      </vt:lpstr>
      <vt:lpstr> F E B R E R O   2023    </vt:lpstr>
      <vt:lpstr>Hoja3</vt:lpstr>
      <vt:lpstr>Hoja4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2023-03-21T21:25:52Z</cp:lastPrinted>
  <dcterms:created xsi:type="dcterms:W3CDTF">2023-02-15T18:57:21Z</dcterms:created>
  <dcterms:modified xsi:type="dcterms:W3CDTF">2023-03-21T21:26:44Z</dcterms:modified>
</cp:coreProperties>
</file>