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0  OCTUBRE 2022\"/>
    </mc:Choice>
  </mc:AlternateContent>
  <bookViews>
    <workbookView xWindow="-120" yWindow="-120" windowWidth="20730" windowHeight="11160" firstSheet="8" activeTab="9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Hoja2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8" l="1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<sst xmlns="http://schemas.openxmlformats.org/spreadsheetml/2006/main" count="2683" uniqueCount="931">
  <si>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</si>
  <si>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</si>
  <si>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</si>
  <si>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</si>
  <si>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</si>
  <si>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</si>
  <si>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</si>
  <si>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</si>
  <si>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</si>
  <si>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</si>
  <si>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</si>
  <si>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</si>
  <si>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</si>
  <si>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</si>
  <si>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</si>
  <si>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</si>
  <si>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</si>
  <si>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</si>
  <si>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</si>
  <si>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</si>
  <si>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</si>
  <si>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</si>
  <si>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</si>
  <si>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</si>
  <si>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</si>
  <si>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</si>
  <si>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</si>
  <si>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</si>
  <si>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</si>
  <si>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</si>
  <si>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</si>
  <si>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</si>
  <si>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</si>
  <si>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</si>
  <si>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</si>
  <si>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</si>
  <si>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</si>
  <si>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</si>
  <si>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</si>
  <si>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</si>
  <si>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</si>
  <si>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</si>
  <si>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</si>
  <si>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</si>
  <si>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</si>
  <si>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</si>
  <si>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</si>
  <si>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</si>
  <si>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</si>
  <si>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</si>
  <si>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</si>
  <si>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</si>
  <si>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</si>
  <si>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</si>
  <si>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</si>
  <si>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</si>
  <si>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</si>
  <si>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</si>
  <si>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</si>
  <si>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</si>
  <si>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</si>
  <si>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</si>
  <si>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</si>
  <si>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</si>
  <si>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</si>
  <si>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</si>
  <si>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</si>
  <si>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</si>
  <si>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</si>
  <si>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</si>
  <si>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</si>
  <si>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</si>
  <si>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</si>
  <si>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</si>
  <si>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</si>
  <si>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</si>
  <si>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</si>
  <si>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</si>
  <si>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</si>
  <si>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</si>
  <si>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</si>
  <si>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</si>
  <si>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</si>
  <si>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</si>
  <si>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</si>
  <si>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</si>
  <si>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</si>
  <si>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</si>
  <si>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</si>
  <si>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</si>
  <si>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</si>
  <si>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</si>
  <si>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</si>
  <si>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</si>
  <si>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</si>
  <si>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</si>
  <si>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</si>
  <si>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</si>
  <si>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</si>
  <si>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</si>
  <si>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</si>
  <si>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</si>
  <si>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</si>
  <si>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</si>
  <si>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</si>
  <si>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</si>
  <si>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</si>
  <si>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</si>
  <si>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</si>
  <si>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</si>
  <si>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</si>
  <si>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</si>
  <si>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</si>
  <si>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</si>
  <si>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</si>
  <si>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</si>
  <si>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</si>
  <si>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</si>
  <si>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</si>
  <si>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</si>
  <si>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</si>
  <si>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</si>
  <si>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</si>
  <si>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</si>
  <si>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</si>
  <si>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</si>
  <si>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</si>
  <si>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</si>
  <si>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</si>
  <si>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</si>
  <si>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</si>
  <si>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</si>
  <si>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</si>
  <si>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</si>
  <si>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</si>
  <si>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</si>
  <si>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</si>
  <si>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</si>
  <si>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</si>
  <si>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</si>
  <si>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</si>
  <si>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</si>
  <si>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</si>
  <si>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</si>
  <si>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</si>
  <si>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</si>
  <si>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</si>
  <si>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</si>
  <si>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</si>
  <si>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</si>
  <si>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</si>
  <si>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</si>
  <si>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</si>
  <si>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</si>
  <si>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</si>
  <si>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</si>
  <si>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</si>
  <si>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</si>
  <si>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</si>
  <si>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</si>
  <si>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</si>
  <si>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</si>
  <si>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</si>
  <si>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</si>
  <si>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</si>
  <si>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</si>
  <si>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</si>
  <si>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</si>
  <si>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</si>
  <si>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</si>
  <si>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</si>
  <si>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</si>
  <si>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</si>
  <si>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</si>
  <si>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</si>
  <si>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</si>
  <si>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</si>
  <si>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</si>
  <si>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</si>
  <si>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</si>
  <si>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</si>
  <si>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</si>
  <si>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</si>
  <si>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</si>
  <si>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</si>
  <si>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</si>
  <si>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</si>
  <si>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</si>
  <si>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</si>
  <si>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</si>
  <si>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</si>
  <si>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</si>
  <si>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</si>
  <si>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</si>
  <si>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</si>
  <si>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</si>
  <si>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</si>
  <si>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</si>
  <si>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</si>
  <si>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</si>
  <si>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</si>
  <si>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</si>
  <si>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</si>
  <si>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</si>
  <si>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</si>
  <si>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</si>
  <si>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</si>
  <si>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</si>
  <si>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</si>
  <si>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</si>
  <si>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</si>
  <si>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</si>
  <si>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</si>
  <si>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</si>
  <si>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</si>
  <si>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</si>
  <si>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</si>
  <si>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</si>
  <si>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</si>
  <si>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</si>
  <si>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</si>
  <si>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</si>
  <si>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</si>
  <si>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</si>
  <si>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</si>
  <si>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</si>
  <si>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</si>
  <si>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</si>
  <si>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</si>
  <si>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</si>
  <si>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</si>
  <si>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</si>
  <si>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</si>
  <si>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</si>
  <si>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</si>
  <si>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</si>
  <si>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</si>
  <si>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</si>
  <si>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</si>
  <si>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</si>
  <si>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</si>
  <si>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</si>
  <si>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</si>
  <si>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</si>
  <si>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</si>
  <si>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</si>
  <si>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</si>
  <si>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</si>
  <si>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</si>
  <si>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</si>
  <si>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</si>
  <si>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</si>
  <si>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</si>
  <si>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</si>
  <si>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</si>
  <si>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</si>
  <si>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</si>
  <si>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</si>
  <si>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</si>
  <si>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</si>
  <si>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</si>
  <si>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</si>
  <si>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</si>
  <si>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</si>
  <si>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</si>
  <si>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</si>
  <si>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</si>
  <si>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</si>
  <si>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</si>
  <si>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</si>
  <si>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</si>
  <si>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</si>
  <si>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</si>
  <si>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</si>
  <si>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</si>
  <si>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</si>
  <si>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</si>
  <si>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</si>
  <si>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</si>
  <si>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</si>
  <si>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</si>
  <si>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</si>
  <si>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</si>
  <si>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</si>
  <si>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</si>
  <si>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</si>
  <si>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</si>
  <si>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</si>
  <si>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</si>
  <si>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</si>
  <si>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</si>
  <si>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</si>
  <si>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</si>
  <si>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</si>
  <si>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</si>
  <si>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</si>
  <si>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</si>
  <si>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</si>
  <si>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</si>
  <si>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</si>
  <si>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</si>
  <si>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</si>
  <si>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</si>
  <si>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</si>
  <si>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</si>
  <si>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</si>
  <si>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</si>
  <si>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</si>
  <si>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</si>
  <si>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</si>
  <si>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</si>
  <si>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</si>
  <si>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</si>
  <si>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</si>
  <si>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</si>
  <si>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</si>
  <si>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</si>
  <si>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</si>
  <si>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</si>
  <si>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</si>
  <si>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</si>
  <si>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</si>
  <si>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</si>
  <si>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</si>
  <si>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</si>
  <si>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</si>
  <si>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</si>
  <si>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</si>
  <si>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</si>
  <si>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</si>
  <si>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</si>
  <si>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</si>
  <si>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</si>
  <si>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</si>
  <si>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</si>
  <si>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</si>
  <si>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</si>
  <si>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</si>
  <si>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</si>
  <si>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</si>
  <si>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</si>
  <si>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</si>
  <si>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</si>
  <si>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</si>
  <si>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</si>
  <si>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</si>
  <si>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</si>
  <si>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</si>
  <si>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</si>
  <si>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</si>
  <si>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</si>
  <si>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</si>
  <si>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</si>
  <si>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</si>
  <si>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</si>
  <si>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</si>
  <si>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</si>
  <si>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</si>
  <si>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</si>
  <si>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</si>
  <si>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</si>
  <si>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</si>
  <si>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</si>
  <si>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</si>
  <si>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</si>
  <si>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</si>
  <si>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</si>
  <si>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</si>
  <si>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</si>
  <si>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</si>
  <si>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</si>
  <si>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</si>
  <si>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</si>
  <si>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</si>
  <si>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</si>
  <si>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</si>
  <si>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</si>
  <si>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</si>
  <si>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</si>
  <si>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</si>
  <si>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</si>
  <si>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</si>
  <si>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</si>
  <si>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</si>
  <si>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</si>
  <si>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</si>
  <si>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</si>
  <si>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</si>
  <si>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</si>
  <si>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</si>
  <si>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</si>
  <si>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</si>
  <si>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</si>
  <si>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</si>
  <si>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</si>
  <si>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</si>
  <si>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</si>
  <si>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</si>
  <si>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</si>
  <si>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</si>
  <si>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</si>
  <si>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</si>
  <si>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</si>
  <si>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</si>
  <si>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</si>
  <si>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</si>
  <si>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</si>
  <si>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</si>
  <si>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</si>
  <si>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</si>
  <si>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</si>
  <si>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</si>
  <si>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</si>
  <si>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</si>
  <si>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</si>
  <si>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</si>
  <si>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</si>
  <si>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</si>
  <si>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</si>
  <si>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</si>
  <si>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</si>
  <si>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</si>
  <si>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</si>
  <si>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</si>
  <si>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</si>
  <si>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</si>
  <si>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</si>
  <si>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</si>
  <si>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</si>
  <si>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</si>
  <si>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</si>
  <si>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</si>
  <si>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</si>
  <si>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</si>
  <si>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</si>
  <si>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</si>
  <si>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</si>
  <si>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</si>
  <si>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</si>
  <si>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</si>
  <si>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</si>
  <si>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</si>
  <si>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</si>
  <si>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</si>
  <si>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</si>
  <si>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</si>
  <si>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</si>
  <si>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</si>
  <si>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</si>
  <si>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</si>
  <si>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</si>
  <si>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</si>
  <si>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</si>
  <si>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</si>
  <si>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</si>
  <si>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</si>
  <si>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</si>
  <si>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</si>
  <si>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</si>
  <si>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</si>
  <si>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</si>
  <si>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</si>
  <si>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</si>
  <si>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</si>
  <si>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</si>
  <si>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</si>
  <si>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</si>
  <si>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</si>
  <si>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</si>
  <si>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</si>
  <si>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</si>
  <si>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</si>
  <si>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</si>
  <si>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</si>
  <si>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</si>
  <si>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</si>
  <si>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</si>
  <si>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</si>
  <si>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</si>
  <si>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</si>
  <si>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</si>
  <si>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</si>
  <si>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</si>
  <si>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</si>
  <si>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</si>
  <si>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</si>
  <si>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</si>
  <si>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</si>
  <si>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</si>
  <si>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</si>
  <si>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</si>
  <si>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</si>
  <si>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</si>
  <si>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</si>
  <si>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</si>
  <si>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</si>
  <si>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</si>
  <si>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</si>
  <si>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</si>
  <si>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</si>
  <si>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</si>
  <si>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</si>
  <si>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</si>
  <si>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</si>
  <si>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</si>
  <si>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</si>
  <si>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</si>
  <si>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</si>
  <si>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</si>
  <si>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</si>
  <si>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</si>
  <si>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</si>
  <si>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</si>
  <si>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</si>
  <si>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</si>
  <si>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</si>
  <si>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</si>
  <si>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</si>
  <si>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</si>
  <si>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</si>
  <si>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</si>
  <si>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</si>
  <si>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</si>
  <si>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</si>
  <si>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</si>
  <si>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</si>
  <si>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</si>
  <si>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</si>
  <si>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</si>
  <si>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</si>
  <si>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</si>
  <si>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</si>
  <si>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</si>
  <si>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</si>
  <si>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</si>
  <si>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</si>
  <si>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</si>
  <si>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</si>
  <si>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</si>
  <si>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</si>
  <si>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</si>
  <si>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</si>
  <si>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</si>
  <si>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</si>
  <si>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</si>
  <si>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</si>
  <si>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</si>
  <si>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</si>
  <si>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</si>
  <si>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</si>
  <si>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</si>
  <si>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</si>
  <si>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</si>
  <si>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</si>
  <si>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</si>
  <si>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</si>
  <si>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</si>
  <si>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</si>
  <si>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</si>
  <si>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</si>
  <si>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</si>
  <si>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</si>
  <si>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</si>
  <si>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</si>
  <si>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</si>
  <si>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</si>
  <si>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</si>
  <si>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</si>
  <si>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</si>
  <si>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</si>
  <si>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</si>
  <si>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</si>
  <si>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</si>
  <si>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</si>
  <si>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</si>
  <si>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</si>
  <si>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</si>
  <si>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</si>
  <si>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</si>
  <si>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</si>
  <si>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</si>
  <si>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</si>
  <si>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</si>
  <si>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</si>
  <si>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</si>
  <si>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</si>
  <si>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</si>
  <si>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</si>
  <si>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</si>
  <si>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</si>
  <si>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</si>
  <si>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</si>
  <si>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</si>
  <si>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</si>
  <si>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</si>
  <si>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</si>
  <si>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</si>
  <si>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</si>
  <si>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</si>
  <si>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</si>
  <si>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</si>
  <si>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</si>
  <si>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</si>
  <si>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</si>
  <si>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</si>
  <si>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</si>
  <si>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</si>
  <si>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</si>
  <si>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</si>
  <si>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</si>
  <si>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</si>
  <si>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</si>
  <si>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</si>
  <si>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</si>
  <si>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</si>
  <si>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</si>
  <si>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</si>
  <si>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</si>
  <si>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</si>
  <si>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</si>
  <si>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</si>
  <si>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</si>
  <si>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</si>
  <si>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</si>
  <si>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</si>
  <si>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</si>
  <si>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</si>
  <si>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</si>
  <si>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</si>
  <si>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</si>
  <si>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</si>
  <si>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</si>
  <si>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</si>
  <si>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</si>
  <si>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</si>
  <si>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</si>
  <si>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</si>
  <si>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</si>
  <si>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</si>
  <si>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</si>
  <si>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</si>
  <si>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</si>
  <si>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</si>
  <si>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</si>
  <si>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</si>
  <si>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</si>
  <si>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</si>
  <si>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</si>
  <si>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</si>
  <si>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</si>
  <si>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</si>
  <si>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</si>
  <si>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</si>
  <si>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</si>
  <si>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</si>
  <si>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</si>
  <si>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</si>
  <si>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</si>
  <si>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</si>
  <si>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</si>
  <si>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</si>
  <si>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</si>
  <si>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</si>
  <si>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</si>
  <si>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</si>
  <si>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</si>
  <si>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</si>
  <si>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</si>
  <si>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</si>
  <si>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</si>
  <si>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</si>
  <si>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</si>
  <si>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</si>
  <si>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</si>
  <si>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</si>
  <si>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</si>
  <si>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</si>
  <si>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</si>
  <si>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</si>
  <si>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</si>
  <si>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</si>
  <si>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</si>
  <si>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</si>
  <si>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</si>
  <si>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</si>
  <si>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</si>
  <si>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</si>
  <si>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</si>
  <si>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</si>
  <si>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</si>
  <si>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</si>
  <si>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</si>
  <si>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</si>
  <si>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</si>
  <si>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</si>
  <si>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</si>
  <si>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</si>
  <si>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</si>
  <si>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</si>
  <si>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</si>
  <si>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</si>
  <si>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</si>
  <si>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</si>
  <si>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</si>
  <si>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</si>
  <si>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</si>
  <si>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</si>
  <si>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</si>
  <si>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</si>
  <si>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</si>
  <si>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</si>
  <si>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</si>
  <si>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</si>
  <si>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</si>
  <si>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</si>
  <si>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</si>
  <si>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</si>
  <si>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</si>
  <si>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</si>
  <si>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</si>
  <si>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</si>
  <si>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</si>
  <si>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</si>
  <si>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</si>
  <si>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</si>
  <si>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</si>
  <si>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</si>
  <si>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</si>
  <si>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</si>
  <si>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</si>
  <si>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</si>
  <si>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</si>
  <si>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</si>
  <si>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</si>
  <si>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</si>
  <si>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</si>
  <si>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</si>
  <si>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</si>
  <si>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</si>
  <si>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</si>
  <si>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</si>
  <si>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</si>
  <si>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</si>
  <si>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</si>
  <si>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</si>
  <si>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</si>
  <si>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</si>
  <si>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</si>
  <si>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</si>
  <si>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</si>
  <si>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</si>
  <si>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</si>
  <si>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</si>
  <si>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</si>
  <si>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</si>
  <si>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</si>
  <si>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</si>
  <si>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</si>
  <si>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</si>
  <si>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</si>
  <si>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</si>
  <si>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</si>
  <si>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</si>
  <si>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</si>
  <si>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</si>
  <si>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</si>
  <si>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</si>
  <si>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</si>
  <si>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</si>
  <si>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</si>
  <si>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</si>
  <si>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</si>
  <si>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</si>
  <si>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</si>
  <si>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</si>
  <si>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</si>
  <si>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</si>
  <si>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</si>
  <si>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</si>
  <si>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</si>
  <si>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</si>
  <si>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</si>
  <si>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</si>
  <si>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</si>
  <si>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</si>
  <si>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</si>
  <si>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</si>
  <si>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</si>
  <si>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</si>
  <si>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</si>
  <si>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</si>
  <si>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</si>
  <si>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</si>
  <si>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</si>
  <si>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</si>
  <si>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</si>
  <si>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</si>
  <si>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</si>
  <si>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</si>
  <si>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</si>
  <si>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</si>
  <si>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</si>
  <si>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</si>
  <si>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</si>
  <si>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</si>
  <si>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</si>
  <si>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</si>
  <si>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</si>
  <si>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</si>
  <si>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</si>
  <si>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</si>
  <si>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</si>
  <si>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</si>
  <si>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</si>
  <si>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</si>
  <si>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</si>
  <si>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</si>
  <si>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</si>
  <si>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</si>
  <si>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</si>
  <si>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</si>
  <si>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</si>
  <si>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</si>
  <si>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</si>
  <si>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</si>
  <si>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</si>
  <si>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</si>
  <si>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</si>
  <si>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</si>
  <si>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</si>
  <si>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</si>
  <si>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</si>
  <si>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</si>
  <si>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</si>
  <si>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</si>
  <si>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</si>
  <si>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</si>
  <si>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</si>
  <si>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</si>
  <si>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</si>
  <si>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</si>
  <si>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</si>
  <si>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</si>
  <si>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</si>
  <si>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</si>
  <si>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</si>
  <si>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</si>
  <si>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</si>
  <si>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</si>
  <si>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</si>
  <si>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</si>
  <si>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</si>
  <si>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</si>
  <si>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</si>
  <si>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</si>
  <si>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</si>
  <si>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</si>
  <si>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</si>
  <si>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</si>
  <si>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</si>
  <si>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</si>
  <si>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</si>
  <si>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</si>
  <si>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</si>
  <si>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</si>
  <si>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</si>
  <si>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</si>
  <si>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</si>
  <si>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</si>
  <si>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</si>
  <si>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</si>
  <si>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</si>
  <si>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</si>
  <si>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</si>
  <si>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</si>
  <si>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</si>
  <si>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</si>
  <si>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</si>
  <si>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</si>
  <si>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</si>
  <si>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</si>
  <si>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</si>
  <si>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</si>
  <si>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</si>
  <si>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</si>
  <si>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</si>
  <si>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</si>
  <si>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</si>
  <si>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</si>
  <si>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</si>
  <si>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</si>
  <si>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</si>
  <si>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</si>
  <si>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</si>
  <si>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</si>
  <si>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</si>
  <si>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</si>
  <si>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</si>
  <si>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</si>
  <si>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</si>
  <si>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</si>
  <si>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</si>
  <si>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</si>
  <si>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21479--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</si>
  <si>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</si>
  <si>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</si>
  <si>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</si>
  <si>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</si>
  <si>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</si>
  <si>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</si>
  <si>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</si>
  <si>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</si>
  <si>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</si>
  <si>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</si>
  <si>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</si>
  <si>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</si>
  <si>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</si>
  <si>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</si>
  <si>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</si>
  <si>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</si>
  <si>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</si>
  <si>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</si>
  <si>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</si>
  <si>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</si>
  <si>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</si>
  <si>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</si>
  <si>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</si>
  <si>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</si>
  <si>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</si>
  <si>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</si>
  <si>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SEGURO MAPFRE PAGO 24-FEB-2023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</si>
</sst>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  <xf numFmtId="0" fontId="2" fillId="20" borderId="27" xfId="0" applyFont="1" applyFill="1" applyBorder="1" applyAlignment="1">
      <alignment horizontal="center" vertical="center" wrapText="1"/>
    </xf>
    <xf numFmtId="4" fontId="20" fillId="0" borderId="63" xfId="0" applyNumberFormat="1" applyFont="1" applyBorder="1"/>
    <xf numFmtId="165" fontId="44" fillId="20" borderId="11" xfId="0" applyNumberFormat="1" applyFont="1" applyFill="1" applyBorder="1" applyAlignment="1">
      <alignment horizontal="center" vertical="center" wrapText="1"/>
    </xf>
    <xf numFmtId="165" fontId="44" fillId="20" borderId="12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56" t="s">
        <v>29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1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2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40" t="s">
        <v>41</v>
      </c>
      <c r="B56" s="136" t="s">
        <v>23</v>
      </c>
      <c r="C56" s="542" t="s">
        <v>110</v>
      </c>
      <c r="D56" s="138"/>
      <c r="E56" s="40"/>
      <c r="F56" s="139">
        <v>1025.4000000000001</v>
      </c>
      <c r="G56" s="140">
        <v>44571</v>
      </c>
      <c r="H56" s="544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41"/>
      <c r="B57" s="136" t="s">
        <v>24</v>
      </c>
      <c r="C57" s="543"/>
      <c r="D57" s="138"/>
      <c r="E57" s="40"/>
      <c r="F57" s="139">
        <v>319</v>
      </c>
      <c r="G57" s="140">
        <v>44571</v>
      </c>
      <c r="H57" s="545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40" t="s">
        <v>41</v>
      </c>
      <c r="B58" s="136" t="s">
        <v>23</v>
      </c>
      <c r="C58" s="542" t="s">
        <v>129</v>
      </c>
      <c r="D58" s="138"/>
      <c r="E58" s="40"/>
      <c r="F58" s="139">
        <v>833.8</v>
      </c>
      <c r="G58" s="140">
        <v>44578</v>
      </c>
      <c r="H58" s="544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46" t="s">
        <v>59</v>
      </c>
      <c r="P58" s="56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41"/>
      <c r="B59" s="136" t="s">
        <v>24</v>
      </c>
      <c r="C59" s="543"/>
      <c r="D59" s="138"/>
      <c r="E59" s="40"/>
      <c r="F59" s="139">
        <v>220</v>
      </c>
      <c r="G59" s="140">
        <v>44578</v>
      </c>
      <c r="H59" s="545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47"/>
      <c r="P59" s="56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65" t="s">
        <v>41</v>
      </c>
      <c r="B60" s="136" t="s">
        <v>23</v>
      </c>
      <c r="C60" s="563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44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46" t="s">
        <v>59</v>
      </c>
      <c r="P60" s="56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66"/>
      <c r="B61" s="136" t="s">
        <v>24</v>
      </c>
      <c r="C61" s="564"/>
      <c r="D61" s="145"/>
      <c r="E61" s="40">
        <f t="shared" si="2"/>
        <v>0</v>
      </c>
      <c r="F61" s="139">
        <v>231.6</v>
      </c>
      <c r="G61" s="140">
        <v>44585</v>
      </c>
      <c r="H61" s="545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47"/>
      <c r="P61" s="56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34"/>
      <c r="D63" s="145"/>
      <c r="E63" s="40">
        <f t="shared" si="2"/>
        <v>0</v>
      </c>
      <c r="F63" s="139"/>
      <c r="G63" s="140"/>
      <c r="H63" s="536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35"/>
      <c r="D64" s="148"/>
      <c r="E64" s="40">
        <f t="shared" si="2"/>
        <v>0</v>
      </c>
      <c r="F64" s="139"/>
      <c r="G64" s="140"/>
      <c r="H64" s="537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38"/>
      <c r="P68" s="532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39"/>
      <c r="P69" s="533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8"/>
      <c r="P82" s="552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39"/>
      <c r="P83" s="553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38"/>
      <c r="P84" s="552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39"/>
      <c r="P85" s="553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54"/>
      <c r="M90" s="555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54"/>
      <c r="M91" s="55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38"/>
      <c r="P97" s="54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39"/>
      <c r="P98" s="54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50" t="s">
        <v>26</v>
      </c>
      <c r="G262" s="550"/>
      <c r="H262" s="55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tabSelected="1" workbookViewId="0">
      <pane xSplit="10" ySplit="3" topLeftCell="K12" activePane="bottomRight" state="frozen"/>
      <selection pane="topRight" activeCell="K1" sqref="K1"/>
      <selection pane="bottomLeft" activeCell="A4" sqref="A4"/>
      <selection pane="bottomRight" activeCell="L20" sqref="L2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845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914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3"/>
      <c r="V4" s="54"/>
      <c r="W4" s="55" t="s">
        <v>908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914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/>
      <c r="V5" s="54"/>
      <c r="W5" s="53" t="s">
        <v>908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915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/>
      <c r="V6" s="54"/>
      <c r="W6" s="68" t="s">
        <v>908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915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/>
      <c r="V7" s="54"/>
      <c r="W7" s="53" t="s">
        <v>908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916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/>
      <c r="V8" s="54"/>
      <c r="W8" s="53" t="s">
        <v>908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916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/>
      <c r="V9" s="54"/>
      <c r="W9" s="53" t="s">
        <v>908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917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/>
      <c r="V10" s="54"/>
      <c r="W10" s="53" t="s">
        <v>908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917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/>
      <c r="V11" s="54"/>
      <c r="W11" s="53" t="s">
        <v>908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918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/>
      <c r="V12" s="54"/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919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/>
      <c r="V13" s="54"/>
      <c r="W13" s="53" t="s">
        <v>908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919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/>
      <c r="V14" s="54"/>
      <c r="W14" s="53" t="s">
        <v>908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920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/>
      <c r="V15" s="54"/>
      <c r="W15" s="53" t="s">
        <v>908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920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/>
      <c r="V16" s="54"/>
      <c r="W16" s="53" t="s">
        <v>908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921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905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904</v>
      </c>
      <c r="U17" s="53"/>
      <c r="V17" s="54"/>
      <c r="W17" s="53" t="s">
        <v>908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921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906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904</v>
      </c>
      <c r="U18" s="53"/>
      <c r="V18" s="54"/>
      <c r="W18" s="53" t="s">
        <v>908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28" t="s">
        <v>894</v>
      </c>
      <c r="D19" s="60"/>
      <c r="E19" s="40">
        <f t="shared" si="0"/>
        <v>0</v>
      </c>
      <c r="F19" s="61"/>
      <c r="G19" s="62">
        <v>44853</v>
      </c>
      <c r="H19" s="63"/>
      <c r="I19" s="64">
        <v>22520</v>
      </c>
      <c r="J19" s="45">
        <f t="shared" si="1"/>
        <v>22520</v>
      </c>
      <c r="K19" s="216">
        <v>46</v>
      </c>
      <c r="L19" s="632">
        <v>1125034.5</v>
      </c>
      <c r="M19" s="633"/>
      <c r="N19" s="631">
        <f t="shared" si="2"/>
        <v>1035920</v>
      </c>
      <c r="O19" s="630" t="s">
        <v>930</v>
      </c>
      <c r="P19" s="366">
        <v>44981</v>
      </c>
      <c r="Q19" s="66">
        <v>26900</v>
      </c>
      <c r="R19" s="67">
        <v>44855</v>
      </c>
      <c r="S19" s="51">
        <v>28000</v>
      </c>
      <c r="T19" s="92" t="s">
        <v>902</v>
      </c>
      <c r="U19" s="53"/>
      <c r="V19" s="54"/>
      <c r="W19" s="53" t="s">
        <v>907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29"/>
      <c r="D20" s="514"/>
      <c r="E20" s="40">
        <f t="shared" si="0"/>
        <v>0</v>
      </c>
      <c r="F20" s="61"/>
      <c r="G20" s="62">
        <v>44853</v>
      </c>
      <c r="H20" s="63"/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630" t="s">
        <v>930</v>
      </c>
      <c r="P20" s="366">
        <v>44981</v>
      </c>
      <c r="Q20" s="79">
        <v>0</v>
      </c>
      <c r="R20" s="67">
        <v>44855</v>
      </c>
      <c r="S20" s="51">
        <v>0</v>
      </c>
      <c r="T20" s="92" t="s">
        <v>902</v>
      </c>
      <c r="U20" s="53"/>
      <c r="V20" s="54"/>
      <c r="W20" s="53" t="s">
        <v>907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922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63"/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923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63"/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05" t="s">
        <v>871</v>
      </c>
      <c r="B23" s="58" t="s">
        <v>896</v>
      </c>
      <c r="C23" s="59" t="s">
        <v>924</v>
      </c>
      <c r="D23" s="60"/>
      <c r="E23" s="40">
        <f t="shared" si="0"/>
        <v>0</v>
      </c>
      <c r="F23" s="61">
        <v>1454.4</v>
      </c>
      <c r="G23" s="62">
        <v>44855</v>
      </c>
      <c r="H23" s="63"/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925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63"/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926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63"/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927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63" t="s">
        <v>903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89"/>
      <c r="P26" s="90"/>
      <c r="Q26" s="79">
        <v>21550</v>
      </c>
      <c r="R26" s="67">
        <v>44862</v>
      </c>
      <c r="S26" s="51"/>
      <c r="T26" s="92"/>
      <c r="U26" s="53"/>
      <c r="V26" s="54"/>
      <c r="W26" s="53" t="s">
        <v>908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927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63" t="s">
        <v>903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89"/>
      <c r="P27" s="90"/>
      <c r="Q27" s="79">
        <v>0</v>
      </c>
      <c r="R27" s="67">
        <v>44862</v>
      </c>
      <c r="S27" s="51">
        <v>31136</v>
      </c>
      <c r="T27" s="92" t="s">
        <v>901</v>
      </c>
      <c r="U27" s="53"/>
      <c r="V27" s="54"/>
      <c r="W27" s="53" t="s">
        <v>908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928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63"/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929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63"/>
      <c r="I29" s="64">
        <v>2257</v>
      </c>
      <c r="J29" s="45">
        <f t="shared" si="1"/>
        <v>-20313</v>
      </c>
      <c r="K29" s="76">
        <v>62.6</v>
      </c>
      <c r="L29" s="65"/>
      <c r="M29" s="65"/>
      <c r="N29" s="48">
        <f t="shared" si="2"/>
        <v>141288.20000000001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/>
      <c r="D30" s="60"/>
      <c r="E30" s="40">
        <f t="shared" si="0"/>
        <v>0</v>
      </c>
      <c r="F30" s="61">
        <v>24910</v>
      </c>
      <c r="G30" s="62">
        <v>44865</v>
      </c>
      <c r="H30" s="63"/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54"/>
      <c r="M89" s="55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54"/>
      <c r="M90" s="55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38"/>
      <c r="P96" s="54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39"/>
      <c r="P97" s="54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50" t="s">
        <v>26</v>
      </c>
      <c r="G261" s="550"/>
      <c r="H261" s="551"/>
      <c r="I261" s="287">
        <f>SUM(I4:I260)</f>
        <v>363422.85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18425406.439999998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18713909.439999998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10">
    <mergeCell ref="F261:H261"/>
    <mergeCell ref="A1:J2"/>
    <mergeCell ref="S1:T2"/>
    <mergeCell ref="W1:X1"/>
    <mergeCell ref="O3:P3"/>
    <mergeCell ref="L89:M90"/>
    <mergeCell ref="O96:O97"/>
    <mergeCell ref="P96:P97"/>
    <mergeCell ref="C19:C20"/>
    <mergeCell ref="L19:M19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104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77" t="s">
        <v>41</v>
      </c>
      <c r="B55" s="136" t="s">
        <v>23</v>
      </c>
      <c r="C55" s="542" t="s">
        <v>160</v>
      </c>
      <c r="D55" s="138"/>
      <c r="E55" s="40"/>
      <c r="F55" s="139">
        <v>1331.6</v>
      </c>
      <c r="G55" s="140">
        <v>44599</v>
      </c>
      <c r="H55" s="536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78"/>
      <c r="B56" s="136" t="s">
        <v>24</v>
      </c>
      <c r="C56" s="543"/>
      <c r="D56" s="145"/>
      <c r="E56" s="40"/>
      <c r="F56" s="139">
        <v>194.4</v>
      </c>
      <c r="G56" s="140">
        <v>44599</v>
      </c>
      <c r="H56" s="537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69" t="s">
        <v>41</v>
      </c>
      <c r="B57" s="136" t="s">
        <v>24</v>
      </c>
      <c r="C57" s="571" t="s">
        <v>162</v>
      </c>
      <c r="D57" s="145"/>
      <c r="E57" s="40"/>
      <c r="F57" s="139">
        <v>344</v>
      </c>
      <c r="G57" s="140">
        <v>44606</v>
      </c>
      <c r="H57" s="536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38" t="s">
        <v>59</v>
      </c>
      <c r="P57" s="532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70"/>
      <c r="B58" s="136" t="s">
        <v>23</v>
      </c>
      <c r="C58" s="572"/>
      <c r="D58" s="145"/>
      <c r="E58" s="40"/>
      <c r="F58" s="139">
        <v>627.6</v>
      </c>
      <c r="G58" s="140">
        <v>44606</v>
      </c>
      <c r="H58" s="537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73"/>
      <c r="P58" s="57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36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37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38"/>
      <c r="P79" s="55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9"/>
      <c r="P80" s="55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38"/>
      <c r="P81" s="55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9"/>
      <c r="P82" s="55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54"/>
      <c r="M87" s="555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54"/>
      <c r="M88" s="555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38"/>
      <c r="P94" s="54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39"/>
      <c r="P95" s="54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50" t="s">
        <v>26</v>
      </c>
      <c r="G259" s="550"/>
      <c r="H259" s="55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189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77" t="s">
        <v>41</v>
      </c>
      <c r="B55" s="395" t="s">
        <v>24</v>
      </c>
      <c r="C55" s="542" t="s">
        <v>229</v>
      </c>
      <c r="D55" s="108"/>
      <c r="E55" s="60"/>
      <c r="F55" s="139">
        <v>181.6</v>
      </c>
      <c r="G55" s="140">
        <v>44627</v>
      </c>
      <c r="H55" s="582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38" t="s">
        <v>59</v>
      </c>
      <c r="P55" s="532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81"/>
      <c r="B56" s="395" t="s">
        <v>24</v>
      </c>
      <c r="C56" s="543"/>
      <c r="D56" s="148"/>
      <c r="E56" s="60"/>
      <c r="F56" s="139">
        <v>967</v>
      </c>
      <c r="G56" s="140">
        <v>44627</v>
      </c>
      <c r="H56" s="583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39"/>
      <c r="P56" s="533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65" t="s">
        <v>41</v>
      </c>
      <c r="B58" s="150" t="s">
        <v>24</v>
      </c>
      <c r="C58" s="579" t="s">
        <v>319</v>
      </c>
      <c r="D58" s="145"/>
      <c r="E58" s="60"/>
      <c r="F58" s="139">
        <v>332.6</v>
      </c>
      <c r="G58" s="140">
        <v>44648</v>
      </c>
      <c r="H58" s="590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46" t="s">
        <v>59</v>
      </c>
      <c r="P58" s="56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66"/>
      <c r="B59" s="150" t="s">
        <v>23</v>
      </c>
      <c r="C59" s="580"/>
      <c r="D59" s="145"/>
      <c r="E59" s="60"/>
      <c r="F59" s="139">
        <v>719</v>
      </c>
      <c r="G59" s="140">
        <v>44648</v>
      </c>
      <c r="H59" s="591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47"/>
      <c r="P59" s="56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84" t="s">
        <v>106</v>
      </c>
      <c r="B62" s="156" t="s">
        <v>237</v>
      </c>
      <c r="C62" s="586" t="s">
        <v>238</v>
      </c>
      <c r="D62" s="148"/>
      <c r="E62" s="60"/>
      <c r="F62" s="139">
        <v>152.6</v>
      </c>
      <c r="G62" s="140">
        <v>44622</v>
      </c>
      <c r="H62" s="588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38" t="s">
        <v>61</v>
      </c>
      <c r="P62" s="532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85"/>
      <c r="B63" s="156" t="s">
        <v>239</v>
      </c>
      <c r="C63" s="587"/>
      <c r="D63" s="148"/>
      <c r="E63" s="60"/>
      <c r="F63" s="139">
        <v>204.8</v>
      </c>
      <c r="G63" s="140">
        <v>44622</v>
      </c>
      <c r="H63" s="589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39"/>
      <c r="P63" s="533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38"/>
      <c r="P79" s="55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9"/>
      <c r="P80" s="55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38"/>
      <c r="P81" s="55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9"/>
      <c r="P82" s="55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54"/>
      <c r="M87" s="55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54"/>
      <c r="M88" s="55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38"/>
      <c r="P94" s="54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9"/>
      <c r="P95" s="54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50" t="s">
        <v>26</v>
      </c>
      <c r="G259" s="550"/>
      <c r="H259" s="55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288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ht="15.75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77" t="s">
        <v>111</v>
      </c>
      <c r="B64" s="156" t="s">
        <v>464</v>
      </c>
      <c r="C64" s="586" t="s">
        <v>465</v>
      </c>
      <c r="D64" s="151"/>
      <c r="E64" s="60"/>
      <c r="F64" s="139">
        <v>302.5</v>
      </c>
      <c r="G64" s="446">
        <v>44681</v>
      </c>
      <c r="H64" s="59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94" t="s">
        <v>59</v>
      </c>
      <c r="P64" s="59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81"/>
      <c r="B65" s="156" t="s">
        <v>240</v>
      </c>
      <c r="C65" s="587"/>
      <c r="D65" s="151"/>
      <c r="E65" s="60"/>
      <c r="F65" s="139">
        <v>508</v>
      </c>
      <c r="G65" s="446">
        <v>44681</v>
      </c>
      <c r="H65" s="59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95"/>
      <c r="P65" s="59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38"/>
      <c r="P79" s="55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9"/>
      <c r="P80" s="55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38"/>
      <c r="P81" s="55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9"/>
      <c r="P82" s="55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54"/>
      <c r="M87" s="55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54"/>
      <c r="M88" s="55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38"/>
      <c r="P94" s="54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9"/>
      <c r="P95" s="54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50" t="s">
        <v>26</v>
      </c>
      <c r="G259" s="550"/>
      <c r="H259" s="55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402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54"/>
      <c r="M87" s="55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54"/>
      <c r="M88" s="55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38"/>
      <c r="P94" s="54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9"/>
      <c r="P95" s="54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50" t="s">
        <v>26</v>
      </c>
      <c r="G259" s="550"/>
      <c r="H259" s="55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482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02" t="s">
        <v>41</v>
      </c>
      <c r="B55" s="462" t="s">
        <v>23</v>
      </c>
      <c r="C55" s="60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44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06" t="s">
        <v>59</v>
      </c>
      <c r="P55" s="60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03"/>
      <c r="B56" s="136" t="s">
        <v>600</v>
      </c>
      <c r="C56" s="605"/>
      <c r="D56" s="108"/>
      <c r="E56" s="40"/>
      <c r="F56" s="447">
        <v>130.6</v>
      </c>
      <c r="G56" s="140">
        <v>44718</v>
      </c>
      <c r="H56" s="545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07"/>
      <c r="P56" s="60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98" t="s">
        <v>59</v>
      </c>
      <c r="P65" s="60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99"/>
      <c r="P66" s="60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4"/>
      <c r="M89" s="55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4"/>
      <c r="M90" s="55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38"/>
      <c r="P96" s="54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9"/>
      <c r="P97" s="54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50" t="s">
        <v>26</v>
      </c>
      <c r="G261" s="550"/>
      <c r="H261" s="55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571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77" t="s">
        <v>41</v>
      </c>
      <c r="B55" s="395" t="s">
        <v>23</v>
      </c>
      <c r="C55" s="542" t="s">
        <v>663</v>
      </c>
      <c r="D55" s="108"/>
      <c r="E55" s="60"/>
      <c r="F55" s="139">
        <v>1114</v>
      </c>
      <c r="G55" s="615">
        <v>44760</v>
      </c>
      <c r="H55" s="544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38" t="s">
        <v>159</v>
      </c>
      <c r="P55" s="532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12"/>
      <c r="B56" s="395" t="s">
        <v>24</v>
      </c>
      <c r="C56" s="613"/>
      <c r="D56" s="148"/>
      <c r="E56" s="60"/>
      <c r="F56" s="139">
        <v>265.60000000000002</v>
      </c>
      <c r="G56" s="616"/>
      <c r="H56" s="617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39"/>
      <c r="P56" s="533"/>
      <c r="Q56" s="146"/>
      <c r="R56" s="117"/>
      <c r="S56" s="92"/>
      <c r="T56" s="92"/>
      <c r="U56" s="53"/>
      <c r="V56" s="54"/>
    </row>
    <row r="57" spans="1:24" ht="26.25" customHeight="1" x14ac:dyDescent="0.3">
      <c r="A57" s="620" t="s">
        <v>41</v>
      </c>
      <c r="B57" s="136" t="s">
        <v>23</v>
      </c>
      <c r="C57" s="579" t="s">
        <v>664</v>
      </c>
      <c r="D57" s="145"/>
      <c r="E57" s="60"/>
      <c r="F57" s="472">
        <f>199+360.8</f>
        <v>559.79999999999995</v>
      </c>
      <c r="G57" s="618">
        <v>44767</v>
      </c>
      <c r="H57" s="610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38" t="s">
        <v>59</v>
      </c>
      <c r="P57" s="532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21"/>
      <c r="B58" s="136" t="s">
        <v>665</v>
      </c>
      <c r="C58" s="580"/>
      <c r="D58" s="145"/>
      <c r="E58" s="60"/>
      <c r="F58" s="472">
        <v>74.400000000000006</v>
      </c>
      <c r="G58" s="619"/>
      <c r="H58" s="611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39"/>
      <c r="P58" s="533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77" t="s">
        <v>579</v>
      </c>
      <c r="B67" s="156" t="s">
        <v>585</v>
      </c>
      <c r="C67" s="542" t="s">
        <v>586</v>
      </c>
      <c r="D67" s="151"/>
      <c r="E67" s="60"/>
      <c r="F67" s="139">
        <v>58855</v>
      </c>
      <c r="G67" s="140">
        <v>44748</v>
      </c>
      <c r="H67" s="536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22" t="s">
        <v>59</v>
      </c>
      <c r="P67" s="60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12"/>
      <c r="B68" s="156" t="s">
        <v>588</v>
      </c>
      <c r="C68" s="613"/>
      <c r="D68" s="151"/>
      <c r="E68" s="60"/>
      <c r="F68" s="139">
        <v>28199</v>
      </c>
      <c r="G68" s="140">
        <v>44748</v>
      </c>
      <c r="H68" s="614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23"/>
      <c r="P68" s="625"/>
      <c r="Q68" s="147"/>
      <c r="R68" s="117"/>
      <c r="S68" s="158"/>
      <c r="T68" s="52"/>
      <c r="U68" s="53"/>
      <c r="V68" s="54"/>
    </row>
    <row r="69" spans="1:22" ht="18" thickBot="1" x14ac:dyDescent="0.35">
      <c r="A69" s="581"/>
      <c r="B69" s="156" t="s">
        <v>589</v>
      </c>
      <c r="C69" s="543"/>
      <c r="D69" s="151"/>
      <c r="E69" s="60"/>
      <c r="F69" s="139">
        <v>26810</v>
      </c>
      <c r="G69" s="140">
        <v>44748</v>
      </c>
      <c r="H69" s="537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24"/>
      <c r="P69" s="60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4"/>
      <c r="M89" s="55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4"/>
      <c r="M90" s="55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38"/>
      <c r="P96" s="54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9"/>
      <c r="P97" s="54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50" t="s">
        <v>26</v>
      </c>
      <c r="G261" s="550"/>
      <c r="H261" s="55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M55" activePane="bottomRight" state="frozen"/>
      <selection pane="topRight" activeCell="I1" sqref="I1"/>
      <selection pane="bottomLeft" activeCell="A4" sqref="A4"/>
      <selection pane="bottomRight" activeCell="C59" sqref="C59:C6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654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77" t="s">
        <v>41</v>
      </c>
      <c r="B55" s="395" t="s">
        <v>23</v>
      </c>
      <c r="C55" s="542" t="s">
        <v>473</v>
      </c>
      <c r="D55" s="108"/>
      <c r="E55" s="60"/>
      <c r="F55" s="139">
        <v>967</v>
      </c>
      <c r="G55" s="140">
        <v>44774</v>
      </c>
      <c r="H55" s="544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38" t="s">
        <v>59</v>
      </c>
      <c r="P55" s="532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81"/>
      <c r="B56" s="395" t="s">
        <v>665</v>
      </c>
      <c r="C56" s="543"/>
      <c r="D56" s="148"/>
      <c r="E56" s="60"/>
      <c r="F56" s="139">
        <v>75</v>
      </c>
      <c r="G56" s="163">
        <v>44774</v>
      </c>
      <c r="H56" s="617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39"/>
      <c r="P56" s="533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909</v>
      </c>
      <c r="D58" s="528"/>
      <c r="E58" s="60"/>
      <c r="F58" s="472">
        <v>555.79999999999995</v>
      </c>
      <c r="G58" s="497">
        <v>44776</v>
      </c>
      <c r="H58" s="498" t="s">
        <v>910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65" t="s">
        <v>41</v>
      </c>
      <c r="B59" s="395" t="s">
        <v>24</v>
      </c>
      <c r="C59" s="534" t="s">
        <v>750</v>
      </c>
      <c r="D59" s="148"/>
      <c r="E59" s="60"/>
      <c r="F59" s="472">
        <v>133.19999999999999</v>
      </c>
      <c r="G59" s="618">
        <v>44788</v>
      </c>
      <c r="H59" s="62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46" t="s">
        <v>59</v>
      </c>
      <c r="P59" s="56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66"/>
      <c r="B60" s="395" t="s">
        <v>23</v>
      </c>
      <c r="C60" s="535"/>
      <c r="D60" s="148"/>
      <c r="E60" s="60"/>
      <c r="F60" s="472">
        <v>999.8</v>
      </c>
      <c r="G60" s="619"/>
      <c r="H60" s="62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47"/>
      <c r="P60" s="56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911</v>
      </c>
      <c r="D61" s="148"/>
      <c r="E61" s="60"/>
      <c r="F61" s="139">
        <v>520.20000000000005</v>
      </c>
      <c r="G61" s="473">
        <v>44795</v>
      </c>
      <c r="H61" s="496" t="s">
        <v>912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4"/>
      <c r="M90" s="55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54"/>
      <c r="M91" s="55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8"/>
      <c r="P97" s="54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39"/>
      <c r="P98" s="54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50" t="s">
        <v>26</v>
      </c>
      <c r="G262" s="550"/>
      <c r="H262" s="55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19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W32" sqref="W32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56" t="s">
        <v>732</v>
      </c>
      <c r="B1" s="556"/>
      <c r="C1" s="556"/>
      <c r="D1" s="556"/>
      <c r="E1" s="556"/>
      <c r="F1" s="556"/>
      <c r="G1" s="556"/>
      <c r="H1" s="556"/>
      <c r="I1" s="556"/>
      <c r="J1" s="556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57" t="s">
        <v>2</v>
      </c>
      <c r="X1" s="558"/>
    </row>
    <row r="2" spans="1:24" thickBot="1" x14ac:dyDescent="0.3">
      <c r="A2" s="556"/>
      <c r="B2" s="556"/>
      <c r="C2" s="556"/>
      <c r="D2" s="556"/>
      <c r="E2" s="556"/>
      <c r="F2" s="556"/>
      <c r="G2" s="556"/>
      <c r="H2" s="556"/>
      <c r="I2" s="556"/>
      <c r="J2" s="556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9" t="s">
        <v>15</v>
      </c>
      <c r="P3" s="56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913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913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913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913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913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913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913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913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913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913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913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913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913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1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54"/>
      <c r="M88" s="555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54"/>
      <c r="M89" s="555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8"/>
      <c r="P95" s="54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39"/>
      <c r="P96" s="54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50" t="s">
        <v>26</v>
      </c>
      <c r="G260" s="550"/>
      <c r="H260" s="551"/>
      <c r="I260" s="287">
        <f>SUM(I4:I259)</f>
        <v>456311.46129999997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20736837.980599999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21332411.480599999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2023-03-21T16:07:43Z</dcterms:modified>
</cp:coreProperties>
</file>