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8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AMP COMEDOR CENTRAL  " sheetId="21" r:id="rId20"/>
    <sheet name="Hoja2" sheetId="23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8" i="18" l="1"/>
  <c r="D35" i="17" l="1"/>
  <c r="D41" i="17" s="1"/>
  <c r="D13" i="21" l="1"/>
  <c r="D17" i="21" s="1"/>
  <c r="D13" i="22"/>
  <c r="D17" i="22" s="1"/>
  <c r="G61" i="18"/>
  <c r="D64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<sst xmlns="http://schemas.openxmlformats.org/spreadsheetml/2006/main" count="192" uniqueCount="71">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</sst>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7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4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2" fillId="3" borderId="6" xfId="0" applyNumberFormat="1" applyFont="1" applyFill="1" applyBorder="1" applyAlignment="1">
      <alignment horizontal="center" vertical="center"/>
    </xf>
    <xf numFmtId="166" fontId="12" fillId="3" borderId="7" xfId="0" applyNumberFormat="1" applyFont="1" applyFill="1" applyBorder="1" applyAlignment="1">
      <alignment horizontal="center" vertical="center"/>
    </xf>
    <xf numFmtId="166" fontId="12" fillId="3" borderId="8" xfId="0" applyNumberFormat="1" applyFont="1" applyFill="1" applyBorder="1" applyAlignment="1">
      <alignment horizontal="center" vertical="center"/>
    </xf>
    <xf numFmtId="166" fontId="12" fillId="3" borderId="11" xfId="0" applyNumberFormat="1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center" vertical="center"/>
    </xf>
    <xf numFmtId="166" fontId="12" fillId="3" borderId="13" xfId="0" applyNumberFormat="1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00"/>
      <color rgb="FF0000FF"/>
      <color rgb="FFFF66FF"/>
      <color rgb="FF00FFFF"/>
      <color rgb="FF00FF99"/>
      <color rgb="FFAC73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57</xdr:row>
      <xdr:rowOff>428624</xdr:rowOff>
    </xdr:from>
    <xdr:to>
      <xdr:col>6</xdr:col>
      <xdr:colOff>257175</xdr:colOff>
      <xdr:row>63</xdr:row>
      <xdr:rowOff>85724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4867275" y="5305424"/>
          <a:ext cx="1581150" cy="17811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28" t="s">
        <v>10</v>
      </c>
      <c r="D3" s="129"/>
      <c r="E3" s="130"/>
      <c r="H3" s="50"/>
      <c r="I3" s="128" t="s">
        <v>33</v>
      </c>
      <c r="J3" s="129"/>
      <c r="K3" s="130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28" t="s">
        <v>40</v>
      </c>
      <c r="D3" s="129"/>
      <c r="E3" s="130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41" t="s">
        <v>1</v>
      </c>
      <c r="D3" s="141"/>
      <c r="E3" s="66"/>
    </row>
    <row r="4" spans="2:5" ht="16.5" thickBot="1" x14ac:dyDescent="0.3">
      <c r="B4" s="20"/>
      <c r="C4" s="132" t="s">
        <v>2</v>
      </c>
      <c r="D4" s="132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42" t="s">
        <v>12</v>
      </c>
      <c r="C6" s="143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39" t="s">
        <v>14</v>
      </c>
      <c r="C8" s="140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39" t="s">
        <v>16</v>
      </c>
      <c r="C10" s="140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39" t="s">
        <v>20</v>
      </c>
      <c r="C12" s="140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39" t="s">
        <v>18</v>
      </c>
      <c r="C14" s="140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33" t="s">
        <v>22</v>
      </c>
      <c r="C16" s="134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33" t="s">
        <v>24</v>
      </c>
      <c r="C18" s="134"/>
      <c r="D18" s="39">
        <v>828541</v>
      </c>
      <c r="E18" s="135" t="s">
        <v>23</v>
      </c>
    </row>
    <row r="19" spans="2:5" ht="15.75" x14ac:dyDescent="0.25">
      <c r="B19" s="3"/>
      <c r="C19" s="38"/>
      <c r="D19" s="39">
        <v>0</v>
      </c>
      <c r="E19" s="136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33" t="s">
        <v>26</v>
      </c>
      <c r="C21" s="134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37" t="s">
        <v>29</v>
      </c>
      <c r="C23" s="138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31" t="s">
        <v>30</v>
      </c>
      <c r="C25" s="131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C3:D3"/>
    <mergeCell ref="B6:C6"/>
    <mergeCell ref="B8:C8"/>
    <mergeCell ref="B10:C10"/>
    <mergeCell ref="B12:C12"/>
    <mergeCell ref="B25:C25"/>
    <mergeCell ref="C4:D4"/>
    <mergeCell ref="B16:C16"/>
    <mergeCell ref="E18:E19"/>
    <mergeCell ref="B18:C18"/>
    <mergeCell ref="B21:C21"/>
    <mergeCell ref="B23:C23"/>
    <mergeCell ref="B14:C1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28" t="s">
        <v>37</v>
      </c>
      <c r="D3" s="129"/>
      <c r="E3" s="130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B17" sqref="B17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28" t="s">
        <v>43</v>
      </c>
      <c r="D3" s="129"/>
      <c r="E3" s="130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/>
      <c r="C8" s="36"/>
      <c r="D8" s="37">
        <v>0</v>
      </c>
      <c r="E8" s="27"/>
    </row>
    <row r="9" spans="2:5" ht="15.75" x14ac:dyDescent="0.25">
      <c r="B9" s="31"/>
      <c r="C9" s="36"/>
      <c r="D9" s="37">
        <v>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57227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57227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28" t="s">
        <v>44</v>
      </c>
      <c r="D3" s="129"/>
      <c r="E3" s="130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28"/>
      <c r="D3" s="129"/>
      <c r="E3" s="130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28"/>
      <c r="D3" s="129"/>
      <c r="E3" s="130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44" t="s">
        <v>52</v>
      </c>
      <c r="C57" s="145"/>
      <c r="D57" s="145"/>
      <c r="E57" s="146"/>
    </row>
    <row r="58" spans="2:5" x14ac:dyDescent="0.25">
      <c r="B58" s="147"/>
      <c r="C58" s="148"/>
      <c r="D58" s="148"/>
      <c r="E58" s="149"/>
    </row>
    <row r="59" spans="2:5" x14ac:dyDescent="0.25">
      <c r="B59" s="147"/>
      <c r="C59" s="148"/>
      <c r="D59" s="148"/>
      <c r="E59" s="149"/>
    </row>
    <row r="60" spans="2:5" x14ac:dyDescent="0.25">
      <c r="B60" s="147"/>
      <c r="C60" s="148"/>
      <c r="D60" s="148"/>
      <c r="E60" s="149"/>
    </row>
    <row r="61" spans="2:5" ht="15.75" thickBot="1" x14ac:dyDescent="0.3">
      <c r="B61" s="150"/>
      <c r="C61" s="151"/>
      <c r="D61" s="151"/>
      <c r="E61" s="152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28"/>
      <c r="D3" s="129"/>
      <c r="E3" s="130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68"/>
  <sheetViews>
    <sheetView tabSelected="1" topLeftCell="A42" workbookViewId="0">
      <selection activeCell="D48" sqref="D48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19.5703125" style="2" bestFit="1" customWidth="1"/>
    <col min="5" max="5" width="17.140625" customWidth="1"/>
  </cols>
  <sheetData>
    <row r="1" spans="2:10" ht="15.75" thickBot="1" x14ac:dyDescent="0.3"/>
    <row r="2" spans="2:10" ht="15.75" x14ac:dyDescent="0.25">
      <c r="B2" s="14"/>
      <c r="C2" s="15" t="s">
        <v>57</v>
      </c>
      <c r="D2" s="16"/>
      <c r="E2" s="17"/>
    </row>
    <row r="3" spans="2:10" ht="21" x14ac:dyDescent="0.35">
      <c r="B3" s="153" t="s">
        <v>58</v>
      </c>
      <c r="C3" s="154"/>
      <c r="D3" s="154"/>
      <c r="E3" s="155"/>
      <c r="G3" s="94"/>
      <c r="H3" s="94"/>
      <c r="I3" s="94"/>
      <c r="J3" s="94"/>
    </row>
    <row r="4" spans="2:10" ht="16.149999999999999" customHeight="1" thickBot="1" x14ac:dyDescent="0.3">
      <c r="B4" s="20"/>
      <c r="C4" s="21" t="s">
        <v>2</v>
      </c>
      <c r="D4" s="22"/>
      <c r="E4" s="23"/>
      <c r="G4" s="94"/>
      <c r="H4" s="94"/>
      <c r="I4" s="94"/>
      <c r="J4" s="94"/>
    </row>
    <row r="5" spans="2:10" ht="15.75" x14ac:dyDescent="0.25">
      <c r="B5" s="32"/>
      <c r="C5" s="47">
        <v>44268</v>
      </c>
      <c r="D5" s="28">
        <v>100000</v>
      </c>
      <c r="E5" s="28"/>
      <c r="G5" s="94"/>
      <c r="H5" s="94"/>
      <c r="I5" s="94"/>
      <c r="J5" s="94"/>
    </row>
    <row r="6" spans="2:10" ht="15.75" x14ac:dyDescent="0.25">
      <c r="B6" s="31"/>
      <c r="C6" s="36">
        <v>44275</v>
      </c>
      <c r="D6" s="37">
        <v>100000</v>
      </c>
      <c r="E6" s="27"/>
      <c r="G6" s="94"/>
      <c r="H6" s="94"/>
      <c r="I6" s="94"/>
      <c r="J6" s="94"/>
    </row>
    <row r="7" spans="2:10" ht="15.75" x14ac:dyDescent="0.25">
      <c r="B7" s="31"/>
      <c r="C7" s="36">
        <v>44282</v>
      </c>
      <c r="D7" s="37">
        <v>100000</v>
      </c>
      <c r="E7" s="41"/>
      <c r="G7" s="94"/>
      <c r="H7" s="94"/>
      <c r="I7" s="94"/>
      <c r="J7" s="94"/>
    </row>
    <row r="8" spans="2:10" ht="15.75" x14ac:dyDescent="0.25">
      <c r="B8" s="31"/>
      <c r="C8" s="36">
        <v>44296</v>
      </c>
      <c r="D8" s="37">
        <v>100000</v>
      </c>
      <c r="E8" s="27"/>
    </row>
    <row r="9" spans="2:10" ht="15.75" x14ac:dyDescent="0.25">
      <c r="B9" s="31"/>
      <c r="C9" s="36">
        <v>44303</v>
      </c>
      <c r="D9" s="37">
        <v>100000</v>
      </c>
      <c r="E9" s="27"/>
    </row>
    <row r="10" spans="2:10" ht="15.75" x14ac:dyDescent="0.25">
      <c r="B10" s="31"/>
      <c r="C10" s="36">
        <v>44310</v>
      </c>
      <c r="D10" s="37">
        <v>100000</v>
      </c>
      <c r="E10" s="27"/>
    </row>
    <row r="11" spans="2:10" ht="15.75" x14ac:dyDescent="0.25">
      <c r="B11" s="31"/>
      <c r="C11" s="36">
        <v>44317</v>
      </c>
      <c r="D11" s="37">
        <v>100000</v>
      </c>
      <c r="E11" s="27"/>
    </row>
    <row r="12" spans="2:10" ht="15.75" hidden="1" x14ac:dyDescent="0.25">
      <c r="B12" s="31"/>
      <c r="C12" s="36"/>
      <c r="D12" s="37"/>
      <c r="E12" s="27"/>
    </row>
    <row r="13" spans="2:10" ht="15.75" hidden="1" x14ac:dyDescent="0.25">
      <c r="B13" s="31"/>
      <c r="C13" s="36"/>
      <c r="D13" s="37"/>
      <c r="E13" s="27"/>
    </row>
    <row r="14" spans="2:10" ht="15.75" hidden="1" x14ac:dyDescent="0.25">
      <c r="B14" s="31"/>
      <c r="C14" s="36"/>
      <c r="D14" s="37"/>
      <c r="E14" s="27"/>
    </row>
    <row r="15" spans="2:10" ht="15.75" hidden="1" x14ac:dyDescent="0.25">
      <c r="B15" s="3"/>
      <c r="C15" s="36"/>
      <c r="D15" s="37"/>
      <c r="E15" s="27"/>
    </row>
    <row r="16" spans="2:10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/>
      <c r="D48" s="77">
        <v>0</v>
      </c>
      <c r="E48" s="127"/>
    </row>
    <row r="49" spans="1:9" ht="15.75" x14ac:dyDescent="0.25">
      <c r="B49" s="126"/>
      <c r="C49" s="76"/>
      <c r="D49" s="77">
        <v>0</v>
      </c>
      <c r="E49" s="127"/>
    </row>
    <row r="50" spans="1:9" ht="15.75" x14ac:dyDescent="0.25">
      <c r="B50" s="126"/>
      <c r="C50" s="76"/>
      <c r="D50" s="77">
        <v>0</v>
      </c>
      <c r="E50" s="127"/>
    </row>
    <row r="51" spans="1:9" ht="15.75" x14ac:dyDescent="0.25">
      <c r="B51" s="126"/>
      <c r="C51" s="76"/>
      <c r="D51" s="77">
        <v>0</v>
      </c>
      <c r="E51" s="127"/>
    </row>
    <row r="52" spans="1:9" ht="15.75" x14ac:dyDescent="0.25">
      <c r="B52" s="126"/>
      <c r="C52" s="76"/>
      <c r="D52" s="77">
        <v>0</v>
      </c>
      <c r="E52" s="127"/>
    </row>
    <row r="53" spans="1:9" ht="15.75" x14ac:dyDescent="0.25">
      <c r="B53" s="126"/>
      <c r="C53" s="76"/>
      <c r="D53" s="77">
        <v>0</v>
      </c>
      <c r="E53" s="127"/>
    </row>
    <row r="54" spans="1:9" ht="15.75" x14ac:dyDescent="0.25">
      <c r="B54" s="126"/>
      <c r="C54" s="76"/>
      <c r="D54" s="77">
        <v>0</v>
      </c>
      <c r="E54" s="127"/>
    </row>
    <row r="55" spans="1:9" ht="15.75" x14ac:dyDescent="0.25">
      <c r="B55" s="126"/>
      <c r="C55" s="76"/>
      <c r="D55" s="77">
        <v>0</v>
      </c>
      <c r="E55" s="127"/>
    </row>
    <row r="56" spans="1:9" ht="15.75" x14ac:dyDescent="0.25">
      <c r="B56" s="126"/>
      <c r="C56" s="76"/>
      <c r="D56" s="77">
        <v>0</v>
      </c>
      <c r="E56" s="127"/>
    </row>
    <row r="57" spans="1:9" ht="16.5" thickBot="1" x14ac:dyDescent="0.3">
      <c r="B57" s="95"/>
      <c r="C57" s="96"/>
      <c r="D57" s="97">
        <v>0</v>
      </c>
      <c r="E57" s="95"/>
    </row>
    <row r="58" spans="1:9" ht="39.75" customHeight="1" thickTop="1" thickBot="1" x14ac:dyDescent="0.35">
      <c r="C58" s="98" t="s">
        <v>3</v>
      </c>
      <c r="D58" s="99">
        <f>SUM(D5:D57)</f>
        <v>3700000</v>
      </c>
    </row>
    <row r="59" spans="1:9" ht="25.5" customHeight="1" x14ac:dyDescent="0.3">
      <c r="A59" s="106"/>
      <c r="B59" s="107"/>
      <c r="C59" s="108" t="s">
        <v>60</v>
      </c>
      <c r="D59" s="109">
        <v>-3644591.85</v>
      </c>
      <c r="E59" s="102">
        <v>44264</v>
      </c>
    </row>
    <row r="60" spans="1:9" ht="25.5" customHeight="1" thickBot="1" x14ac:dyDescent="0.35">
      <c r="A60" s="110"/>
      <c r="B60" s="103"/>
      <c r="C60" s="104" t="s">
        <v>59</v>
      </c>
      <c r="D60" s="105">
        <v>-1303474.18</v>
      </c>
      <c r="E60" s="100">
        <v>44264</v>
      </c>
    </row>
    <row r="61" spans="1:9" ht="25.5" customHeight="1" x14ac:dyDescent="0.3">
      <c r="A61" s="110"/>
      <c r="B61" s="3"/>
      <c r="C61" s="104" t="s">
        <v>61</v>
      </c>
      <c r="D61" s="105">
        <v>-937943.41</v>
      </c>
      <c r="E61" s="100">
        <v>44264</v>
      </c>
      <c r="G61" s="156">
        <f>D59+D60+D61+D62</f>
        <v>-7492427.9600000009</v>
      </c>
      <c r="H61" s="157"/>
      <c r="I61" s="158"/>
    </row>
    <row r="62" spans="1:9" ht="25.5" customHeight="1" thickBot="1" x14ac:dyDescent="0.35">
      <c r="A62" s="110"/>
      <c r="B62" s="3"/>
      <c r="C62" s="104" t="s">
        <v>62</v>
      </c>
      <c r="D62" s="105">
        <v>-1606418.52</v>
      </c>
      <c r="E62" s="100">
        <v>44264</v>
      </c>
      <c r="G62" s="159"/>
      <c r="H62" s="160"/>
      <c r="I62" s="161"/>
    </row>
    <row r="63" spans="1:9" ht="25.5" customHeight="1" thickBot="1" x14ac:dyDescent="0.35">
      <c r="A63" s="111"/>
      <c r="B63" s="112"/>
      <c r="C63" s="113"/>
      <c r="D63" s="114">
        <v>0</v>
      </c>
      <c r="E63" s="101"/>
    </row>
    <row r="64" spans="1:9" ht="33" customHeight="1" thickBot="1" x14ac:dyDescent="0.3">
      <c r="C64" s="115" t="s">
        <v>4</v>
      </c>
      <c r="D64" s="116">
        <f>D61+D58+D59+D60+D62+D63</f>
        <v>-3792427.9600000004</v>
      </c>
    </row>
    <row r="65" spans="3:4" x14ac:dyDescent="0.25">
      <c r="C65" s="1"/>
      <c r="D65" s="2" t="s">
        <v>7</v>
      </c>
    </row>
    <row r="66" spans="3:4" x14ac:dyDescent="0.25">
      <c r="C66" s="1"/>
    </row>
    <row r="67" spans="3:4" x14ac:dyDescent="0.25">
      <c r="C67" s="1"/>
    </row>
    <row r="68" spans="3:4" x14ac:dyDescent="0.25">
      <c r="C68" s="1"/>
    </row>
  </sheetData>
  <sortState ref="C34:D36">
    <sortCondition ref="C34:C36"/>
  </sortState>
  <mergeCells count="2">
    <mergeCell ref="B3:E3"/>
    <mergeCell ref="G61:I62"/>
  </mergeCells>
  <pageMargins left="0.2" right="0.13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G21" sqref="G21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62" t="s">
        <v>66</v>
      </c>
      <c r="C2" s="15" t="s">
        <v>0</v>
      </c>
      <c r="D2" s="16"/>
      <c r="E2" s="17"/>
    </row>
    <row r="3" spans="2:5" ht="21.75" customHeight="1" thickBot="1" x14ac:dyDescent="0.35">
      <c r="B3" s="163"/>
      <c r="C3" s="128"/>
      <c r="D3" s="129"/>
      <c r="E3" s="130"/>
    </row>
    <row r="4" spans="2:5" ht="16.5" thickBot="1" x14ac:dyDescent="0.3">
      <c r="B4" s="163"/>
      <c r="C4" s="21" t="s">
        <v>2</v>
      </c>
      <c r="D4" s="22"/>
      <c r="E4" s="23"/>
    </row>
    <row r="5" spans="2:5" ht="15.75" x14ac:dyDescent="0.25">
      <c r="B5" s="163"/>
      <c r="C5" s="47">
        <v>44380</v>
      </c>
      <c r="D5" s="28">
        <v>86000</v>
      </c>
      <c r="E5" s="28"/>
    </row>
    <row r="6" spans="2:5" ht="15.75" x14ac:dyDescent="0.25">
      <c r="B6" s="164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65" t="s">
        <v>69</v>
      </c>
      <c r="C8" s="36">
        <v>44415</v>
      </c>
      <c r="D8" s="37">
        <v>35514</v>
      </c>
      <c r="E8" s="27"/>
    </row>
    <row r="9" spans="2:5" ht="15.75" x14ac:dyDescent="0.25">
      <c r="B9" s="166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AMP COMEDOR CENTRAL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2021-08-16T20:42:44Z</cp:lastPrinted>
  <dcterms:created xsi:type="dcterms:W3CDTF">2018-12-22T18:41:03Z</dcterms:created>
  <dcterms:modified xsi:type="dcterms:W3CDTF">2021-10-30T17:38:00Z</dcterms:modified>
</cp:coreProperties>
</file>