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2  FEBRERO 2022\"/>
    </mc:Choice>
  </mc:AlternateContent>
  <bookViews>
    <workbookView xWindow="6015" yWindow="330" windowWidth="13905" windowHeight="10920" firstSheet="4" activeTab="4"/>
  </bookViews>
  <sheets>
    <sheet name="REMISIONES OCTUBRE  2021     " sheetId="4" r:id="rId1"/>
    <sheet name="REMISIONES   NOVIEMBRE  2021 " sheetId="3" r:id="rId2"/>
    <sheet name="REMISIONES DICIEMBRE  22021  " sheetId="6" r:id="rId3"/>
    <sheet name="REMISIONES   ENERO  2022  " sheetId="7" r:id="rId4"/>
    <sheet name="REMISIONES FEBRERO   2022  " sheetId="11" r:id="rId5"/>
    <sheet name="Hoja6" sheetId="12" r:id="rId6"/>
    <sheet name="NOVIEMBRE  TIENDAS  " sheetId="8" r:id="rId7"/>
    <sheet name="Hoja1" sheetId="5" r:id="rId8"/>
    <sheet name="Hoja2" sheetId="9" r:id="rId9"/>
    <sheet name="Hoja5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" i="11" l="1"/>
  <c r="E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56" i="11" l="1"/>
  <c r="E60" i="11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G56" i="7" l="1"/>
  <c r="E56" i="7"/>
  <c r="H55" i="7"/>
  <c r="H35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E60" i="7" l="1"/>
  <c r="H56" i="7"/>
  <c r="E43" i="9"/>
  <c r="E22" i="9" l="1"/>
  <c r="E6" i="9"/>
  <c r="G48" i="9"/>
  <c r="H47" i="9"/>
  <c r="H46" i="9"/>
  <c r="H21" i="9"/>
  <c r="H42" i="9"/>
  <c r="H31" i="9"/>
  <c r="H30" i="9"/>
  <c r="H20" i="9"/>
  <c r="H41" i="9"/>
  <c r="H19" i="9"/>
  <c r="H5" i="9"/>
  <c r="H33" i="9"/>
  <c r="H4" i="9"/>
  <c r="H27" i="9"/>
  <c r="H40" i="9"/>
  <c r="H39" i="9"/>
  <c r="H18" i="9"/>
  <c r="H38" i="9"/>
  <c r="H37" i="9"/>
  <c r="H17" i="9"/>
  <c r="H8" i="9"/>
  <c r="H16" i="9"/>
  <c r="H15" i="9"/>
  <c r="H29" i="9"/>
  <c r="H35" i="9"/>
  <c r="H14" i="9"/>
  <c r="H13" i="9"/>
  <c r="H28" i="9"/>
  <c r="H12" i="9"/>
  <c r="H11" i="9"/>
  <c r="H10" i="9"/>
  <c r="E48" i="9" l="1"/>
  <c r="E52" i="9" s="1"/>
  <c r="H48" i="9"/>
  <c r="G37" i="6" l="1"/>
  <c r="E37" i="6"/>
  <c r="H36" i="6"/>
  <c r="H35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E61" i="8"/>
  <c r="E41" i="6" l="1"/>
  <c r="H37" i="6"/>
  <c r="E39" i="8"/>
  <c r="E72" i="3" l="1"/>
  <c r="H31" i="3"/>
  <c r="H23" i="5"/>
  <c r="H24" i="5"/>
  <c r="H25" i="5"/>
  <c r="H26" i="5"/>
  <c r="H27" i="5"/>
  <c r="H28" i="5"/>
  <c r="H29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2" i="5"/>
  <c r="H83" i="5"/>
  <c r="H85" i="5"/>
  <c r="H67" i="5"/>
  <c r="E81" i="5"/>
  <c r="E11" i="5"/>
  <c r="E60" i="5"/>
  <c r="H59" i="5"/>
  <c r="H58" i="5"/>
  <c r="H57" i="5"/>
  <c r="H10" i="5"/>
  <c r="H56" i="5"/>
  <c r="H55" i="5"/>
  <c r="H64" i="5"/>
  <c r="H9" i="5"/>
  <c r="H54" i="5"/>
  <c r="H53" i="5"/>
  <c r="H8" i="5"/>
  <c r="H52" i="5"/>
  <c r="H51" i="5"/>
  <c r="H50" i="5"/>
  <c r="H21" i="5"/>
  <c r="H20" i="5"/>
  <c r="H7" i="5"/>
  <c r="H49" i="5"/>
  <c r="H6" i="5"/>
  <c r="H48" i="5"/>
  <c r="H5" i="5"/>
  <c r="H47" i="5"/>
  <c r="H46" i="5"/>
  <c r="H45" i="5"/>
  <c r="H44" i="5"/>
  <c r="H43" i="5"/>
  <c r="H42" i="5"/>
  <c r="H41" i="5"/>
  <c r="H4" i="5"/>
  <c r="H40" i="5"/>
  <c r="H39" i="5"/>
  <c r="H19" i="5"/>
  <c r="H18" i="5"/>
  <c r="H38" i="5"/>
  <c r="H37" i="5"/>
  <c r="H36" i="5"/>
  <c r="H35" i="5"/>
  <c r="H17" i="5"/>
  <c r="H34" i="5"/>
  <c r="H33" i="5"/>
  <c r="H32" i="5"/>
  <c r="H16" i="5"/>
  <c r="H31" i="5"/>
  <c r="H30" i="5"/>
  <c r="H15" i="5"/>
  <c r="H14" i="5"/>
  <c r="H60" i="5" l="1"/>
  <c r="E84" i="5"/>
  <c r="G11" i="5"/>
  <c r="G81" i="5"/>
  <c r="G72" i="3"/>
  <c r="H71" i="3"/>
  <c r="H70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H4" i="3"/>
  <c r="H72" i="3" l="1"/>
  <c r="B31" i="3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G84" i="5"/>
  <c r="E88" i="5" s="1"/>
  <c r="E76" i="3"/>
  <c r="G45" i="4" l="1"/>
  <c r="G46" i="4"/>
  <c r="G47" i="4"/>
  <c r="G48" i="4"/>
  <c r="G49" i="4"/>
  <c r="F51" i="4" l="1"/>
  <c r="D51" i="4"/>
  <c r="G50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7" i="4" s="1"/>
  <c r="B38" i="4" s="1"/>
  <c r="G4" i="4"/>
  <c r="D55" i="4" l="1"/>
  <c r="G51" i="4"/>
</calcChain>
</file>

<file path=xl/sharedStrings.xml><?xml version="1.0" encoding="utf-8"?>
<sst xmlns="http://schemas.openxmlformats.org/spreadsheetml/2006/main" count="442" uniqueCount="34">
  <si>
    <t>REMISION</t>
  </si>
  <si>
    <t>Remision en SISTEMA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</si>
  <si>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</si>
  <si>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</si>
  <si>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</si>
  <si>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</si>
  <si>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</si>
  <si>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</si>
  <si>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</si>
  <si>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CANCELADA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</si>
  <si>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</si>
  <si>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 4 CARNES    Z A V A L E T A </t>
  </si>
  <si>
    <r>
      <rPr>
        <b/>
        <u/>
        <sz val="14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</si>
  <si>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 xml:space="preserve">COMERCIO   CENTRAL </t>
  </si>
  <si>
    <t>OBRADOR</t>
  </si>
  <si>
    <t>XXXXXXXXXXXX</t>
  </si>
  <si>
    <t>falta la rosa</t>
  </si>
  <si>
    <r>
      <t>REMISIONES    POR     CREDITOS         DE    NOVIEMBRE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</si>
  <si>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COMERCIO CENTRAL </t>
  </si>
  <si>
    <t xml:space="preserve">ABASTOS DE 4 CARNES 11 SUR </t>
  </si>
  <si>
    <t>ISRAEL LEDO</t>
  </si>
  <si>
    <r>
      <t>REMISIONES    POR     CREDITOS         DE    DICIEMBRE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</si>
  <si>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ABASTOS HERRADURA </t>
  </si>
  <si>
    <t>COMPAITO CHOLULA</t>
  </si>
  <si>
    <t xml:space="preserve">ABASTO DE 4 CARNES  11 SUR </t>
  </si>
  <si>
    <t>JAVIER NEGRETE</t>
  </si>
  <si>
    <t xml:space="preserve">OBRADOR   </t>
  </si>
  <si>
    <t>taras</t>
  </si>
  <si>
    <t xml:space="preserve">COMERCIO CENTRAL  </t>
  </si>
  <si>
    <t>REMISIONES    POR     CREDITOS         DE    E N E R O          2 0 2 2</t>
  </si>
  <si>
    <t>PEPE FILETE</t>
  </si>
  <si>
    <t>REMISIONES    POR     CREDITOS         DE    FEBRERO          2 0 2 2</t>
  </si>
  <si>
    <t xml:space="preserve">ABASTOS 11 SUR </t>
  </si>
  <si>
    <t>PROSUBCA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</si>
</sst>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7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0" fontId="17" fillId="0" borderId="8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2" fillId="5" borderId="7" xfId="0" applyFont="1" applyFill="1" applyBorder="1"/>
    <xf numFmtId="44" fontId="2" fillId="5" borderId="7" xfId="1" applyFont="1" applyFill="1" applyBorder="1"/>
    <xf numFmtId="0" fontId="7" fillId="5" borderId="7" xfId="0" applyFont="1" applyFill="1" applyBorder="1" applyAlignment="1">
      <alignment wrapText="1"/>
    </xf>
    <xf numFmtId="165" fontId="7" fillId="5" borderId="7" xfId="0" applyNumberFormat="1" applyFont="1" applyFill="1" applyBorder="1" applyAlignment="1">
      <alignment horizontal="center"/>
    </xf>
    <xf numFmtId="44" fontId="7" fillId="5" borderId="7" xfId="1" applyFont="1" applyFill="1" applyBorder="1"/>
    <xf numFmtId="166" fontId="2" fillId="5" borderId="10" xfId="0" applyNumberFormat="1" applyFont="1" applyFill="1" applyBorder="1"/>
    <xf numFmtId="165" fontId="7" fillId="8" borderId="7" xfId="0" applyNumberFormat="1" applyFont="1" applyFill="1" applyBorder="1" applyAlignment="1">
      <alignment horizontal="center"/>
    </xf>
    <xf numFmtId="44" fontId="7" fillId="8" borderId="7" xfId="1" applyFont="1" applyFill="1" applyBorder="1"/>
    <xf numFmtId="0" fontId="7" fillId="0" borderId="7" xfId="0" applyFont="1" applyFill="1" applyBorder="1" applyAlignment="1">
      <alignment wrapText="1"/>
    </xf>
    <xf numFmtId="166" fontId="2" fillId="0" borderId="10" xfId="0" applyNumberFormat="1" applyFont="1" applyFill="1" applyBorder="1"/>
    <xf numFmtId="0" fontId="7" fillId="0" borderId="8" xfId="0" applyFont="1" applyFill="1" applyBorder="1"/>
    <xf numFmtId="0" fontId="11" fillId="0" borderId="0" xfId="0" applyFont="1" applyBorder="1" applyAlignment="1">
      <alignment horizontal="center" wrapText="1"/>
    </xf>
    <xf numFmtId="0" fontId="11" fillId="0" borderId="11" xfId="0" applyFont="1" applyBorder="1" applyAlignment="1">
      <alignment horizontal="center" vertical="center" wrapText="1"/>
    </xf>
    <xf numFmtId="0" fontId="2" fillId="0" borderId="8" xfId="0" applyFont="1" applyFill="1" applyBorder="1"/>
    <xf numFmtId="44" fontId="3" fillId="0" borderId="7" xfId="1" applyFont="1" applyFill="1" applyBorder="1"/>
    <xf numFmtId="166" fontId="3" fillId="9" borderId="11" xfId="0" applyNumberFormat="1" applyFont="1" applyFill="1" applyBorder="1" applyAlignment="1"/>
    <xf numFmtId="166" fontId="3" fillId="9" borderId="10" xfId="0" applyNumberFormat="1" applyFont="1" applyFill="1" applyBorder="1" applyAlignment="1"/>
    <xf numFmtId="0" fontId="7" fillId="9" borderId="7" xfId="0" applyFont="1" applyFill="1" applyBorder="1" applyAlignment="1">
      <alignment wrapText="1"/>
    </xf>
    <xf numFmtId="44" fontId="2" fillId="9" borderId="7" xfId="1" applyFont="1" applyFill="1" applyBorder="1"/>
    <xf numFmtId="165" fontId="7" fillId="9" borderId="7" xfId="0" applyNumberFormat="1" applyFont="1" applyFill="1" applyBorder="1" applyAlignment="1">
      <alignment horizontal="center"/>
    </xf>
    <xf numFmtId="166" fontId="2" fillId="9" borderId="10" xfId="0" applyNumberFormat="1" applyFont="1" applyFill="1" applyBorder="1"/>
    <xf numFmtId="0" fontId="2" fillId="9" borderId="7" xfId="0" applyFont="1" applyFill="1" applyBorder="1"/>
    <xf numFmtId="44" fontId="7" fillId="9" borderId="7" xfId="1" applyFont="1" applyFill="1" applyBorder="1"/>
    <xf numFmtId="164" fontId="2" fillId="0" borderId="7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 wrapText="1"/>
    </xf>
    <xf numFmtId="44" fontId="2" fillId="0" borderId="17" xfId="1" applyFont="1" applyFill="1" applyBorder="1"/>
    <xf numFmtId="44" fontId="0" fillId="0" borderId="0" xfId="0" applyNumberFormat="1"/>
    <xf numFmtId="0" fontId="10" fillId="0" borderId="7" xfId="0" applyFont="1" applyFill="1" applyBorder="1"/>
    <xf numFmtId="44" fontId="10" fillId="0" borderId="7" xfId="1" applyFont="1" applyFill="1" applyBorder="1"/>
    <xf numFmtId="165" fontId="10" fillId="9" borderId="7" xfId="0" applyNumberFormat="1" applyFont="1" applyFill="1" applyBorder="1" applyAlignment="1">
      <alignment horizontal="center"/>
    </xf>
    <xf numFmtId="44" fontId="10" fillId="9" borderId="7" xfId="1" applyFont="1" applyFill="1" applyBorder="1"/>
    <xf numFmtId="165" fontId="10" fillId="0" borderId="7" xfId="0" applyNumberFormat="1" applyFont="1" applyFill="1" applyBorder="1" applyAlignment="1">
      <alignment horizontal="center"/>
    </xf>
    <xf numFmtId="165" fontId="10" fillId="10" borderId="7" xfId="0" applyNumberFormat="1" applyFont="1" applyFill="1" applyBorder="1" applyAlignment="1">
      <alignment horizontal="center"/>
    </xf>
    <xf numFmtId="44" fontId="10" fillId="10" borderId="7" xfId="1" applyFont="1" applyFill="1" applyBorder="1"/>
    <xf numFmtId="165" fontId="10" fillId="11" borderId="7" xfId="0" applyNumberFormat="1" applyFont="1" applyFill="1" applyBorder="1" applyAlignment="1">
      <alignment horizontal="center"/>
    </xf>
    <xf numFmtId="44" fontId="10" fillId="11" borderId="7" xfId="1" applyFont="1" applyFill="1" applyBorder="1"/>
    <xf numFmtId="0" fontId="2" fillId="12" borderId="7" xfId="0" applyFont="1" applyFill="1" applyBorder="1"/>
    <xf numFmtId="165" fontId="17" fillId="0" borderId="7" xfId="0" applyNumberFormat="1" applyFont="1" applyFill="1" applyBorder="1" applyAlignment="1">
      <alignment horizontal="center"/>
    </xf>
    <xf numFmtId="165" fontId="7" fillId="10" borderId="7" xfId="0" applyNumberFormat="1" applyFont="1" applyFill="1" applyBorder="1" applyAlignment="1">
      <alignment horizontal="center"/>
    </xf>
    <xf numFmtId="44" fontId="7" fillId="10" borderId="7" xfId="1" applyFont="1" applyFill="1" applyBorder="1"/>
    <xf numFmtId="0" fontId="3" fillId="0" borderId="7" xfId="0" applyFont="1" applyFill="1" applyBorder="1" applyAlignment="1">
      <alignment horizontal="right"/>
    </xf>
    <xf numFmtId="165" fontId="7" fillId="11" borderId="7" xfId="0" applyNumberFormat="1" applyFont="1" applyFill="1" applyBorder="1" applyAlignment="1">
      <alignment horizontal="center"/>
    </xf>
    <xf numFmtId="44" fontId="7" fillId="11" borderId="7" xfId="1" applyFont="1" applyFill="1" applyBorder="1"/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166" fontId="3" fillId="9" borderId="11" xfId="0" applyNumberFormat="1" applyFont="1" applyFill="1" applyBorder="1" applyAlignment="1">
      <alignment horizontal="center" vertical="center"/>
    </xf>
    <xf numFmtId="166" fontId="3" fillId="9" borderId="10" xfId="0" applyNumberFormat="1" applyFont="1" applyFill="1" applyBorder="1" applyAlignment="1">
      <alignment horizontal="center" vertical="center"/>
    </xf>
    <xf numFmtId="166" fontId="3" fillId="9" borderId="16" xfId="0" applyNumberFormat="1" applyFont="1" applyFill="1" applyBorder="1" applyAlignment="1">
      <alignment horizontal="center"/>
    </xf>
    <xf numFmtId="166" fontId="3" fillId="9" borderId="12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990033"/>
      <color rgb="FF00FF00"/>
      <color rgb="FF66FFFF"/>
      <color rgb="FFCC0099"/>
      <color rgb="FFCC99FF"/>
      <color rgb="FF9966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37</xdr:row>
      <xdr:rowOff>152402</xdr:rowOff>
    </xdr:from>
    <xdr:to>
      <xdr:col>5</xdr:col>
      <xdr:colOff>180974</xdr:colOff>
      <xdr:row>39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67782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37</xdr:row>
      <xdr:rowOff>123829</xdr:rowOff>
    </xdr:from>
    <xdr:to>
      <xdr:col>6</xdr:col>
      <xdr:colOff>171450</xdr:colOff>
      <xdr:row>39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68259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56</xdr:row>
      <xdr:rowOff>152402</xdr:rowOff>
    </xdr:from>
    <xdr:to>
      <xdr:col>5</xdr:col>
      <xdr:colOff>180974</xdr:colOff>
      <xdr:row>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56</xdr:row>
      <xdr:rowOff>123829</xdr:rowOff>
    </xdr:from>
    <xdr:to>
      <xdr:col>6</xdr:col>
      <xdr:colOff>171450</xdr:colOff>
      <xdr:row>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56</xdr:row>
      <xdr:rowOff>152402</xdr:rowOff>
    </xdr:from>
    <xdr:to>
      <xdr:col>5</xdr:col>
      <xdr:colOff>180974</xdr:colOff>
      <xdr:row>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306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56</xdr:row>
      <xdr:rowOff>123829</xdr:rowOff>
    </xdr:from>
    <xdr:to>
      <xdr:col>6</xdr:col>
      <xdr:colOff>171450</xdr:colOff>
      <xdr:row>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311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84</xdr:row>
      <xdr:rowOff>152402</xdr:rowOff>
    </xdr:from>
    <xdr:to>
      <xdr:col>5</xdr:col>
      <xdr:colOff>180974</xdr:colOff>
      <xdr:row>86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84</xdr:row>
      <xdr:rowOff>123829</xdr:rowOff>
    </xdr:from>
    <xdr:to>
      <xdr:col>6</xdr:col>
      <xdr:colOff>171450</xdr:colOff>
      <xdr:row>86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H68"/>
  <sheetViews>
    <sheetView topLeftCell="A31" workbookViewId="0">
      <selection activeCell="F44" sqref="F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34.28515625" customWidth="1"/>
    <col min="4" max="4" width="15.85546875" style="54" bestFit="1" customWidth="1"/>
    <col min="5" max="5" width="13.28515625" style="55" customWidth="1"/>
    <col min="6" max="6" width="18" style="56" customWidth="1"/>
    <col min="7" max="7" width="14.140625" customWidth="1"/>
    <col min="8" max="8" width="3.42578125" customWidth="1"/>
    <col min="13" max="13" width="15.140625" customWidth="1"/>
    <col min="15" max="15" width="12.7109375" bestFit="1" customWidth="1"/>
  </cols>
  <sheetData>
    <row r="1" spans="1:8" ht="21.75" thickBot="1" x14ac:dyDescent="0.4">
      <c r="B1" s="114" t="s">
        <v>10</v>
      </c>
      <c r="C1" s="115"/>
      <c r="D1" s="115"/>
      <c r="E1" s="115"/>
      <c r="F1" s="116"/>
      <c r="H1" s="2"/>
    </row>
    <row r="2" spans="1:8" ht="21" x14ac:dyDescent="0.35">
      <c r="A2" s="3"/>
      <c r="B2" s="109" t="s">
        <v>11</v>
      </c>
      <c r="C2" s="109"/>
      <c r="D2" s="109"/>
      <c r="E2" s="109"/>
      <c r="F2" s="109"/>
      <c r="G2" s="5"/>
      <c r="H2" s="2"/>
    </row>
    <row r="3" spans="1:8" ht="33" thickBot="1" x14ac:dyDescent="0.35">
      <c r="A3" s="6"/>
      <c r="B3" s="7" t="s">
        <v>0</v>
      </c>
      <c r="C3" s="57" t="s">
        <v>12</v>
      </c>
      <c r="D3" s="9" t="s">
        <v>2</v>
      </c>
      <c r="E3" s="10" t="s">
        <v>3</v>
      </c>
      <c r="F3" s="58" t="s">
        <v>4</v>
      </c>
      <c r="G3" s="11" t="s">
        <v>5</v>
      </c>
      <c r="H3" s="2"/>
    </row>
    <row r="4" spans="1:8" ht="18.75" customHeight="1" thickTop="1" x14ac:dyDescent="0.25">
      <c r="A4" s="12">
        <v>44488</v>
      </c>
      <c r="B4" s="13">
        <v>1</v>
      </c>
      <c r="C4" s="63" t="s">
        <v>9</v>
      </c>
      <c r="D4" s="15">
        <v>0</v>
      </c>
      <c r="E4" s="16"/>
      <c r="F4" s="17"/>
      <c r="G4" s="18">
        <f t="shared" ref="G4:G50" si="0">D4-F4</f>
        <v>0</v>
      </c>
      <c r="H4" s="2"/>
    </row>
    <row r="5" spans="1:8" x14ac:dyDescent="0.25">
      <c r="A5" s="12">
        <v>44488</v>
      </c>
      <c r="B5" s="13">
        <f>B4+1</f>
        <v>2</v>
      </c>
      <c r="C5" s="64" t="s">
        <v>15</v>
      </c>
      <c r="D5" s="20">
        <v>0</v>
      </c>
      <c r="E5" s="21"/>
      <c r="F5" s="22"/>
      <c r="G5" s="18">
        <f t="shared" si="0"/>
        <v>0</v>
      </c>
    </row>
    <row r="6" spans="1:8" x14ac:dyDescent="0.25">
      <c r="A6" s="12">
        <v>44488</v>
      </c>
      <c r="B6" s="13">
        <f t="shared" ref="B6:B38" si="1">B5+1</f>
        <v>3</v>
      </c>
      <c r="C6" s="64" t="s">
        <v>15</v>
      </c>
      <c r="D6" s="20"/>
      <c r="E6" s="21"/>
      <c r="F6" s="22"/>
      <c r="G6" s="18">
        <f t="shared" si="0"/>
        <v>0</v>
      </c>
    </row>
    <row r="7" spans="1:8" ht="16.5" customHeight="1" x14ac:dyDescent="0.25">
      <c r="A7" s="23">
        <v>44489</v>
      </c>
      <c r="B7" s="13">
        <f t="shared" si="1"/>
        <v>4</v>
      </c>
      <c r="C7" s="66" t="s">
        <v>14</v>
      </c>
      <c r="D7" s="67">
        <v>71124</v>
      </c>
      <c r="E7" s="69">
        <v>44499</v>
      </c>
      <c r="F7" s="70">
        <v>71124</v>
      </c>
      <c r="G7" s="18">
        <f t="shared" si="0"/>
        <v>0</v>
      </c>
    </row>
    <row r="8" spans="1:8" x14ac:dyDescent="0.25">
      <c r="A8" s="12">
        <v>44216</v>
      </c>
      <c r="B8" s="13">
        <f t="shared" si="1"/>
        <v>5</v>
      </c>
      <c r="C8" s="68" t="s">
        <v>14</v>
      </c>
      <c r="D8" s="67">
        <v>112811</v>
      </c>
      <c r="E8" s="69">
        <v>44499</v>
      </c>
      <c r="F8" s="70">
        <v>112811</v>
      </c>
      <c r="G8" s="18">
        <f t="shared" si="0"/>
        <v>0</v>
      </c>
    </row>
    <row r="9" spans="1:8" x14ac:dyDescent="0.25">
      <c r="A9" s="12">
        <v>44489</v>
      </c>
      <c r="B9" s="13">
        <f t="shared" si="1"/>
        <v>6</v>
      </c>
      <c r="C9" s="66" t="s">
        <v>14</v>
      </c>
      <c r="D9" s="67">
        <v>23209</v>
      </c>
      <c r="E9" s="69">
        <v>44499</v>
      </c>
      <c r="F9" s="70">
        <v>23209</v>
      </c>
      <c r="G9" s="18">
        <f t="shared" si="0"/>
        <v>0</v>
      </c>
    </row>
    <row r="10" spans="1:8" x14ac:dyDescent="0.25">
      <c r="A10" s="12">
        <v>44489</v>
      </c>
      <c r="B10" s="13">
        <f t="shared" si="1"/>
        <v>7</v>
      </c>
      <c r="C10" s="66" t="s">
        <v>14</v>
      </c>
      <c r="D10" s="67">
        <v>116229</v>
      </c>
      <c r="E10" s="69">
        <v>44499</v>
      </c>
      <c r="F10" s="70">
        <v>116229</v>
      </c>
      <c r="G10" s="18">
        <f t="shared" si="0"/>
        <v>0</v>
      </c>
    </row>
    <row r="11" spans="1:8" x14ac:dyDescent="0.25">
      <c r="A11" s="12">
        <v>44489</v>
      </c>
      <c r="B11" s="13">
        <f t="shared" si="1"/>
        <v>8</v>
      </c>
      <c r="C11" s="66" t="s">
        <v>14</v>
      </c>
      <c r="D11" s="67">
        <v>4402</v>
      </c>
      <c r="E11" s="69">
        <v>44499</v>
      </c>
      <c r="F11" s="70">
        <v>4402</v>
      </c>
      <c r="G11" s="18">
        <f t="shared" si="0"/>
        <v>0</v>
      </c>
    </row>
    <row r="12" spans="1:8" x14ac:dyDescent="0.25">
      <c r="A12" s="12">
        <v>44489</v>
      </c>
      <c r="B12" s="13">
        <f t="shared" si="1"/>
        <v>9</v>
      </c>
      <c r="C12" s="19" t="s">
        <v>13</v>
      </c>
      <c r="D12" s="20">
        <v>4098</v>
      </c>
      <c r="E12" s="69">
        <v>44499</v>
      </c>
      <c r="F12" s="70">
        <v>4098</v>
      </c>
      <c r="G12" s="18">
        <f t="shared" si="0"/>
        <v>0</v>
      </c>
    </row>
    <row r="13" spans="1:8" x14ac:dyDescent="0.25">
      <c r="A13" s="12">
        <v>44490</v>
      </c>
      <c r="B13" s="13">
        <f t="shared" si="1"/>
        <v>10</v>
      </c>
      <c r="C13" s="19" t="s">
        <v>14</v>
      </c>
      <c r="D13" s="20">
        <v>8137</v>
      </c>
      <c r="E13" s="69">
        <v>44499</v>
      </c>
      <c r="F13" s="70">
        <v>8137</v>
      </c>
      <c r="G13" s="18">
        <f t="shared" si="0"/>
        <v>0</v>
      </c>
    </row>
    <row r="14" spans="1:8" x14ac:dyDescent="0.25">
      <c r="A14" s="12">
        <v>44490</v>
      </c>
      <c r="B14" s="13">
        <f t="shared" si="1"/>
        <v>11</v>
      </c>
      <c r="C14" s="26" t="s">
        <v>13</v>
      </c>
      <c r="D14" s="20">
        <v>19763</v>
      </c>
      <c r="E14" s="69">
        <v>44499</v>
      </c>
      <c r="F14" s="70">
        <v>19763</v>
      </c>
      <c r="G14" s="18">
        <f t="shared" si="0"/>
        <v>0</v>
      </c>
    </row>
    <row r="15" spans="1:8" x14ac:dyDescent="0.25">
      <c r="A15" s="12">
        <v>44490</v>
      </c>
      <c r="B15" s="13">
        <f t="shared" si="1"/>
        <v>12</v>
      </c>
      <c r="C15" s="65" t="s">
        <v>9</v>
      </c>
      <c r="D15" s="20">
        <v>0</v>
      </c>
      <c r="E15" s="21"/>
      <c r="F15" s="22"/>
      <c r="G15" s="18">
        <f t="shared" si="0"/>
        <v>0</v>
      </c>
    </row>
    <row r="16" spans="1:8" x14ac:dyDescent="0.25">
      <c r="A16" s="12">
        <v>44490</v>
      </c>
      <c r="B16" s="13">
        <f t="shared" si="1"/>
        <v>13</v>
      </c>
      <c r="C16" s="19" t="s">
        <v>14</v>
      </c>
      <c r="D16" s="20">
        <v>744</v>
      </c>
      <c r="E16" s="69">
        <v>44499</v>
      </c>
      <c r="F16" s="70">
        <v>744</v>
      </c>
      <c r="G16" s="18">
        <f t="shared" si="0"/>
        <v>0</v>
      </c>
    </row>
    <row r="17" spans="1:7" x14ac:dyDescent="0.25">
      <c r="A17" s="12">
        <v>44490</v>
      </c>
      <c r="B17" s="13">
        <f t="shared" si="1"/>
        <v>14</v>
      </c>
      <c r="C17" s="19" t="s">
        <v>14</v>
      </c>
      <c r="D17" s="20">
        <v>73655</v>
      </c>
      <c r="E17" s="69">
        <v>44499</v>
      </c>
      <c r="F17" s="70">
        <v>73655</v>
      </c>
      <c r="G17" s="18">
        <f t="shared" si="0"/>
        <v>0</v>
      </c>
    </row>
    <row r="18" spans="1:7" x14ac:dyDescent="0.25">
      <c r="A18" s="12">
        <v>44490</v>
      </c>
      <c r="B18" s="13">
        <f t="shared" si="1"/>
        <v>15</v>
      </c>
      <c r="C18" s="19" t="s">
        <v>14</v>
      </c>
      <c r="D18" s="20">
        <v>114940</v>
      </c>
      <c r="E18" s="69">
        <v>44499</v>
      </c>
      <c r="F18" s="70">
        <v>114940</v>
      </c>
      <c r="G18" s="18">
        <f t="shared" si="0"/>
        <v>0</v>
      </c>
    </row>
    <row r="19" spans="1:7" x14ac:dyDescent="0.25">
      <c r="A19" s="12">
        <v>44490</v>
      </c>
      <c r="B19" s="13">
        <f t="shared" si="1"/>
        <v>16</v>
      </c>
      <c r="C19" s="19" t="s">
        <v>14</v>
      </c>
      <c r="D19" s="20">
        <v>122453</v>
      </c>
      <c r="E19" s="69">
        <v>44499</v>
      </c>
      <c r="F19" s="70">
        <v>122453</v>
      </c>
      <c r="G19" s="18">
        <f t="shared" si="0"/>
        <v>0</v>
      </c>
    </row>
    <row r="20" spans="1:7" x14ac:dyDescent="0.25">
      <c r="A20" s="12">
        <v>44490</v>
      </c>
      <c r="B20" s="13">
        <f t="shared" si="1"/>
        <v>17</v>
      </c>
      <c r="C20" s="19" t="s">
        <v>13</v>
      </c>
      <c r="D20" s="20">
        <v>1043</v>
      </c>
      <c r="E20" s="21">
        <v>44491</v>
      </c>
      <c r="F20" s="22">
        <v>1043</v>
      </c>
      <c r="G20" s="18">
        <f t="shared" si="0"/>
        <v>0</v>
      </c>
    </row>
    <row r="21" spans="1:7" x14ac:dyDescent="0.25">
      <c r="A21" s="12">
        <v>44490</v>
      </c>
      <c r="B21" s="13">
        <f t="shared" si="1"/>
        <v>18</v>
      </c>
      <c r="C21" s="19" t="s">
        <v>14</v>
      </c>
      <c r="D21" s="20">
        <v>15830</v>
      </c>
      <c r="E21" s="69">
        <v>44499</v>
      </c>
      <c r="F21" s="70">
        <v>15830</v>
      </c>
      <c r="G21" s="18">
        <f t="shared" si="0"/>
        <v>0</v>
      </c>
    </row>
    <row r="22" spans="1:7" x14ac:dyDescent="0.25">
      <c r="A22" s="12">
        <v>44491</v>
      </c>
      <c r="B22" s="13">
        <f t="shared" si="1"/>
        <v>19</v>
      </c>
      <c r="C22" s="19" t="s">
        <v>14</v>
      </c>
      <c r="D22" s="20">
        <v>28036</v>
      </c>
      <c r="E22" s="69">
        <v>44499</v>
      </c>
      <c r="F22" s="70">
        <v>28036</v>
      </c>
      <c r="G22" s="18">
        <f t="shared" si="0"/>
        <v>0</v>
      </c>
    </row>
    <row r="23" spans="1:7" x14ac:dyDescent="0.25">
      <c r="A23" s="12">
        <v>44491</v>
      </c>
      <c r="B23" s="13">
        <f t="shared" si="1"/>
        <v>20</v>
      </c>
      <c r="C23" s="19" t="s">
        <v>14</v>
      </c>
      <c r="D23" s="20">
        <v>136607</v>
      </c>
      <c r="E23" s="69">
        <v>44499</v>
      </c>
      <c r="F23" s="70">
        <v>136607</v>
      </c>
      <c r="G23" s="18">
        <f t="shared" si="0"/>
        <v>0</v>
      </c>
    </row>
    <row r="24" spans="1:7" x14ac:dyDescent="0.25">
      <c r="A24" s="12">
        <v>44491</v>
      </c>
      <c r="B24" s="13">
        <f t="shared" si="1"/>
        <v>21</v>
      </c>
      <c r="C24" s="19" t="s">
        <v>14</v>
      </c>
      <c r="D24" s="20">
        <v>193754</v>
      </c>
      <c r="E24" s="69">
        <v>44499</v>
      </c>
      <c r="F24" s="70">
        <v>193754</v>
      </c>
      <c r="G24" s="18">
        <f t="shared" si="0"/>
        <v>0</v>
      </c>
    </row>
    <row r="25" spans="1:7" ht="15" customHeight="1" x14ac:dyDescent="0.25">
      <c r="A25" s="12">
        <v>44491</v>
      </c>
      <c r="B25" s="13">
        <f t="shared" si="1"/>
        <v>22</v>
      </c>
      <c r="C25" s="19" t="s">
        <v>13</v>
      </c>
      <c r="D25" s="20">
        <v>6555</v>
      </c>
      <c r="E25" s="69">
        <v>44499</v>
      </c>
      <c r="F25" s="70">
        <v>6555</v>
      </c>
      <c r="G25" s="18">
        <f t="shared" si="0"/>
        <v>0</v>
      </c>
    </row>
    <row r="26" spans="1:7" x14ac:dyDescent="0.25">
      <c r="A26" s="12">
        <v>44492</v>
      </c>
      <c r="B26" s="13">
        <f t="shared" si="1"/>
        <v>23</v>
      </c>
      <c r="C26" s="19" t="s">
        <v>13</v>
      </c>
      <c r="D26" s="20">
        <v>1058</v>
      </c>
      <c r="E26" s="69">
        <v>44499</v>
      </c>
      <c r="F26" s="70">
        <v>1058</v>
      </c>
      <c r="G26" s="18">
        <f t="shared" si="0"/>
        <v>0</v>
      </c>
    </row>
    <row r="27" spans="1:7" x14ac:dyDescent="0.25">
      <c r="A27" s="12">
        <v>44493</v>
      </c>
      <c r="B27" s="13">
        <f t="shared" si="1"/>
        <v>24</v>
      </c>
      <c r="C27" s="19" t="s">
        <v>13</v>
      </c>
      <c r="D27" s="20">
        <v>4129</v>
      </c>
      <c r="E27" s="69">
        <v>44499</v>
      </c>
      <c r="F27" s="70">
        <v>4129</v>
      </c>
      <c r="G27" s="18">
        <f t="shared" si="0"/>
        <v>0</v>
      </c>
    </row>
    <row r="28" spans="1:7" x14ac:dyDescent="0.25">
      <c r="A28" s="12">
        <v>44494</v>
      </c>
      <c r="B28" s="13">
        <f t="shared" si="1"/>
        <v>25</v>
      </c>
      <c r="C28" s="19" t="s">
        <v>13</v>
      </c>
      <c r="D28" s="20">
        <v>10539</v>
      </c>
      <c r="E28" s="69">
        <v>44499</v>
      </c>
      <c r="F28" s="70">
        <v>10539</v>
      </c>
      <c r="G28" s="18">
        <f t="shared" si="0"/>
        <v>0</v>
      </c>
    </row>
    <row r="29" spans="1:7" x14ac:dyDescent="0.25">
      <c r="A29" s="12">
        <v>44495</v>
      </c>
      <c r="B29" s="13">
        <f t="shared" si="1"/>
        <v>26</v>
      </c>
      <c r="C29" s="19" t="s">
        <v>13</v>
      </c>
      <c r="D29" s="20">
        <v>1141</v>
      </c>
      <c r="E29" s="21">
        <v>44499</v>
      </c>
      <c r="F29" s="22">
        <v>1141</v>
      </c>
      <c r="G29" s="18">
        <f t="shared" si="0"/>
        <v>0</v>
      </c>
    </row>
    <row r="30" spans="1:7" x14ac:dyDescent="0.25">
      <c r="A30" s="12"/>
      <c r="B30" s="13">
        <f t="shared" si="1"/>
        <v>27</v>
      </c>
      <c r="C30" s="66" t="s">
        <v>15</v>
      </c>
      <c r="D30" s="67"/>
      <c r="E30" s="69">
        <v>44499</v>
      </c>
      <c r="F30" s="70">
        <v>0</v>
      </c>
      <c r="G30" s="71">
        <f t="shared" si="0"/>
        <v>0</v>
      </c>
    </row>
    <row r="31" spans="1:7" x14ac:dyDescent="0.25">
      <c r="A31" s="12">
        <v>44495</v>
      </c>
      <c r="B31" s="13">
        <f t="shared" si="1"/>
        <v>28</v>
      </c>
      <c r="C31" s="19" t="s">
        <v>14</v>
      </c>
      <c r="D31" s="20">
        <v>2820</v>
      </c>
      <c r="E31" s="69">
        <v>44499</v>
      </c>
      <c r="F31" s="70">
        <v>2820</v>
      </c>
      <c r="G31" s="18">
        <f t="shared" si="0"/>
        <v>0</v>
      </c>
    </row>
    <row r="32" spans="1:7" x14ac:dyDescent="0.25">
      <c r="A32" s="12">
        <v>44496</v>
      </c>
      <c r="B32" s="13">
        <f t="shared" si="1"/>
        <v>29</v>
      </c>
      <c r="C32" s="19" t="s">
        <v>14</v>
      </c>
      <c r="D32" s="20">
        <v>1261</v>
      </c>
      <c r="E32" s="69">
        <v>44499</v>
      </c>
      <c r="F32" s="70">
        <v>1261</v>
      </c>
      <c r="G32" s="18">
        <f t="shared" si="0"/>
        <v>0</v>
      </c>
    </row>
    <row r="33" spans="1:7" x14ac:dyDescent="0.25">
      <c r="A33" s="12">
        <v>44497</v>
      </c>
      <c r="B33" s="13">
        <f t="shared" si="1"/>
        <v>30</v>
      </c>
      <c r="C33" s="19" t="s">
        <v>13</v>
      </c>
      <c r="D33" s="20">
        <v>3483</v>
      </c>
      <c r="E33" s="69">
        <v>44499</v>
      </c>
      <c r="F33" s="70">
        <v>3483</v>
      </c>
      <c r="G33" s="18">
        <f t="shared" si="0"/>
        <v>0</v>
      </c>
    </row>
    <row r="34" spans="1:7" x14ac:dyDescent="0.25">
      <c r="A34" s="12">
        <v>44497</v>
      </c>
      <c r="B34" s="13">
        <f t="shared" si="1"/>
        <v>31</v>
      </c>
      <c r="C34" s="19" t="s">
        <v>13</v>
      </c>
      <c r="D34" s="20">
        <v>1715</v>
      </c>
      <c r="E34" s="69">
        <v>44499</v>
      </c>
      <c r="F34" s="70">
        <v>1715</v>
      </c>
      <c r="G34" s="18">
        <f t="shared" si="0"/>
        <v>0</v>
      </c>
    </row>
    <row r="35" spans="1:7" ht="18.75" customHeight="1" x14ac:dyDescent="0.25">
      <c r="A35" s="12">
        <v>44498</v>
      </c>
      <c r="B35" s="13">
        <v>32</v>
      </c>
      <c r="C35" s="93" t="s">
        <v>14</v>
      </c>
      <c r="D35" s="94">
        <v>2515</v>
      </c>
      <c r="E35" s="95">
        <v>44536</v>
      </c>
      <c r="F35" s="96">
        <v>2515</v>
      </c>
      <c r="G35" s="18">
        <f t="shared" si="0"/>
        <v>0</v>
      </c>
    </row>
    <row r="36" spans="1:7" ht="18.75" customHeight="1" x14ac:dyDescent="0.25">
      <c r="A36" s="12">
        <v>44499</v>
      </c>
      <c r="B36" s="13">
        <v>33</v>
      </c>
      <c r="C36" s="93" t="s">
        <v>14</v>
      </c>
      <c r="D36" s="94">
        <v>340</v>
      </c>
      <c r="E36" s="95">
        <v>44536</v>
      </c>
      <c r="F36" s="96">
        <v>340</v>
      </c>
      <c r="G36" s="18">
        <f t="shared" si="0"/>
        <v>0</v>
      </c>
    </row>
    <row r="37" spans="1:7" ht="18.75" customHeight="1" x14ac:dyDescent="0.25">
      <c r="A37" s="12">
        <v>44499</v>
      </c>
      <c r="B37" s="13">
        <f t="shared" si="1"/>
        <v>34</v>
      </c>
      <c r="C37" s="19" t="s">
        <v>13</v>
      </c>
      <c r="D37" s="20">
        <v>15657</v>
      </c>
      <c r="E37" s="95">
        <v>44536</v>
      </c>
      <c r="F37" s="96">
        <v>15657</v>
      </c>
      <c r="G37" s="18">
        <f t="shared" si="0"/>
        <v>0</v>
      </c>
    </row>
    <row r="38" spans="1:7" ht="18.75" customHeight="1" x14ac:dyDescent="0.25">
      <c r="A38" s="12">
        <v>44500</v>
      </c>
      <c r="B38" s="13">
        <f t="shared" si="1"/>
        <v>35</v>
      </c>
      <c r="C38" s="64" t="s">
        <v>9</v>
      </c>
      <c r="D38" s="20">
        <v>0</v>
      </c>
      <c r="E38" s="72" t="s">
        <v>16</v>
      </c>
      <c r="F38" s="73"/>
      <c r="G38" s="18">
        <f t="shared" si="0"/>
        <v>0</v>
      </c>
    </row>
    <row r="39" spans="1:7" ht="18.75" customHeight="1" x14ac:dyDescent="0.25">
      <c r="A39" s="12">
        <v>44500</v>
      </c>
      <c r="B39" s="13">
        <v>36</v>
      </c>
      <c r="C39" s="19" t="s">
        <v>13</v>
      </c>
      <c r="D39" s="20">
        <v>8585</v>
      </c>
      <c r="E39" s="95">
        <v>44536</v>
      </c>
      <c r="F39" s="96">
        <v>8585</v>
      </c>
      <c r="G39" s="18">
        <f t="shared" si="0"/>
        <v>0</v>
      </c>
    </row>
    <row r="40" spans="1:7" ht="18.75" customHeight="1" x14ac:dyDescent="0.25">
      <c r="A40" s="12">
        <v>44501</v>
      </c>
      <c r="B40" s="13">
        <v>37</v>
      </c>
      <c r="C40" s="19" t="s">
        <v>13</v>
      </c>
      <c r="D40" s="20">
        <v>259</v>
      </c>
      <c r="E40" s="95">
        <v>44536</v>
      </c>
      <c r="F40" s="96">
        <v>259</v>
      </c>
      <c r="G40" s="18">
        <f t="shared" si="0"/>
        <v>0</v>
      </c>
    </row>
    <row r="41" spans="1:7" ht="18.75" customHeight="1" x14ac:dyDescent="0.25">
      <c r="A41" s="12">
        <v>44502</v>
      </c>
      <c r="B41" s="13">
        <v>38</v>
      </c>
      <c r="C41" s="19" t="s">
        <v>13</v>
      </c>
      <c r="D41" s="20">
        <v>8605</v>
      </c>
      <c r="E41" s="95">
        <v>44536</v>
      </c>
      <c r="F41" s="96">
        <v>8605</v>
      </c>
      <c r="G41" s="18">
        <f t="shared" si="0"/>
        <v>0</v>
      </c>
    </row>
    <row r="42" spans="1:7" ht="18.75" customHeight="1" x14ac:dyDescent="0.25">
      <c r="A42" s="12">
        <v>44503</v>
      </c>
      <c r="B42" s="13">
        <v>39</v>
      </c>
      <c r="C42" s="19" t="s">
        <v>13</v>
      </c>
      <c r="D42" s="20">
        <v>235</v>
      </c>
      <c r="E42" s="95">
        <v>44536</v>
      </c>
      <c r="F42" s="96">
        <v>235</v>
      </c>
      <c r="G42" s="18">
        <f t="shared" si="0"/>
        <v>0</v>
      </c>
    </row>
    <row r="43" spans="1:7" ht="19.5" customHeight="1" x14ac:dyDescent="0.25">
      <c r="A43" s="12">
        <v>44505</v>
      </c>
      <c r="B43" s="13">
        <v>40</v>
      </c>
      <c r="C43" s="93" t="s">
        <v>14</v>
      </c>
      <c r="D43" s="94">
        <v>1618</v>
      </c>
      <c r="E43" s="95">
        <v>44536</v>
      </c>
      <c r="F43" s="96">
        <v>1618</v>
      </c>
      <c r="G43" s="18">
        <f t="shared" si="0"/>
        <v>0</v>
      </c>
    </row>
    <row r="44" spans="1:7" ht="19.5" customHeight="1" x14ac:dyDescent="0.25">
      <c r="A44" s="12">
        <v>44505</v>
      </c>
      <c r="B44" s="13">
        <v>41</v>
      </c>
      <c r="C44" s="19" t="s">
        <v>13</v>
      </c>
      <c r="D44" s="20">
        <v>784</v>
      </c>
      <c r="E44" s="95">
        <v>44536</v>
      </c>
      <c r="F44" s="96">
        <v>784</v>
      </c>
      <c r="G44" s="18">
        <f t="shared" si="0"/>
        <v>0</v>
      </c>
    </row>
    <row r="45" spans="1:7" ht="19.5" customHeight="1" x14ac:dyDescent="0.25">
      <c r="A45" s="23"/>
      <c r="B45" s="13"/>
      <c r="C45" s="19"/>
      <c r="D45" s="20"/>
      <c r="E45" s="21"/>
      <c r="F45" s="22"/>
      <c r="G45" s="18">
        <f t="shared" si="0"/>
        <v>0</v>
      </c>
    </row>
    <row r="46" spans="1:7" ht="19.5" customHeight="1" x14ac:dyDescent="0.25">
      <c r="A46" s="23"/>
      <c r="B46" s="13"/>
      <c r="C46" s="19"/>
      <c r="D46" s="20"/>
      <c r="E46" s="21"/>
      <c r="F46" s="22"/>
      <c r="G46" s="18">
        <f t="shared" si="0"/>
        <v>0</v>
      </c>
    </row>
    <row r="47" spans="1:7" ht="19.5" customHeight="1" x14ac:dyDescent="0.25">
      <c r="A47" s="23"/>
      <c r="B47" s="13"/>
      <c r="C47" s="59"/>
      <c r="D47" s="60"/>
      <c r="E47" s="61"/>
      <c r="F47" s="62"/>
      <c r="G47" s="18">
        <f t="shared" si="0"/>
        <v>0</v>
      </c>
    </row>
    <row r="48" spans="1:7" ht="19.5" customHeight="1" x14ac:dyDescent="0.25">
      <c r="A48" s="23"/>
      <c r="B48" s="13"/>
      <c r="C48" s="59"/>
      <c r="D48" s="60"/>
      <c r="E48" s="61"/>
      <c r="F48" s="62"/>
      <c r="G48" s="18">
        <f t="shared" si="0"/>
        <v>0</v>
      </c>
    </row>
    <row r="49" spans="1:8" ht="19.5" customHeight="1" x14ac:dyDescent="0.25">
      <c r="A49" s="23"/>
      <c r="B49" s="13"/>
      <c r="C49" s="59"/>
      <c r="D49" s="60"/>
      <c r="E49" s="61"/>
      <c r="F49" s="62"/>
      <c r="G49" s="18">
        <f t="shared" si="0"/>
        <v>0</v>
      </c>
    </row>
    <row r="50" spans="1:8" ht="16.5" thickBot="1" x14ac:dyDescent="0.3">
      <c r="A50" s="31"/>
      <c r="B50" s="13"/>
      <c r="C50" s="33"/>
      <c r="D50" s="34">
        <v>0</v>
      </c>
      <c r="E50" s="35"/>
      <c r="F50" s="36"/>
      <c r="G50" s="29">
        <f t="shared" si="0"/>
        <v>0</v>
      </c>
      <c r="H50" s="2"/>
    </row>
    <row r="51" spans="1:8" ht="16.5" thickTop="1" x14ac:dyDescent="0.25">
      <c r="B51" s="37"/>
      <c r="C51" s="2"/>
      <c r="D51" s="39">
        <f>SUM(D4:D50)</f>
        <v>1118134</v>
      </c>
      <c r="E51" s="39"/>
      <c r="F51" s="39">
        <f>SUM(F4:F50)</f>
        <v>1118134</v>
      </c>
      <c r="G51" s="40">
        <f>SUM(G4:G50)</f>
        <v>0</v>
      </c>
      <c r="H51" s="2"/>
    </row>
    <row r="52" spans="1:8" x14ac:dyDescent="0.25">
      <c r="B52" s="37"/>
      <c r="C52" s="2"/>
      <c r="D52" s="41"/>
      <c r="E52" s="42"/>
      <c r="F52" s="43"/>
      <c r="G52" s="44"/>
      <c r="H52" s="2"/>
    </row>
    <row r="53" spans="1:8" ht="31.5" x14ac:dyDescent="0.25">
      <c r="B53" s="37"/>
      <c r="C53" s="2"/>
      <c r="D53" s="45" t="s">
        <v>6</v>
      </c>
      <c r="E53" s="42"/>
      <c r="F53" s="46" t="s">
        <v>7</v>
      </c>
      <c r="G53" s="44"/>
      <c r="H53" s="2"/>
    </row>
    <row r="54" spans="1:8" ht="16.5" thickBot="1" x14ac:dyDescent="0.3">
      <c r="B54" s="37"/>
      <c r="C54" s="2"/>
      <c r="D54" s="45"/>
      <c r="E54" s="42"/>
      <c r="F54" s="46"/>
      <c r="G54" s="44"/>
      <c r="H54" s="2"/>
    </row>
    <row r="55" spans="1:8" ht="21.75" thickBot="1" x14ac:dyDescent="0.4">
      <c r="B55" s="37"/>
      <c r="C55" s="2"/>
      <c r="D55" s="110">
        <f>D51-F51</f>
        <v>0</v>
      </c>
      <c r="E55" s="111"/>
      <c r="F55" s="112"/>
      <c r="H55" s="2"/>
    </row>
    <row r="56" spans="1:8" x14ac:dyDescent="0.25">
      <c r="B56" s="37"/>
      <c r="C56" s="2"/>
      <c r="D56" s="41"/>
      <c r="E56" s="42"/>
      <c r="F56" s="43"/>
      <c r="H56" s="2"/>
    </row>
    <row r="57" spans="1:8" ht="18.75" x14ac:dyDescent="0.3">
      <c r="B57" s="37"/>
      <c r="C57" s="2"/>
      <c r="D57" s="113" t="s">
        <v>8</v>
      </c>
      <c r="E57" s="113"/>
      <c r="F57" s="113"/>
      <c r="H57" s="2"/>
    </row>
    <row r="58" spans="1:8" x14ac:dyDescent="0.25">
      <c r="B58" s="37"/>
      <c r="C58" s="2"/>
      <c r="D58" s="41"/>
      <c r="E58" s="42"/>
      <c r="F58" s="43"/>
      <c r="H58" s="2"/>
    </row>
    <row r="59" spans="1:8" ht="18.75" x14ac:dyDescent="0.3">
      <c r="A59" s="30"/>
      <c r="B59" s="47"/>
      <c r="C59" s="49"/>
      <c r="D59" s="50"/>
      <c r="E59" s="51"/>
      <c r="F59" s="50"/>
      <c r="H59" s="2"/>
    </row>
    <row r="60" spans="1:8" x14ac:dyDescent="0.25">
      <c r="B60" s="37"/>
      <c r="C60" s="2"/>
      <c r="D60" s="41"/>
      <c r="E60" s="42"/>
      <c r="F60" s="43"/>
      <c r="H60" s="2"/>
    </row>
    <row r="61" spans="1:8" x14ac:dyDescent="0.25">
      <c r="B61" s="37"/>
      <c r="C61" s="2"/>
      <c r="D61" s="41"/>
      <c r="E61" s="42"/>
      <c r="F61" s="43"/>
      <c r="H61" s="2"/>
    </row>
    <row r="62" spans="1:8" x14ac:dyDescent="0.25">
      <c r="B62" s="37"/>
      <c r="C62" s="2"/>
      <c r="D62" s="41"/>
      <c r="E62" s="42"/>
      <c r="F62" s="43"/>
      <c r="H62" s="2"/>
    </row>
    <row r="63" spans="1:8" x14ac:dyDescent="0.25">
      <c r="B63" s="37"/>
      <c r="C63" s="2"/>
      <c r="D63" s="41"/>
      <c r="E63" s="42"/>
      <c r="F63" s="43"/>
      <c r="H63" s="2"/>
    </row>
    <row r="64" spans="1:8" x14ac:dyDescent="0.25">
      <c r="B64" s="37"/>
      <c r="C64" s="2"/>
      <c r="D64" s="41"/>
      <c r="E64" s="42"/>
      <c r="F64" s="43"/>
      <c r="H64" s="2"/>
    </row>
    <row r="65" spans="2:8" x14ac:dyDescent="0.25">
      <c r="B65" s="37"/>
      <c r="C65" s="2"/>
      <c r="D65" s="41"/>
      <c r="E65" s="42"/>
      <c r="F65" s="43"/>
      <c r="H65" s="2"/>
    </row>
    <row r="66" spans="2:8" x14ac:dyDescent="0.25">
      <c r="B66" s="37"/>
      <c r="C66" s="2"/>
      <c r="D66" s="41"/>
      <c r="E66" s="42"/>
      <c r="F66" s="43"/>
      <c r="H66" s="2"/>
    </row>
    <row r="67" spans="2:8" x14ac:dyDescent="0.25">
      <c r="B67" s="37"/>
      <c r="C67" s="2"/>
      <c r="D67" s="41"/>
      <c r="E67" s="42"/>
      <c r="F67" s="43"/>
      <c r="H67" s="2"/>
    </row>
    <row r="68" spans="2:8" x14ac:dyDescent="0.25">
      <c r="B68" s="37"/>
      <c r="C68" s="2"/>
      <c r="D68" s="41"/>
      <c r="E68" s="42"/>
      <c r="F68" s="43"/>
      <c r="H68" s="2"/>
    </row>
  </sheetData>
  <mergeCells count="4">
    <mergeCell ref="B2:F2"/>
    <mergeCell ref="D55:F55"/>
    <mergeCell ref="D57:F57"/>
    <mergeCell ref="B1:F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I89"/>
  <sheetViews>
    <sheetView topLeftCell="A38" workbookViewId="0">
      <selection activeCell="G65" sqref="G6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14" t="s">
        <v>17</v>
      </c>
      <c r="C1" s="115"/>
      <c r="D1" s="115"/>
      <c r="E1" s="115"/>
      <c r="F1" s="115"/>
      <c r="G1" s="116"/>
      <c r="I1" s="2"/>
    </row>
    <row r="2" spans="1:9" ht="21" x14ac:dyDescent="0.35">
      <c r="A2" s="3"/>
      <c r="B2" s="109" t="s">
        <v>11</v>
      </c>
      <c r="C2" s="109"/>
      <c r="D2" s="109"/>
      <c r="E2" s="109"/>
      <c r="F2" s="109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44508</v>
      </c>
      <c r="B4" s="13">
        <v>42</v>
      </c>
      <c r="C4" s="14"/>
      <c r="D4" s="76" t="s">
        <v>18</v>
      </c>
      <c r="E4" s="15">
        <v>1676</v>
      </c>
      <c r="F4" s="16">
        <v>44508</v>
      </c>
      <c r="G4" s="17">
        <v>1676</v>
      </c>
      <c r="H4" s="18">
        <f t="shared" ref="H4:H71" si="0">E4-G4</f>
        <v>0</v>
      </c>
      <c r="I4" s="2"/>
    </row>
    <row r="5" spans="1:9" x14ac:dyDescent="0.25">
      <c r="A5" s="12">
        <v>44509</v>
      </c>
      <c r="B5" s="13">
        <f>B4+1</f>
        <v>43</v>
      </c>
      <c r="C5" s="14"/>
      <c r="D5" s="64" t="s">
        <v>9</v>
      </c>
      <c r="E5" s="20">
        <v>0</v>
      </c>
      <c r="F5" s="97"/>
      <c r="G5" s="94"/>
      <c r="H5" s="18">
        <f t="shared" si="0"/>
        <v>0</v>
      </c>
    </row>
    <row r="6" spans="1:9" x14ac:dyDescent="0.25">
      <c r="A6" s="12">
        <v>44509</v>
      </c>
      <c r="B6" s="13">
        <f t="shared" ref="B6:B64" si="1">B5+1</f>
        <v>44</v>
      </c>
      <c r="C6" s="14"/>
      <c r="D6" s="64" t="s">
        <v>9</v>
      </c>
      <c r="E6" s="20">
        <v>0</v>
      </c>
      <c r="F6" s="97"/>
      <c r="G6" s="94"/>
      <c r="H6" s="18">
        <f t="shared" si="0"/>
        <v>0</v>
      </c>
    </row>
    <row r="7" spans="1:9" ht="16.5" customHeight="1" x14ac:dyDescent="0.25">
      <c r="A7" s="23">
        <v>44509</v>
      </c>
      <c r="B7" s="13">
        <f t="shared" si="1"/>
        <v>45</v>
      </c>
      <c r="C7" s="14"/>
      <c r="D7" s="19" t="s">
        <v>18</v>
      </c>
      <c r="E7" s="20">
        <v>120</v>
      </c>
      <c r="F7" s="95">
        <v>44536</v>
      </c>
      <c r="G7" s="96">
        <v>120</v>
      </c>
      <c r="H7" s="18">
        <f t="shared" si="0"/>
        <v>0</v>
      </c>
    </row>
    <row r="8" spans="1:9" x14ac:dyDescent="0.25">
      <c r="A8" s="89">
        <v>44509</v>
      </c>
      <c r="B8" s="47">
        <f t="shared" si="1"/>
        <v>46</v>
      </c>
      <c r="C8" s="90"/>
      <c r="D8" s="74" t="s">
        <v>14</v>
      </c>
      <c r="E8" s="20">
        <v>307</v>
      </c>
      <c r="F8" s="95">
        <v>44536</v>
      </c>
      <c r="G8" s="96">
        <v>307</v>
      </c>
      <c r="H8" s="75">
        <f t="shared" si="0"/>
        <v>0</v>
      </c>
    </row>
    <row r="9" spans="1:9" x14ac:dyDescent="0.25">
      <c r="A9" s="12">
        <v>44510</v>
      </c>
      <c r="B9" s="13">
        <f t="shared" si="1"/>
        <v>47</v>
      </c>
      <c r="C9" s="14"/>
      <c r="D9" s="65" t="s">
        <v>9</v>
      </c>
      <c r="E9" s="20">
        <v>0</v>
      </c>
      <c r="F9" s="97"/>
      <c r="G9" s="94"/>
      <c r="H9" s="18">
        <f t="shared" si="0"/>
        <v>0</v>
      </c>
    </row>
    <row r="10" spans="1:9" x14ac:dyDescent="0.25">
      <c r="A10" s="12">
        <v>44510</v>
      </c>
      <c r="B10" s="13">
        <f t="shared" si="1"/>
        <v>48</v>
      </c>
      <c r="C10" s="14"/>
      <c r="D10" s="19" t="s">
        <v>18</v>
      </c>
      <c r="E10" s="20">
        <v>1333</v>
      </c>
      <c r="F10" s="95">
        <v>44536</v>
      </c>
      <c r="G10" s="96">
        <v>1333</v>
      </c>
      <c r="H10" s="18">
        <f t="shared" si="0"/>
        <v>0</v>
      </c>
    </row>
    <row r="11" spans="1:9" x14ac:dyDescent="0.25">
      <c r="A11" s="12">
        <v>44511</v>
      </c>
      <c r="B11" s="13">
        <f t="shared" si="1"/>
        <v>49</v>
      </c>
      <c r="C11" s="14"/>
      <c r="D11" s="19" t="s">
        <v>14</v>
      </c>
      <c r="E11" s="20">
        <v>150</v>
      </c>
      <c r="F11" s="95">
        <v>44536</v>
      </c>
      <c r="G11" s="96">
        <v>150</v>
      </c>
      <c r="H11" s="18">
        <f t="shared" si="0"/>
        <v>0</v>
      </c>
    </row>
    <row r="12" spans="1:9" x14ac:dyDescent="0.25">
      <c r="A12" s="12">
        <v>44511</v>
      </c>
      <c r="B12" s="13">
        <f t="shared" si="1"/>
        <v>50</v>
      </c>
      <c r="C12" s="24"/>
      <c r="D12" s="19" t="s">
        <v>18</v>
      </c>
      <c r="E12" s="20">
        <v>2460</v>
      </c>
      <c r="F12" s="95">
        <v>44536</v>
      </c>
      <c r="G12" s="96">
        <v>2460</v>
      </c>
      <c r="H12" s="18">
        <f t="shared" si="0"/>
        <v>0</v>
      </c>
    </row>
    <row r="13" spans="1:9" x14ac:dyDescent="0.25">
      <c r="A13" s="12">
        <v>44512</v>
      </c>
      <c r="B13" s="13">
        <f t="shared" si="1"/>
        <v>51</v>
      </c>
      <c r="C13" s="25"/>
      <c r="D13" s="19" t="s">
        <v>14</v>
      </c>
      <c r="E13" s="20">
        <v>8923</v>
      </c>
      <c r="F13" s="95">
        <v>44536</v>
      </c>
      <c r="G13" s="96">
        <v>8923</v>
      </c>
      <c r="H13" s="18">
        <f t="shared" si="0"/>
        <v>0</v>
      </c>
    </row>
    <row r="14" spans="1:9" x14ac:dyDescent="0.25">
      <c r="A14" s="12">
        <v>44512</v>
      </c>
      <c r="B14" s="13">
        <f t="shared" si="1"/>
        <v>52</v>
      </c>
      <c r="C14" s="24"/>
      <c r="D14" s="26" t="s">
        <v>18</v>
      </c>
      <c r="E14" s="20">
        <v>47911</v>
      </c>
      <c r="F14" s="95">
        <v>44536</v>
      </c>
      <c r="G14" s="96">
        <v>47911</v>
      </c>
      <c r="H14" s="18">
        <f t="shared" si="0"/>
        <v>0</v>
      </c>
    </row>
    <row r="15" spans="1:9" x14ac:dyDescent="0.25">
      <c r="A15" s="12">
        <v>44512</v>
      </c>
      <c r="B15" s="13">
        <f t="shared" si="1"/>
        <v>53</v>
      </c>
      <c r="C15" s="25"/>
      <c r="D15" s="64" t="s">
        <v>9</v>
      </c>
      <c r="E15" s="20">
        <v>0</v>
      </c>
      <c r="F15" s="97"/>
      <c r="G15" s="94"/>
      <c r="H15" s="18">
        <f t="shared" si="0"/>
        <v>0</v>
      </c>
    </row>
    <row r="16" spans="1:9" x14ac:dyDescent="0.25">
      <c r="A16" s="12">
        <v>44512</v>
      </c>
      <c r="B16" s="13">
        <f t="shared" si="1"/>
        <v>54</v>
      </c>
      <c r="C16" s="24"/>
      <c r="D16" s="19" t="s">
        <v>18</v>
      </c>
      <c r="E16" s="20">
        <v>622</v>
      </c>
      <c r="F16" s="95">
        <v>44536</v>
      </c>
      <c r="G16" s="96">
        <v>622</v>
      </c>
      <c r="H16" s="18">
        <f t="shared" si="0"/>
        <v>0</v>
      </c>
    </row>
    <row r="17" spans="1:8" x14ac:dyDescent="0.25">
      <c r="A17" s="12">
        <v>44512</v>
      </c>
      <c r="B17" s="13">
        <f t="shared" si="1"/>
        <v>55</v>
      </c>
      <c r="C17" s="25"/>
      <c r="D17" s="19" t="s">
        <v>18</v>
      </c>
      <c r="E17" s="20">
        <v>10714</v>
      </c>
      <c r="F17" s="95">
        <v>44536</v>
      </c>
      <c r="G17" s="96">
        <v>10714</v>
      </c>
      <c r="H17" s="18">
        <f t="shared" si="0"/>
        <v>0</v>
      </c>
    </row>
    <row r="18" spans="1:8" x14ac:dyDescent="0.25">
      <c r="A18" s="12">
        <v>44512</v>
      </c>
      <c r="B18" s="13">
        <f t="shared" si="1"/>
        <v>56</v>
      </c>
      <c r="C18" s="24"/>
      <c r="D18" s="19" t="s">
        <v>18</v>
      </c>
      <c r="E18" s="20">
        <v>1785</v>
      </c>
      <c r="F18" s="95">
        <v>44536</v>
      </c>
      <c r="G18" s="96">
        <v>1785</v>
      </c>
      <c r="H18" s="18">
        <f t="shared" si="0"/>
        <v>0</v>
      </c>
    </row>
    <row r="19" spans="1:8" x14ac:dyDescent="0.25">
      <c r="A19" s="12">
        <v>44512</v>
      </c>
      <c r="B19" s="13">
        <f t="shared" si="1"/>
        <v>57</v>
      </c>
      <c r="C19" s="25"/>
      <c r="D19" s="19" t="s">
        <v>18</v>
      </c>
      <c r="E19" s="20">
        <v>13805</v>
      </c>
      <c r="F19" s="95">
        <v>44536</v>
      </c>
      <c r="G19" s="96">
        <v>13805</v>
      </c>
      <c r="H19" s="18">
        <f t="shared" si="0"/>
        <v>0</v>
      </c>
    </row>
    <row r="20" spans="1:8" x14ac:dyDescent="0.25">
      <c r="A20" s="12">
        <v>44513</v>
      </c>
      <c r="B20" s="13">
        <f t="shared" si="1"/>
        <v>58</v>
      </c>
      <c r="C20" s="24"/>
      <c r="D20" s="64" t="s">
        <v>9</v>
      </c>
      <c r="E20" s="20">
        <v>0</v>
      </c>
      <c r="F20" s="97"/>
      <c r="G20" s="94"/>
      <c r="H20" s="18">
        <f t="shared" si="0"/>
        <v>0</v>
      </c>
    </row>
    <row r="21" spans="1:8" x14ac:dyDescent="0.25">
      <c r="A21" s="12">
        <v>44513</v>
      </c>
      <c r="B21" s="13">
        <f t="shared" si="1"/>
        <v>59</v>
      </c>
      <c r="C21" s="24"/>
      <c r="D21" s="19" t="s">
        <v>14</v>
      </c>
      <c r="E21" s="20">
        <v>18875</v>
      </c>
      <c r="F21" s="95">
        <v>44536</v>
      </c>
      <c r="G21" s="96">
        <v>18875</v>
      </c>
      <c r="H21" s="18">
        <f t="shared" si="0"/>
        <v>0</v>
      </c>
    </row>
    <row r="22" spans="1:8" x14ac:dyDescent="0.25">
      <c r="A22" s="12">
        <v>44513</v>
      </c>
      <c r="B22" s="13">
        <f t="shared" si="1"/>
        <v>60</v>
      </c>
      <c r="C22" s="24"/>
      <c r="D22" s="19" t="s">
        <v>14</v>
      </c>
      <c r="E22" s="20">
        <v>10476</v>
      </c>
      <c r="F22" s="95">
        <v>44536</v>
      </c>
      <c r="G22" s="96">
        <v>10476</v>
      </c>
      <c r="H22" s="18">
        <f t="shared" si="0"/>
        <v>0</v>
      </c>
    </row>
    <row r="23" spans="1:8" x14ac:dyDescent="0.25">
      <c r="A23" s="12">
        <v>44513</v>
      </c>
      <c r="B23" s="13">
        <f t="shared" si="1"/>
        <v>61</v>
      </c>
      <c r="C23" s="24"/>
      <c r="D23" s="19" t="s">
        <v>9</v>
      </c>
      <c r="E23" s="20">
        <v>0</v>
      </c>
      <c r="F23" s="95"/>
      <c r="G23" s="96"/>
      <c r="H23" s="18">
        <f t="shared" si="0"/>
        <v>0</v>
      </c>
    </row>
    <row r="24" spans="1:8" x14ac:dyDescent="0.25">
      <c r="A24" s="12">
        <v>44513</v>
      </c>
      <c r="B24" s="13">
        <f t="shared" si="1"/>
        <v>62</v>
      </c>
      <c r="C24" s="24"/>
      <c r="D24" s="19" t="s">
        <v>18</v>
      </c>
      <c r="E24" s="20">
        <v>219644</v>
      </c>
      <c r="F24" s="95">
        <v>44536</v>
      </c>
      <c r="G24" s="96">
        <v>219644</v>
      </c>
      <c r="H24" s="18">
        <f t="shared" si="0"/>
        <v>0</v>
      </c>
    </row>
    <row r="25" spans="1:8" ht="15" customHeight="1" x14ac:dyDescent="0.25">
      <c r="A25" s="12">
        <v>44513</v>
      </c>
      <c r="B25" s="13">
        <f t="shared" si="1"/>
        <v>63</v>
      </c>
      <c r="C25" s="24"/>
      <c r="D25" s="19" t="s">
        <v>18</v>
      </c>
      <c r="E25" s="20">
        <v>2546</v>
      </c>
      <c r="F25" s="95">
        <v>44536</v>
      </c>
      <c r="G25" s="96">
        <v>2546</v>
      </c>
      <c r="H25" s="18">
        <f t="shared" si="0"/>
        <v>0</v>
      </c>
    </row>
    <row r="26" spans="1:8" x14ac:dyDescent="0.25">
      <c r="A26" s="12">
        <v>44513</v>
      </c>
      <c r="B26" s="13">
        <f t="shared" si="1"/>
        <v>64</v>
      </c>
      <c r="C26" s="24"/>
      <c r="D26" s="19" t="s">
        <v>19</v>
      </c>
      <c r="E26" s="20">
        <v>39216</v>
      </c>
      <c r="F26" s="98">
        <v>44547</v>
      </c>
      <c r="G26" s="99">
        <v>39216</v>
      </c>
      <c r="H26" s="18">
        <f t="shared" si="0"/>
        <v>0</v>
      </c>
    </row>
    <row r="27" spans="1:8" x14ac:dyDescent="0.25">
      <c r="A27" s="12">
        <v>44515</v>
      </c>
      <c r="B27" s="13">
        <f t="shared" si="1"/>
        <v>65</v>
      </c>
      <c r="C27" s="24"/>
      <c r="D27" s="66" t="s">
        <v>18</v>
      </c>
      <c r="E27" s="67">
        <v>3711</v>
      </c>
      <c r="F27" s="95">
        <v>44536</v>
      </c>
      <c r="G27" s="96">
        <v>3711</v>
      </c>
      <c r="H27" s="18">
        <f t="shared" si="0"/>
        <v>0</v>
      </c>
    </row>
    <row r="28" spans="1:8" x14ac:dyDescent="0.25">
      <c r="A28" s="12">
        <v>44515</v>
      </c>
      <c r="B28" s="13">
        <f t="shared" si="1"/>
        <v>66</v>
      </c>
      <c r="C28" s="24"/>
      <c r="D28" s="66" t="s">
        <v>14</v>
      </c>
      <c r="E28" s="67">
        <v>2005</v>
      </c>
      <c r="F28" s="95">
        <v>44536</v>
      </c>
      <c r="G28" s="96">
        <v>2005</v>
      </c>
      <c r="H28" s="18">
        <f t="shared" si="0"/>
        <v>0</v>
      </c>
    </row>
    <row r="29" spans="1:8" x14ac:dyDescent="0.25">
      <c r="A29" s="12">
        <v>44516</v>
      </c>
      <c r="B29" s="13">
        <f t="shared" si="1"/>
        <v>67</v>
      </c>
      <c r="C29" s="24"/>
      <c r="D29" s="19" t="s">
        <v>18</v>
      </c>
      <c r="E29" s="20">
        <v>4624</v>
      </c>
      <c r="F29" s="95">
        <v>44536</v>
      </c>
      <c r="G29" s="96">
        <v>4624</v>
      </c>
      <c r="H29" s="18">
        <f t="shared" si="0"/>
        <v>0</v>
      </c>
    </row>
    <row r="30" spans="1:8" x14ac:dyDescent="0.25">
      <c r="A30" s="12">
        <v>44516</v>
      </c>
      <c r="B30" s="13">
        <f t="shared" si="1"/>
        <v>68</v>
      </c>
      <c r="C30" s="24"/>
      <c r="D30" s="19" t="s">
        <v>14</v>
      </c>
      <c r="E30" s="20">
        <v>3512</v>
      </c>
      <c r="F30" s="95">
        <v>44536</v>
      </c>
      <c r="G30" s="96">
        <v>3512</v>
      </c>
      <c r="H30" s="75">
        <f t="shared" si="0"/>
        <v>0</v>
      </c>
    </row>
    <row r="31" spans="1:8" x14ac:dyDescent="0.25">
      <c r="A31" s="12">
        <v>44517</v>
      </c>
      <c r="B31" s="13">
        <f t="shared" si="1"/>
        <v>69</v>
      </c>
      <c r="C31" s="24"/>
      <c r="D31" s="19" t="s">
        <v>18</v>
      </c>
      <c r="E31" s="20">
        <v>178470</v>
      </c>
      <c r="F31" s="95">
        <v>44536</v>
      </c>
      <c r="G31" s="96">
        <v>178470</v>
      </c>
      <c r="H31" s="18">
        <f t="shared" si="0"/>
        <v>0</v>
      </c>
    </row>
    <row r="32" spans="1:8" x14ac:dyDescent="0.25">
      <c r="A32" s="12">
        <v>44517</v>
      </c>
      <c r="B32" s="13">
        <f>B31+1</f>
        <v>70</v>
      </c>
      <c r="C32" s="24"/>
      <c r="D32" s="19" t="s">
        <v>18</v>
      </c>
      <c r="E32" s="20">
        <v>62080</v>
      </c>
      <c r="F32" s="95">
        <v>44536</v>
      </c>
      <c r="G32" s="96">
        <v>62080</v>
      </c>
      <c r="H32" s="18">
        <f t="shared" si="0"/>
        <v>0</v>
      </c>
    </row>
    <row r="33" spans="1:8" x14ac:dyDescent="0.25">
      <c r="A33" s="12">
        <v>44517</v>
      </c>
      <c r="B33" s="13">
        <f t="shared" si="1"/>
        <v>71</v>
      </c>
      <c r="C33" s="24"/>
      <c r="D33" s="19" t="s">
        <v>18</v>
      </c>
      <c r="E33" s="20">
        <v>101</v>
      </c>
      <c r="F33" s="95">
        <v>44536</v>
      </c>
      <c r="G33" s="96">
        <v>101</v>
      </c>
      <c r="H33" s="18">
        <f t="shared" si="0"/>
        <v>0</v>
      </c>
    </row>
    <row r="34" spans="1:8" x14ac:dyDescent="0.25">
      <c r="A34" s="12">
        <v>44518</v>
      </c>
      <c r="B34" s="13">
        <f t="shared" si="1"/>
        <v>72</v>
      </c>
      <c r="C34" s="27"/>
      <c r="D34" s="19" t="s">
        <v>18</v>
      </c>
      <c r="E34" s="20">
        <v>8588</v>
      </c>
      <c r="F34" s="95">
        <v>44536</v>
      </c>
      <c r="G34" s="96">
        <v>8588</v>
      </c>
      <c r="H34" s="18">
        <f t="shared" si="0"/>
        <v>0</v>
      </c>
    </row>
    <row r="35" spans="1:8" ht="18.75" customHeight="1" x14ac:dyDescent="0.25">
      <c r="A35" s="12">
        <v>44520</v>
      </c>
      <c r="B35" s="13">
        <f t="shared" si="1"/>
        <v>73</v>
      </c>
      <c r="C35" s="28"/>
      <c r="D35" s="19" t="s">
        <v>18</v>
      </c>
      <c r="E35" s="20">
        <v>768</v>
      </c>
      <c r="F35" s="95">
        <v>44536</v>
      </c>
      <c r="G35" s="96">
        <v>768</v>
      </c>
      <c r="H35" s="18">
        <f t="shared" si="0"/>
        <v>0</v>
      </c>
    </row>
    <row r="36" spans="1:8" ht="18.75" customHeight="1" x14ac:dyDescent="0.25">
      <c r="A36" s="12">
        <v>44523</v>
      </c>
      <c r="B36" s="13">
        <f t="shared" si="1"/>
        <v>74</v>
      </c>
      <c r="C36" s="24"/>
      <c r="D36" s="19" t="s">
        <v>14</v>
      </c>
      <c r="E36" s="20">
        <v>1190</v>
      </c>
      <c r="F36" s="95">
        <v>44536</v>
      </c>
      <c r="G36" s="96">
        <v>1190</v>
      </c>
      <c r="H36" s="18">
        <f t="shared" si="0"/>
        <v>0</v>
      </c>
    </row>
    <row r="37" spans="1:8" ht="18.75" customHeight="1" x14ac:dyDescent="0.25">
      <c r="A37" s="12">
        <v>44524</v>
      </c>
      <c r="B37" s="13">
        <f t="shared" si="1"/>
        <v>75</v>
      </c>
      <c r="C37" s="24"/>
      <c r="D37" s="19" t="s">
        <v>19</v>
      </c>
      <c r="E37" s="20">
        <v>59045</v>
      </c>
      <c r="F37" s="21">
        <v>44532</v>
      </c>
      <c r="G37" s="22">
        <v>59045</v>
      </c>
      <c r="H37" s="18">
        <f t="shared" si="0"/>
        <v>0</v>
      </c>
    </row>
    <row r="38" spans="1:8" ht="18.75" customHeight="1" x14ac:dyDescent="0.25">
      <c r="A38" s="12">
        <v>44524</v>
      </c>
      <c r="B38" s="13">
        <f t="shared" si="1"/>
        <v>76</v>
      </c>
      <c r="C38" s="24"/>
      <c r="D38" s="26" t="s">
        <v>14</v>
      </c>
      <c r="E38" s="20">
        <v>3655</v>
      </c>
      <c r="F38" s="95">
        <v>44536</v>
      </c>
      <c r="G38" s="96">
        <v>3655</v>
      </c>
      <c r="H38" s="18">
        <f t="shared" si="0"/>
        <v>0</v>
      </c>
    </row>
    <row r="39" spans="1:8" ht="18.75" customHeight="1" x14ac:dyDescent="0.25">
      <c r="A39" s="12">
        <v>44524</v>
      </c>
      <c r="B39" s="13">
        <f t="shared" si="1"/>
        <v>77</v>
      </c>
      <c r="C39" s="24"/>
      <c r="D39" s="19" t="s">
        <v>18</v>
      </c>
      <c r="E39" s="20">
        <v>13576</v>
      </c>
      <c r="F39" s="95">
        <v>44536</v>
      </c>
      <c r="G39" s="96">
        <v>13576</v>
      </c>
      <c r="H39" s="18">
        <f t="shared" si="0"/>
        <v>0</v>
      </c>
    </row>
    <row r="40" spans="1:8" ht="18.75" customHeight="1" x14ac:dyDescent="0.25">
      <c r="A40" s="12">
        <v>44525</v>
      </c>
      <c r="B40" s="13">
        <f t="shared" si="1"/>
        <v>78</v>
      </c>
      <c r="C40" s="24"/>
      <c r="D40" s="19" t="s">
        <v>19</v>
      </c>
      <c r="E40" s="84">
        <v>6961</v>
      </c>
      <c r="F40" s="98">
        <v>44547</v>
      </c>
      <c r="G40" s="99">
        <v>6961</v>
      </c>
      <c r="H40" s="18">
        <f t="shared" si="0"/>
        <v>0</v>
      </c>
    </row>
    <row r="41" spans="1:8" ht="18.75" customHeight="1" x14ac:dyDescent="0.25">
      <c r="A41" s="12">
        <v>44525</v>
      </c>
      <c r="B41" s="13">
        <f t="shared" si="1"/>
        <v>79</v>
      </c>
      <c r="C41" s="24"/>
      <c r="D41" s="19" t="s">
        <v>14</v>
      </c>
      <c r="E41" s="20">
        <v>15564</v>
      </c>
      <c r="F41" s="95">
        <v>44536</v>
      </c>
      <c r="G41" s="96">
        <v>15564</v>
      </c>
      <c r="H41" s="18">
        <f t="shared" si="0"/>
        <v>0</v>
      </c>
    </row>
    <row r="42" spans="1:8" ht="18.75" customHeight="1" x14ac:dyDescent="0.25">
      <c r="A42" s="12">
        <v>44525</v>
      </c>
      <c r="B42" s="13">
        <f t="shared" si="1"/>
        <v>80</v>
      </c>
      <c r="C42" s="24"/>
      <c r="D42" s="19" t="s">
        <v>14</v>
      </c>
      <c r="E42" s="20">
        <v>2279</v>
      </c>
      <c r="F42" s="95">
        <v>44536</v>
      </c>
      <c r="G42" s="96">
        <v>2279</v>
      </c>
      <c r="H42" s="18">
        <f t="shared" si="0"/>
        <v>0</v>
      </c>
    </row>
    <row r="43" spans="1:8" ht="19.5" customHeight="1" x14ac:dyDescent="0.25">
      <c r="A43" s="12">
        <v>44526</v>
      </c>
      <c r="B43" s="13">
        <f t="shared" si="1"/>
        <v>81</v>
      </c>
      <c r="C43" s="24"/>
      <c r="D43" s="19" t="s">
        <v>18</v>
      </c>
      <c r="E43" s="20">
        <v>8799</v>
      </c>
      <c r="F43" s="95">
        <v>44536</v>
      </c>
      <c r="G43" s="96">
        <v>8799</v>
      </c>
      <c r="H43" s="18">
        <f t="shared" si="0"/>
        <v>0</v>
      </c>
    </row>
    <row r="44" spans="1:8" ht="19.5" customHeight="1" x14ac:dyDescent="0.25">
      <c r="A44" s="12">
        <v>44526</v>
      </c>
      <c r="B44" s="13">
        <f t="shared" si="1"/>
        <v>82</v>
      </c>
      <c r="C44" s="24"/>
      <c r="D44" s="19" t="s">
        <v>14</v>
      </c>
      <c r="E44" s="20">
        <v>3337</v>
      </c>
      <c r="F44" s="95">
        <v>44536</v>
      </c>
      <c r="G44" s="96">
        <v>3337</v>
      </c>
      <c r="H44" s="18">
        <f t="shared" si="0"/>
        <v>0</v>
      </c>
    </row>
    <row r="45" spans="1:8" ht="19.5" customHeight="1" x14ac:dyDescent="0.25">
      <c r="A45" s="23">
        <v>44526</v>
      </c>
      <c r="B45" s="13">
        <f t="shared" si="1"/>
        <v>83</v>
      </c>
      <c r="C45" s="24"/>
      <c r="D45" s="19" t="s">
        <v>19</v>
      </c>
      <c r="E45" s="20">
        <v>757</v>
      </c>
      <c r="F45" s="98">
        <v>44547</v>
      </c>
      <c r="G45" s="99">
        <v>757</v>
      </c>
      <c r="H45" s="18">
        <f t="shared" si="0"/>
        <v>0</v>
      </c>
    </row>
    <row r="46" spans="1:8" ht="19.5" customHeight="1" x14ac:dyDescent="0.25">
      <c r="A46" s="23">
        <v>44527</v>
      </c>
      <c r="B46" s="13">
        <f t="shared" si="1"/>
        <v>84</v>
      </c>
      <c r="C46" s="24"/>
      <c r="D46" s="64" t="s">
        <v>9</v>
      </c>
      <c r="E46" s="20">
        <v>0</v>
      </c>
      <c r="F46" s="97"/>
      <c r="G46" s="94"/>
      <c r="H46" s="18">
        <f t="shared" si="0"/>
        <v>0</v>
      </c>
    </row>
    <row r="47" spans="1:8" ht="19.5" customHeight="1" x14ac:dyDescent="0.25">
      <c r="A47" s="23">
        <v>44527</v>
      </c>
      <c r="B47" s="13">
        <f t="shared" si="1"/>
        <v>85</v>
      </c>
      <c r="C47" s="24"/>
      <c r="D47" s="64" t="s">
        <v>9</v>
      </c>
      <c r="E47" s="20">
        <v>0</v>
      </c>
      <c r="F47" s="97"/>
      <c r="G47" s="94"/>
      <c r="H47" s="18">
        <f t="shared" si="0"/>
        <v>0</v>
      </c>
    </row>
    <row r="48" spans="1:8" ht="19.5" customHeight="1" x14ac:dyDescent="0.25">
      <c r="A48" s="23">
        <v>44529</v>
      </c>
      <c r="B48" s="13">
        <f t="shared" si="1"/>
        <v>86</v>
      </c>
      <c r="C48" s="24"/>
      <c r="D48" s="19" t="s">
        <v>18</v>
      </c>
      <c r="E48" s="20">
        <v>376</v>
      </c>
      <c r="F48" s="95">
        <v>44536</v>
      </c>
      <c r="G48" s="96">
        <v>376</v>
      </c>
      <c r="H48" s="18">
        <f t="shared" si="0"/>
        <v>0</v>
      </c>
    </row>
    <row r="49" spans="1:8" ht="19.5" customHeight="1" x14ac:dyDescent="0.25">
      <c r="A49" s="23">
        <v>44529</v>
      </c>
      <c r="B49" s="13">
        <f t="shared" si="1"/>
        <v>87</v>
      </c>
      <c r="C49" s="24"/>
      <c r="D49" s="19" t="s">
        <v>18</v>
      </c>
      <c r="E49" s="20">
        <v>21811</v>
      </c>
      <c r="F49" s="95">
        <v>44536</v>
      </c>
      <c r="G49" s="96">
        <v>21811</v>
      </c>
      <c r="H49" s="18">
        <f t="shared" si="0"/>
        <v>0</v>
      </c>
    </row>
    <row r="50" spans="1:8" ht="19.5" customHeight="1" x14ac:dyDescent="0.25">
      <c r="A50" s="23">
        <v>44529</v>
      </c>
      <c r="B50" s="13">
        <f t="shared" si="1"/>
        <v>88</v>
      </c>
      <c r="C50" s="24"/>
      <c r="D50" s="19" t="s">
        <v>18</v>
      </c>
      <c r="E50" s="20">
        <v>126</v>
      </c>
      <c r="F50" s="95">
        <v>44536</v>
      </c>
      <c r="G50" s="96">
        <v>126</v>
      </c>
      <c r="H50" s="18">
        <f t="shared" si="0"/>
        <v>0</v>
      </c>
    </row>
    <row r="51" spans="1:8" ht="19.5" customHeight="1" x14ac:dyDescent="0.25">
      <c r="A51" s="23">
        <v>44529</v>
      </c>
      <c r="B51" s="13">
        <f t="shared" si="1"/>
        <v>89</v>
      </c>
      <c r="C51" s="24"/>
      <c r="D51" s="19" t="s">
        <v>19</v>
      </c>
      <c r="E51" s="20">
        <v>53508</v>
      </c>
      <c r="F51" s="21">
        <v>44532</v>
      </c>
      <c r="G51" s="22">
        <v>53508</v>
      </c>
      <c r="H51" s="18">
        <f t="shared" si="0"/>
        <v>0</v>
      </c>
    </row>
    <row r="52" spans="1:8" ht="19.5" customHeight="1" x14ac:dyDescent="0.25">
      <c r="A52" s="23">
        <v>44529</v>
      </c>
      <c r="B52" s="13">
        <f t="shared" si="1"/>
        <v>90</v>
      </c>
      <c r="C52" s="24"/>
      <c r="D52" s="19" t="s">
        <v>18</v>
      </c>
      <c r="E52" s="20">
        <v>86291</v>
      </c>
      <c r="F52" s="95">
        <v>44536</v>
      </c>
      <c r="G52" s="96">
        <v>86291</v>
      </c>
      <c r="H52" s="18">
        <f t="shared" si="0"/>
        <v>0</v>
      </c>
    </row>
    <row r="53" spans="1:8" ht="19.5" customHeight="1" x14ac:dyDescent="0.25">
      <c r="A53" s="23">
        <v>44529</v>
      </c>
      <c r="B53" s="13">
        <f t="shared" si="1"/>
        <v>91</v>
      </c>
      <c r="C53" s="24"/>
      <c r="D53" s="19" t="s">
        <v>18</v>
      </c>
      <c r="E53" s="20">
        <v>161750</v>
      </c>
      <c r="F53" s="95">
        <v>44536</v>
      </c>
      <c r="G53" s="96">
        <v>161750</v>
      </c>
      <c r="H53" s="18">
        <f t="shared" si="0"/>
        <v>0</v>
      </c>
    </row>
    <row r="54" spans="1:8" ht="19.5" customHeight="1" x14ac:dyDescent="0.25">
      <c r="A54" s="23">
        <v>44531</v>
      </c>
      <c r="B54" s="13">
        <f t="shared" si="1"/>
        <v>92</v>
      </c>
      <c r="C54" s="24"/>
      <c r="D54" s="19" t="s">
        <v>19</v>
      </c>
      <c r="E54" s="20">
        <v>1421</v>
      </c>
      <c r="F54" s="98">
        <v>44547</v>
      </c>
      <c r="G54" s="99">
        <v>1421</v>
      </c>
      <c r="H54" s="18">
        <f t="shared" si="0"/>
        <v>0</v>
      </c>
    </row>
    <row r="55" spans="1:8" ht="19.5" customHeight="1" x14ac:dyDescent="0.25">
      <c r="A55" s="23">
        <v>44532</v>
      </c>
      <c r="B55" s="13">
        <f t="shared" si="1"/>
        <v>93</v>
      </c>
      <c r="C55" s="24"/>
      <c r="D55" s="87" t="s">
        <v>20</v>
      </c>
      <c r="E55" s="84">
        <v>3135</v>
      </c>
      <c r="F55" s="98">
        <v>44548</v>
      </c>
      <c r="G55" s="99">
        <v>3135</v>
      </c>
      <c r="H55" s="18">
        <f t="shared" si="0"/>
        <v>0</v>
      </c>
    </row>
    <row r="56" spans="1:8" ht="19.5" customHeight="1" x14ac:dyDescent="0.25">
      <c r="A56" s="23">
        <v>44533</v>
      </c>
      <c r="B56" s="13">
        <f t="shared" si="1"/>
        <v>94</v>
      </c>
      <c r="C56" s="24"/>
      <c r="D56" s="19" t="s">
        <v>18</v>
      </c>
      <c r="E56" s="20">
        <v>617</v>
      </c>
      <c r="F56" s="95">
        <v>44536</v>
      </c>
      <c r="G56" s="96">
        <v>617</v>
      </c>
      <c r="H56" s="18">
        <f t="shared" si="0"/>
        <v>0</v>
      </c>
    </row>
    <row r="57" spans="1:8" ht="19.5" customHeight="1" x14ac:dyDescent="0.25">
      <c r="A57" s="23">
        <v>44533</v>
      </c>
      <c r="B57" s="13">
        <f t="shared" si="1"/>
        <v>95</v>
      </c>
      <c r="C57" s="24"/>
      <c r="D57" s="19" t="s">
        <v>14</v>
      </c>
      <c r="E57" s="20">
        <v>1409</v>
      </c>
      <c r="F57" s="95">
        <v>44536</v>
      </c>
      <c r="G57" s="96">
        <v>1409</v>
      </c>
      <c r="H57" s="18">
        <f t="shared" si="0"/>
        <v>0</v>
      </c>
    </row>
    <row r="58" spans="1:8" ht="19.5" customHeight="1" x14ac:dyDescent="0.25">
      <c r="A58" s="23">
        <v>44533</v>
      </c>
      <c r="B58" s="13">
        <f t="shared" si="1"/>
        <v>96</v>
      </c>
      <c r="C58" s="24"/>
      <c r="D58" s="19" t="s">
        <v>14</v>
      </c>
      <c r="E58" s="20">
        <v>806</v>
      </c>
      <c r="F58" s="95">
        <v>44536</v>
      </c>
      <c r="G58" s="96">
        <v>806</v>
      </c>
      <c r="H58" s="18">
        <f t="shared" si="0"/>
        <v>0</v>
      </c>
    </row>
    <row r="59" spans="1:8" ht="19.5" customHeight="1" x14ac:dyDescent="0.25">
      <c r="A59" s="23">
        <v>44534</v>
      </c>
      <c r="B59" s="13">
        <f t="shared" si="1"/>
        <v>97</v>
      </c>
      <c r="C59" s="24"/>
      <c r="D59" s="19" t="s">
        <v>18</v>
      </c>
      <c r="E59" s="20">
        <v>50957</v>
      </c>
      <c r="F59" s="95">
        <v>44536</v>
      </c>
      <c r="G59" s="96">
        <v>50957</v>
      </c>
      <c r="H59" s="18">
        <f t="shared" si="0"/>
        <v>0</v>
      </c>
    </row>
    <row r="60" spans="1:8" ht="19.5" customHeight="1" x14ac:dyDescent="0.25">
      <c r="A60" s="23">
        <v>44534</v>
      </c>
      <c r="B60" s="13">
        <f t="shared" si="1"/>
        <v>98</v>
      </c>
      <c r="C60" s="24"/>
      <c r="D60" s="19" t="s">
        <v>19</v>
      </c>
      <c r="E60" s="84">
        <v>519</v>
      </c>
      <c r="F60" s="98">
        <v>44547</v>
      </c>
      <c r="G60" s="99">
        <v>519</v>
      </c>
      <c r="H60" s="18">
        <f t="shared" si="0"/>
        <v>0</v>
      </c>
    </row>
    <row r="61" spans="1:8" ht="19.5" customHeight="1" x14ac:dyDescent="0.25">
      <c r="A61" s="23">
        <v>44534</v>
      </c>
      <c r="B61" s="13">
        <f t="shared" si="1"/>
        <v>99</v>
      </c>
      <c r="C61" s="24"/>
      <c r="D61" s="19" t="s">
        <v>18</v>
      </c>
      <c r="E61" s="20">
        <v>12005</v>
      </c>
      <c r="F61" s="95">
        <v>44536</v>
      </c>
      <c r="G61" s="96">
        <v>12005</v>
      </c>
      <c r="H61" s="18">
        <f t="shared" si="0"/>
        <v>0</v>
      </c>
    </row>
    <row r="62" spans="1:8" ht="19.5" customHeight="1" x14ac:dyDescent="0.25">
      <c r="A62" s="23">
        <v>44534</v>
      </c>
      <c r="B62" s="13">
        <f t="shared" si="1"/>
        <v>100</v>
      </c>
      <c r="C62" s="24"/>
      <c r="D62" s="19" t="s">
        <v>18</v>
      </c>
      <c r="E62" s="20">
        <v>115785</v>
      </c>
      <c r="F62" s="95">
        <v>44536</v>
      </c>
      <c r="G62" s="96">
        <v>115785</v>
      </c>
      <c r="H62" s="18">
        <f t="shared" si="0"/>
        <v>0</v>
      </c>
    </row>
    <row r="63" spans="1:8" ht="19.5" customHeight="1" x14ac:dyDescent="0.25">
      <c r="A63" s="23">
        <v>44534</v>
      </c>
      <c r="B63" s="13">
        <f t="shared" si="1"/>
        <v>101</v>
      </c>
      <c r="C63" s="24"/>
      <c r="D63" s="19" t="s">
        <v>14</v>
      </c>
      <c r="E63" s="20">
        <v>4289</v>
      </c>
      <c r="F63" s="95">
        <v>44536</v>
      </c>
      <c r="G63" s="96">
        <v>4289</v>
      </c>
      <c r="H63" s="18">
        <f t="shared" si="0"/>
        <v>0</v>
      </c>
    </row>
    <row r="64" spans="1:8" ht="19.5" customHeight="1" x14ac:dyDescent="0.25">
      <c r="A64" s="23">
        <v>44535</v>
      </c>
      <c r="B64" s="13">
        <f t="shared" si="1"/>
        <v>102</v>
      </c>
      <c r="C64" s="24"/>
      <c r="D64" s="19" t="s">
        <v>18</v>
      </c>
      <c r="E64" s="84">
        <v>12020</v>
      </c>
      <c r="F64" s="100">
        <v>44580</v>
      </c>
      <c r="G64" s="101">
        <v>12020</v>
      </c>
      <c r="H64" s="18">
        <f t="shared" si="0"/>
        <v>0</v>
      </c>
    </row>
    <row r="65" spans="1:9" ht="19.5" customHeight="1" x14ac:dyDescent="0.25">
      <c r="A65" s="23"/>
      <c r="B65" s="13"/>
      <c r="C65" s="24"/>
      <c r="D65" s="59"/>
      <c r="E65" s="60"/>
      <c r="F65" s="61"/>
      <c r="G65" s="62"/>
      <c r="H65" s="18">
        <v>0</v>
      </c>
    </row>
    <row r="66" spans="1:9" ht="19.5" customHeight="1" x14ac:dyDescent="0.25">
      <c r="A66" s="23"/>
      <c r="B66" s="13"/>
      <c r="C66" s="24"/>
      <c r="D66" s="59"/>
      <c r="E66" s="60"/>
      <c r="F66" s="61"/>
      <c r="G66" s="62"/>
      <c r="H66" s="18">
        <v>0</v>
      </c>
    </row>
    <row r="67" spans="1:9" ht="19.5" customHeight="1" x14ac:dyDescent="0.25">
      <c r="A67" s="23"/>
      <c r="B67" s="13"/>
      <c r="C67" s="24"/>
      <c r="D67" s="59"/>
      <c r="E67" s="60"/>
      <c r="F67" s="61"/>
      <c r="G67" s="62"/>
      <c r="H67" s="18">
        <v>0</v>
      </c>
    </row>
    <row r="68" spans="1:9" ht="19.5" customHeight="1" x14ac:dyDescent="0.25">
      <c r="A68" s="23"/>
      <c r="B68" s="13"/>
      <c r="C68" s="24"/>
      <c r="D68" s="59"/>
      <c r="E68" s="60"/>
      <c r="F68" s="61"/>
      <c r="G68" s="62"/>
      <c r="H68" s="18">
        <v>0</v>
      </c>
    </row>
    <row r="69" spans="1:9" ht="19.5" customHeight="1" x14ac:dyDescent="0.25">
      <c r="A69" s="23"/>
      <c r="B69" s="13"/>
      <c r="C69" s="24"/>
      <c r="D69" s="59"/>
      <c r="E69" s="60"/>
      <c r="F69" s="61"/>
      <c r="G69" s="62"/>
      <c r="H69" s="18">
        <v>0</v>
      </c>
    </row>
    <row r="70" spans="1:9" ht="19.5" customHeight="1" x14ac:dyDescent="0.25">
      <c r="A70" s="23"/>
      <c r="B70" s="13"/>
      <c r="C70" s="24"/>
      <c r="D70" s="59"/>
      <c r="E70" s="60"/>
      <c r="F70" s="61"/>
      <c r="G70" s="62"/>
      <c r="H70" s="18">
        <f t="shared" si="0"/>
        <v>0</v>
      </c>
    </row>
    <row r="71" spans="1:9" ht="16.5" thickBot="1" x14ac:dyDescent="0.3">
      <c r="A71" s="31"/>
      <c r="B71" s="13"/>
      <c r="C71" s="32"/>
      <c r="D71" s="33"/>
      <c r="E71" s="34">
        <v>0</v>
      </c>
      <c r="F71" s="35"/>
      <c r="G71" s="36"/>
      <c r="H71" s="29">
        <f t="shared" si="0"/>
        <v>0</v>
      </c>
      <c r="I71" s="2"/>
    </row>
    <row r="72" spans="1:9" ht="16.5" thickTop="1" x14ac:dyDescent="0.25">
      <c r="B72" s="37"/>
      <c r="C72" s="38"/>
      <c r="D72" s="2"/>
      <c r="E72" s="39">
        <f>SUM(E4:E71)</f>
        <v>1286410</v>
      </c>
      <c r="F72" s="39"/>
      <c r="G72" s="39">
        <f>SUM(G4:G71)</f>
        <v>1286410</v>
      </c>
      <c r="H72" s="40">
        <f>SUM(H4:H71)</f>
        <v>0</v>
      </c>
      <c r="I72" s="2"/>
    </row>
    <row r="73" spans="1:9" x14ac:dyDescent="0.25">
      <c r="B73" s="37"/>
      <c r="C73" s="38"/>
      <c r="D73" s="2"/>
      <c r="E73" s="41"/>
      <c r="F73" s="42"/>
      <c r="G73" s="43"/>
      <c r="H73" s="44"/>
      <c r="I73" s="2"/>
    </row>
    <row r="74" spans="1:9" ht="31.5" x14ac:dyDescent="0.25">
      <c r="B74" s="37"/>
      <c r="C74" s="38"/>
      <c r="D74" s="2"/>
      <c r="E74" s="45" t="s">
        <v>6</v>
      </c>
      <c r="F74" s="42"/>
      <c r="G74" s="46" t="s">
        <v>7</v>
      </c>
      <c r="H74" s="44"/>
      <c r="I74" s="2"/>
    </row>
    <row r="75" spans="1:9" ht="16.5" thickBot="1" x14ac:dyDescent="0.3">
      <c r="B75" s="37"/>
      <c r="C75" s="38"/>
      <c r="D75" s="2"/>
      <c r="E75" s="45"/>
      <c r="F75" s="42"/>
      <c r="G75" s="46"/>
      <c r="H75" s="44"/>
      <c r="I75" s="2"/>
    </row>
    <row r="76" spans="1:9" ht="21.75" thickBot="1" x14ac:dyDescent="0.4">
      <c r="B76" s="37"/>
      <c r="C76" s="38"/>
      <c r="D76" s="2"/>
      <c r="E76" s="110">
        <f>E72-G72</f>
        <v>0</v>
      </c>
      <c r="F76" s="111"/>
      <c r="G76" s="112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  <row r="78" spans="1:9" ht="18.75" x14ac:dyDescent="0.3">
      <c r="B78" s="37"/>
      <c r="C78" s="38"/>
      <c r="D78" s="2"/>
      <c r="E78" s="113" t="s">
        <v>8</v>
      </c>
      <c r="F78" s="113"/>
      <c r="G78" s="113"/>
      <c r="I78" s="2"/>
    </row>
    <row r="79" spans="1:9" x14ac:dyDescent="0.25">
      <c r="B79" s="37"/>
      <c r="C79" s="38"/>
      <c r="D79" s="2"/>
      <c r="E79" s="41"/>
      <c r="F79" s="42"/>
      <c r="G79" s="43"/>
      <c r="I79" s="2"/>
    </row>
    <row r="80" spans="1:9" ht="18.75" x14ac:dyDescent="0.3">
      <c r="A80" s="30"/>
      <c r="B80" s="47"/>
      <c r="C80" s="48"/>
      <c r="D80" s="49"/>
      <c r="E80" s="50"/>
      <c r="F80" s="51"/>
      <c r="G80" s="50"/>
      <c r="I80" s="2"/>
    </row>
    <row r="81" spans="2:9" x14ac:dyDescent="0.25">
      <c r="B81" s="37"/>
      <c r="C81" s="38"/>
      <c r="D81" s="2"/>
      <c r="E81" s="41"/>
      <c r="F81" s="42"/>
      <c r="G81" s="43"/>
      <c r="I81" s="2"/>
    </row>
    <row r="82" spans="2:9" x14ac:dyDescent="0.25">
      <c r="B82" s="37"/>
      <c r="C82" s="38"/>
      <c r="D82" s="2"/>
      <c r="E82" s="41"/>
      <c r="F82" s="42"/>
      <c r="G82" s="43"/>
      <c r="I82" s="2"/>
    </row>
    <row r="83" spans="2:9" x14ac:dyDescent="0.25">
      <c r="B83" s="37"/>
      <c r="C83" s="38"/>
      <c r="D83" s="2"/>
      <c r="E83" s="41"/>
      <c r="F83" s="42"/>
      <c r="G83" s="43"/>
      <c r="I83" s="2"/>
    </row>
    <row r="84" spans="2:9" x14ac:dyDescent="0.25">
      <c r="B84" s="37"/>
      <c r="C84" s="38"/>
      <c r="D84" s="2"/>
      <c r="E84" s="41"/>
      <c r="F84" s="42"/>
      <c r="G84" s="43"/>
      <c r="I84" s="2"/>
    </row>
    <row r="85" spans="2:9" x14ac:dyDescent="0.25">
      <c r="B85" s="37"/>
      <c r="C85" s="38"/>
      <c r="D85" s="2"/>
      <c r="E85" s="41"/>
      <c r="F85" s="42"/>
      <c r="G85" s="43"/>
      <c r="I85" s="2"/>
    </row>
    <row r="86" spans="2:9" x14ac:dyDescent="0.25">
      <c r="B86" s="37"/>
      <c r="C86" s="38"/>
      <c r="D86" s="2"/>
      <c r="E86" s="41"/>
      <c r="F86" s="42"/>
      <c r="G86" s="43"/>
      <c r="I86" s="2"/>
    </row>
    <row r="87" spans="2:9" x14ac:dyDescent="0.25">
      <c r="B87" s="37"/>
      <c r="C87" s="38"/>
      <c r="D87" s="2"/>
      <c r="E87" s="41"/>
      <c r="F87" s="42"/>
      <c r="G87" s="43"/>
      <c r="I87" s="2"/>
    </row>
    <row r="88" spans="2:9" x14ac:dyDescent="0.25">
      <c r="B88" s="37"/>
      <c r="C88" s="38"/>
      <c r="D88" s="2"/>
      <c r="E88" s="41"/>
      <c r="F88" s="42"/>
      <c r="G88" s="43"/>
      <c r="I88" s="2"/>
    </row>
    <row r="89" spans="2:9" x14ac:dyDescent="0.25">
      <c r="B89" s="37"/>
      <c r="C89" s="38"/>
      <c r="D89" s="2"/>
      <c r="E89" s="41"/>
      <c r="F89" s="42"/>
      <c r="G89" s="43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99"/>
  </sheetPr>
  <dimension ref="A1:I54"/>
  <sheetViews>
    <sheetView topLeftCell="A19" workbookViewId="0">
      <selection activeCell="B45" sqref="B4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14" t="s">
        <v>21</v>
      </c>
      <c r="C1" s="115"/>
      <c r="D1" s="115"/>
      <c r="E1" s="115"/>
      <c r="F1" s="115"/>
      <c r="G1" s="116"/>
      <c r="I1" s="2"/>
    </row>
    <row r="2" spans="1:9" ht="21" x14ac:dyDescent="0.35">
      <c r="A2" s="3"/>
      <c r="B2" s="109" t="s">
        <v>11</v>
      </c>
      <c r="C2" s="109"/>
      <c r="D2" s="109"/>
      <c r="E2" s="109"/>
      <c r="F2" s="109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44537</v>
      </c>
      <c r="B4" s="13">
        <v>103</v>
      </c>
      <c r="C4" s="14"/>
      <c r="D4" s="26" t="s">
        <v>18</v>
      </c>
      <c r="E4" s="15">
        <v>7232</v>
      </c>
      <c r="F4" s="16">
        <v>44580</v>
      </c>
      <c r="G4" s="17">
        <v>7232</v>
      </c>
      <c r="H4" s="18">
        <f t="shared" ref="H4:H36" si="0">E4-G4</f>
        <v>0</v>
      </c>
      <c r="I4" s="2"/>
    </row>
    <row r="5" spans="1:9" x14ac:dyDescent="0.25">
      <c r="A5" s="12">
        <v>44537</v>
      </c>
      <c r="B5" s="13">
        <v>104</v>
      </c>
      <c r="C5" s="14"/>
      <c r="D5" s="26" t="s">
        <v>18</v>
      </c>
      <c r="E5" s="20">
        <v>7667</v>
      </c>
      <c r="F5" s="21">
        <v>44580</v>
      </c>
      <c r="G5" s="22">
        <v>7667</v>
      </c>
      <c r="H5" s="18">
        <f t="shared" si="0"/>
        <v>0</v>
      </c>
    </row>
    <row r="6" spans="1:9" x14ac:dyDescent="0.25">
      <c r="A6" s="12">
        <v>44539</v>
      </c>
      <c r="B6" s="13">
        <v>105</v>
      </c>
      <c r="C6" s="14"/>
      <c r="D6" s="26" t="s">
        <v>18</v>
      </c>
      <c r="E6" s="20">
        <v>11332</v>
      </c>
      <c r="F6" s="21">
        <v>44580</v>
      </c>
      <c r="G6" s="22">
        <v>11332</v>
      </c>
      <c r="H6" s="18">
        <f t="shared" si="0"/>
        <v>0</v>
      </c>
    </row>
    <row r="7" spans="1:9" ht="16.5" customHeight="1" x14ac:dyDescent="0.25">
      <c r="A7" s="23">
        <v>44539</v>
      </c>
      <c r="B7" s="13">
        <v>106</v>
      </c>
      <c r="C7" s="14"/>
      <c r="D7" s="26" t="s">
        <v>20</v>
      </c>
      <c r="E7" s="20">
        <v>19750</v>
      </c>
      <c r="F7" s="21">
        <v>44553</v>
      </c>
      <c r="G7" s="22">
        <v>19750</v>
      </c>
      <c r="H7" s="18">
        <f t="shared" si="0"/>
        <v>0</v>
      </c>
    </row>
    <row r="8" spans="1:9" x14ac:dyDescent="0.25">
      <c r="A8" s="89">
        <v>44540</v>
      </c>
      <c r="B8" s="13">
        <v>107</v>
      </c>
      <c r="C8" s="90"/>
      <c r="D8" s="74" t="s">
        <v>18</v>
      </c>
      <c r="E8" s="20">
        <v>7987</v>
      </c>
      <c r="F8" s="21">
        <v>44580</v>
      </c>
      <c r="G8" s="22">
        <v>7987</v>
      </c>
      <c r="H8" s="75">
        <f t="shared" si="0"/>
        <v>0</v>
      </c>
    </row>
    <row r="9" spans="1:9" x14ac:dyDescent="0.25">
      <c r="A9" s="12">
        <v>44541</v>
      </c>
      <c r="B9" s="13">
        <v>108</v>
      </c>
      <c r="C9" s="14"/>
      <c r="D9" s="19" t="s">
        <v>18</v>
      </c>
      <c r="E9" s="20">
        <v>3462</v>
      </c>
      <c r="F9" s="21">
        <v>44580</v>
      </c>
      <c r="G9" s="22">
        <v>3462</v>
      </c>
      <c r="H9" s="18">
        <f t="shared" si="0"/>
        <v>0</v>
      </c>
    </row>
    <row r="10" spans="1:9" x14ac:dyDescent="0.25">
      <c r="A10" s="12">
        <v>44543</v>
      </c>
      <c r="B10" s="13">
        <v>109</v>
      </c>
      <c r="C10" s="14"/>
      <c r="D10" s="19" t="s">
        <v>14</v>
      </c>
      <c r="E10" s="20">
        <v>363</v>
      </c>
      <c r="F10" s="69">
        <v>44543</v>
      </c>
      <c r="G10" s="70">
        <v>363</v>
      </c>
      <c r="H10" s="18">
        <f t="shared" si="0"/>
        <v>0</v>
      </c>
    </row>
    <row r="11" spans="1:9" x14ac:dyDescent="0.25">
      <c r="A11" s="12">
        <v>44543</v>
      </c>
      <c r="B11" s="13">
        <v>110</v>
      </c>
      <c r="C11" s="14"/>
      <c r="D11" s="19" t="s">
        <v>20</v>
      </c>
      <c r="E11" s="20">
        <v>5116</v>
      </c>
      <c r="F11" s="21">
        <v>44544</v>
      </c>
      <c r="G11" s="22">
        <v>5116</v>
      </c>
      <c r="H11" s="18">
        <f t="shared" si="0"/>
        <v>0</v>
      </c>
    </row>
    <row r="12" spans="1:9" x14ac:dyDescent="0.25">
      <c r="A12" s="12">
        <v>44544</v>
      </c>
      <c r="B12" s="13">
        <v>111</v>
      </c>
      <c r="C12" s="24"/>
      <c r="D12" s="19" t="s">
        <v>18</v>
      </c>
      <c r="E12" s="20">
        <v>6618</v>
      </c>
      <c r="F12" s="21">
        <v>44580</v>
      </c>
      <c r="G12" s="22">
        <v>6618</v>
      </c>
      <c r="H12" s="18">
        <f t="shared" si="0"/>
        <v>0</v>
      </c>
    </row>
    <row r="13" spans="1:9" x14ac:dyDescent="0.25">
      <c r="A13" s="12">
        <v>44545</v>
      </c>
      <c r="B13" s="13">
        <v>112</v>
      </c>
      <c r="C13" s="25"/>
      <c r="D13" s="19" t="s">
        <v>18</v>
      </c>
      <c r="E13" s="20">
        <v>8241</v>
      </c>
      <c r="F13" s="21">
        <v>44580</v>
      </c>
      <c r="G13" s="22">
        <v>8241</v>
      </c>
      <c r="H13" s="18">
        <f t="shared" si="0"/>
        <v>0</v>
      </c>
    </row>
    <row r="14" spans="1:9" x14ac:dyDescent="0.25">
      <c r="A14" s="12">
        <v>44545</v>
      </c>
      <c r="B14" s="13">
        <v>113</v>
      </c>
      <c r="C14" s="24"/>
      <c r="D14" s="26" t="s">
        <v>22</v>
      </c>
      <c r="E14" s="20">
        <v>5255</v>
      </c>
      <c r="F14" s="21">
        <v>44559</v>
      </c>
      <c r="G14" s="22">
        <v>5255</v>
      </c>
      <c r="H14" s="18">
        <f t="shared" si="0"/>
        <v>0</v>
      </c>
    </row>
    <row r="15" spans="1:9" x14ac:dyDescent="0.25">
      <c r="A15" s="12">
        <v>44545</v>
      </c>
      <c r="B15" s="13">
        <v>114</v>
      </c>
      <c r="C15" s="25"/>
      <c r="D15" s="26" t="s">
        <v>18</v>
      </c>
      <c r="E15" s="20">
        <v>13074</v>
      </c>
      <c r="F15" s="21">
        <v>44580</v>
      </c>
      <c r="G15" s="22">
        <v>13074</v>
      </c>
      <c r="H15" s="18">
        <f t="shared" si="0"/>
        <v>0</v>
      </c>
    </row>
    <row r="16" spans="1:9" x14ac:dyDescent="0.25">
      <c r="A16" s="12">
        <v>44546</v>
      </c>
      <c r="B16" s="13">
        <v>115</v>
      </c>
      <c r="C16" s="24"/>
      <c r="D16" s="19" t="s">
        <v>14</v>
      </c>
      <c r="E16" s="20">
        <v>44476</v>
      </c>
      <c r="F16" s="21">
        <v>44580</v>
      </c>
      <c r="G16" s="22">
        <v>44476</v>
      </c>
      <c r="H16" s="18">
        <f t="shared" si="0"/>
        <v>0</v>
      </c>
    </row>
    <row r="17" spans="1:8" x14ac:dyDescent="0.25">
      <c r="A17" s="12">
        <v>44547</v>
      </c>
      <c r="B17" s="13">
        <v>116</v>
      </c>
      <c r="C17" s="25"/>
      <c r="D17" s="19" t="s">
        <v>14</v>
      </c>
      <c r="E17" s="20">
        <v>12113</v>
      </c>
      <c r="F17" s="21">
        <v>44580</v>
      </c>
      <c r="G17" s="22">
        <v>12113</v>
      </c>
      <c r="H17" s="18">
        <f t="shared" si="0"/>
        <v>0</v>
      </c>
    </row>
    <row r="18" spans="1:8" x14ac:dyDescent="0.25">
      <c r="A18" s="12">
        <v>44550</v>
      </c>
      <c r="B18" s="13">
        <v>117</v>
      </c>
      <c r="C18" s="24"/>
      <c r="D18" s="19" t="s">
        <v>28</v>
      </c>
      <c r="E18" s="20">
        <v>0</v>
      </c>
      <c r="F18" s="103" t="s">
        <v>9</v>
      </c>
      <c r="G18" s="22"/>
      <c r="H18" s="18">
        <f t="shared" si="0"/>
        <v>0</v>
      </c>
    </row>
    <row r="19" spans="1:8" x14ac:dyDescent="0.25">
      <c r="A19" s="12">
        <v>44550</v>
      </c>
      <c r="B19" s="13">
        <v>118</v>
      </c>
      <c r="C19" s="25"/>
      <c r="D19" s="19" t="s">
        <v>14</v>
      </c>
      <c r="E19" s="20">
        <v>1348</v>
      </c>
      <c r="F19" s="21">
        <v>44580</v>
      </c>
      <c r="G19" s="22">
        <v>1348</v>
      </c>
      <c r="H19" s="18">
        <f t="shared" si="0"/>
        <v>0</v>
      </c>
    </row>
    <row r="20" spans="1:8" x14ac:dyDescent="0.25">
      <c r="A20" s="12">
        <v>44551</v>
      </c>
      <c r="B20" s="13">
        <v>119</v>
      </c>
      <c r="C20" s="24"/>
      <c r="D20" s="26" t="s">
        <v>14</v>
      </c>
      <c r="E20" s="20">
        <v>1</v>
      </c>
      <c r="F20" s="21">
        <v>44580</v>
      </c>
      <c r="G20" s="22">
        <v>1</v>
      </c>
      <c r="H20" s="18">
        <f t="shared" si="0"/>
        <v>0</v>
      </c>
    </row>
    <row r="21" spans="1:8" x14ac:dyDescent="0.25">
      <c r="A21" s="12">
        <v>44551</v>
      </c>
      <c r="B21" s="13">
        <v>120</v>
      </c>
      <c r="C21" s="24"/>
      <c r="D21" s="19" t="s">
        <v>23</v>
      </c>
      <c r="E21" s="20">
        <v>405</v>
      </c>
      <c r="F21" s="21">
        <v>44552</v>
      </c>
      <c r="G21" s="22">
        <v>405</v>
      </c>
      <c r="H21" s="18">
        <f t="shared" si="0"/>
        <v>0</v>
      </c>
    </row>
    <row r="22" spans="1:8" x14ac:dyDescent="0.25">
      <c r="A22" s="12">
        <v>44553</v>
      </c>
      <c r="B22" s="13">
        <v>121</v>
      </c>
      <c r="C22" s="24"/>
      <c r="D22" s="102" t="s">
        <v>24</v>
      </c>
      <c r="E22" s="20">
        <v>370</v>
      </c>
      <c r="F22" s="107">
        <v>44588</v>
      </c>
      <c r="G22" s="108">
        <v>370</v>
      </c>
      <c r="H22" s="18">
        <f t="shared" si="0"/>
        <v>0</v>
      </c>
    </row>
    <row r="23" spans="1:8" x14ac:dyDescent="0.25">
      <c r="A23" s="12">
        <v>44553</v>
      </c>
      <c r="B23" s="13">
        <v>122</v>
      </c>
      <c r="C23" s="24"/>
      <c r="D23" s="19" t="s">
        <v>25</v>
      </c>
      <c r="E23" s="20">
        <v>1881</v>
      </c>
      <c r="F23" s="104">
        <v>44569</v>
      </c>
      <c r="G23" s="105">
        <v>1881</v>
      </c>
      <c r="H23" s="18">
        <f t="shared" si="0"/>
        <v>0</v>
      </c>
    </row>
    <row r="24" spans="1:8" x14ac:dyDescent="0.25">
      <c r="A24" s="12">
        <v>44553</v>
      </c>
      <c r="B24" s="13">
        <v>123</v>
      </c>
      <c r="C24" s="24"/>
      <c r="D24" s="102" t="s">
        <v>24</v>
      </c>
      <c r="E24" s="20">
        <v>745</v>
      </c>
      <c r="F24" s="107">
        <v>44588</v>
      </c>
      <c r="G24" s="108">
        <v>745</v>
      </c>
      <c r="H24" s="18">
        <f t="shared" si="0"/>
        <v>0</v>
      </c>
    </row>
    <row r="25" spans="1:8" ht="15" customHeight="1" x14ac:dyDescent="0.25">
      <c r="A25" s="12">
        <v>44557</v>
      </c>
      <c r="B25" s="13">
        <v>124</v>
      </c>
      <c r="C25" s="24"/>
      <c r="D25" s="19" t="s">
        <v>18</v>
      </c>
      <c r="E25" s="20">
        <v>218111</v>
      </c>
      <c r="F25" s="21">
        <v>44580</v>
      </c>
      <c r="G25" s="22">
        <v>218111</v>
      </c>
      <c r="H25" s="18">
        <f t="shared" si="0"/>
        <v>0</v>
      </c>
    </row>
    <row r="26" spans="1:8" x14ac:dyDescent="0.25">
      <c r="A26" s="12">
        <v>44557</v>
      </c>
      <c r="B26" s="13">
        <v>125</v>
      </c>
      <c r="C26" s="24"/>
      <c r="D26" s="19" t="s">
        <v>14</v>
      </c>
      <c r="E26" s="20">
        <v>469</v>
      </c>
      <c r="F26" s="21">
        <v>44580</v>
      </c>
      <c r="G26" s="22">
        <v>469</v>
      </c>
      <c r="H26" s="18">
        <f t="shared" si="0"/>
        <v>0</v>
      </c>
    </row>
    <row r="27" spans="1:8" x14ac:dyDescent="0.25">
      <c r="A27" s="12">
        <v>44558</v>
      </c>
      <c r="B27" s="13">
        <v>126</v>
      </c>
      <c r="C27" s="24"/>
      <c r="D27" s="19" t="s">
        <v>18</v>
      </c>
      <c r="E27" s="20">
        <v>16564</v>
      </c>
      <c r="F27" s="21">
        <v>44580</v>
      </c>
      <c r="G27" s="22">
        <v>16564</v>
      </c>
      <c r="H27" s="18">
        <f t="shared" si="0"/>
        <v>0</v>
      </c>
    </row>
    <row r="28" spans="1:8" x14ac:dyDescent="0.25">
      <c r="A28" s="12">
        <v>44558</v>
      </c>
      <c r="B28" s="13">
        <v>127</v>
      </c>
      <c r="C28" s="24"/>
      <c r="D28" s="19" t="s">
        <v>20</v>
      </c>
      <c r="E28" s="20">
        <v>8467</v>
      </c>
      <c r="F28" s="21">
        <v>44560</v>
      </c>
      <c r="G28" s="22">
        <v>8467</v>
      </c>
      <c r="H28" s="18">
        <f t="shared" si="0"/>
        <v>0</v>
      </c>
    </row>
    <row r="29" spans="1:8" x14ac:dyDescent="0.25">
      <c r="A29" s="12">
        <v>44558</v>
      </c>
      <c r="B29" s="13">
        <v>128</v>
      </c>
      <c r="C29" s="24"/>
      <c r="D29" s="19" t="s">
        <v>20</v>
      </c>
      <c r="E29" s="20">
        <v>3552</v>
      </c>
      <c r="F29" s="21">
        <v>44560</v>
      </c>
      <c r="G29" s="22">
        <v>3552</v>
      </c>
      <c r="H29" s="18">
        <f t="shared" si="0"/>
        <v>0</v>
      </c>
    </row>
    <row r="30" spans="1:8" x14ac:dyDescent="0.25">
      <c r="A30" s="12">
        <v>44559</v>
      </c>
      <c r="B30" s="13">
        <v>129</v>
      </c>
      <c r="C30" s="24"/>
      <c r="D30" s="19" t="s">
        <v>26</v>
      </c>
      <c r="E30" s="20">
        <v>0</v>
      </c>
      <c r="F30" s="85" t="s">
        <v>27</v>
      </c>
      <c r="G30" s="22"/>
      <c r="H30" s="75">
        <f t="shared" si="0"/>
        <v>0</v>
      </c>
    </row>
    <row r="31" spans="1:8" x14ac:dyDescent="0.25">
      <c r="A31" s="12">
        <v>44559</v>
      </c>
      <c r="B31" s="13">
        <v>130</v>
      </c>
      <c r="C31" s="24"/>
      <c r="D31" s="19" t="s">
        <v>18</v>
      </c>
      <c r="E31" s="20">
        <v>6560</v>
      </c>
      <c r="F31" s="21">
        <v>44580</v>
      </c>
      <c r="G31" s="22">
        <v>6560</v>
      </c>
      <c r="H31" s="18">
        <f t="shared" si="0"/>
        <v>0</v>
      </c>
    </row>
    <row r="32" spans="1:8" ht="19.5" customHeight="1" x14ac:dyDescent="0.25">
      <c r="A32" s="23"/>
      <c r="B32" s="13"/>
      <c r="C32" s="24"/>
      <c r="D32" s="59"/>
      <c r="E32" s="60"/>
      <c r="F32" s="61"/>
      <c r="G32" s="62"/>
      <c r="H32" s="18">
        <v>0</v>
      </c>
    </row>
    <row r="33" spans="1:9" ht="19.5" customHeight="1" x14ac:dyDescent="0.25">
      <c r="A33" s="23"/>
      <c r="B33" s="13"/>
      <c r="C33" s="24"/>
      <c r="D33" s="59"/>
      <c r="E33" s="60"/>
      <c r="F33" s="61"/>
      <c r="G33" s="62"/>
      <c r="H33" s="18">
        <v>0</v>
      </c>
    </row>
    <row r="34" spans="1:9" ht="19.5" customHeight="1" x14ac:dyDescent="0.25">
      <c r="A34" s="23"/>
      <c r="B34" s="13"/>
      <c r="C34" s="24"/>
      <c r="D34" s="59"/>
      <c r="E34" s="60"/>
      <c r="F34" s="61"/>
      <c r="G34" s="62"/>
      <c r="H34" s="18">
        <v>0</v>
      </c>
    </row>
    <row r="35" spans="1:9" ht="19.5" customHeight="1" x14ac:dyDescent="0.25">
      <c r="A35" s="23"/>
      <c r="B35" s="13"/>
      <c r="C35" s="24"/>
      <c r="D35" s="59"/>
      <c r="E35" s="60"/>
      <c r="F35" s="61"/>
      <c r="G35" s="62"/>
      <c r="H35" s="18">
        <f t="shared" si="0"/>
        <v>0</v>
      </c>
    </row>
    <row r="36" spans="1:9" ht="16.5" thickBot="1" x14ac:dyDescent="0.3">
      <c r="A36" s="31"/>
      <c r="B36" s="13"/>
      <c r="C36" s="32"/>
      <c r="D36" s="33"/>
      <c r="E36" s="34">
        <v>0</v>
      </c>
      <c r="F36" s="35"/>
      <c r="G36" s="36"/>
      <c r="H36" s="29">
        <f t="shared" si="0"/>
        <v>0</v>
      </c>
      <c r="I36" s="2"/>
    </row>
    <row r="37" spans="1:9" ht="16.5" thickTop="1" x14ac:dyDescent="0.25">
      <c r="B37" s="37"/>
      <c r="C37" s="38"/>
      <c r="D37" s="2"/>
      <c r="E37" s="39">
        <f>SUM(E4:E36)</f>
        <v>411159</v>
      </c>
      <c r="F37" s="39"/>
      <c r="G37" s="39">
        <f>SUM(G4:G36)</f>
        <v>411159</v>
      </c>
      <c r="H37" s="40">
        <f>SUM(H4:H36)</f>
        <v>0</v>
      </c>
      <c r="I37" s="2"/>
    </row>
    <row r="38" spans="1:9" x14ac:dyDescent="0.25">
      <c r="B38" s="37"/>
      <c r="C38" s="38"/>
      <c r="D38" s="2"/>
      <c r="E38" s="41"/>
      <c r="F38" s="42"/>
      <c r="G38" s="43"/>
      <c r="H38" s="44"/>
      <c r="I38" s="2"/>
    </row>
    <row r="39" spans="1:9" ht="31.5" x14ac:dyDescent="0.25">
      <c r="B39" s="37"/>
      <c r="C39" s="38"/>
      <c r="D39" s="2"/>
      <c r="E39" s="45" t="s">
        <v>6</v>
      </c>
      <c r="F39" s="42"/>
      <c r="G39" s="46" t="s">
        <v>7</v>
      </c>
      <c r="H39" s="44"/>
      <c r="I39" s="2"/>
    </row>
    <row r="40" spans="1:9" ht="16.5" thickBot="1" x14ac:dyDescent="0.3">
      <c r="B40" s="37"/>
      <c r="C40" s="38"/>
      <c r="D40" s="2"/>
      <c r="E40" s="45"/>
      <c r="F40" s="42"/>
      <c r="G40" s="46"/>
      <c r="H40" s="44"/>
      <c r="I40" s="2"/>
    </row>
    <row r="41" spans="1:9" ht="21.75" thickBot="1" x14ac:dyDescent="0.4">
      <c r="B41" s="37"/>
      <c r="C41" s="38"/>
      <c r="D41" s="2"/>
      <c r="E41" s="110">
        <f>E37-G37</f>
        <v>0</v>
      </c>
      <c r="F41" s="111"/>
      <c r="G41" s="112"/>
      <c r="I41" s="2"/>
    </row>
    <row r="42" spans="1:9" x14ac:dyDescent="0.25">
      <c r="B42" s="37"/>
      <c r="C42" s="38"/>
      <c r="D42" s="2"/>
      <c r="E42" s="41"/>
      <c r="F42" s="42"/>
      <c r="G42" s="43"/>
      <c r="I42" s="2"/>
    </row>
    <row r="43" spans="1:9" ht="18.75" x14ac:dyDescent="0.3">
      <c r="B43" s="37"/>
      <c r="C43" s="38"/>
      <c r="D43" s="2"/>
      <c r="E43" s="113" t="s">
        <v>8</v>
      </c>
      <c r="F43" s="113"/>
      <c r="G43" s="113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A45" s="30"/>
      <c r="B45" s="47"/>
      <c r="C45" s="48"/>
      <c r="D45" s="49"/>
      <c r="E45" s="50"/>
      <c r="F45" s="51"/>
      <c r="G45" s="50"/>
      <c r="I45" s="2"/>
    </row>
    <row r="46" spans="1:9" x14ac:dyDescent="0.25">
      <c r="B46" s="37"/>
      <c r="C46" s="38"/>
      <c r="D46" s="2"/>
      <c r="E46" s="41"/>
      <c r="F46" s="42"/>
      <c r="G46" s="43"/>
      <c r="I46" s="2"/>
    </row>
    <row r="47" spans="1:9" x14ac:dyDescent="0.25">
      <c r="B47" s="37"/>
      <c r="C47" s="38"/>
      <c r="D47" s="2"/>
      <c r="E47" s="41"/>
      <c r="F47" s="42"/>
      <c r="G47" s="43"/>
      <c r="I47" s="2"/>
    </row>
    <row r="48" spans="1:9" x14ac:dyDescent="0.25">
      <c r="B48" s="37"/>
      <c r="C48" s="38"/>
      <c r="D48" s="2"/>
      <c r="E48" s="41"/>
      <c r="F48" s="42"/>
      <c r="G48" s="43"/>
      <c r="I48" s="2"/>
    </row>
    <row r="49" spans="2:9" x14ac:dyDescent="0.25">
      <c r="B49" s="37"/>
      <c r="C49" s="38"/>
      <c r="D49" s="2"/>
      <c r="E49" s="41"/>
      <c r="F49" s="42"/>
      <c r="G49" s="43"/>
      <c r="I49" s="2"/>
    </row>
    <row r="50" spans="2:9" x14ac:dyDescent="0.25">
      <c r="B50" s="37"/>
      <c r="C50" s="38"/>
      <c r="D50" s="2"/>
      <c r="E50" s="41"/>
      <c r="F50" s="42"/>
      <c r="G50" s="43"/>
      <c r="I50" s="2"/>
    </row>
    <row r="51" spans="2:9" x14ac:dyDescent="0.25">
      <c r="B51" s="37"/>
      <c r="C51" s="38"/>
      <c r="D51" s="2"/>
      <c r="E51" s="41"/>
      <c r="F51" s="42"/>
      <c r="G51" s="43"/>
      <c r="I51" s="2"/>
    </row>
    <row r="52" spans="2:9" x14ac:dyDescent="0.25">
      <c r="B52" s="37"/>
      <c r="C52" s="38"/>
      <c r="D52" s="2"/>
      <c r="E52" s="41"/>
      <c r="F52" s="42"/>
      <c r="G52" s="43"/>
      <c r="I52" s="2"/>
    </row>
    <row r="53" spans="2:9" x14ac:dyDescent="0.25">
      <c r="B53" s="37"/>
      <c r="C53" s="38"/>
      <c r="D53" s="2"/>
      <c r="E53" s="41"/>
      <c r="F53" s="42"/>
      <c r="G53" s="43"/>
      <c r="I53" s="2"/>
    </row>
    <row r="54" spans="2:9" x14ac:dyDescent="0.25">
      <c r="B54" s="37"/>
      <c r="C54" s="38"/>
      <c r="D54" s="2"/>
      <c r="E54" s="41"/>
      <c r="F54" s="42"/>
      <c r="G54" s="43"/>
      <c r="I54" s="2"/>
    </row>
  </sheetData>
  <mergeCells count="4">
    <mergeCell ref="B1:G1"/>
    <mergeCell ref="B2:F2"/>
    <mergeCell ref="E41:G41"/>
    <mergeCell ref="E43:G43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73"/>
  <sheetViews>
    <sheetView workbookViewId="0">
      <pane xSplit="3" ySplit="3" topLeftCell="D35" activePane="bottomRight" state="frozen"/>
      <selection pane="topRight" activeCell="D1" sqref="D1"/>
      <selection pane="bottomLeft" activeCell="A4" sqref="A4"/>
      <selection pane="bottomRight" activeCell="D42" sqref="D42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17" t="s">
        <v>29</v>
      </c>
      <c r="C1" s="118"/>
      <c r="D1" s="118"/>
      <c r="E1" s="118"/>
      <c r="F1" s="118"/>
      <c r="G1" s="119"/>
      <c r="I1" s="2"/>
    </row>
    <row r="2" spans="1:9" ht="21" x14ac:dyDescent="0.35">
      <c r="A2" s="3"/>
      <c r="B2" s="109" t="s">
        <v>11</v>
      </c>
      <c r="C2" s="109"/>
      <c r="D2" s="109"/>
      <c r="E2" s="109"/>
      <c r="F2" s="109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44564</v>
      </c>
      <c r="B4" s="13">
        <v>131</v>
      </c>
      <c r="C4" s="14"/>
      <c r="D4" s="26" t="s">
        <v>14</v>
      </c>
      <c r="E4" s="15">
        <v>831</v>
      </c>
      <c r="F4" s="16">
        <v>44588</v>
      </c>
      <c r="G4" s="17">
        <v>831</v>
      </c>
      <c r="H4" s="18">
        <f t="shared" ref="H4:H55" si="0">E4-G4</f>
        <v>0</v>
      </c>
      <c r="I4" s="2"/>
    </row>
    <row r="5" spans="1:9" x14ac:dyDescent="0.25">
      <c r="A5" s="12">
        <v>44564</v>
      </c>
      <c r="B5" s="13">
        <v>132</v>
      </c>
      <c r="C5" s="14"/>
      <c r="D5" s="26" t="s">
        <v>18</v>
      </c>
      <c r="E5" s="20">
        <v>3815</v>
      </c>
      <c r="F5" s="21">
        <v>44588</v>
      </c>
      <c r="G5" s="22">
        <v>3815</v>
      </c>
      <c r="H5" s="18">
        <f t="shared" si="0"/>
        <v>0</v>
      </c>
    </row>
    <row r="6" spans="1:9" x14ac:dyDescent="0.25">
      <c r="A6" s="12">
        <v>44565</v>
      </c>
      <c r="B6" s="13">
        <v>133</v>
      </c>
      <c r="C6" s="14"/>
      <c r="D6" s="26" t="s">
        <v>18</v>
      </c>
      <c r="E6" s="20">
        <v>12313</v>
      </c>
      <c r="F6" s="21">
        <v>44588</v>
      </c>
      <c r="G6" s="22">
        <v>12313</v>
      </c>
      <c r="H6" s="18">
        <f t="shared" si="0"/>
        <v>0</v>
      </c>
    </row>
    <row r="7" spans="1:9" ht="16.5" customHeight="1" x14ac:dyDescent="0.25">
      <c r="A7" s="23">
        <v>44566</v>
      </c>
      <c r="B7" s="13">
        <v>134</v>
      </c>
      <c r="C7" s="14"/>
      <c r="D7" s="26" t="s">
        <v>18</v>
      </c>
      <c r="E7" s="20">
        <v>17167</v>
      </c>
      <c r="F7" s="21">
        <v>44588</v>
      </c>
      <c r="G7" s="22">
        <v>17167</v>
      </c>
      <c r="H7" s="18">
        <f t="shared" si="0"/>
        <v>0</v>
      </c>
    </row>
    <row r="8" spans="1:9" x14ac:dyDescent="0.25">
      <c r="A8" s="89">
        <v>44567</v>
      </c>
      <c r="B8" s="13">
        <v>135</v>
      </c>
      <c r="C8" s="90"/>
      <c r="D8" s="74" t="s">
        <v>18</v>
      </c>
      <c r="E8" s="20">
        <v>22003</v>
      </c>
      <c r="F8" s="21">
        <v>44588</v>
      </c>
      <c r="G8" s="22">
        <v>22003</v>
      </c>
      <c r="H8" s="75">
        <f t="shared" si="0"/>
        <v>0</v>
      </c>
    </row>
    <row r="9" spans="1:9" x14ac:dyDescent="0.25">
      <c r="A9" s="12">
        <v>44567</v>
      </c>
      <c r="B9" s="13">
        <v>136</v>
      </c>
      <c r="C9" s="14"/>
      <c r="D9" s="19" t="s">
        <v>14</v>
      </c>
      <c r="E9" s="20">
        <v>142</v>
      </c>
      <c r="F9" s="21">
        <v>44588</v>
      </c>
      <c r="G9" s="22">
        <v>142</v>
      </c>
      <c r="H9" s="18">
        <f t="shared" si="0"/>
        <v>0</v>
      </c>
    </row>
    <row r="10" spans="1:9" x14ac:dyDescent="0.25">
      <c r="A10" s="12">
        <v>44568</v>
      </c>
      <c r="B10" s="13">
        <v>137</v>
      </c>
      <c r="C10" s="14"/>
      <c r="D10" s="19" t="s">
        <v>18</v>
      </c>
      <c r="E10" s="20">
        <v>6400</v>
      </c>
      <c r="F10" s="21">
        <v>44588</v>
      </c>
      <c r="G10" s="22">
        <v>6400</v>
      </c>
      <c r="H10" s="18">
        <f t="shared" si="0"/>
        <v>0</v>
      </c>
    </row>
    <row r="11" spans="1:9" x14ac:dyDescent="0.25">
      <c r="A11" s="12">
        <v>44568</v>
      </c>
      <c r="B11" s="13">
        <v>138</v>
      </c>
      <c r="C11" s="14"/>
      <c r="D11" s="19" t="s">
        <v>20</v>
      </c>
      <c r="E11" s="20">
        <v>8656</v>
      </c>
      <c r="F11" s="21">
        <v>44575</v>
      </c>
      <c r="G11" s="22">
        <v>8656</v>
      </c>
      <c r="H11" s="18">
        <f t="shared" si="0"/>
        <v>0</v>
      </c>
    </row>
    <row r="12" spans="1:9" x14ac:dyDescent="0.25">
      <c r="A12" s="12">
        <v>44569</v>
      </c>
      <c r="B12" s="13">
        <v>139</v>
      </c>
      <c r="C12" s="24"/>
      <c r="D12" s="19" t="s">
        <v>18</v>
      </c>
      <c r="E12" s="20">
        <v>8120</v>
      </c>
      <c r="F12" s="21">
        <v>44588</v>
      </c>
      <c r="G12" s="22">
        <v>8120</v>
      </c>
      <c r="H12" s="18">
        <f t="shared" si="0"/>
        <v>0</v>
      </c>
    </row>
    <row r="13" spans="1:9" x14ac:dyDescent="0.25">
      <c r="A13" s="12">
        <v>44569</v>
      </c>
      <c r="B13" s="13">
        <v>140</v>
      </c>
      <c r="C13" s="25"/>
      <c r="D13" s="19" t="s">
        <v>20</v>
      </c>
      <c r="E13" s="20">
        <v>6342</v>
      </c>
      <c r="F13" s="21">
        <v>44573</v>
      </c>
      <c r="G13" s="22">
        <v>6342</v>
      </c>
      <c r="H13" s="18">
        <f t="shared" si="0"/>
        <v>0</v>
      </c>
    </row>
    <row r="14" spans="1:9" x14ac:dyDescent="0.25">
      <c r="A14" s="12">
        <v>44569</v>
      </c>
      <c r="B14" s="13">
        <v>141</v>
      </c>
      <c r="C14" s="24"/>
      <c r="D14" s="26" t="s">
        <v>18</v>
      </c>
      <c r="E14" s="20">
        <v>7720</v>
      </c>
      <c r="F14" s="21">
        <v>44588</v>
      </c>
      <c r="G14" s="22">
        <v>7720</v>
      </c>
      <c r="H14" s="18">
        <f t="shared" si="0"/>
        <v>0</v>
      </c>
    </row>
    <row r="15" spans="1:9" x14ac:dyDescent="0.25">
      <c r="A15" s="12">
        <v>44570</v>
      </c>
      <c r="B15" s="13">
        <v>142</v>
      </c>
      <c r="C15" s="25"/>
      <c r="D15" s="26" t="s">
        <v>18</v>
      </c>
      <c r="E15" s="20">
        <v>27233</v>
      </c>
      <c r="F15" s="21">
        <v>44588</v>
      </c>
      <c r="G15" s="22">
        <v>27233</v>
      </c>
      <c r="H15" s="18">
        <f t="shared" si="0"/>
        <v>0</v>
      </c>
    </row>
    <row r="16" spans="1:9" x14ac:dyDescent="0.25">
      <c r="A16" s="12">
        <v>44571</v>
      </c>
      <c r="B16" s="13">
        <v>143</v>
      </c>
      <c r="C16" s="24"/>
      <c r="D16" s="19" t="s">
        <v>14</v>
      </c>
      <c r="E16" s="20">
        <v>70</v>
      </c>
      <c r="F16" s="21">
        <v>44588</v>
      </c>
      <c r="G16" s="22">
        <v>70</v>
      </c>
      <c r="H16" s="18">
        <f t="shared" si="0"/>
        <v>0</v>
      </c>
    </row>
    <row r="17" spans="1:8" x14ac:dyDescent="0.25">
      <c r="A17" s="12">
        <v>44572</v>
      </c>
      <c r="B17" s="13">
        <v>144</v>
      </c>
      <c r="C17" s="25"/>
      <c r="D17" s="19" t="s">
        <v>18</v>
      </c>
      <c r="E17" s="20">
        <v>33221</v>
      </c>
      <c r="F17" s="21">
        <v>44588</v>
      </c>
      <c r="G17" s="22">
        <v>33221</v>
      </c>
      <c r="H17" s="18">
        <f t="shared" si="0"/>
        <v>0</v>
      </c>
    </row>
    <row r="18" spans="1:8" x14ac:dyDescent="0.25">
      <c r="A18" s="12">
        <v>44572</v>
      </c>
      <c r="B18" s="13">
        <v>145</v>
      </c>
      <c r="C18" s="24"/>
      <c r="D18" s="19" t="s">
        <v>30</v>
      </c>
      <c r="E18" s="20">
        <v>6145</v>
      </c>
      <c r="F18" s="103">
        <v>44582</v>
      </c>
      <c r="G18" s="22">
        <v>6145</v>
      </c>
      <c r="H18" s="18">
        <f t="shared" si="0"/>
        <v>0</v>
      </c>
    </row>
    <row r="19" spans="1:8" x14ac:dyDescent="0.25">
      <c r="A19" s="12">
        <v>44572</v>
      </c>
      <c r="B19" s="13">
        <v>146</v>
      </c>
      <c r="C19" s="25"/>
      <c r="D19" s="19" t="s">
        <v>14</v>
      </c>
      <c r="E19" s="20">
        <v>3570</v>
      </c>
      <c r="F19" s="21">
        <v>44588</v>
      </c>
      <c r="G19" s="22">
        <v>3570</v>
      </c>
      <c r="H19" s="18">
        <f t="shared" si="0"/>
        <v>0</v>
      </c>
    </row>
    <row r="20" spans="1:8" x14ac:dyDescent="0.25">
      <c r="A20" s="12">
        <v>44573</v>
      </c>
      <c r="B20" s="13">
        <v>147</v>
      </c>
      <c r="C20" s="24"/>
      <c r="D20" s="26" t="s">
        <v>18</v>
      </c>
      <c r="E20" s="20">
        <v>19520</v>
      </c>
      <c r="F20" s="21">
        <v>44588</v>
      </c>
      <c r="G20" s="22">
        <v>19520</v>
      </c>
      <c r="H20" s="18">
        <f t="shared" si="0"/>
        <v>0</v>
      </c>
    </row>
    <row r="21" spans="1:8" x14ac:dyDescent="0.25">
      <c r="A21" s="12">
        <v>44574</v>
      </c>
      <c r="B21" s="13">
        <v>148</v>
      </c>
      <c r="C21" s="24"/>
      <c r="D21" s="19" t="s">
        <v>18</v>
      </c>
      <c r="E21" s="20">
        <v>9640</v>
      </c>
      <c r="F21" s="21">
        <v>44588</v>
      </c>
      <c r="G21" s="22">
        <v>9640</v>
      </c>
      <c r="H21" s="18">
        <f t="shared" si="0"/>
        <v>0</v>
      </c>
    </row>
    <row r="22" spans="1:8" x14ac:dyDescent="0.25">
      <c r="A22" s="12">
        <v>44574</v>
      </c>
      <c r="B22" s="13">
        <v>149</v>
      </c>
      <c r="C22" s="24"/>
      <c r="D22" s="19" t="s">
        <v>14</v>
      </c>
      <c r="E22" s="20">
        <v>776</v>
      </c>
      <c r="F22" s="21">
        <v>44588</v>
      </c>
      <c r="G22" s="22">
        <v>776</v>
      </c>
      <c r="H22" s="18">
        <f t="shared" si="0"/>
        <v>0</v>
      </c>
    </row>
    <row r="23" spans="1:8" x14ac:dyDescent="0.25">
      <c r="A23" s="12">
        <v>44575</v>
      </c>
      <c r="B23" s="13">
        <v>150</v>
      </c>
      <c r="C23" s="24"/>
      <c r="D23" s="19" t="s">
        <v>18</v>
      </c>
      <c r="E23" s="20">
        <v>20040</v>
      </c>
      <c r="F23" s="21">
        <v>44588</v>
      </c>
      <c r="G23" s="22">
        <v>20040</v>
      </c>
      <c r="H23" s="18">
        <f t="shared" si="0"/>
        <v>0</v>
      </c>
    </row>
    <row r="24" spans="1:8" x14ac:dyDescent="0.25">
      <c r="A24" s="12">
        <v>44575</v>
      </c>
      <c r="B24" s="13">
        <v>151</v>
      </c>
      <c r="C24" s="24"/>
      <c r="D24" s="19" t="s">
        <v>20</v>
      </c>
      <c r="E24" s="20">
        <v>20097</v>
      </c>
      <c r="F24" s="21">
        <v>44582</v>
      </c>
      <c r="G24" s="22">
        <v>20097</v>
      </c>
      <c r="H24" s="18">
        <f t="shared" si="0"/>
        <v>0</v>
      </c>
    </row>
    <row r="25" spans="1:8" ht="15" customHeight="1" x14ac:dyDescent="0.25">
      <c r="A25" s="12">
        <v>44575</v>
      </c>
      <c r="B25" s="13">
        <v>152</v>
      </c>
      <c r="C25" s="24"/>
      <c r="D25" s="19" t="s">
        <v>20</v>
      </c>
      <c r="E25" s="20">
        <v>1680</v>
      </c>
      <c r="F25" s="21">
        <v>44575</v>
      </c>
      <c r="G25" s="22">
        <v>1680</v>
      </c>
      <c r="H25" s="18">
        <f t="shared" si="0"/>
        <v>0</v>
      </c>
    </row>
    <row r="26" spans="1:8" x14ac:dyDescent="0.25">
      <c r="A26" s="12">
        <v>44576</v>
      </c>
      <c r="B26" s="13">
        <v>153</v>
      </c>
      <c r="C26" s="24"/>
      <c r="D26" s="19" t="s">
        <v>18</v>
      </c>
      <c r="E26" s="20">
        <v>20240</v>
      </c>
      <c r="F26" s="21">
        <v>44588</v>
      </c>
      <c r="G26" s="22">
        <v>20240</v>
      </c>
      <c r="H26" s="18">
        <f t="shared" si="0"/>
        <v>0</v>
      </c>
    </row>
    <row r="27" spans="1:8" x14ac:dyDescent="0.25">
      <c r="A27" s="12">
        <v>44576</v>
      </c>
      <c r="B27" s="13">
        <v>154</v>
      </c>
      <c r="C27" s="24"/>
      <c r="D27" s="19" t="s">
        <v>14</v>
      </c>
      <c r="E27" s="20">
        <v>178</v>
      </c>
      <c r="F27" s="21">
        <v>44588</v>
      </c>
      <c r="G27" s="22">
        <v>178</v>
      </c>
      <c r="H27" s="18">
        <f t="shared" si="0"/>
        <v>0</v>
      </c>
    </row>
    <row r="28" spans="1:8" x14ac:dyDescent="0.25">
      <c r="A28" s="12">
        <v>44578</v>
      </c>
      <c r="B28" s="13">
        <v>155</v>
      </c>
      <c r="C28" s="24"/>
      <c r="D28" s="19" t="s">
        <v>18</v>
      </c>
      <c r="E28" s="20">
        <v>27564</v>
      </c>
      <c r="F28" s="21">
        <v>44588</v>
      </c>
      <c r="G28" s="22">
        <v>27564</v>
      </c>
      <c r="H28" s="18">
        <f t="shared" si="0"/>
        <v>0</v>
      </c>
    </row>
    <row r="29" spans="1:8" ht="18" customHeight="1" x14ac:dyDescent="0.25">
      <c r="A29" s="12">
        <v>44579</v>
      </c>
      <c r="B29" s="13">
        <v>156</v>
      </c>
      <c r="C29" s="24"/>
      <c r="D29" s="19" t="s">
        <v>18</v>
      </c>
      <c r="E29" s="20">
        <v>20464</v>
      </c>
      <c r="F29" s="21">
        <v>44588</v>
      </c>
      <c r="G29" s="22">
        <v>20464</v>
      </c>
      <c r="H29" s="18">
        <f t="shared" si="0"/>
        <v>0</v>
      </c>
    </row>
    <row r="30" spans="1:8" x14ac:dyDescent="0.25">
      <c r="A30" s="12">
        <v>44579</v>
      </c>
      <c r="B30" s="13">
        <v>157</v>
      </c>
      <c r="C30" s="24"/>
      <c r="D30" s="19" t="s">
        <v>14</v>
      </c>
      <c r="E30" s="20">
        <v>470</v>
      </c>
      <c r="F30" s="21">
        <v>44588</v>
      </c>
      <c r="G30" s="22">
        <v>470</v>
      </c>
      <c r="H30" s="75">
        <f t="shared" si="0"/>
        <v>0</v>
      </c>
    </row>
    <row r="31" spans="1:8" x14ac:dyDescent="0.25">
      <c r="A31" s="12">
        <v>44580</v>
      </c>
      <c r="B31" s="13">
        <v>158</v>
      </c>
      <c r="C31" s="24"/>
      <c r="D31" s="19" t="s">
        <v>18</v>
      </c>
      <c r="E31" s="20">
        <v>20704</v>
      </c>
      <c r="F31" s="21">
        <v>44588</v>
      </c>
      <c r="G31" s="22">
        <v>20704</v>
      </c>
      <c r="H31" s="18">
        <f t="shared" si="0"/>
        <v>0</v>
      </c>
    </row>
    <row r="32" spans="1:8" ht="19.5" customHeight="1" x14ac:dyDescent="0.25">
      <c r="A32" s="23">
        <v>44580</v>
      </c>
      <c r="B32" s="13">
        <v>159</v>
      </c>
      <c r="C32" s="24"/>
      <c r="D32" s="19" t="s">
        <v>18</v>
      </c>
      <c r="E32" s="20">
        <v>20316</v>
      </c>
      <c r="F32" s="21">
        <v>44588</v>
      </c>
      <c r="G32" s="22">
        <v>20316</v>
      </c>
      <c r="H32" s="18">
        <v>0</v>
      </c>
    </row>
    <row r="33" spans="1:8" ht="19.5" customHeight="1" x14ac:dyDescent="0.25">
      <c r="A33" s="23">
        <v>44581</v>
      </c>
      <c r="B33" s="13">
        <v>160</v>
      </c>
      <c r="C33" s="24"/>
      <c r="D33" s="19" t="s">
        <v>14</v>
      </c>
      <c r="E33" s="20">
        <v>504</v>
      </c>
      <c r="F33" s="21">
        <v>44588</v>
      </c>
      <c r="G33" s="22">
        <v>504</v>
      </c>
      <c r="H33" s="18">
        <v>0</v>
      </c>
    </row>
    <row r="34" spans="1:8" ht="19.5" customHeight="1" x14ac:dyDescent="0.25">
      <c r="A34" s="23">
        <v>44581</v>
      </c>
      <c r="B34" s="13">
        <v>161</v>
      </c>
      <c r="C34" s="24"/>
      <c r="D34" s="19" t="s">
        <v>18</v>
      </c>
      <c r="E34" s="20">
        <v>26978</v>
      </c>
      <c r="F34" s="21">
        <v>44588</v>
      </c>
      <c r="G34" s="22">
        <v>26978</v>
      </c>
      <c r="H34" s="18">
        <v>0</v>
      </c>
    </row>
    <row r="35" spans="1:8" ht="19.5" customHeight="1" x14ac:dyDescent="0.25">
      <c r="A35" s="23">
        <v>44581</v>
      </c>
      <c r="B35" s="13">
        <v>162</v>
      </c>
      <c r="C35" s="24"/>
      <c r="D35" s="19" t="s">
        <v>20</v>
      </c>
      <c r="E35" s="20">
        <v>4271</v>
      </c>
      <c r="F35" s="21">
        <v>44584</v>
      </c>
      <c r="G35" s="22">
        <v>4271</v>
      </c>
      <c r="H35" s="18">
        <f t="shared" si="0"/>
        <v>0</v>
      </c>
    </row>
    <row r="36" spans="1:8" ht="19.5" customHeight="1" x14ac:dyDescent="0.25">
      <c r="A36" s="23">
        <v>44582</v>
      </c>
      <c r="B36" s="13">
        <v>163</v>
      </c>
      <c r="C36" s="24"/>
      <c r="D36" s="19" t="s">
        <v>18</v>
      </c>
      <c r="E36" s="20">
        <v>17794</v>
      </c>
      <c r="F36" s="21">
        <v>44588</v>
      </c>
      <c r="G36" s="22">
        <v>17794</v>
      </c>
      <c r="H36" s="18">
        <f t="shared" si="0"/>
        <v>0</v>
      </c>
    </row>
    <row r="37" spans="1:8" ht="19.5" customHeight="1" x14ac:dyDescent="0.25">
      <c r="A37" s="23">
        <v>44583</v>
      </c>
      <c r="B37" s="13">
        <v>164</v>
      </c>
      <c r="C37" s="24"/>
      <c r="D37" s="19" t="s">
        <v>14</v>
      </c>
      <c r="E37" s="20">
        <v>597</v>
      </c>
      <c r="F37" s="21">
        <v>44588</v>
      </c>
      <c r="G37" s="22">
        <v>597</v>
      </c>
      <c r="H37" s="18">
        <f t="shared" si="0"/>
        <v>0</v>
      </c>
    </row>
    <row r="38" spans="1:8" ht="19.5" customHeight="1" x14ac:dyDescent="0.25">
      <c r="A38" s="23">
        <v>44583</v>
      </c>
      <c r="B38" s="13">
        <v>165</v>
      </c>
      <c r="C38" s="24"/>
      <c r="D38" s="19" t="s">
        <v>18</v>
      </c>
      <c r="E38" s="20">
        <v>13587</v>
      </c>
      <c r="F38" s="21">
        <v>44588</v>
      </c>
      <c r="G38" s="22">
        <v>13587</v>
      </c>
      <c r="H38" s="18">
        <f t="shared" si="0"/>
        <v>0</v>
      </c>
    </row>
    <row r="39" spans="1:8" ht="19.5" customHeight="1" x14ac:dyDescent="0.25">
      <c r="A39" s="23">
        <v>44583</v>
      </c>
      <c r="B39" s="13">
        <v>166</v>
      </c>
      <c r="C39" s="24"/>
      <c r="D39" s="19" t="s">
        <v>18</v>
      </c>
      <c r="E39" s="20">
        <v>2025</v>
      </c>
      <c r="F39" s="21">
        <v>44588</v>
      </c>
      <c r="G39" s="22">
        <v>2025</v>
      </c>
      <c r="H39" s="18">
        <f t="shared" si="0"/>
        <v>0</v>
      </c>
    </row>
    <row r="40" spans="1:8" ht="19.5" customHeight="1" x14ac:dyDescent="0.25">
      <c r="A40" s="23">
        <v>44583</v>
      </c>
      <c r="B40" s="13">
        <v>167</v>
      </c>
      <c r="C40" s="24"/>
      <c r="D40" s="19" t="s">
        <v>18</v>
      </c>
      <c r="E40" s="20">
        <v>6557</v>
      </c>
      <c r="F40" s="21">
        <v>44588</v>
      </c>
      <c r="G40" s="22">
        <v>6557</v>
      </c>
      <c r="H40" s="18">
        <f t="shared" si="0"/>
        <v>0</v>
      </c>
    </row>
    <row r="41" spans="1:8" ht="19.5" customHeight="1" x14ac:dyDescent="0.25">
      <c r="A41" s="23">
        <v>44583</v>
      </c>
      <c r="B41" s="13">
        <v>168</v>
      </c>
      <c r="C41" s="24"/>
      <c r="D41" s="19" t="s">
        <v>20</v>
      </c>
      <c r="E41" s="20">
        <v>44566</v>
      </c>
      <c r="F41" s="95">
        <v>44593</v>
      </c>
      <c r="G41" s="96">
        <v>44566</v>
      </c>
      <c r="H41" s="75">
        <f t="shared" si="0"/>
        <v>0</v>
      </c>
    </row>
    <row r="42" spans="1:8" ht="19.5" customHeight="1" x14ac:dyDescent="0.25">
      <c r="A42" s="23">
        <v>44584</v>
      </c>
      <c r="B42" s="13">
        <v>169</v>
      </c>
      <c r="C42" s="24"/>
      <c r="D42" s="19" t="s">
        <v>18</v>
      </c>
      <c r="E42" s="20">
        <v>16450</v>
      </c>
      <c r="F42" s="21">
        <v>44588</v>
      </c>
      <c r="G42" s="22">
        <v>16450</v>
      </c>
      <c r="H42" s="18">
        <f t="shared" si="0"/>
        <v>0</v>
      </c>
    </row>
    <row r="43" spans="1:8" ht="19.5" customHeight="1" x14ac:dyDescent="0.25">
      <c r="A43" s="23">
        <v>44586</v>
      </c>
      <c r="B43" s="13">
        <v>170</v>
      </c>
      <c r="C43" s="24"/>
      <c r="D43" s="19" t="s">
        <v>14</v>
      </c>
      <c r="E43" s="20">
        <v>754</v>
      </c>
      <c r="F43" s="21">
        <v>44588</v>
      </c>
      <c r="G43" s="22">
        <v>754</v>
      </c>
      <c r="H43" s="18">
        <f t="shared" si="0"/>
        <v>0</v>
      </c>
    </row>
    <row r="44" spans="1:8" ht="19.5" customHeight="1" x14ac:dyDescent="0.25">
      <c r="A44" s="23">
        <v>44586</v>
      </c>
      <c r="B44" s="13">
        <v>171</v>
      </c>
      <c r="C44" s="24"/>
      <c r="D44" s="19" t="s">
        <v>18</v>
      </c>
      <c r="E44" s="20">
        <v>15489</v>
      </c>
      <c r="F44" s="21">
        <v>44588</v>
      </c>
      <c r="G44" s="22">
        <v>15489</v>
      </c>
      <c r="H44" s="18">
        <f t="shared" si="0"/>
        <v>0</v>
      </c>
    </row>
    <row r="45" spans="1:8" ht="19.5" customHeight="1" x14ac:dyDescent="0.25">
      <c r="A45" s="23">
        <v>44586</v>
      </c>
      <c r="B45" s="13">
        <v>172</v>
      </c>
      <c r="C45" s="24"/>
      <c r="D45" s="19" t="s">
        <v>30</v>
      </c>
      <c r="E45" s="20">
        <v>18072</v>
      </c>
      <c r="F45" s="95"/>
      <c r="G45" s="96"/>
      <c r="H45" s="18">
        <f t="shared" si="0"/>
        <v>18072</v>
      </c>
    </row>
    <row r="46" spans="1:8" ht="19.5" customHeight="1" x14ac:dyDescent="0.25">
      <c r="A46" s="23">
        <v>44587</v>
      </c>
      <c r="B46" s="13">
        <v>173</v>
      </c>
      <c r="C46" s="24"/>
      <c r="D46" s="19" t="s">
        <v>18</v>
      </c>
      <c r="E46" s="20">
        <v>14735</v>
      </c>
      <c r="F46" s="95"/>
      <c r="G46" s="96"/>
      <c r="H46" s="18">
        <f t="shared" si="0"/>
        <v>14735</v>
      </c>
    </row>
    <row r="47" spans="1:8" ht="19.5" customHeight="1" x14ac:dyDescent="0.25">
      <c r="A47" s="23">
        <v>44588</v>
      </c>
      <c r="B47" s="13">
        <v>174</v>
      </c>
      <c r="C47" s="24"/>
      <c r="D47" s="19" t="s">
        <v>18</v>
      </c>
      <c r="E47" s="20">
        <v>38931</v>
      </c>
      <c r="F47" s="95"/>
      <c r="G47" s="96"/>
      <c r="H47" s="18">
        <f t="shared" si="0"/>
        <v>38931</v>
      </c>
    </row>
    <row r="48" spans="1:8" ht="19.5" customHeight="1" x14ac:dyDescent="0.25">
      <c r="A48" s="23">
        <v>44588</v>
      </c>
      <c r="B48" s="13">
        <v>175</v>
      </c>
      <c r="C48" s="24"/>
      <c r="D48" s="19" t="s">
        <v>14</v>
      </c>
      <c r="E48" s="20">
        <v>470</v>
      </c>
      <c r="F48" s="95"/>
      <c r="G48" s="96"/>
      <c r="H48" s="18">
        <f t="shared" si="0"/>
        <v>470</v>
      </c>
    </row>
    <row r="49" spans="1:9" ht="19.5" customHeight="1" x14ac:dyDescent="0.25">
      <c r="A49" s="23">
        <v>44589</v>
      </c>
      <c r="B49" s="13">
        <v>176</v>
      </c>
      <c r="C49" s="24"/>
      <c r="D49" s="19" t="s">
        <v>18</v>
      </c>
      <c r="E49" s="20">
        <v>14525</v>
      </c>
      <c r="F49" s="95"/>
      <c r="G49" s="96"/>
      <c r="H49" s="18">
        <f t="shared" si="0"/>
        <v>14525</v>
      </c>
    </row>
    <row r="50" spans="1:9" ht="19.5" customHeight="1" x14ac:dyDescent="0.25">
      <c r="A50" s="23">
        <v>44590</v>
      </c>
      <c r="B50" s="13">
        <v>177</v>
      </c>
      <c r="C50" s="24"/>
      <c r="D50" s="19" t="s">
        <v>18</v>
      </c>
      <c r="E50" s="20">
        <v>23472</v>
      </c>
      <c r="F50" s="95"/>
      <c r="G50" s="96"/>
      <c r="H50" s="18">
        <f t="shared" si="0"/>
        <v>23472</v>
      </c>
    </row>
    <row r="51" spans="1:9" ht="19.5" customHeight="1" x14ac:dyDescent="0.25">
      <c r="A51" s="23">
        <v>44590</v>
      </c>
      <c r="B51" s="13">
        <v>178</v>
      </c>
      <c r="C51" s="24"/>
      <c r="D51" s="19" t="s">
        <v>14</v>
      </c>
      <c r="E51" s="20">
        <v>381</v>
      </c>
      <c r="F51" s="95"/>
      <c r="G51" s="96"/>
      <c r="H51" s="18">
        <f t="shared" si="0"/>
        <v>381</v>
      </c>
    </row>
    <row r="52" spans="1:9" ht="19.5" customHeight="1" x14ac:dyDescent="0.25">
      <c r="A52" s="23"/>
      <c r="B52" s="13"/>
      <c r="C52" s="24"/>
      <c r="D52" s="19"/>
      <c r="E52" s="20"/>
      <c r="F52" s="21"/>
      <c r="G52" s="22"/>
      <c r="H52" s="18">
        <f t="shared" si="0"/>
        <v>0</v>
      </c>
    </row>
    <row r="53" spans="1:9" ht="19.5" customHeight="1" x14ac:dyDescent="0.25">
      <c r="A53" s="23"/>
      <c r="B53" s="13"/>
      <c r="C53" s="24"/>
      <c r="D53" s="19"/>
      <c r="E53" s="20"/>
      <c r="F53" s="21"/>
      <c r="G53" s="22"/>
      <c r="H53" s="18">
        <f t="shared" si="0"/>
        <v>0</v>
      </c>
    </row>
    <row r="54" spans="1:9" ht="19.5" customHeight="1" x14ac:dyDescent="0.25">
      <c r="A54" s="23"/>
      <c r="B54" s="13"/>
      <c r="C54" s="24"/>
      <c r="D54" s="59"/>
      <c r="E54" s="60"/>
      <c r="F54" s="61"/>
      <c r="G54" s="62"/>
      <c r="H54" s="18">
        <f t="shared" si="0"/>
        <v>0</v>
      </c>
    </row>
    <row r="55" spans="1:9" ht="16.5" thickBot="1" x14ac:dyDescent="0.3">
      <c r="A55" s="31"/>
      <c r="B55" s="13"/>
      <c r="C55" s="32"/>
      <c r="D55" s="33"/>
      <c r="E55" s="34">
        <v>0</v>
      </c>
      <c r="F55" s="35"/>
      <c r="G55" s="36"/>
      <c r="H55" s="29">
        <f t="shared" si="0"/>
        <v>0</v>
      </c>
      <c r="I55" s="2"/>
    </row>
    <row r="56" spans="1:9" ht="16.5" thickTop="1" x14ac:dyDescent="0.25">
      <c r="B56" s="37"/>
      <c r="C56" s="38"/>
      <c r="D56" s="2"/>
      <c r="E56" s="39">
        <f>SUM(E4:E55)</f>
        <v>605595</v>
      </c>
      <c r="F56" s="39"/>
      <c r="G56" s="39">
        <f>SUM(G4:G55)</f>
        <v>495009</v>
      </c>
      <c r="H56" s="40">
        <f>SUM(H4:H55)</f>
        <v>110586</v>
      </c>
      <c r="I56" s="2"/>
    </row>
    <row r="57" spans="1:9" x14ac:dyDescent="0.25">
      <c r="B57" s="37"/>
      <c r="C57" s="38"/>
      <c r="D57" s="2"/>
      <c r="E57" s="41"/>
      <c r="F57" s="42"/>
      <c r="G57" s="43"/>
      <c r="H57" s="44"/>
      <c r="I57" s="2"/>
    </row>
    <row r="58" spans="1:9" ht="31.5" x14ac:dyDescent="0.25">
      <c r="B58" s="37"/>
      <c r="C58" s="38"/>
      <c r="D58" s="2"/>
      <c r="E58" s="45" t="s">
        <v>6</v>
      </c>
      <c r="F58" s="42"/>
      <c r="G58" s="46" t="s">
        <v>7</v>
      </c>
      <c r="H58" s="44"/>
      <c r="I58" s="2"/>
    </row>
    <row r="59" spans="1:9" ht="16.5" thickBot="1" x14ac:dyDescent="0.3">
      <c r="B59" s="37"/>
      <c r="C59" s="38"/>
      <c r="D59" s="2"/>
      <c r="E59" s="45"/>
      <c r="F59" s="42"/>
      <c r="G59" s="46"/>
      <c r="H59" s="44"/>
      <c r="I59" s="2"/>
    </row>
    <row r="60" spans="1:9" ht="21.75" thickBot="1" x14ac:dyDescent="0.4">
      <c r="B60" s="37"/>
      <c r="C60" s="38"/>
      <c r="D60" s="2"/>
      <c r="E60" s="110">
        <f>E56-G56</f>
        <v>110586</v>
      </c>
      <c r="F60" s="111"/>
      <c r="G60" s="112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ht="18.75" x14ac:dyDescent="0.3">
      <c r="B62" s="37"/>
      <c r="C62" s="38"/>
      <c r="D62" s="2"/>
      <c r="E62" s="113" t="s">
        <v>8</v>
      </c>
      <c r="F62" s="113"/>
      <c r="G62" s="113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ht="18.75" x14ac:dyDescent="0.3">
      <c r="A64" s="30"/>
      <c r="B64" s="47"/>
      <c r="C64" s="48"/>
      <c r="D64" s="49"/>
      <c r="E64" s="50"/>
      <c r="F64" s="51"/>
      <c r="G64" s="50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  <row r="66" spans="2:9" x14ac:dyDescent="0.25">
      <c r="B66" s="37"/>
      <c r="C66" s="38"/>
      <c r="D66" s="2"/>
      <c r="E66" s="41"/>
      <c r="F66" s="42"/>
      <c r="G66" s="43"/>
      <c r="I66" s="2"/>
    </row>
    <row r="67" spans="2:9" x14ac:dyDescent="0.25">
      <c r="B67" s="37"/>
      <c r="C67" s="38"/>
      <c r="D67" s="2"/>
      <c r="E67" s="41"/>
      <c r="F67" s="42"/>
      <c r="G67" s="43"/>
      <c r="I67" s="2"/>
    </row>
    <row r="68" spans="2:9" x14ac:dyDescent="0.25">
      <c r="B68" s="37"/>
      <c r="C68" s="38"/>
      <c r="D68" s="2"/>
      <c r="E68" s="41"/>
      <c r="F68" s="42"/>
      <c r="G68" s="43"/>
      <c r="I68" s="2"/>
    </row>
    <row r="69" spans="2:9" x14ac:dyDescent="0.25">
      <c r="B69" s="37"/>
      <c r="C69" s="38"/>
      <c r="D69" s="2"/>
      <c r="E69" s="41"/>
      <c r="F69" s="42"/>
      <c r="G69" s="43"/>
      <c r="I69" s="2"/>
    </row>
    <row r="70" spans="2:9" x14ac:dyDescent="0.25">
      <c r="B70" s="37"/>
      <c r="C70" s="38"/>
      <c r="D70" s="2"/>
      <c r="E70" s="41"/>
      <c r="F70" s="42"/>
      <c r="G70" s="43"/>
      <c r="I70" s="2"/>
    </row>
    <row r="71" spans="2:9" x14ac:dyDescent="0.25">
      <c r="B71" s="37"/>
      <c r="C71" s="38"/>
      <c r="D71" s="2"/>
      <c r="E71" s="41"/>
      <c r="F71" s="42"/>
      <c r="G71" s="43"/>
      <c r="I71" s="2"/>
    </row>
    <row r="72" spans="2:9" x14ac:dyDescent="0.25">
      <c r="B72" s="37"/>
      <c r="C72" s="38"/>
      <c r="D72" s="2"/>
      <c r="E72" s="41"/>
      <c r="F72" s="42"/>
      <c r="G72" s="43"/>
      <c r="I72" s="2"/>
    </row>
    <row r="73" spans="2:9" x14ac:dyDescent="0.25">
      <c r="B73" s="37"/>
      <c r="C73" s="38"/>
      <c r="D73" s="2"/>
      <c r="E73" s="41"/>
      <c r="F73" s="42"/>
      <c r="G73" s="43"/>
      <c r="I73" s="2"/>
    </row>
  </sheetData>
  <mergeCells count="4">
    <mergeCell ref="B1:G1"/>
    <mergeCell ref="B2:F2"/>
    <mergeCell ref="E60:G60"/>
    <mergeCell ref="E62:G6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I73"/>
  <sheetViews>
    <sheetView tabSelected="1" topLeftCell="A13" workbookViewId="0">
      <selection activeCell="E33" sqref="E33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17" t="s">
        <v>31</v>
      </c>
      <c r="C1" s="118"/>
      <c r="D1" s="118"/>
      <c r="E1" s="118"/>
      <c r="F1" s="118"/>
      <c r="G1" s="119"/>
      <c r="I1" s="2"/>
    </row>
    <row r="2" spans="1:9" ht="21" x14ac:dyDescent="0.35">
      <c r="A2" s="3"/>
      <c r="B2" s="109" t="s">
        <v>11</v>
      </c>
      <c r="C2" s="109"/>
      <c r="D2" s="109"/>
      <c r="E2" s="109"/>
      <c r="F2" s="109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44592</v>
      </c>
      <c r="B4" s="13">
        <v>179</v>
      </c>
      <c r="C4" s="14"/>
      <c r="D4" s="26" t="s">
        <v>18</v>
      </c>
      <c r="E4" s="15">
        <v>14378</v>
      </c>
      <c r="F4" s="16"/>
      <c r="G4" s="17"/>
      <c r="H4" s="18">
        <f t="shared" ref="H4:H55" si="0">E4-G4</f>
        <v>14378</v>
      </c>
      <c r="I4" s="2"/>
    </row>
    <row r="5" spans="1:9" x14ac:dyDescent="0.25">
      <c r="A5" s="12">
        <v>44592</v>
      </c>
      <c r="B5" s="13">
        <v>180</v>
      </c>
      <c r="C5" s="14"/>
      <c r="D5" s="26" t="s">
        <v>14</v>
      </c>
      <c r="E5" s="20">
        <v>740</v>
      </c>
      <c r="F5" s="21"/>
      <c r="G5" s="22"/>
      <c r="H5" s="18">
        <f t="shared" si="0"/>
        <v>740</v>
      </c>
    </row>
    <row r="6" spans="1:9" x14ac:dyDescent="0.25">
      <c r="A6" s="12">
        <v>44593</v>
      </c>
      <c r="B6" s="13">
        <v>181</v>
      </c>
      <c r="C6" s="14"/>
      <c r="D6" s="26" t="s">
        <v>20</v>
      </c>
      <c r="E6" s="20">
        <v>45782</v>
      </c>
      <c r="F6" s="21">
        <v>44601</v>
      </c>
      <c r="G6" s="22">
        <v>45782</v>
      </c>
      <c r="H6" s="18">
        <f t="shared" si="0"/>
        <v>0</v>
      </c>
    </row>
    <row r="7" spans="1:9" ht="16.5" customHeight="1" x14ac:dyDescent="0.25">
      <c r="A7" s="23">
        <v>44593</v>
      </c>
      <c r="B7" s="13">
        <v>182</v>
      </c>
      <c r="C7" s="14"/>
      <c r="D7" s="26" t="s">
        <v>14</v>
      </c>
      <c r="E7" s="20">
        <v>1</v>
      </c>
      <c r="F7" s="21"/>
      <c r="G7" s="22"/>
      <c r="H7" s="18">
        <f t="shared" si="0"/>
        <v>1</v>
      </c>
    </row>
    <row r="8" spans="1:9" x14ac:dyDescent="0.25">
      <c r="A8" s="89">
        <v>44593</v>
      </c>
      <c r="B8" s="13">
        <v>183</v>
      </c>
      <c r="C8" s="90"/>
      <c r="D8" s="74" t="s">
        <v>18</v>
      </c>
      <c r="E8" s="20">
        <v>15084</v>
      </c>
      <c r="F8" s="21"/>
      <c r="G8" s="22"/>
      <c r="H8" s="75">
        <f t="shared" si="0"/>
        <v>15084</v>
      </c>
    </row>
    <row r="9" spans="1:9" x14ac:dyDescent="0.25">
      <c r="A9" s="12">
        <v>44594</v>
      </c>
      <c r="B9" s="13">
        <v>184</v>
      </c>
      <c r="C9" s="14"/>
      <c r="D9" s="19" t="s">
        <v>18</v>
      </c>
      <c r="E9" s="20">
        <v>7105</v>
      </c>
      <c r="F9" s="21"/>
      <c r="G9" s="22"/>
      <c r="H9" s="18">
        <f t="shared" si="0"/>
        <v>7105</v>
      </c>
    </row>
    <row r="10" spans="1:9" x14ac:dyDescent="0.25">
      <c r="A10" s="12">
        <v>44594</v>
      </c>
      <c r="B10" s="13">
        <v>185</v>
      </c>
      <c r="C10" s="14"/>
      <c r="D10" s="19" t="s">
        <v>14</v>
      </c>
      <c r="E10" s="20">
        <v>680</v>
      </c>
      <c r="F10" s="21"/>
      <c r="G10" s="22"/>
      <c r="H10" s="18">
        <f t="shared" si="0"/>
        <v>680</v>
      </c>
    </row>
    <row r="11" spans="1:9" x14ac:dyDescent="0.25">
      <c r="A11" s="12">
        <v>44594</v>
      </c>
      <c r="B11" s="13">
        <v>186</v>
      </c>
      <c r="C11" s="14"/>
      <c r="D11" s="19" t="s">
        <v>32</v>
      </c>
      <c r="E11" s="20">
        <v>631</v>
      </c>
      <c r="F11" s="21"/>
      <c r="G11" s="22"/>
      <c r="H11" s="18">
        <f t="shared" si="0"/>
        <v>631</v>
      </c>
    </row>
    <row r="12" spans="1:9" x14ac:dyDescent="0.25">
      <c r="A12" s="12">
        <v>44595</v>
      </c>
      <c r="B12" s="13">
        <v>187</v>
      </c>
      <c r="C12" s="24"/>
      <c r="D12" s="19" t="s">
        <v>18</v>
      </c>
      <c r="E12" s="20">
        <v>21154</v>
      </c>
      <c r="F12" s="21"/>
      <c r="G12" s="22"/>
      <c r="H12" s="18">
        <f t="shared" si="0"/>
        <v>21154</v>
      </c>
    </row>
    <row r="13" spans="1:9" x14ac:dyDescent="0.25">
      <c r="A13" s="12">
        <v>44596</v>
      </c>
      <c r="B13" s="13">
        <v>188</v>
      </c>
      <c r="C13" s="25"/>
      <c r="D13" s="19" t="s">
        <v>14</v>
      </c>
      <c r="E13" s="20">
        <v>6814</v>
      </c>
      <c r="F13" s="21"/>
      <c r="G13" s="22"/>
      <c r="H13" s="18">
        <f t="shared" si="0"/>
        <v>6814</v>
      </c>
    </row>
    <row r="14" spans="1:9" x14ac:dyDescent="0.25">
      <c r="A14" s="12">
        <v>44596</v>
      </c>
      <c r="B14" s="13">
        <v>189</v>
      </c>
      <c r="C14" s="24"/>
      <c r="D14" s="26" t="s">
        <v>18</v>
      </c>
      <c r="E14" s="20">
        <v>7854</v>
      </c>
      <c r="F14" s="21"/>
      <c r="G14" s="22"/>
      <c r="H14" s="18">
        <f t="shared" si="0"/>
        <v>7854</v>
      </c>
    </row>
    <row r="15" spans="1:9" x14ac:dyDescent="0.25">
      <c r="A15" s="12">
        <v>44597</v>
      </c>
      <c r="B15" s="13">
        <v>190</v>
      </c>
      <c r="C15" s="25"/>
      <c r="D15" s="26" t="s">
        <v>18</v>
      </c>
      <c r="E15" s="20">
        <v>17988</v>
      </c>
      <c r="F15" s="21"/>
      <c r="G15" s="22"/>
      <c r="H15" s="18">
        <f t="shared" si="0"/>
        <v>17988</v>
      </c>
    </row>
    <row r="16" spans="1:9" x14ac:dyDescent="0.25">
      <c r="A16" s="12">
        <v>44597</v>
      </c>
      <c r="B16" s="13">
        <v>191</v>
      </c>
      <c r="C16" s="24"/>
      <c r="D16" s="19" t="s">
        <v>14</v>
      </c>
      <c r="E16" s="20">
        <v>840</v>
      </c>
      <c r="F16" s="21"/>
      <c r="G16" s="22"/>
      <c r="H16" s="18">
        <f t="shared" si="0"/>
        <v>840</v>
      </c>
    </row>
    <row r="17" spans="1:8" x14ac:dyDescent="0.25">
      <c r="A17" s="12">
        <v>44598</v>
      </c>
      <c r="B17" s="13">
        <v>192</v>
      </c>
      <c r="C17" s="25"/>
      <c r="D17" s="19" t="s">
        <v>18</v>
      </c>
      <c r="E17" s="20">
        <v>4305</v>
      </c>
      <c r="F17" s="21"/>
      <c r="G17" s="22"/>
      <c r="H17" s="18">
        <f t="shared" si="0"/>
        <v>4305</v>
      </c>
    </row>
    <row r="18" spans="1:8" x14ac:dyDescent="0.25">
      <c r="A18" s="12">
        <v>44599</v>
      </c>
      <c r="B18" s="13">
        <v>193</v>
      </c>
      <c r="C18" s="24"/>
      <c r="D18" s="19" t="s">
        <v>14</v>
      </c>
      <c r="E18" s="20">
        <v>6834</v>
      </c>
      <c r="F18" s="103"/>
      <c r="G18" s="22"/>
      <c r="H18" s="18">
        <f t="shared" si="0"/>
        <v>6834</v>
      </c>
    </row>
    <row r="19" spans="1:8" x14ac:dyDescent="0.25">
      <c r="A19" s="12">
        <v>44599</v>
      </c>
      <c r="B19" s="13">
        <v>194</v>
      </c>
      <c r="C19" s="25"/>
      <c r="D19" s="19" t="s">
        <v>18</v>
      </c>
      <c r="E19" s="20">
        <v>9261</v>
      </c>
      <c r="F19" s="21"/>
      <c r="G19" s="22"/>
      <c r="H19" s="18">
        <f t="shared" si="0"/>
        <v>9261</v>
      </c>
    </row>
    <row r="20" spans="1:8" x14ac:dyDescent="0.25">
      <c r="A20" s="12">
        <v>44600</v>
      </c>
      <c r="B20" s="13">
        <v>195</v>
      </c>
      <c r="C20" s="24"/>
      <c r="D20" s="26" t="s">
        <v>18</v>
      </c>
      <c r="E20" s="20">
        <v>23661</v>
      </c>
      <c r="F20" s="21"/>
      <c r="G20" s="22"/>
      <c r="H20" s="18">
        <f t="shared" si="0"/>
        <v>23661</v>
      </c>
    </row>
    <row r="21" spans="1:8" x14ac:dyDescent="0.25">
      <c r="A21" s="12">
        <v>44601</v>
      </c>
      <c r="B21" s="13">
        <v>196</v>
      </c>
      <c r="C21" s="24"/>
      <c r="D21" s="19" t="s">
        <v>20</v>
      </c>
      <c r="E21" s="20">
        <v>48706</v>
      </c>
      <c r="F21" s="21"/>
      <c r="G21" s="22"/>
      <c r="H21" s="18">
        <f t="shared" si="0"/>
        <v>48706</v>
      </c>
    </row>
    <row r="22" spans="1:8" x14ac:dyDescent="0.25">
      <c r="A22" s="12">
        <v>44601</v>
      </c>
      <c r="B22" s="13">
        <v>197</v>
      </c>
      <c r="C22" s="24"/>
      <c r="D22" s="19" t="s">
        <v>18</v>
      </c>
      <c r="E22" s="20">
        <v>16765</v>
      </c>
      <c r="F22" s="21"/>
      <c r="G22" s="22"/>
      <c r="H22" s="18">
        <f t="shared" si="0"/>
        <v>16765</v>
      </c>
    </row>
    <row r="23" spans="1:8" x14ac:dyDescent="0.25">
      <c r="A23" s="12">
        <v>44601</v>
      </c>
      <c r="B23" s="13">
        <v>198</v>
      </c>
      <c r="C23" s="24"/>
      <c r="D23" s="19" t="s">
        <v>14</v>
      </c>
      <c r="E23" s="20">
        <v>2040</v>
      </c>
      <c r="F23" s="21"/>
      <c r="G23" s="22"/>
      <c r="H23" s="18">
        <f t="shared" si="0"/>
        <v>2040</v>
      </c>
    </row>
    <row r="24" spans="1:8" x14ac:dyDescent="0.25">
      <c r="A24" s="12">
        <v>44601</v>
      </c>
      <c r="B24" s="13">
        <v>199</v>
      </c>
      <c r="C24" s="24"/>
      <c r="D24" s="19" t="s">
        <v>33</v>
      </c>
      <c r="E24" s="20">
        <v>2655</v>
      </c>
      <c r="F24" s="21"/>
      <c r="G24" s="22"/>
      <c r="H24" s="18">
        <f t="shared" si="0"/>
        <v>2655</v>
      </c>
    </row>
    <row r="25" spans="1:8" ht="15" customHeight="1" x14ac:dyDescent="0.25">
      <c r="A25" s="12">
        <v>44602</v>
      </c>
      <c r="B25" s="13">
        <v>200</v>
      </c>
      <c r="C25" s="24"/>
      <c r="D25" s="19" t="s">
        <v>14</v>
      </c>
      <c r="E25" s="20">
        <v>6814</v>
      </c>
      <c r="F25" s="21"/>
      <c r="G25" s="22"/>
      <c r="H25" s="18">
        <f t="shared" si="0"/>
        <v>6814</v>
      </c>
    </row>
    <row r="26" spans="1:8" x14ac:dyDescent="0.25">
      <c r="A26" s="12">
        <v>44602</v>
      </c>
      <c r="B26" s="13">
        <v>201</v>
      </c>
      <c r="C26" s="24"/>
      <c r="D26" s="19" t="s">
        <v>18</v>
      </c>
      <c r="E26" s="20">
        <v>8547</v>
      </c>
      <c r="F26" s="21"/>
      <c r="G26" s="22"/>
      <c r="H26" s="18">
        <f t="shared" si="0"/>
        <v>8547</v>
      </c>
    </row>
    <row r="27" spans="1:8" x14ac:dyDescent="0.25">
      <c r="A27" s="12">
        <v>44603</v>
      </c>
      <c r="B27" s="13">
        <v>202</v>
      </c>
      <c r="C27" s="24"/>
      <c r="D27" s="19" t="s">
        <v>18</v>
      </c>
      <c r="E27" s="20">
        <v>35414</v>
      </c>
      <c r="F27" s="21"/>
      <c r="G27" s="22"/>
      <c r="H27" s="18">
        <f t="shared" si="0"/>
        <v>35414</v>
      </c>
    </row>
    <row r="28" spans="1:8" x14ac:dyDescent="0.25">
      <c r="A28" s="12">
        <v>44604</v>
      </c>
      <c r="B28" s="13">
        <v>203</v>
      </c>
      <c r="C28" s="24"/>
      <c r="D28" s="19" t="s">
        <v>18</v>
      </c>
      <c r="E28" s="20">
        <v>7035</v>
      </c>
      <c r="F28" s="21"/>
      <c r="G28" s="22"/>
      <c r="H28" s="18">
        <f t="shared" si="0"/>
        <v>7035</v>
      </c>
    </row>
    <row r="29" spans="1:8" ht="18" customHeight="1" x14ac:dyDescent="0.25">
      <c r="A29" s="12">
        <v>44604</v>
      </c>
      <c r="B29" s="13">
        <v>204</v>
      </c>
      <c r="C29" s="24"/>
      <c r="D29" s="19" t="s">
        <v>14</v>
      </c>
      <c r="E29" s="20">
        <v>75</v>
      </c>
      <c r="F29" s="21"/>
      <c r="G29" s="22"/>
      <c r="H29" s="18">
        <f t="shared" si="0"/>
        <v>75</v>
      </c>
    </row>
    <row r="30" spans="1:8" x14ac:dyDescent="0.25">
      <c r="A30" s="12">
        <v>44605</v>
      </c>
      <c r="B30" s="13">
        <v>205</v>
      </c>
      <c r="C30" s="24"/>
      <c r="D30" s="19" t="s">
        <v>18</v>
      </c>
      <c r="E30" s="20">
        <v>6556</v>
      </c>
      <c r="F30" s="21"/>
      <c r="G30" s="22"/>
      <c r="H30" s="75">
        <f t="shared" si="0"/>
        <v>6556</v>
      </c>
    </row>
    <row r="31" spans="1:8" x14ac:dyDescent="0.25">
      <c r="A31" s="12">
        <v>44606</v>
      </c>
      <c r="B31" s="13">
        <v>206</v>
      </c>
      <c r="C31" s="24"/>
      <c r="D31" s="19" t="s">
        <v>18</v>
      </c>
      <c r="E31" s="20">
        <v>19810</v>
      </c>
      <c r="F31" s="21"/>
      <c r="G31" s="22"/>
      <c r="H31" s="18">
        <f t="shared" si="0"/>
        <v>19810</v>
      </c>
    </row>
    <row r="32" spans="1:8" ht="19.5" customHeight="1" x14ac:dyDescent="0.25">
      <c r="A32" s="23">
        <v>44607</v>
      </c>
      <c r="B32" s="13">
        <v>207</v>
      </c>
      <c r="C32" s="24"/>
      <c r="D32" s="19" t="s">
        <v>14</v>
      </c>
      <c r="E32" s="20">
        <v>9120</v>
      </c>
      <c r="F32" s="21"/>
      <c r="G32" s="22"/>
      <c r="H32" s="18">
        <v>0</v>
      </c>
    </row>
    <row r="33" spans="1:8" ht="19.5" customHeight="1" x14ac:dyDescent="0.25">
      <c r="A33" s="23"/>
      <c r="B33" s="13">
        <v>208</v>
      </c>
      <c r="C33" s="24"/>
      <c r="D33" s="19"/>
      <c r="E33" s="20"/>
      <c r="F33" s="21"/>
      <c r="G33" s="22"/>
      <c r="H33" s="18">
        <v>0</v>
      </c>
    </row>
    <row r="34" spans="1:8" ht="19.5" customHeight="1" x14ac:dyDescent="0.25">
      <c r="A34" s="23"/>
      <c r="B34" s="13">
        <v>209</v>
      </c>
      <c r="C34" s="24"/>
      <c r="D34" s="19"/>
      <c r="E34" s="20"/>
      <c r="F34" s="21"/>
      <c r="G34" s="22"/>
      <c r="H34" s="18">
        <v>0</v>
      </c>
    </row>
    <row r="35" spans="1:8" ht="19.5" customHeight="1" x14ac:dyDescent="0.25">
      <c r="A35" s="23"/>
      <c r="B35" s="13">
        <v>210</v>
      </c>
      <c r="C35" s="24"/>
      <c r="D35" s="19"/>
      <c r="E35" s="20"/>
      <c r="F35" s="21"/>
      <c r="G35" s="22"/>
      <c r="H35" s="18">
        <f t="shared" si="0"/>
        <v>0</v>
      </c>
    </row>
    <row r="36" spans="1:8" ht="19.5" customHeight="1" x14ac:dyDescent="0.25">
      <c r="A36" s="23"/>
      <c r="B36" s="13">
        <v>211</v>
      </c>
      <c r="C36" s="24"/>
      <c r="D36" s="19"/>
      <c r="E36" s="20"/>
      <c r="F36" s="21"/>
      <c r="G36" s="22"/>
      <c r="H36" s="18">
        <f t="shared" si="0"/>
        <v>0</v>
      </c>
    </row>
    <row r="37" spans="1:8" ht="19.5" customHeight="1" x14ac:dyDescent="0.25">
      <c r="A37" s="23"/>
      <c r="B37" s="13">
        <v>212</v>
      </c>
      <c r="C37" s="24"/>
      <c r="D37" s="19"/>
      <c r="E37" s="20"/>
      <c r="F37" s="21"/>
      <c r="G37" s="22"/>
      <c r="H37" s="18">
        <f t="shared" si="0"/>
        <v>0</v>
      </c>
    </row>
    <row r="38" spans="1:8" ht="19.5" customHeight="1" x14ac:dyDescent="0.25">
      <c r="A38" s="23"/>
      <c r="B38" s="13">
        <v>213</v>
      </c>
      <c r="C38" s="24"/>
      <c r="D38" s="19"/>
      <c r="E38" s="20"/>
      <c r="F38" s="21"/>
      <c r="G38" s="22"/>
      <c r="H38" s="18">
        <f t="shared" si="0"/>
        <v>0</v>
      </c>
    </row>
    <row r="39" spans="1:8" ht="19.5" customHeight="1" x14ac:dyDescent="0.25">
      <c r="A39" s="23"/>
      <c r="B39" s="13">
        <v>214</v>
      </c>
      <c r="C39" s="24"/>
      <c r="D39" s="19"/>
      <c r="E39" s="20"/>
      <c r="F39" s="21"/>
      <c r="G39" s="22"/>
      <c r="H39" s="18">
        <f t="shared" si="0"/>
        <v>0</v>
      </c>
    </row>
    <row r="40" spans="1:8" ht="19.5" customHeight="1" x14ac:dyDescent="0.25">
      <c r="A40" s="23"/>
      <c r="B40" s="13">
        <v>215</v>
      </c>
      <c r="C40" s="24"/>
      <c r="D40" s="19"/>
      <c r="E40" s="20"/>
      <c r="F40" s="21"/>
      <c r="G40" s="22"/>
      <c r="H40" s="18">
        <f t="shared" si="0"/>
        <v>0</v>
      </c>
    </row>
    <row r="41" spans="1:8" ht="19.5" customHeight="1" x14ac:dyDescent="0.25">
      <c r="A41" s="23"/>
      <c r="B41" s="13">
        <v>216</v>
      </c>
      <c r="C41" s="24"/>
      <c r="D41" s="19"/>
      <c r="E41" s="20"/>
      <c r="F41" s="21"/>
      <c r="G41" s="22"/>
      <c r="H41" s="18">
        <f t="shared" si="0"/>
        <v>0</v>
      </c>
    </row>
    <row r="42" spans="1:8" ht="19.5" customHeight="1" x14ac:dyDescent="0.25">
      <c r="A42" s="23"/>
      <c r="B42" s="13">
        <v>217</v>
      </c>
      <c r="C42" s="24"/>
      <c r="D42" s="19"/>
      <c r="E42" s="20"/>
      <c r="F42" s="21"/>
      <c r="G42" s="22"/>
      <c r="H42" s="18">
        <f t="shared" si="0"/>
        <v>0</v>
      </c>
    </row>
    <row r="43" spans="1:8" ht="19.5" customHeight="1" x14ac:dyDescent="0.25">
      <c r="A43" s="23"/>
      <c r="B43" s="13">
        <v>218</v>
      </c>
      <c r="C43" s="24"/>
      <c r="D43" s="19"/>
      <c r="E43" s="20"/>
      <c r="F43" s="21"/>
      <c r="G43" s="22"/>
      <c r="H43" s="18">
        <f t="shared" si="0"/>
        <v>0</v>
      </c>
    </row>
    <row r="44" spans="1:8" ht="19.5" customHeight="1" x14ac:dyDescent="0.25">
      <c r="A44" s="23"/>
      <c r="B44" s="13">
        <v>219</v>
      </c>
      <c r="C44" s="24"/>
      <c r="D44" s="19"/>
      <c r="E44" s="20"/>
      <c r="F44" s="21"/>
      <c r="G44" s="22"/>
      <c r="H44" s="18">
        <f t="shared" si="0"/>
        <v>0</v>
      </c>
    </row>
    <row r="45" spans="1:8" ht="19.5" customHeight="1" x14ac:dyDescent="0.25">
      <c r="A45" s="23"/>
      <c r="B45" s="13">
        <v>220</v>
      </c>
      <c r="C45" s="24"/>
      <c r="D45" s="19"/>
      <c r="E45" s="20"/>
      <c r="F45" s="21"/>
      <c r="G45" s="22"/>
      <c r="H45" s="18">
        <f t="shared" si="0"/>
        <v>0</v>
      </c>
    </row>
    <row r="46" spans="1:8" ht="19.5" customHeight="1" x14ac:dyDescent="0.25">
      <c r="A46" s="23"/>
      <c r="B46" s="13">
        <v>221</v>
      </c>
      <c r="C46" s="24"/>
      <c r="D46" s="19"/>
      <c r="E46" s="20"/>
      <c r="F46" s="21"/>
      <c r="G46" s="22"/>
      <c r="H46" s="18">
        <f t="shared" si="0"/>
        <v>0</v>
      </c>
    </row>
    <row r="47" spans="1:8" ht="19.5" customHeight="1" x14ac:dyDescent="0.25">
      <c r="A47" s="23"/>
      <c r="B47" s="13">
        <v>222</v>
      </c>
      <c r="C47" s="24"/>
      <c r="D47" s="19"/>
      <c r="E47" s="20"/>
      <c r="F47" s="21"/>
      <c r="G47" s="22"/>
      <c r="H47" s="18">
        <f t="shared" si="0"/>
        <v>0</v>
      </c>
    </row>
    <row r="48" spans="1:8" ht="19.5" customHeight="1" x14ac:dyDescent="0.25">
      <c r="A48" s="23"/>
      <c r="B48" s="13">
        <v>223</v>
      </c>
      <c r="C48" s="24"/>
      <c r="D48" s="19"/>
      <c r="E48" s="20"/>
      <c r="F48" s="21"/>
      <c r="G48" s="22"/>
      <c r="H48" s="18">
        <f t="shared" si="0"/>
        <v>0</v>
      </c>
    </row>
    <row r="49" spans="1:9" ht="19.5" customHeight="1" x14ac:dyDescent="0.25">
      <c r="A49" s="23"/>
      <c r="B49" s="13">
        <v>224</v>
      </c>
      <c r="C49" s="24"/>
      <c r="D49" s="19"/>
      <c r="E49" s="20"/>
      <c r="F49" s="21"/>
      <c r="G49" s="22"/>
      <c r="H49" s="18">
        <f t="shared" si="0"/>
        <v>0</v>
      </c>
    </row>
    <row r="50" spans="1:9" ht="19.5" customHeight="1" x14ac:dyDescent="0.25">
      <c r="A50" s="23"/>
      <c r="B50" s="13">
        <v>225</v>
      </c>
      <c r="C50" s="24"/>
      <c r="D50" s="19"/>
      <c r="E50" s="20"/>
      <c r="F50" s="21"/>
      <c r="G50" s="22"/>
      <c r="H50" s="18">
        <f t="shared" si="0"/>
        <v>0</v>
      </c>
    </row>
    <row r="51" spans="1:9" ht="19.5" customHeight="1" x14ac:dyDescent="0.25">
      <c r="A51" s="23"/>
      <c r="B51" s="13">
        <v>226</v>
      </c>
      <c r="C51" s="24"/>
      <c r="D51" s="19"/>
      <c r="E51" s="20"/>
      <c r="F51" s="21"/>
      <c r="G51" s="22"/>
      <c r="H51" s="18">
        <f t="shared" si="0"/>
        <v>0</v>
      </c>
    </row>
    <row r="52" spans="1:9" ht="19.5" customHeight="1" x14ac:dyDescent="0.25">
      <c r="A52" s="23"/>
      <c r="B52" s="13">
        <v>227</v>
      </c>
      <c r="C52" s="24"/>
      <c r="D52" s="19"/>
      <c r="E52" s="20"/>
      <c r="F52" s="21"/>
      <c r="G52" s="22"/>
      <c r="H52" s="18">
        <f t="shared" si="0"/>
        <v>0</v>
      </c>
    </row>
    <row r="53" spans="1:9" ht="19.5" customHeight="1" x14ac:dyDescent="0.25">
      <c r="A53" s="23"/>
      <c r="B53" s="13">
        <v>228</v>
      </c>
      <c r="C53" s="24"/>
      <c r="D53" s="19"/>
      <c r="E53" s="20"/>
      <c r="F53" s="21"/>
      <c r="G53" s="22"/>
      <c r="H53" s="18">
        <f t="shared" si="0"/>
        <v>0</v>
      </c>
    </row>
    <row r="54" spans="1:9" ht="19.5" customHeight="1" x14ac:dyDescent="0.25">
      <c r="A54" s="23"/>
      <c r="B54" s="13"/>
      <c r="C54" s="24"/>
      <c r="D54" s="59"/>
      <c r="E54" s="60"/>
      <c r="F54" s="61"/>
      <c r="G54" s="62"/>
      <c r="H54" s="18">
        <f t="shared" si="0"/>
        <v>0</v>
      </c>
    </row>
    <row r="55" spans="1:9" ht="16.5" thickBot="1" x14ac:dyDescent="0.3">
      <c r="A55" s="31"/>
      <c r="B55" s="13"/>
      <c r="C55" s="32"/>
      <c r="D55" s="33"/>
      <c r="E55" s="34">
        <v>0</v>
      </c>
      <c r="F55" s="35"/>
      <c r="G55" s="36"/>
      <c r="H55" s="29">
        <f t="shared" si="0"/>
        <v>0</v>
      </c>
      <c r="I55" s="2"/>
    </row>
    <row r="56" spans="1:9" ht="16.5" thickTop="1" x14ac:dyDescent="0.25">
      <c r="B56" s="37"/>
      <c r="C56" s="38"/>
      <c r="D56" s="2"/>
      <c r="E56" s="39">
        <f>SUM(E4:E55)</f>
        <v>346649</v>
      </c>
      <c r="F56" s="39"/>
      <c r="G56" s="39">
        <f>SUM(G4:G55)</f>
        <v>45782</v>
      </c>
      <c r="H56" s="40">
        <f>SUM(H4:H55)</f>
        <v>291747</v>
      </c>
      <c r="I56" s="2"/>
    </row>
    <row r="57" spans="1:9" x14ac:dyDescent="0.25">
      <c r="B57" s="37"/>
      <c r="C57" s="38"/>
      <c r="D57" s="2"/>
      <c r="E57" s="41"/>
      <c r="F57" s="42"/>
      <c r="G57" s="43"/>
      <c r="H57" s="44"/>
      <c r="I57" s="2"/>
    </row>
    <row r="58" spans="1:9" ht="31.5" x14ac:dyDescent="0.25">
      <c r="B58" s="37"/>
      <c r="C58" s="38"/>
      <c r="D58" s="2"/>
      <c r="E58" s="45" t="s">
        <v>6</v>
      </c>
      <c r="F58" s="42"/>
      <c r="G58" s="46" t="s">
        <v>7</v>
      </c>
      <c r="H58" s="44"/>
      <c r="I58" s="2"/>
    </row>
    <row r="59" spans="1:9" ht="16.5" thickBot="1" x14ac:dyDescent="0.3">
      <c r="B59" s="37"/>
      <c r="C59" s="38"/>
      <c r="D59" s="2"/>
      <c r="E59" s="45"/>
      <c r="F59" s="42"/>
      <c r="G59" s="46"/>
      <c r="H59" s="44"/>
      <c r="I59" s="2"/>
    </row>
    <row r="60" spans="1:9" ht="21.75" thickBot="1" x14ac:dyDescent="0.4">
      <c r="B60" s="37"/>
      <c r="C60" s="38"/>
      <c r="D60" s="2"/>
      <c r="E60" s="110">
        <f>E56-G56</f>
        <v>300867</v>
      </c>
      <c r="F60" s="111"/>
      <c r="G60" s="112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ht="18.75" x14ac:dyDescent="0.3">
      <c r="B62" s="37"/>
      <c r="C62" s="38"/>
      <c r="D62" s="2"/>
      <c r="E62" s="113" t="s">
        <v>8</v>
      </c>
      <c r="F62" s="113"/>
      <c r="G62" s="113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ht="18.75" x14ac:dyDescent="0.3">
      <c r="A64" s="30"/>
      <c r="B64" s="47"/>
      <c r="C64" s="48"/>
      <c r="D64" s="49"/>
      <c r="E64" s="50"/>
      <c r="F64" s="51"/>
      <c r="G64" s="50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  <row r="66" spans="2:9" x14ac:dyDescent="0.25">
      <c r="B66" s="37"/>
      <c r="C66" s="38"/>
      <c r="D66" s="2"/>
      <c r="E66" s="41"/>
      <c r="F66" s="42"/>
      <c r="G66" s="43"/>
      <c r="I66" s="2"/>
    </row>
    <row r="67" spans="2:9" x14ac:dyDescent="0.25">
      <c r="B67" s="37"/>
      <c r="C67" s="38"/>
      <c r="D67" s="2"/>
      <c r="E67" s="41"/>
      <c r="F67" s="42"/>
      <c r="G67" s="43"/>
      <c r="I67" s="2"/>
    </row>
    <row r="68" spans="2:9" x14ac:dyDescent="0.25">
      <c r="B68" s="37"/>
      <c r="C68" s="38"/>
      <c r="D68" s="2"/>
      <c r="E68" s="41"/>
      <c r="F68" s="42"/>
      <c r="G68" s="43"/>
      <c r="I68" s="2"/>
    </row>
    <row r="69" spans="2:9" x14ac:dyDescent="0.25">
      <c r="B69" s="37"/>
      <c r="C69" s="38"/>
      <c r="D69" s="2"/>
      <c r="E69" s="41"/>
      <c r="F69" s="42"/>
      <c r="G69" s="43"/>
      <c r="I69" s="2"/>
    </row>
    <row r="70" spans="2:9" x14ac:dyDescent="0.25">
      <c r="B70" s="37"/>
      <c r="C70" s="38"/>
      <c r="D70" s="2"/>
      <c r="E70" s="41"/>
      <c r="F70" s="42"/>
      <c r="G70" s="43"/>
      <c r="I70" s="2"/>
    </row>
    <row r="71" spans="2:9" x14ac:dyDescent="0.25">
      <c r="B71" s="37"/>
      <c r="C71" s="38"/>
      <c r="D71" s="2"/>
      <c r="E71" s="41"/>
      <c r="F71" s="42"/>
      <c r="G71" s="43"/>
      <c r="I71" s="2"/>
    </row>
    <row r="72" spans="2:9" x14ac:dyDescent="0.25">
      <c r="B72" s="37"/>
      <c r="C72" s="38"/>
      <c r="D72" s="2"/>
      <c r="E72" s="41"/>
      <c r="F72" s="42"/>
      <c r="G72" s="43"/>
      <c r="I72" s="2"/>
    </row>
    <row r="73" spans="2:9" x14ac:dyDescent="0.25">
      <c r="B73" s="37"/>
      <c r="C73" s="38"/>
      <c r="D73" s="2"/>
      <c r="E73" s="41"/>
      <c r="F73" s="42"/>
      <c r="G73" s="43"/>
      <c r="I73" s="2"/>
    </row>
  </sheetData>
  <mergeCells count="4">
    <mergeCell ref="B1:G1"/>
    <mergeCell ref="B2:F2"/>
    <mergeCell ref="E60:G60"/>
    <mergeCell ref="E62:G6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G61"/>
  <sheetViews>
    <sheetView workbookViewId="0">
      <selection activeCell="H9" sqref="H9"/>
    </sheetView>
  </sheetViews>
  <sheetFormatPr baseColWidth="10" defaultRowHeight="15" x14ac:dyDescent="0.25"/>
  <cols>
    <col min="4" max="4" width="33.85546875" customWidth="1"/>
    <col min="5" max="5" width="14.140625" bestFit="1" customWidth="1"/>
    <col min="7" max="7" width="12.7109375" bestFit="1" customWidth="1"/>
  </cols>
  <sheetData>
    <row r="1" spans="1:7" ht="21" x14ac:dyDescent="0.35">
      <c r="A1" s="120" t="s">
        <v>17</v>
      </c>
      <c r="B1" s="121"/>
      <c r="C1" s="121"/>
      <c r="D1" s="121"/>
      <c r="E1" s="121"/>
      <c r="F1" s="121"/>
      <c r="G1" s="121"/>
    </row>
    <row r="2" spans="1:7" ht="21" x14ac:dyDescent="0.35">
      <c r="A2" s="122" t="s">
        <v>11</v>
      </c>
      <c r="B2" s="122"/>
      <c r="C2" s="122"/>
      <c r="D2" s="122"/>
      <c r="E2" s="122"/>
      <c r="F2" s="122"/>
      <c r="G2" s="122"/>
    </row>
    <row r="3" spans="1:7" ht="15.75" x14ac:dyDescent="0.25">
      <c r="B3" s="12"/>
      <c r="C3" s="13"/>
      <c r="D3" s="64"/>
      <c r="E3" s="20"/>
      <c r="F3" s="21"/>
      <c r="G3" s="22"/>
    </row>
    <row r="4" spans="1:7" ht="15.75" x14ac:dyDescent="0.25">
      <c r="B4" s="12">
        <v>44499</v>
      </c>
      <c r="C4" s="13">
        <v>34</v>
      </c>
      <c r="D4" s="19" t="s">
        <v>13</v>
      </c>
      <c r="E4" s="20">
        <v>15657</v>
      </c>
      <c r="F4" s="21"/>
      <c r="G4" s="22"/>
    </row>
    <row r="5" spans="1:7" ht="15.75" x14ac:dyDescent="0.25">
      <c r="B5" s="12">
        <v>44500</v>
      </c>
      <c r="C5" s="13">
        <v>36</v>
      </c>
      <c r="D5" s="19" t="s">
        <v>13</v>
      </c>
      <c r="E5" s="20">
        <v>8585</v>
      </c>
      <c r="F5" s="21"/>
      <c r="G5" s="22"/>
    </row>
    <row r="6" spans="1:7" ht="15.75" x14ac:dyDescent="0.25">
      <c r="B6" s="12">
        <v>44501</v>
      </c>
      <c r="C6" s="13">
        <v>37</v>
      </c>
      <c r="D6" s="19" t="s">
        <v>13</v>
      </c>
      <c r="E6" s="20">
        <v>259</v>
      </c>
      <c r="F6" s="21"/>
      <c r="G6" s="22"/>
    </row>
    <row r="7" spans="1:7" ht="15.75" x14ac:dyDescent="0.25">
      <c r="B7" s="12">
        <v>44502</v>
      </c>
      <c r="C7" s="13">
        <v>38</v>
      </c>
      <c r="D7" s="19" t="s">
        <v>13</v>
      </c>
      <c r="E7" s="20">
        <v>8605</v>
      </c>
      <c r="F7" s="21"/>
      <c r="G7" s="22"/>
    </row>
    <row r="8" spans="1:7" ht="15.75" x14ac:dyDescent="0.25">
      <c r="B8" s="12">
        <v>44503</v>
      </c>
      <c r="C8" s="13">
        <v>39</v>
      </c>
      <c r="D8" s="19" t="s">
        <v>13</v>
      </c>
      <c r="E8" s="20">
        <v>235</v>
      </c>
      <c r="F8" s="21"/>
      <c r="G8" s="22"/>
    </row>
    <row r="9" spans="1:7" ht="15.75" x14ac:dyDescent="0.25">
      <c r="B9" s="12">
        <v>44505</v>
      </c>
      <c r="C9" s="13">
        <v>41</v>
      </c>
      <c r="D9" s="19" t="s">
        <v>13</v>
      </c>
      <c r="E9" s="20">
        <v>784</v>
      </c>
      <c r="F9" s="21"/>
      <c r="G9" s="22"/>
    </row>
    <row r="10" spans="1:7" ht="15.75" x14ac:dyDescent="0.25">
      <c r="B10" s="12">
        <v>44509</v>
      </c>
      <c r="C10" s="13">
        <v>45</v>
      </c>
      <c r="D10" s="19" t="s">
        <v>18</v>
      </c>
      <c r="E10" s="20">
        <v>120</v>
      </c>
      <c r="F10" s="21"/>
      <c r="G10" s="22"/>
    </row>
    <row r="11" spans="1:7" ht="15.75" x14ac:dyDescent="0.25">
      <c r="B11" s="12">
        <v>44510</v>
      </c>
      <c r="C11" s="13">
        <v>48</v>
      </c>
      <c r="D11" s="19" t="s">
        <v>18</v>
      </c>
      <c r="E11" s="20">
        <v>1333</v>
      </c>
      <c r="F11" s="21"/>
      <c r="G11" s="22"/>
    </row>
    <row r="12" spans="1:7" ht="15.75" x14ac:dyDescent="0.25">
      <c r="B12" s="12">
        <v>44511</v>
      </c>
      <c r="C12" s="13">
        <v>50</v>
      </c>
      <c r="D12" s="19" t="s">
        <v>18</v>
      </c>
      <c r="E12" s="20">
        <v>2460</v>
      </c>
      <c r="F12" s="21"/>
      <c r="G12" s="22"/>
    </row>
    <row r="13" spans="1:7" ht="15.75" x14ac:dyDescent="0.25">
      <c r="B13" s="12">
        <v>44512</v>
      </c>
      <c r="C13" s="13">
        <v>52</v>
      </c>
      <c r="D13" s="26" t="s">
        <v>18</v>
      </c>
      <c r="E13" s="20">
        <v>47911</v>
      </c>
      <c r="F13" s="21"/>
      <c r="G13" s="22"/>
    </row>
    <row r="14" spans="1:7" ht="15.75" x14ac:dyDescent="0.25">
      <c r="B14" s="12">
        <v>44512</v>
      </c>
      <c r="C14" s="13">
        <v>54</v>
      </c>
      <c r="D14" s="19" t="s">
        <v>18</v>
      </c>
      <c r="E14" s="20">
        <v>622</v>
      </c>
      <c r="F14" s="21"/>
      <c r="G14" s="22"/>
    </row>
    <row r="15" spans="1:7" ht="15.75" x14ac:dyDescent="0.25">
      <c r="B15" s="12">
        <v>44512</v>
      </c>
      <c r="C15" s="13">
        <v>55</v>
      </c>
      <c r="D15" s="19" t="s">
        <v>18</v>
      </c>
      <c r="E15" s="20">
        <v>10714</v>
      </c>
      <c r="F15" s="21"/>
      <c r="G15" s="22"/>
    </row>
    <row r="16" spans="1:7" ht="15.75" x14ac:dyDescent="0.25">
      <c r="B16" s="12">
        <v>44512</v>
      </c>
      <c r="C16" s="13">
        <v>56</v>
      </c>
      <c r="D16" s="19" t="s">
        <v>18</v>
      </c>
      <c r="E16" s="20">
        <v>1785</v>
      </c>
      <c r="F16" s="21"/>
      <c r="G16" s="22"/>
    </row>
    <row r="17" spans="2:7" ht="15.75" x14ac:dyDescent="0.25">
      <c r="B17" s="12">
        <v>44512</v>
      </c>
      <c r="C17" s="13">
        <v>57</v>
      </c>
      <c r="D17" s="19" t="s">
        <v>18</v>
      </c>
      <c r="E17" s="20">
        <v>13805</v>
      </c>
      <c r="F17" s="21"/>
      <c r="G17" s="22"/>
    </row>
    <row r="18" spans="2:7" ht="15.75" x14ac:dyDescent="0.25">
      <c r="B18" s="12">
        <v>44513</v>
      </c>
      <c r="C18" s="13">
        <v>62</v>
      </c>
      <c r="D18" s="19" t="s">
        <v>18</v>
      </c>
      <c r="E18" s="20">
        <v>219644</v>
      </c>
      <c r="F18" s="21"/>
      <c r="G18" s="22"/>
    </row>
    <row r="19" spans="2:7" ht="15.75" x14ac:dyDescent="0.25">
      <c r="B19" s="12">
        <v>44513</v>
      </c>
      <c r="C19" s="13">
        <v>63</v>
      </c>
      <c r="D19" s="19" t="s">
        <v>18</v>
      </c>
      <c r="E19" s="20">
        <v>2546</v>
      </c>
      <c r="F19" s="21"/>
      <c r="G19" s="22"/>
    </row>
    <row r="20" spans="2:7" ht="15.75" x14ac:dyDescent="0.25">
      <c r="B20" s="12">
        <v>44515</v>
      </c>
      <c r="C20" s="13">
        <v>65</v>
      </c>
      <c r="D20" s="66" t="s">
        <v>18</v>
      </c>
      <c r="E20" s="67">
        <v>3711</v>
      </c>
      <c r="F20" s="21"/>
      <c r="G20" s="22"/>
    </row>
    <row r="21" spans="2:7" ht="15.75" x14ac:dyDescent="0.25">
      <c r="B21" s="12">
        <v>44516</v>
      </c>
      <c r="C21" s="13">
        <v>67</v>
      </c>
      <c r="D21" s="19" t="s">
        <v>18</v>
      </c>
      <c r="E21" s="20">
        <v>4624</v>
      </c>
      <c r="F21" s="21"/>
      <c r="G21" s="22"/>
    </row>
    <row r="22" spans="2:7" ht="15.75" x14ac:dyDescent="0.25">
      <c r="B22" s="12">
        <v>44517</v>
      </c>
      <c r="C22" s="13">
        <v>69</v>
      </c>
      <c r="D22" s="19" t="s">
        <v>18</v>
      </c>
      <c r="E22" s="20">
        <v>178470</v>
      </c>
      <c r="F22" s="21"/>
      <c r="G22" s="22"/>
    </row>
    <row r="23" spans="2:7" ht="15.75" x14ac:dyDescent="0.25">
      <c r="B23" s="12">
        <v>44517</v>
      </c>
      <c r="C23" s="13">
        <v>70</v>
      </c>
      <c r="D23" s="19" t="s">
        <v>18</v>
      </c>
      <c r="E23" s="20">
        <v>62080</v>
      </c>
      <c r="F23" s="21"/>
      <c r="G23" s="22"/>
    </row>
    <row r="24" spans="2:7" ht="15.75" x14ac:dyDescent="0.25">
      <c r="B24" s="12">
        <v>44517</v>
      </c>
      <c r="C24" s="13">
        <v>71</v>
      </c>
      <c r="D24" s="19" t="s">
        <v>18</v>
      </c>
      <c r="E24" s="20">
        <v>101</v>
      </c>
      <c r="F24" s="21"/>
      <c r="G24" s="22"/>
    </row>
    <row r="25" spans="2:7" ht="15.75" x14ac:dyDescent="0.25">
      <c r="B25" s="12">
        <v>44518</v>
      </c>
      <c r="C25" s="13">
        <v>72</v>
      </c>
      <c r="D25" s="19" t="s">
        <v>18</v>
      </c>
      <c r="E25" s="20">
        <v>8588</v>
      </c>
      <c r="F25" s="21"/>
      <c r="G25" s="22"/>
    </row>
    <row r="26" spans="2:7" ht="15.75" x14ac:dyDescent="0.25">
      <c r="B26" s="12">
        <v>44520</v>
      </c>
      <c r="C26" s="13">
        <v>73</v>
      </c>
      <c r="D26" s="19" t="s">
        <v>18</v>
      </c>
      <c r="E26" s="20">
        <v>768</v>
      </c>
      <c r="F26" s="21"/>
      <c r="G26" s="22"/>
    </row>
    <row r="27" spans="2:7" ht="15.75" x14ac:dyDescent="0.25">
      <c r="B27" s="12">
        <v>44524</v>
      </c>
      <c r="C27" s="13">
        <v>77</v>
      </c>
      <c r="D27" s="19" t="s">
        <v>18</v>
      </c>
      <c r="E27" s="20">
        <v>13576</v>
      </c>
      <c r="F27" s="21"/>
      <c r="G27" s="22"/>
    </row>
    <row r="28" spans="2:7" ht="15.75" x14ac:dyDescent="0.25">
      <c r="B28" s="12">
        <v>44526</v>
      </c>
      <c r="C28" s="13">
        <v>81</v>
      </c>
      <c r="D28" s="19" t="s">
        <v>18</v>
      </c>
      <c r="E28" s="20">
        <v>8799</v>
      </c>
      <c r="F28" s="21"/>
      <c r="G28" s="22"/>
    </row>
    <row r="29" spans="2:7" ht="15.75" x14ac:dyDescent="0.25">
      <c r="B29" s="12">
        <v>44529</v>
      </c>
      <c r="C29" s="13">
        <v>86</v>
      </c>
      <c r="D29" s="19" t="s">
        <v>18</v>
      </c>
      <c r="E29" s="20">
        <v>376</v>
      </c>
      <c r="F29" s="21"/>
      <c r="G29" s="22"/>
    </row>
    <row r="30" spans="2:7" ht="15.75" x14ac:dyDescent="0.25">
      <c r="B30" s="12">
        <v>44529</v>
      </c>
      <c r="C30" s="13">
        <v>87</v>
      </c>
      <c r="D30" s="19" t="s">
        <v>18</v>
      </c>
      <c r="E30" s="20">
        <v>21811</v>
      </c>
      <c r="F30" s="21"/>
      <c r="G30" s="22"/>
    </row>
    <row r="31" spans="2:7" ht="15.75" x14ac:dyDescent="0.25">
      <c r="B31" s="12">
        <v>44529</v>
      </c>
      <c r="C31" s="13">
        <v>88</v>
      </c>
      <c r="D31" s="19" t="s">
        <v>18</v>
      </c>
      <c r="E31" s="20">
        <v>126</v>
      </c>
      <c r="F31" s="21"/>
      <c r="G31" s="22"/>
    </row>
    <row r="32" spans="2:7" ht="15.75" x14ac:dyDescent="0.25">
      <c r="B32" s="12">
        <v>44529</v>
      </c>
      <c r="C32" s="13">
        <v>90</v>
      </c>
      <c r="D32" s="19" t="s">
        <v>18</v>
      </c>
      <c r="E32" s="20">
        <v>86291</v>
      </c>
      <c r="F32" s="21"/>
      <c r="G32" s="22"/>
    </row>
    <row r="33" spans="2:7" ht="15.75" x14ac:dyDescent="0.25">
      <c r="B33" s="12">
        <v>44529</v>
      </c>
      <c r="C33" s="13">
        <v>91</v>
      </c>
      <c r="D33" s="19" t="s">
        <v>18</v>
      </c>
      <c r="E33" s="20">
        <v>161750</v>
      </c>
      <c r="F33" s="21"/>
      <c r="G33" s="22"/>
    </row>
    <row r="34" spans="2:7" ht="15.75" x14ac:dyDescent="0.25">
      <c r="B34" s="12">
        <v>44533</v>
      </c>
      <c r="C34" s="13">
        <v>94</v>
      </c>
      <c r="D34" s="19" t="s">
        <v>18</v>
      </c>
      <c r="E34" s="20">
        <v>617</v>
      </c>
      <c r="F34" s="21"/>
      <c r="G34" s="22"/>
    </row>
    <row r="35" spans="2:7" ht="15.75" x14ac:dyDescent="0.25">
      <c r="B35" s="23">
        <v>44534</v>
      </c>
      <c r="C35" s="13">
        <v>97</v>
      </c>
      <c r="D35" s="19" t="s">
        <v>18</v>
      </c>
      <c r="E35" s="20">
        <v>50957</v>
      </c>
      <c r="F35" s="21"/>
      <c r="G35" s="22"/>
    </row>
    <row r="36" spans="2:7" ht="15.75" x14ac:dyDescent="0.25">
      <c r="B36" s="23">
        <v>44534</v>
      </c>
      <c r="C36" s="13">
        <v>99</v>
      </c>
      <c r="D36" s="19" t="s">
        <v>18</v>
      </c>
      <c r="E36" s="20">
        <v>12005</v>
      </c>
      <c r="F36" s="21"/>
      <c r="G36" s="22"/>
    </row>
    <row r="37" spans="2:7" ht="15.75" x14ac:dyDescent="0.25">
      <c r="B37" s="23">
        <v>44534</v>
      </c>
      <c r="C37" s="13">
        <v>100</v>
      </c>
      <c r="D37" s="19" t="s">
        <v>18</v>
      </c>
      <c r="E37" s="20">
        <v>115785</v>
      </c>
      <c r="F37" s="21"/>
      <c r="G37" s="22"/>
    </row>
    <row r="38" spans="2:7" ht="15.75" x14ac:dyDescent="0.25">
      <c r="B38" s="23">
        <v>44535</v>
      </c>
      <c r="C38" s="13">
        <v>102</v>
      </c>
      <c r="D38" s="19" t="s">
        <v>18</v>
      </c>
      <c r="E38" s="20">
        <v>12020</v>
      </c>
      <c r="F38" s="21"/>
      <c r="G38" s="22"/>
    </row>
    <row r="39" spans="2:7" ht="15.75" x14ac:dyDescent="0.25">
      <c r="B39" s="23"/>
      <c r="C39" s="13"/>
      <c r="D39" s="19"/>
      <c r="E39" s="20">
        <f>SUM(E4:E38)</f>
        <v>1077520</v>
      </c>
      <c r="F39" s="21"/>
      <c r="G39" s="22"/>
    </row>
    <row r="40" spans="2:7" ht="15.75" x14ac:dyDescent="0.25">
      <c r="B40" s="23"/>
      <c r="C40" s="13"/>
      <c r="D40" s="19"/>
      <c r="E40" s="20"/>
      <c r="F40" s="21"/>
      <c r="G40" s="22"/>
    </row>
    <row r="41" spans="2:7" ht="15.75" x14ac:dyDescent="0.25">
      <c r="B41" s="23"/>
      <c r="C41" s="13"/>
      <c r="D41" s="19"/>
      <c r="E41" s="20"/>
      <c r="F41" s="21"/>
      <c r="G41" s="22"/>
    </row>
    <row r="42" spans="2:7" ht="15.75" x14ac:dyDescent="0.25">
      <c r="B42" s="23"/>
      <c r="C42" s="13"/>
      <c r="D42" s="19"/>
      <c r="E42" s="20"/>
      <c r="F42" s="21"/>
      <c r="G42" s="22"/>
    </row>
    <row r="43" spans="2:7" ht="15.75" x14ac:dyDescent="0.25">
      <c r="B43" s="23"/>
      <c r="C43" s="13"/>
      <c r="D43" s="19"/>
      <c r="E43" s="20"/>
      <c r="F43" s="21"/>
      <c r="G43" s="22"/>
    </row>
    <row r="44" spans="2:7" ht="15.75" x14ac:dyDescent="0.25">
      <c r="B44" s="23"/>
      <c r="C44" s="13"/>
      <c r="D44" s="19"/>
      <c r="E44" s="20"/>
      <c r="F44" s="21"/>
      <c r="G44" s="22"/>
    </row>
    <row r="45" spans="2:7" ht="15.75" x14ac:dyDescent="0.25">
      <c r="B45" s="30">
        <v>44509</v>
      </c>
      <c r="C45" s="13">
        <v>46</v>
      </c>
      <c r="D45" s="74" t="s">
        <v>14</v>
      </c>
      <c r="E45" s="20">
        <v>307</v>
      </c>
      <c r="F45" s="21"/>
      <c r="G45" s="22"/>
    </row>
    <row r="46" spans="2:7" ht="15.75" x14ac:dyDescent="0.25">
      <c r="B46" s="23">
        <v>44511</v>
      </c>
      <c r="C46" s="13">
        <v>49</v>
      </c>
      <c r="D46" s="19" t="s">
        <v>14</v>
      </c>
      <c r="E46" s="20">
        <v>150</v>
      </c>
      <c r="F46" s="21"/>
      <c r="G46" s="22"/>
    </row>
    <row r="47" spans="2:7" ht="15.75" x14ac:dyDescent="0.25">
      <c r="B47" s="23">
        <v>44512</v>
      </c>
      <c r="C47" s="13">
        <v>51</v>
      </c>
      <c r="D47" s="19" t="s">
        <v>14</v>
      </c>
      <c r="E47" s="20">
        <v>8923</v>
      </c>
      <c r="F47" s="21"/>
      <c r="G47" s="22"/>
    </row>
    <row r="48" spans="2:7" ht="15.75" x14ac:dyDescent="0.25">
      <c r="B48" s="23">
        <v>44513</v>
      </c>
      <c r="C48" s="13">
        <v>59</v>
      </c>
      <c r="D48" s="19" t="s">
        <v>14</v>
      </c>
      <c r="E48" s="20">
        <v>18875</v>
      </c>
      <c r="F48" s="21"/>
      <c r="G48" s="22"/>
    </row>
    <row r="49" spans="2:7" ht="15.75" x14ac:dyDescent="0.25">
      <c r="B49" s="23">
        <v>44513</v>
      </c>
      <c r="C49" s="13">
        <v>60</v>
      </c>
      <c r="D49" s="19" t="s">
        <v>14</v>
      </c>
      <c r="E49" s="20">
        <v>10476</v>
      </c>
      <c r="F49" s="21"/>
      <c r="G49" s="22"/>
    </row>
    <row r="50" spans="2:7" ht="15.75" x14ac:dyDescent="0.25">
      <c r="B50" s="23">
        <v>44515</v>
      </c>
      <c r="C50" s="13">
        <v>66</v>
      </c>
      <c r="D50" s="66" t="s">
        <v>14</v>
      </c>
      <c r="E50" s="67">
        <v>2005</v>
      </c>
      <c r="F50" s="21"/>
      <c r="G50" s="22"/>
    </row>
    <row r="51" spans="2:7" ht="15.75" x14ac:dyDescent="0.25">
      <c r="B51" s="23">
        <v>44516</v>
      </c>
      <c r="C51" s="13">
        <v>68</v>
      </c>
      <c r="D51" s="19" t="s">
        <v>14</v>
      </c>
      <c r="E51" s="20">
        <v>3512</v>
      </c>
      <c r="F51" s="21"/>
      <c r="G51" s="22"/>
    </row>
    <row r="52" spans="2:7" ht="15.75" x14ac:dyDescent="0.25">
      <c r="B52" s="23">
        <v>44523</v>
      </c>
      <c r="C52" s="13">
        <v>74</v>
      </c>
      <c r="D52" s="19" t="s">
        <v>14</v>
      </c>
      <c r="E52" s="20">
        <v>1189.81</v>
      </c>
      <c r="F52" s="21"/>
      <c r="G52" s="22"/>
    </row>
    <row r="53" spans="2:7" ht="15.75" x14ac:dyDescent="0.25">
      <c r="B53" s="23">
        <v>44524</v>
      </c>
      <c r="C53" s="13">
        <v>76</v>
      </c>
      <c r="D53" s="26" t="s">
        <v>14</v>
      </c>
      <c r="E53" s="20">
        <v>3655</v>
      </c>
      <c r="F53" s="21"/>
      <c r="G53" s="22"/>
    </row>
    <row r="54" spans="2:7" ht="15.75" x14ac:dyDescent="0.25">
      <c r="B54" s="23">
        <v>44525</v>
      </c>
      <c r="C54" s="13">
        <v>79</v>
      </c>
      <c r="D54" s="19" t="s">
        <v>14</v>
      </c>
      <c r="E54" s="20">
        <v>15564</v>
      </c>
      <c r="F54" s="21"/>
      <c r="G54" s="22"/>
    </row>
    <row r="55" spans="2:7" ht="15.75" x14ac:dyDescent="0.25">
      <c r="B55" s="23">
        <v>44525</v>
      </c>
      <c r="C55" s="13">
        <v>80</v>
      </c>
      <c r="D55" s="19" t="s">
        <v>14</v>
      </c>
      <c r="E55" s="20">
        <v>2279</v>
      </c>
      <c r="F55" s="21"/>
      <c r="G55" s="22"/>
    </row>
    <row r="56" spans="2:7" ht="15.75" x14ac:dyDescent="0.25">
      <c r="B56" s="23">
        <v>44526</v>
      </c>
      <c r="C56" s="13">
        <v>82</v>
      </c>
      <c r="D56" s="19" t="s">
        <v>14</v>
      </c>
      <c r="E56" s="20">
        <v>3337</v>
      </c>
      <c r="F56" s="21"/>
      <c r="G56" s="22"/>
    </row>
    <row r="57" spans="2:7" ht="15.75" x14ac:dyDescent="0.25">
      <c r="B57" s="23">
        <v>44533</v>
      </c>
      <c r="C57" s="13">
        <v>95</v>
      </c>
      <c r="D57" s="19" t="s">
        <v>14</v>
      </c>
      <c r="E57" s="20">
        <v>1409</v>
      </c>
      <c r="F57" s="21"/>
      <c r="G57" s="22"/>
    </row>
    <row r="58" spans="2:7" ht="15.75" x14ac:dyDescent="0.25">
      <c r="B58" s="23">
        <v>44533</v>
      </c>
      <c r="C58" s="13">
        <v>96</v>
      </c>
      <c r="D58" s="19" t="s">
        <v>14</v>
      </c>
      <c r="E58" s="20">
        <v>806</v>
      </c>
      <c r="F58" s="21"/>
      <c r="G58" s="22"/>
    </row>
    <row r="59" spans="2:7" ht="15.75" x14ac:dyDescent="0.25">
      <c r="B59" s="23">
        <v>44534</v>
      </c>
      <c r="C59" s="13">
        <v>101</v>
      </c>
      <c r="D59" s="19" t="s">
        <v>14</v>
      </c>
      <c r="E59" s="20">
        <v>4289</v>
      </c>
      <c r="F59" s="21"/>
      <c r="G59" s="22">
        <v>0</v>
      </c>
    </row>
    <row r="60" spans="2:7" x14ac:dyDescent="0.25">
      <c r="E60" s="91">
        <v>0</v>
      </c>
    </row>
    <row r="61" spans="2:7" x14ac:dyDescent="0.25">
      <c r="E61" s="92">
        <f>SUM(E45:E60)</f>
        <v>76776.81</v>
      </c>
    </row>
  </sheetData>
  <sortState ref="B3:G63">
    <sortCondition ref="D3:D63"/>
  </sortState>
  <mergeCells count="2">
    <mergeCell ref="A1:G1"/>
    <mergeCell ref="A2:G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A3" sqref="A1:J1048576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9.5703125" style="54" bestFit="1" customWidth="1"/>
    <col min="6" max="6" width="13.28515625" style="55" customWidth="1"/>
    <col min="7" max="7" width="18" style="56" customWidth="1"/>
    <col min="8" max="8" width="17.85546875" customWidth="1"/>
    <col min="9" max="9" width="3.42578125" customWidth="1"/>
    <col min="14" max="14" width="15.140625" customWidth="1"/>
    <col min="16" max="16" width="12.7109375" bestFit="1" customWidth="1"/>
  </cols>
  <sheetData>
    <row r="1" spans="1:9" ht="21" x14ac:dyDescent="0.35">
      <c r="A1" s="120" t="s">
        <v>17</v>
      </c>
      <c r="B1" s="121"/>
      <c r="C1" s="121"/>
      <c r="D1" s="121"/>
      <c r="E1" s="121"/>
      <c r="F1" s="121"/>
      <c r="G1" s="121"/>
      <c r="I1" s="2"/>
    </row>
    <row r="2" spans="1:9" ht="21" x14ac:dyDescent="0.35">
      <c r="A2" s="122" t="s">
        <v>11</v>
      </c>
      <c r="B2" s="122"/>
      <c r="C2" s="122"/>
      <c r="D2" s="122"/>
      <c r="E2" s="122"/>
      <c r="F2" s="122"/>
      <c r="G2" s="122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44513</v>
      </c>
      <c r="B4" s="13">
        <v>64</v>
      </c>
      <c r="C4" s="24"/>
      <c r="D4" s="79" t="s">
        <v>19</v>
      </c>
      <c r="E4" s="15">
        <v>39216</v>
      </c>
      <c r="F4" s="61"/>
      <c r="G4" s="62"/>
      <c r="H4" s="18">
        <f t="shared" ref="H4:H10" si="0">E4-G4</f>
        <v>39216</v>
      </c>
      <c r="I4" s="2"/>
    </row>
    <row r="5" spans="1:9" x14ac:dyDescent="0.25">
      <c r="A5" s="12">
        <v>44524</v>
      </c>
      <c r="B5" s="13">
        <v>75</v>
      </c>
      <c r="C5" s="24"/>
      <c r="D5" s="19" t="s">
        <v>19</v>
      </c>
      <c r="E5" s="20">
        <v>59045</v>
      </c>
      <c r="F5" s="21">
        <v>44532</v>
      </c>
      <c r="G5" s="22">
        <v>59045</v>
      </c>
      <c r="H5" s="18">
        <f t="shared" si="0"/>
        <v>0</v>
      </c>
    </row>
    <row r="6" spans="1:9" x14ac:dyDescent="0.25">
      <c r="A6" s="12">
        <v>44525</v>
      </c>
      <c r="B6" s="13">
        <v>78</v>
      </c>
      <c r="C6" s="24"/>
      <c r="D6" s="19" t="s">
        <v>19</v>
      </c>
      <c r="E6" s="20">
        <v>6961</v>
      </c>
      <c r="F6" s="21"/>
      <c r="G6" s="22"/>
      <c r="H6" s="18">
        <f t="shared" si="0"/>
        <v>6961</v>
      </c>
    </row>
    <row r="7" spans="1:9" ht="16.5" customHeight="1" x14ac:dyDescent="0.25">
      <c r="A7" s="23">
        <v>44526</v>
      </c>
      <c r="B7" s="13">
        <v>83</v>
      </c>
      <c r="C7" s="24"/>
      <c r="D7" s="19" t="s">
        <v>19</v>
      </c>
      <c r="E7" s="20">
        <v>757</v>
      </c>
      <c r="F7" s="21"/>
      <c r="G7" s="22"/>
      <c r="H7" s="18">
        <f t="shared" si="0"/>
        <v>757</v>
      </c>
    </row>
    <row r="8" spans="1:9" x14ac:dyDescent="0.25">
      <c r="A8" s="12">
        <v>44529</v>
      </c>
      <c r="B8" s="13">
        <v>89</v>
      </c>
      <c r="C8" s="24"/>
      <c r="D8" s="19" t="s">
        <v>19</v>
      </c>
      <c r="E8" s="20">
        <v>53508</v>
      </c>
      <c r="F8" s="21">
        <v>44532</v>
      </c>
      <c r="G8" s="22">
        <v>53508</v>
      </c>
      <c r="H8" s="18">
        <f t="shared" si="0"/>
        <v>0</v>
      </c>
    </row>
    <row r="9" spans="1:9" x14ac:dyDescent="0.25">
      <c r="A9" s="12">
        <v>44531</v>
      </c>
      <c r="B9" s="13">
        <v>92</v>
      </c>
      <c r="C9" s="24"/>
      <c r="D9" s="19" t="s">
        <v>19</v>
      </c>
      <c r="E9" s="20">
        <v>1421</v>
      </c>
      <c r="F9" s="21"/>
      <c r="G9" s="22"/>
      <c r="H9" s="18">
        <f t="shared" si="0"/>
        <v>1421</v>
      </c>
    </row>
    <row r="10" spans="1:9" x14ac:dyDescent="0.25">
      <c r="A10" s="12">
        <v>44534</v>
      </c>
      <c r="B10" s="13">
        <v>98</v>
      </c>
      <c r="C10" s="24"/>
      <c r="D10" s="19" t="s">
        <v>19</v>
      </c>
      <c r="E10" s="20">
        <v>519</v>
      </c>
      <c r="F10" s="21"/>
      <c r="G10" s="22"/>
      <c r="H10" s="18">
        <f t="shared" si="0"/>
        <v>519</v>
      </c>
    </row>
    <row r="11" spans="1:9" ht="18.75" x14ac:dyDescent="0.3">
      <c r="A11" s="12"/>
      <c r="B11" s="13"/>
      <c r="C11" s="24"/>
      <c r="D11" s="19"/>
      <c r="E11" s="80">
        <f>SUM(E4:E10)</f>
        <v>161427</v>
      </c>
      <c r="F11" s="21"/>
      <c r="G11" s="123">
        <f>SUM(H4:H10)</f>
        <v>48874</v>
      </c>
      <c r="H11" s="124"/>
    </row>
    <row r="12" spans="1:9" x14ac:dyDescent="0.25">
      <c r="A12" s="12"/>
      <c r="B12" s="13"/>
      <c r="C12" s="24"/>
      <c r="D12" s="19"/>
      <c r="E12" s="20"/>
      <c r="F12" s="21"/>
      <c r="G12" s="22"/>
      <c r="H12" s="18"/>
    </row>
    <row r="13" spans="1:9" x14ac:dyDescent="0.25">
      <c r="A13" s="12"/>
      <c r="B13" s="13"/>
      <c r="C13" s="24"/>
      <c r="D13" s="19"/>
      <c r="E13" s="20"/>
      <c r="F13" s="21"/>
      <c r="G13" s="22"/>
      <c r="H13" s="18"/>
    </row>
    <row r="14" spans="1:9" x14ac:dyDescent="0.25">
      <c r="A14" s="12">
        <v>44509</v>
      </c>
      <c r="B14" s="13">
        <v>43</v>
      </c>
      <c r="C14" s="14"/>
      <c r="D14" s="64" t="s">
        <v>9</v>
      </c>
      <c r="E14" s="20">
        <v>0</v>
      </c>
      <c r="F14" s="21"/>
      <c r="G14" s="22"/>
      <c r="H14" s="18">
        <f t="shared" ref="H14:H21" si="1">E14-G14</f>
        <v>0</v>
      </c>
    </row>
    <row r="15" spans="1:9" x14ac:dyDescent="0.25">
      <c r="A15" s="12">
        <v>44509</v>
      </c>
      <c r="B15" s="13">
        <v>44</v>
      </c>
      <c r="C15" s="14"/>
      <c r="D15" s="64" t="s">
        <v>9</v>
      </c>
      <c r="E15" s="20">
        <v>0</v>
      </c>
      <c r="F15" s="21"/>
      <c r="G15" s="22"/>
      <c r="H15" s="18">
        <f t="shared" si="1"/>
        <v>0</v>
      </c>
    </row>
    <row r="16" spans="1:9" x14ac:dyDescent="0.25">
      <c r="A16" s="12">
        <v>44510</v>
      </c>
      <c r="B16" s="13">
        <v>47</v>
      </c>
      <c r="C16" s="25"/>
      <c r="D16" s="19" t="s">
        <v>9</v>
      </c>
      <c r="E16" s="20">
        <v>0</v>
      </c>
      <c r="F16" s="21"/>
      <c r="G16" s="22"/>
      <c r="H16" s="18">
        <f t="shared" si="1"/>
        <v>0</v>
      </c>
    </row>
    <row r="17" spans="1:8" x14ac:dyDescent="0.25">
      <c r="A17" s="12">
        <v>44512</v>
      </c>
      <c r="B17" s="13">
        <v>53</v>
      </c>
      <c r="C17" s="77"/>
      <c r="D17" s="64" t="s">
        <v>9</v>
      </c>
      <c r="E17" s="20">
        <v>0</v>
      </c>
      <c r="F17" s="21"/>
      <c r="G17" s="22"/>
      <c r="H17" s="18">
        <f t="shared" si="1"/>
        <v>0</v>
      </c>
    </row>
    <row r="18" spans="1:8" x14ac:dyDescent="0.25">
      <c r="A18" s="12">
        <v>44513</v>
      </c>
      <c r="B18" s="13">
        <v>58</v>
      </c>
      <c r="C18" s="78"/>
      <c r="D18" s="64" t="s">
        <v>9</v>
      </c>
      <c r="E18" s="20">
        <v>0</v>
      </c>
      <c r="F18" s="21"/>
      <c r="G18" s="22"/>
      <c r="H18" s="18">
        <f t="shared" si="1"/>
        <v>0</v>
      </c>
    </row>
    <row r="19" spans="1:8" x14ac:dyDescent="0.25">
      <c r="A19" s="12">
        <v>44513</v>
      </c>
      <c r="B19" s="13">
        <v>61</v>
      </c>
      <c r="C19" s="24"/>
      <c r="D19" s="19" t="s">
        <v>9</v>
      </c>
      <c r="E19" s="20">
        <v>0</v>
      </c>
      <c r="F19" s="21"/>
      <c r="G19" s="22"/>
      <c r="H19" s="18">
        <f t="shared" si="1"/>
        <v>0</v>
      </c>
    </row>
    <row r="20" spans="1:8" x14ac:dyDescent="0.25">
      <c r="A20" s="12">
        <v>44527</v>
      </c>
      <c r="B20" s="13">
        <v>84</v>
      </c>
      <c r="C20" s="78"/>
      <c r="D20" s="64" t="s">
        <v>9</v>
      </c>
      <c r="E20" s="20">
        <v>0</v>
      </c>
      <c r="F20" s="21"/>
      <c r="G20" s="22"/>
      <c r="H20" s="18">
        <f t="shared" si="1"/>
        <v>0</v>
      </c>
    </row>
    <row r="21" spans="1:8" x14ac:dyDescent="0.25">
      <c r="A21" s="12">
        <v>44527</v>
      </c>
      <c r="B21" s="13">
        <v>85</v>
      </c>
      <c r="C21" s="24"/>
      <c r="D21" s="64" t="s">
        <v>9</v>
      </c>
      <c r="E21" s="20">
        <v>0</v>
      </c>
      <c r="F21" s="21"/>
      <c r="G21" s="22"/>
      <c r="H21" s="18">
        <f t="shared" si="1"/>
        <v>0</v>
      </c>
    </row>
    <row r="22" spans="1:8" x14ac:dyDescent="0.25">
      <c r="A22" s="12"/>
      <c r="B22" s="13"/>
      <c r="C22" s="24"/>
      <c r="D22" s="64"/>
      <c r="E22" s="20"/>
      <c r="F22" s="21"/>
      <c r="G22" s="22"/>
      <c r="H22" s="18"/>
    </row>
    <row r="23" spans="1:8" x14ac:dyDescent="0.25">
      <c r="A23" s="12">
        <v>44499</v>
      </c>
      <c r="B23" s="13">
        <v>1</v>
      </c>
      <c r="C23" s="24"/>
      <c r="D23" s="19" t="s">
        <v>13</v>
      </c>
      <c r="E23" s="20">
        <v>15657</v>
      </c>
      <c r="F23" s="21"/>
      <c r="G23" s="22"/>
      <c r="H23" s="18">
        <f t="shared" ref="H23:H29" si="2">E23-G23</f>
        <v>15657</v>
      </c>
    </row>
    <row r="24" spans="1:8" x14ac:dyDescent="0.25">
      <c r="A24" s="12">
        <v>44500</v>
      </c>
      <c r="B24" s="13">
        <v>3</v>
      </c>
      <c r="C24" s="24"/>
      <c r="D24" s="19" t="s">
        <v>13</v>
      </c>
      <c r="E24" s="20">
        <v>8585</v>
      </c>
      <c r="F24" s="21"/>
      <c r="G24" s="22"/>
      <c r="H24" s="18">
        <f t="shared" si="2"/>
        <v>8585</v>
      </c>
    </row>
    <row r="25" spans="1:8" x14ac:dyDescent="0.25">
      <c r="A25" s="12">
        <v>44501</v>
      </c>
      <c r="B25" s="13">
        <v>4</v>
      </c>
      <c r="C25" s="24"/>
      <c r="D25" s="19" t="s">
        <v>13</v>
      </c>
      <c r="E25" s="20">
        <v>259</v>
      </c>
      <c r="F25" s="21"/>
      <c r="G25" s="22"/>
      <c r="H25" s="18">
        <f t="shared" si="2"/>
        <v>259</v>
      </c>
    </row>
    <row r="26" spans="1:8" x14ac:dyDescent="0.25">
      <c r="A26" s="12">
        <v>44502</v>
      </c>
      <c r="B26" s="13">
        <v>5</v>
      </c>
      <c r="C26" s="24"/>
      <c r="D26" s="19" t="s">
        <v>13</v>
      </c>
      <c r="E26" s="20">
        <v>8605</v>
      </c>
      <c r="F26" s="21"/>
      <c r="G26" s="22"/>
      <c r="H26" s="18">
        <f t="shared" si="2"/>
        <v>8605</v>
      </c>
    </row>
    <row r="27" spans="1:8" x14ac:dyDescent="0.25">
      <c r="A27" s="12">
        <v>44503</v>
      </c>
      <c r="B27" s="13">
        <v>6</v>
      </c>
      <c r="C27" s="24"/>
      <c r="D27" s="19" t="s">
        <v>13</v>
      </c>
      <c r="E27" s="20">
        <v>235</v>
      </c>
      <c r="F27" s="21"/>
      <c r="G27" s="22"/>
      <c r="H27" s="18">
        <f t="shared" si="2"/>
        <v>235</v>
      </c>
    </row>
    <row r="28" spans="1:8" x14ac:dyDescent="0.25">
      <c r="A28" s="12">
        <v>44505</v>
      </c>
      <c r="B28" s="13">
        <v>8</v>
      </c>
      <c r="C28" s="24"/>
      <c r="D28" s="19" t="s">
        <v>13</v>
      </c>
      <c r="E28" s="20">
        <v>784</v>
      </c>
      <c r="F28" s="21"/>
      <c r="G28" s="22"/>
      <c r="H28" s="18">
        <f t="shared" si="2"/>
        <v>784</v>
      </c>
    </row>
    <row r="29" spans="1:8" x14ac:dyDescent="0.25">
      <c r="A29" s="12">
        <v>44508</v>
      </c>
      <c r="B29" s="13">
        <v>42</v>
      </c>
      <c r="C29" s="25"/>
      <c r="D29" s="26" t="s">
        <v>18</v>
      </c>
      <c r="E29" s="20">
        <v>1676</v>
      </c>
      <c r="F29" s="21">
        <v>44508</v>
      </c>
      <c r="G29" s="22">
        <v>1676</v>
      </c>
      <c r="H29" s="18">
        <f t="shared" si="2"/>
        <v>0</v>
      </c>
    </row>
    <row r="30" spans="1:8" x14ac:dyDescent="0.25">
      <c r="A30" s="12">
        <v>44509</v>
      </c>
      <c r="B30" s="13">
        <v>45</v>
      </c>
      <c r="C30" s="14"/>
      <c r="D30" s="19" t="s">
        <v>18</v>
      </c>
      <c r="E30" s="20">
        <v>120</v>
      </c>
      <c r="F30" s="21"/>
      <c r="G30" s="22"/>
      <c r="H30" s="18">
        <f t="shared" ref="H30:H59" si="3">E30-G30</f>
        <v>120</v>
      </c>
    </row>
    <row r="31" spans="1:8" x14ac:dyDescent="0.25">
      <c r="A31" s="12">
        <v>44509</v>
      </c>
      <c r="B31" s="13">
        <v>46</v>
      </c>
      <c r="C31" s="14"/>
      <c r="D31" s="83" t="s">
        <v>18</v>
      </c>
      <c r="E31" s="84">
        <v>307</v>
      </c>
      <c r="F31" s="85"/>
      <c r="G31" s="22"/>
      <c r="H31" s="86">
        <f t="shared" si="3"/>
        <v>307</v>
      </c>
    </row>
    <row r="32" spans="1:8" x14ac:dyDescent="0.25">
      <c r="A32" s="12">
        <v>44510</v>
      </c>
      <c r="B32" s="13">
        <v>48</v>
      </c>
      <c r="C32" s="14"/>
      <c r="D32" s="19" t="s">
        <v>18</v>
      </c>
      <c r="E32" s="20">
        <v>1333</v>
      </c>
      <c r="F32" s="21"/>
      <c r="G32" s="22"/>
      <c r="H32" s="18">
        <f t="shared" si="3"/>
        <v>1333</v>
      </c>
    </row>
    <row r="33" spans="1:8" x14ac:dyDescent="0.25">
      <c r="A33" s="12">
        <v>44511</v>
      </c>
      <c r="B33" s="13">
        <v>50</v>
      </c>
      <c r="C33" s="24"/>
      <c r="D33" s="19" t="s">
        <v>18</v>
      </c>
      <c r="E33" s="20">
        <v>2460</v>
      </c>
      <c r="F33" s="21"/>
      <c r="G33" s="22"/>
      <c r="H33" s="18">
        <f t="shared" si="3"/>
        <v>2460</v>
      </c>
    </row>
    <row r="34" spans="1:8" x14ac:dyDescent="0.25">
      <c r="A34" s="12">
        <v>44512</v>
      </c>
      <c r="B34" s="13">
        <v>52</v>
      </c>
      <c r="C34" s="24"/>
      <c r="D34" s="26" t="s">
        <v>18</v>
      </c>
      <c r="E34" s="20">
        <v>47911</v>
      </c>
      <c r="F34" s="21"/>
      <c r="G34" s="22"/>
      <c r="H34" s="18">
        <f t="shared" si="3"/>
        <v>47911</v>
      </c>
    </row>
    <row r="35" spans="1:8" ht="15" customHeight="1" x14ac:dyDescent="0.25">
      <c r="A35" s="12">
        <v>44512</v>
      </c>
      <c r="B35" s="13">
        <v>54</v>
      </c>
      <c r="C35" s="24"/>
      <c r="D35" s="19" t="s">
        <v>18</v>
      </c>
      <c r="E35" s="20">
        <v>622</v>
      </c>
      <c r="F35" s="21"/>
      <c r="G35" s="22"/>
      <c r="H35" s="18">
        <f t="shared" si="3"/>
        <v>622</v>
      </c>
    </row>
    <row r="36" spans="1:8" x14ac:dyDescent="0.25">
      <c r="A36" s="12">
        <v>44512</v>
      </c>
      <c r="B36" s="13">
        <v>55</v>
      </c>
      <c r="C36" s="77"/>
      <c r="D36" s="19" t="s">
        <v>18</v>
      </c>
      <c r="E36" s="20">
        <v>10714</v>
      </c>
      <c r="F36" s="21"/>
      <c r="G36" s="22"/>
      <c r="H36" s="18">
        <f t="shared" si="3"/>
        <v>10714</v>
      </c>
    </row>
    <row r="37" spans="1:8" x14ac:dyDescent="0.25">
      <c r="A37" s="12">
        <v>44512</v>
      </c>
      <c r="B37" s="13">
        <v>56</v>
      </c>
      <c r="C37" s="24"/>
      <c r="D37" s="19" t="s">
        <v>18</v>
      </c>
      <c r="E37" s="20">
        <v>1785</v>
      </c>
      <c r="F37" s="21"/>
      <c r="G37" s="22"/>
      <c r="H37" s="18">
        <f t="shared" si="3"/>
        <v>1785</v>
      </c>
    </row>
    <row r="38" spans="1:8" x14ac:dyDescent="0.25">
      <c r="A38" s="12">
        <v>44512</v>
      </c>
      <c r="B38" s="13">
        <v>57</v>
      </c>
      <c r="C38" s="77"/>
      <c r="D38" s="19" t="s">
        <v>18</v>
      </c>
      <c r="E38" s="20">
        <v>13805</v>
      </c>
      <c r="F38" s="21"/>
      <c r="G38" s="22"/>
      <c r="H38" s="18">
        <f t="shared" si="3"/>
        <v>13805</v>
      </c>
    </row>
    <row r="39" spans="1:8" x14ac:dyDescent="0.25">
      <c r="A39" s="12">
        <v>44513</v>
      </c>
      <c r="B39" s="13">
        <v>62</v>
      </c>
      <c r="C39" s="24"/>
      <c r="D39" s="19" t="s">
        <v>18</v>
      </c>
      <c r="E39" s="20">
        <v>219644</v>
      </c>
      <c r="F39" s="21"/>
      <c r="G39" s="22"/>
      <c r="H39" s="18">
        <f t="shared" si="3"/>
        <v>219644</v>
      </c>
    </row>
    <row r="40" spans="1:8" x14ac:dyDescent="0.25">
      <c r="A40" s="12">
        <v>44513</v>
      </c>
      <c r="B40" s="13">
        <v>63</v>
      </c>
      <c r="C40" s="24"/>
      <c r="D40" s="19" t="s">
        <v>18</v>
      </c>
      <c r="E40" s="20">
        <v>2546</v>
      </c>
      <c r="F40" s="21"/>
      <c r="G40" s="22"/>
      <c r="H40" s="18">
        <f t="shared" si="3"/>
        <v>2546</v>
      </c>
    </row>
    <row r="41" spans="1:8" x14ac:dyDescent="0.25">
      <c r="A41" s="12">
        <v>44515</v>
      </c>
      <c r="B41" s="13">
        <v>65</v>
      </c>
      <c r="C41" s="24"/>
      <c r="D41" s="66" t="s">
        <v>18</v>
      </c>
      <c r="E41" s="67">
        <v>3711</v>
      </c>
      <c r="F41" s="21"/>
      <c r="G41" s="22"/>
      <c r="H41" s="18">
        <f t="shared" si="3"/>
        <v>3711</v>
      </c>
    </row>
    <row r="42" spans="1:8" x14ac:dyDescent="0.25">
      <c r="A42" s="12">
        <v>44516</v>
      </c>
      <c r="B42" s="13">
        <v>67</v>
      </c>
      <c r="C42" s="24"/>
      <c r="D42" s="19" t="s">
        <v>18</v>
      </c>
      <c r="E42" s="20">
        <v>4624</v>
      </c>
      <c r="F42" s="21"/>
      <c r="G42" s="22"/>
      <c r="H42" s="18">
        <f t="shared" si="3"/>
        <v>4624</v>
      </c>
    </row>
    <row r="43" spans="1:8" x14ac:dyDescent="0.25">
      <c r="A43" s="12">
        <v>44517</v>
      </c>
      <c r="B43" s="13">
        <v>69</v>
      </c>
      <c r="C43" s="24"/>
      <c r="D43" s="19" t="s">
        <v>18</v>
      </c>
      <c r="E43" s="20">
        <v>178470</v>
      </c>
      <c r="F43" s="21"/>
      <c r="G43" s="22"/>
      <c r="H43" s="18">
        <f t="shared" si="3"/>
        <v>178470</v>
      </c>
    </row>
    <row r="44" spans="1:8" x14ac:dyDescent="0.25">
      <c r="A44" s="12">
        <v>44517</v>
      </c>
      <c r="B44" s="13">
        <v>70</v>
      </c>
      <c r="C44" s="24"/>
      <c r="D44" s="19" t="s">
        <v>18</v>
      </c>
      <c r="E44" s="20">
        <v>62080</v>
      </c>
      <c r="F44" s="21"/>
      <c r="G44" s="22"/>
      <c r="H44" s="18">
        <f t="shared" si="3"/>
        <v>62080</v>
      </c>
    </row>
    <row r="45" spans="1:8" ht="18.75" customHeight="1" x14ac:dyDescent="0.25">
      <c r="A45" s="12">
        <v>44517</v>
      </c>
      <c r="B45" s="13">
        <v>71</v>
      </c>
      <c r="C45" s="24"/>
      <c r="D45" s="19" t="s">
        <v>18</v>
      </c>
      <c r="E45" s="20">
        <v>101</v>
      </c>
      <c r="F45" s="21"/>
      <c r="G45" s="22"/>
      <c r="H45" s="18">
        <f t="shared" si="3"/>
        <v>101</v>
      </c>
    </row>
    <row r="46" spans="1:8" ht="18.75" customHeight="1" x14ac:dyDescent="0.25">
      <c r="A46" s="12">
        <v>44518</v>
      </c>
      <c r="B46" s="13">
        <v>72</v>
      </c>
      <c r="C46" s="27"/>
      <c r="D46" s="19" t="s">
        <v>18</v>
      </c>
      <c r="E46" s="20">
        <v>8588</v>
      </c>
      <c r="F46" s="21"/>
      <c r="G46" s="22"/>
      <c r="H46" s="18">
        <f t="shared" si="3"/>
        <v>8588</v>
      </c>
    </row>
    <row r="47" spans="1:8" ht="18.75" customHeight="1" x14ac:dyDescent="0.25">
      <c r="A47" s="12">
        <v>44520</v>
      </c>
      <c r="B47" s="13">
        <v>73</v>
      </c>
      <c r="C47" s="28"/>
      <c r="D47" s="19" t="s">
        <v>18</v>
      </c>
      <c r="E47" s="20">
        <v>768</v>
      </c>
      <c r="F47" s="21"/>
      <c r="G47" s="22"/>
      <c r="H47" s="18">
        <f t="shared" si="3"/>
        <v>768</v>
      </c>
    </row>
    <row r="48" spans="1:8" ht="18.75" customHeight="1" x14ac:dyDescent="0.25">
      <c r="A48" s="12">
        <v>44524</v>
      </c>
      <c r="B48" s="13">
        <v>77</v>
      </c>
      <c r="C48" s="24"/>
      <c r="D48" s="19" t="s">
        <v>18</v>
      </c>
      <c r="E48" s="20">
        <v>13576</v>
      </c>
      <c r="F48" s="21"/>
      <c r="G48" s="22"/>
      <c r="H48" s="18">
        <f t="shared" si="3"/>
        <v>13576</v>
      </c>
    </row>
    <row r="49" spans="1:8" ht="18.75" customHeight="1" x14ac:dyDescent="0.25">
      <c r="A49" s="12">
        <v>44526</v>
      </c>
      <c r="B49" s="13">
        <v>81</v>
      </c>
      <c r="C49" s="24"/>
      <c r="D49" s="19" t="s">
        <v>18</v>
      </c>
      <c r="E49" s="20">
        <v>8799</v>
      </c>
      <c r="F49" s="21"/>
      <c r="G49" s="22"/>
      <c r="H49" s="18">
        <f t="shared" si="3"/>
        <v>8799</v>
      </c>
    </row>
    <row r="50" spans="1:8" ht="18.75" customHeight="1" x14ac:dyDescent="0.25">
      <c r="A50" s="12">
        <v>44529</v>
      </c>
      <c r="B50" s="13">
        <v>86</v>
      </c>
      <c r="C50" s="24"/>
      <c r="D50" s="19" t="s">
        <v>18</v>
      </c>
      <c r="E50" s="20">
        <v>376</v>
      </c>
      <c r="F50" s="21"/>
      <c r="G50" s="22"/>
      <c r="H50" s="18">
        <f t="shared" si="3"/>
        <v>376</v>
      </c>
    </row>
    <row r="51" spans="1:8" ht="18.75" customHeight="1" x14ac:dyDescent="0.25">
      <c r="A51" s="12">
        <v>44529</v>
      </c>
      <c r="B51" s="13">
        <v>87</v>
      </c>
      <c r="C51" s="24"/>
      <c r="D51" s="19" t="s">
        <v>18</v>
      </c>
      <c r="E51" s="20">
        <v>21811</v>
      </c>
      <c r="F51" s="21"/>
      <c r="G51" s="22"/>
      <c r="H51" s="18">
        <f t="shared" si="3"/>
        <v>21811</v>
      </c>
    </row>
    <row r="52" spans="1:8" ht="18.75" customHeight="1" x14ac:dyDescent="0.25">
      <c r="A52" s="12">
        <v>44529</v>
      </c>
      <c r="B52" s="13">
        <v>88</v>
      </c>
      <c r="C52" s="24"/>
      <c r="D52" s="19" t="s">
        <v>18</v>
      </c>
      <c r="E52" s="20">
        <v>126</v>
      </c>
      <c r="F52" s="21"/>
      <c r="G52" s="22"/>
      <c r="H52" s="18">
        <f t="shared" si="3"/>
        <v>126</v>
      </c>
    </row>
    <row r="53" spans="1:8" ht="19.5" customHeight="1" x14ac:dyDescent="0.25">
      <c r="A53" s="12">
        <v>44529</v>
      </c>
      <c r="B53" s="13">
        <v>90</v>
      </c>
      <c r="C53" s="24"/>
      <c r="D53" s="19" t="s">
        <v>18</v>
      </c>
      <c r="E53" s="20">
        <v>86291</v>
      </c>
      <c r="F53" s="21"/>
      <c r="G53" s="22"/>
      <c r="H53" s="18">
        <f t="shared" si="3"/>
        <v>86291</v>
      </c>
    </row>
    <row r="54" spans="1:8" ht="19.5" customHeight="1" x14ac:dyDescent="0.25">
      <c r="A54" s="12">
        <v>44529</v>
      </c>
      <c r="B54" s="13">
        <v>91</v>
      </c>
      <c r="C54" s="24"/>
      <c r="D54" s="19" t="s">
        <v>18</v>
      </c>
      <c r="E54" s="20">
        <v>161750</v>
      </c>
      <c r="F54" s="21"/>
      <c r="G54" s="22"/>
      <c r="H54" s="18">
        <f t="shared" si="3"/>
        <v>161750</v>
      </c>
    </row>
    <row r="55" spans="1:8" ht="19.5" customHeight="1" x14ac:dyDescent="0.25">
      <c r="A55" s="23">
        <v>44533</v>
      </c>
      <c r="B55" s="13">
        <v>94</v>
      </c>
      <c r="C55" s="24"/>
      <c r="D55" s="19" t="s">
        <v>18</v>
      </c>
      <c r="E55" s="20">
        <v>617</v>
      </c>
      <c r="F55" s="21"/>
      <c r="G55" s="22"/>
      <c r="H55" s="18">
        <f t="shared" si="3"/>
        <v>617</v>
      </c>
    </row>
    <row r="56" spans="1:8" ht="19.5" customHeight="1" x14ac:dyDescent="0.25">
      <c r="A56" s="23">
        <v>44534</v>
      </c>
      <c r="B56" s="13">
        <v>97</v>
      </c>
      <c r="C56" s="24"/>
      <c r="D56" s="19" t="s">
        <v>18</v>
      </c>
      <c r="E56" s="20">
        <v>50957</v>
      </c>
      <c r="F56" s="21"/>
      <c r="G56" s="22"/>
      <c r="H56" s="18">
        <f t="shared" si="3"/>
        <v>50957</v>
      </c>
    </row>
    <row r="57" spans="1:8" ht="19.5" customHeight="1" x14ac:dyDescent="0.25">
      <c r="A57" s="23">
        <v>44534</v>
      </c>
      <c r="B57" s="13">
        <v>99</v>
      </c>
      <c r="C57" s="24"/>
      <c r="D57" s="19" t="s">
        <v>18</v>
      </c>
      <c r="E57" s="20">
        <v>12005</v>
      </c>
      <c r="F57" s="21"/>
      <c r="G57" s="22"/>
      <c r="H57" s="18">
        <f t="shared" si="3"/>
        <v>12005</v>
      </c>
    </row>
    <row r="58" spans="1:8" ht="19.5" customHeight="1" x14ac:dyDescent="0.25">
      <c r="A58" s="23">
        <v>44534</v>
      </c>
      <c r="B58" s="13">
        <v>100</v>
      </c>
      <c r="C58" s="24"/>
      <c r="D58" s="19" t="s">
        <v>18</v>
      </c>
      <c r="E58" s="20">
        <v>115785</v>
      </c>
      <c r="F58" s="21">
        <v>44506</v>
      </c>
      <c r="G58" s="22">
        <v>1065501.8999999999</v>
      </c>
      <c r="H58" s="18">
        <f t="shared" si="3"/>
        <v>-949716.89999999991</v>
      </c>
    </row>
    <row r="59" spans="1:8" ht="19.5" customHeight="1" x14ac:dyDescent="0.25">
      <c r="A59" s="23">
        <v>44535</v>
      </c>
      <c r="B59" s="13">
        <v>102</v>
      </c>
      <c r="C59" s="24"/>
      <c r="D59" s="87" t="s">
        <v>18</v>
      </c>
      <c r="E59" s="84">
        <v>12020</v>
      </c>
      <c r="F59" s="85"/>
      <c r="G59" s="88"/>
      <c r="H59" s="86">
        <f t="shared" si="3"/>
        <v>12020</v>
      </c>
    </row>
    <row r="60" spans="1:8" ht="19.5" customHeight="1" x14ac:dyDescent="0.3">
      <c r="A60" s="23"/>
      <c r="B60" s="13"/>
      <c r="C60" s="24"/>
      <c r="D60" s="19"/>
      <c r="E60" s="80">
        <f>SUM(E14:E59)</f>
        <v>1079503</v>
      </c>
      <c r="F60" s="21"/>
      <c r="G60" s="81"/>
      <c r="H60" s="82">
        <f>SUM(H23:H59)</f>
        <v>12325.100000000093</v>
      </c>
    </row>
    <row r="61" spans="1:8" ht="19.5" customHeight="1" x14ac:dyDescent="0.25">
      <c r="A61" s="23"/>
      <c r="B61" s="13"/>
      <c r="C61" s="24"/>
      <c r="D61" s="19"/>
      <c r="E61" s="20"/>
      <c r="F61" s="21"/>
      <c r="G61" s="22"/>
      <c r="H61" s="18"/>
    </row>
    <row r="62" spans="1:8" ht="19.5" customHeight="1" x14ac:dyDescent="0.25">
      <c r="A62" s="23"/>
      <c r="B62" s="13"/>
      <c r="C62" s="24"/>
      <c r="D62" s="19"/>
      <c r="E62" s="20"/>
      <c r="F62" s="21"/>
      <c r="G62" s="22"/>
      <c r="H62" s="18"/>
    </row>
    <row r="63" spans="1:8" ht="19.5" customHeight="1" x14ac:dyDescent="0.25">
      <c r="A63" s="23"/>
      <c r="B63" s="13"/>
      <c r="C63" s="24"/>
      <c r="D63" s="19"/>
      <c r="E63" s="20"/>
      <c r="F63" s="21"/>
      <c r="G63" s="22"/>
      <c r="H63" s="18"/>
    </row>
    <row r="64" spans="1:8" ht="19.5" customHeight="1" x14ac:dyDescent="0.25">
      <c r="A64" s="23">
        <v>44532</v>
      </c>
      <c r="B64" s="13">
        <v>93</v>
      </c>
      <c r="C64" s="24"/>
      <c r="D64" s="19" t="s">
        <v>20</v>
      </c>
      <c r="E64" s="20">
        <v>3135</v>
      </c>
      <c r="F64" s="21"/>
      <c r="G64" s="22"/>
      <c r="H64" s="18">
        <f>E64-G64</f>
        <v>3135</v>
      </c>
    </row>
    <row r="65" spans="1:8" ht="19.5" customHeight="1" x14ac:dyDescent="0.25">
      <c r="A65" s="23"/>
      <c r="B65" s="13"/>
      <c r="C65" s="24"/>
      <c r="D65" s="19"/>
      <c r="E65" s="20"/>
      <c r="F65" s="21"/>
      <c r="G65" s="22"/>
    </row>
    <row r="66" spans="1:8" ht="19.5" customHeight="1" x14ac:dyDescent="0.25">
      <c r="A66" s="23"/>
      <c r="B66" s="13"/>
      <c r="C66" s="24"/>
      <c r="D66" s="19"/>
      <c r="E66" s="20"/>
      <c r="F66" s="21"/>
      <c r="G66" s="22"/>
      <c r="H66" s="18"/>
    </row>
    <row r="67" spans="1:8" ht="19.5" customHeight="1" x14ac:dyDescent="0.25">
      <c r="A67" s="23">
        <v>44511</v>
      </c>
      <c r="B67" s="13">
        <v>49</v>
      </c>
      <c r="C67" s="14"/>
      <c r="D67" s="19" t="s">
        <v>14</v>
      </c>
      <c r="E67" s="20">
        <v>150</v>
      </c>
      <c r="F67" s="21"/>
      <c r="G67" s="22"/>
      <c r="H67" s="18">
        <f>E67-G67</f>
        <v>150</v>
      </c>
    </row>
    <row r="68" spans="1:8" ht="19.5" customHeight="1" x14ac:dyDescent="0.25">
      <c r="A68" s="23">
        <v>44512</v>
      </c>
      <c r="B68" s="13">
        <v>51</v>
      </c>
      <c r="C68" s="77"/>
      <c r="D68" s="19" t="s">
        <v>14</v>
      </c>
      <c r="E68" s="20">
        <v>8923</v>
      </c>
      <c r="F68" s="21"/>
      <c r="G68" s="22"/>
      <c r="H68" s="18">
        <f t="shared" ref="H68:H85" si="4">E68-G68</f>
        <v>8923</v>
      </c>
    </row>
    <row r="69" spans="1:8" ht="19.5" customHeight="1" x14ac:dyDescent="0.25">
      <c r="A69" s="23">
        <v>44513</v>
      </c>
      <c r="B69" s="13">
        <v>59</v>
      </c>
      <c r="C69" s="24"/>
      <c r="D69" s="19" t="s">
        <v>14</v>
      </c>
      <c r="E69" s="20">
        <v>18875</v>
      </c>
      <c r="F69" s="21"/>
      <c r="G69" s="22"/>
      <c r="H69" s="18">
        <f t="shared" si="4"/>
        <v>18875</v>
      </c>
    </row>
    <row r="70" spans="1:8" ht="19.5" customHeight="1" x14ac:dyDescent="0.25">
      <c r="A70" s="23">
        <v>44513</v>
      </c>
      <c r="B70" s="13">
        <v>60</v>
      </c>
      <c r="C70" s="24"/>
      <c r="D70" s="19" t="s">
        <v>14</v>
      </c>
      <c r="E70" s="20">
        <v>10476</v>
      </c>
      <c r="F70" s="21"/>
      <c r="G70" s="22"/>
      <c r="H70" s="18">
        <f t="shared" si="4"/>
        <v>10476</v>
      </c>
    </row>
    <row r="71" spans="1:8" ht="19.5" customHeight="1" x14ac:dyDescent="0.25">
      <c r="A71" s="23">
        <v>44515</v>
      </c>
      <c r="B71" s="13">
        <v>66</v>
      </c>
      <c r="C71" s="24"/>
      <c r="D71" s="66" t="s">
        <v>14</v>
      </c>
      <c r="E71" s="67">
        <v>2005</v>
      </c>
      <c r="F71" s="21"/>
      <c r="G71" s="22"/>
      <c r="H71" s="18">
        <f t="shared" si="4"/>
        <v>2005</v>
      </c>
    </row>
    <row r="72" spans="1:8" ht="19.5" customHeight="1" x14ac:dyDescent="0.25">
      <c r="A72" s="23">
        <v>44516</v>
      </c>
      <c r="B72" s="13">
        <v>68</v>
      </c>
      <c r="C72" s="24"/>
      <c r="D72" s="19" t="s">
        <v>14</v>
      </c>
      <c r="E72" s="20">
        <v>3512</v>
      </c>
      <c r="F72" s="21"/>
      <c r="G72" s="22"/>
      <c r="H72" s="18">
        <f t="shared" si="4"/>
        <v>3512</v>
      </c>
    </row>
    <row r="73" spans="1:8" ht="19.5" customHeight="1" x14ac:dyDescent="0.25">
      <c r="A73" s="23">
        <v>44523</v>
      </c>
      <c r="B73" s="13">
        <v>74</v>
      </c>
      <c r="C73" s="24"/>
      <c r="D73" s="19" t="s">
        <v>14</v>
      </c>
      <c r="E73" s="20">
        <v>1189.81</v>
      </c>
      <c r="F73" s="21"/>
      <c r="G73" s="22"/>
      <c r="H73" s="18">
        <f t="shared" si="4"/>
        <v>1189.81</v>
      </c>
    </row>
    <row r="74" spans="1:8" ht="19.5" customHeight="1" x14ac:dyDescent="0.25">
      <c r="A74" s="23">
        <v>44524</v>
      </c>
      <c r="B74" s="13">
        <v>76</v>
      </c>
      <c r="C74" s="24"/>
      <c r="D74" s="26" t="s">
        <v>14</v>
      </c>
      <c r="E74" s="20">
        <v>3655</v>
      </c>
      <c r="F74" s="21"/>
      <c r="G74" s="22"/>
      <c r="H74" s="18">
        <f t="shared" si="4"/>
        <v>3655</v>
      </c>
    </row>
    <row r="75" spans="1:8" ht="19.5" customHeight="1" x14ac:dyDescent="0.25">
      <c r="A75" s="23">
        <v>44525</v>
      </c>
      <c r="B75" s="13">
        <v>79</v>
      </c>
      <c r="C75" s="24"/>
      <c r="D75" s="19" t="s">
        <v>14</v>
      </c>
      <c r="E75" s="20">
        <v>15564</v>
      </c>
      <c r="F75" s="21"/>
      <c r="G75" s="22"/>
      <c r="H75" s="18">
        <f t="shared" si="4"/>
        <v>15564</v>
      </c>
    </row>
    <row r="76" spans="1:8" ht="19.5" customHeight="1" x14ac:dyDescent="0.25">
      <c r="A76" s="23">
        <v>44525</v>
      </c>
      <c r="B76" s="13">
        <v>80</v>
      </c>
      <c r="C76" s="24"/>
      <c r="D76" s="19" t="s">
        <v>14</v>
      </c>
      <c r="E76" s="20">
        <v>2279</v>
      </c>
      <c r="F76" s="21"/>
      <c r="G76" s="22"/>
      <c r="H76" s="18">
        <f t="shared" si="4"/>
        <v>2279</v>
      </c>
    </row>
    <row r="77" spans="1:8" ht="19.5" customHeight="1" x14ac:dyDescent="0.25">
      <c r="A77" s="23">
        <v>44526</v>
      </c>
      <c r="B77" s="13">
        <v>82</v>
      </c>
      <c r="C77" s="24"/>
      <c r="D77" s="19" t="s">
        <v>14</v>
      </c>
      <c r="E77" s="20">
        <v>3337</v>
      </c>
      <c r="F77" s="21"/>
      <c r="G77" s="22"/>
      <c r="H77" s="18">
        <f t="shared" si="4"/>
        <v>3337</v>
      </c>
    </row>
    <row r="78" spans="1:8" ht="19.5" customHeight="1" x14ac:dyDescent="0.25">
      <c r="A78" s="23">
        <v>44533</v>
      </c>
      <c r="B78" s="13">
        <v>95</v>
      </c>
      <c r="C78" s="24"/>
      <c r="D78" s="19" t="s">
        <v>14</v>
      </c>
      <c r="E78" s="20">
        <v>1409</v>
      </c>
      <c r="F78" s="21"/>
      <c r="G78" s="22"/>
      <c r="H78" s="18">
        <f t="shared" si="4"/>
        <v>1409</v>
      </c>
    </row>
    <row r="79" spans="1:8" ht="19.5" customHeight="1" x14ac:dyDescent="0.25">
      <c r="A79" s="23">
        <v>44533</v>
      </c>
      <c r="B79" s="13">
        <v>96</v>
      </c>
      <c r="C79" s="24"/>
      <c r="D79" s="19" t="s">
        <v>14</v>
      </c>
      <c r="E79" s="20">
        <v>806</v>
      </c>
      <c r="F79" s="21"/>
      <c r="G79" s="22"/>
      <c r="H79" s="18">
        <f t="shared" si="4"/>
        <v>806</v>
      </c>
    </row>
    <row r="80" spans="1:8" ht="19.5" customHeight="1" x14ac:dyDescent="0.25">
      <c r="A80" s="23">
        <v>44534</v>
      </c>
      <c r="B80" s="13">
        <v>101</v>
      </c>
      <c r="C80" s="24"/>
      <c r="D80" s="19" t="s">
        <v>14</v>
      </c>
      <c r="E80" s="20">
        <v>4289</v>
      </c>
      <c r="F80" s="21"/>
      <c r="G80" s="22"/>
      <c r="H80" s="18">
        <f t="shared" si="4"/>
        <v>4289</v>
      </c>
    </row>
    <row r="81" spans="1:9" ht="19.5" customHeight="1" x14ac:dyDescent="0.3">
      <c r="A81" s="23"/>
      <c r="B81" s="13"/>
      <c r="C81" s="24"/>
      <c r="D81" s="59"/>
      <c r="E81" s="50">
        <f>SUM(E67:E80)</f>
        <v>76469.81</v>
      </c>
      <c r="F81" s="61"/>
      <c r="G81" s="125">
        <f>SUM(H67:H80)</f>
        <v>76469.81</v>
      </c>
      <c r="H81" s="126"/>
    </row>
    <row r="82" spans="1:9" ht="19.5" customHeight="1" x14ac:dyDescent="0.25">
      <c r="A82" s="23"/>
      <c r="B82" s="13"/>
      <c r="C82" s="24"/>
      <c r="D82" s="59"/>
      <c r="E82" s="60"/>
      <c r="F82" s="61"/>
      <c r="G82" s="62"/>
      <c r="H82" s="18">
        <f t="shared" si="4"/>
        <v>0</v>
      </c>
    </row>
    <row r="83" spans="1:9" ht="16.5" thickBot="1" x14ac:dyDescent="0.3">
      <c r="A83" s="31"/>
      <c r="B83" s="13"/>
      <c r="C83" s="32"/>
      <c r="D83" s="33"/>
      <c r="E83" s="34">
        <v>0</v>
      </c>
      <c r="F83" s="35"/>
      <c r="G83" s="36"/>
      <c r="H83" s="18">
        <f t="shared" si="4"/>
        <v>0</v>
      </c>
      <c r="I83" s="2"/>
    </row>
    <row r="84" spans="1:9" ht="16.5" thickTop="1" x14ac:dyDescent="0.25">
      <c r="B84" s="37"/>
      <c r="C84" s="38"/>
      <c r="D84" s="2"/>
      <c r="E84" s="39">
        <f>SUM(E4:E83)</f>
        <v>2637934.62</v>
      </c>
      <c r="F84" s="39"/>
      <c r="G84" s="39">
        <f>SUM(G4:G83)</f>
        <v>1305074.71</v>
      </c>
      <c r="H84" s="18"/>
      <c r="I84" s="2"/>
    </row>
    <row r="85" spans="1:9" x14ac:dyDescent="0.25">
      <c r="B85" s="37"/>
      <c r="C85" s="38"/>
      <c r="D85" s="2"/>
      <c r="E85" s="41"/>
      <c r="F85" s="42"/>
      <c r="G85" s="43"/>
      <c r="H85" s="18">
        <f t="shared" si="4"/>
        <v>0</v>
      </c>
      <c r="I85" s="2"/>
    </row>
    <row r="86" spans="1:9" ht="31.5" x14ac:dyDescent="0.25">
      <c r="B86" s="37"/>
      <c r="C86" s="38"/>
      <c r="D86" s="2"/>
      <c r="E86" s="45" t="s">
        <v>6</v>
      </c>
      <c r="F86" s="42"/>
      <c r="G86" s="46" t="s">
        <v>7</v>
      </c>
      <c r="H86" s="44"/>
      <c r="I86" s="2"/>
    </row>
    <row r="87" spans="1:9" ht="16.5" thickBot="1" x14ac:dyDescent="0.3">
      <c r="B87" s="37"/>
      <c r="C87" s="38"/>
      <c r="D87" s="2"/>
      <c r="E87" s="45"/>
      <c r="F87" s="42"/>
      <c r="G87" s="46"/>
      <c r="H87" s="44"/>
      <c r="I87" s="2"/>
    </row>
    <row r="88" spans="1:9" ht="21.75" thickBot="1" x14ac:dyDescent="0.4">
      <c r="B88" s="37"/>
      <c r="C88" s="38"/>
      <c r="D88" s="2"/>
      <c r="E88" s="110">
        <f>E84-G84</f>
        <v>1332859.9100000001</v>
      </c>
      <c r="F88" s="111"/>
      <c r="G88" s="112"/>
      <c r="H88" s="44"/>
      <c r="I88" s="2"/>
    </row>
    <row r="89" spans="1:9" x14ac:dyDescent="0.25">
      <c r="B89" s="37"/>
      <c r="C89" s="38"/>
      <c r="D89" s="2"/>
      <c r="E89" s="41"/>
      <c r="F89" s="42"/>
      <c r="G89" s="43"/>
      <c r="I89" s="2"/>
    </row>
    <row r="90" spans="1:9" ht="18.75" x14ac:dyDescent="0.3">
      <c r="B90" s="37"/>
      <c r="C90" s="38"/>
      <c r="D90" s="2"/>
      <c r="E90" s="113" t="s">
        <v>8</v>
      </c>
      <c r="F90" s="113"/>
      <c r="G90" s="113"/>
      <c r="I90" s="2"/>
    </row>
    <row r="91" spans="1:9" x14ac:dyDescent="0.25">
      <c r="B91" s="37"/>
      <c r="C91" s="38"/>
      <c r="D91" s="2"/>
      <c r="E91" s="41"/>
      <c r="F91" s="42"/>
      <c r="G91" s="43"/>
      <c r="I91" s="2"/>
    </row>
    <row r="92" spans="1:9" ht="18.75" x14ac:dyDescent="0.3">
      <c r="A92" s="30"/>
      <c r="B92" s="47"/>
      <c r="C92" s="48"/>
      <c r="D92" s="49"/>
      <c r="E92" s="50"/>
      <c r="F92" s="51"/>
      <c r="G92" s="50"/>
      <c r="I92" s="2"/>
    </row>
    <row r="93" spans="1:9" x14ac:dyDescent="0.25">
      <c r="B93" s="37"/>
      <c r="C93" s="38"/>
      <c r="D93" s="2"/>
      <c r="E93" s="41"/>
      <c r="F93" s="42"/>
      <c r="G93" s="43"/>
      <c r="I93" s="2"/>
    </row>
    <row r="94" spans="1:9" x14ac:dyDescent="0.25">
      <c r="B94" s="37"/>
      <c r="C94" s="38"/>
      <c r="D94" s="2"/>
      <c r="E94" s="41"/>
      <c r="F94" s="42"/>
      <c r="G94" s="43"/>
      <c r="I94" s="2"/>
    </row>
    <row r="95" spans="1:9" x14ac:dyDescent="0.25">
      <c r="B95" s="37"/>
      <c r="C95" s="38"/>
      <c r="D95" s="2"/>
      <c r="E95" s="41"/>
      <c r="F95" s="42"/>
      <c r="G95" s="43"/>
      <c r="I95" s="2"/>
    </row>
    <row r="96" spans="1:9" x14ac:dyDescent="0.25">
      <c r="B96" s="37"/>
      <c r="C96" s="38"/>
      <c r="D96" s="2"/>
      <c r="E96" s="41"/>
      <c r="F96" s="42"/>
      <c r="G96" s="43"/>
      <c r="I96" s="2"/>
    </row>
    <row r="97" spans="2:9" x14ac:dyDescent="0.25">
      <c r="B97" s="37"/>
      <c r="C97" s="38"/>
      <c r="D97" s="2"/>
      <c r="E97" s="41"/>
      <c r="F97" s="42"/>
      <c r="G97" s="43"/>
      <c r="I97" s="2"/>
    </row>
    <row r="98" spans="2:9" x14ac:dyDescent="0.25">
      <c r="B98" s="37"/>
      <c r="C98" s="38"/>
      <c r="D98" s="2"/>
      <c r="E98" s="41"/>
      <c r="F98" s="42"/>
      <c r="G98" s="43"/>
      <c r="I98" s="2"/>
    </row>
    <row r="99" spans="2:9" x14ac:dyDescent="0.25">
      <c r="B99" s="37"/>
      <c r="C99" s="38"/>
      <c r="D99" s="2"/>
      <c r="E99" s="41"/>
      <c r="F99" s="42"/>
      <c r="G99" s="43"/>
      <c r="I99" s="2"/>
    </row>
    <row r="100" spans="2:9" x14ac:dyDescent="0.25">
      <c r="B100" s="37"/>
      <c r="C100" s="38"/>
      <c r="D100" s="2"/>
      <c r="E100" s="41"/>
      <c r="F100" s="42"/>
      <c r="G100" s="43"/>
      <c r="I100" s="2"/>
    </row>
    <row r="101" spans="2:9" x14ac:dyDescent="0.25">
      <c r="B101" s="37"/>
      <c r="C101" s="38"/>
      <c r="D101" s="2"/>
      <c r="E101" s="41"/>
      <c r="F101" s="42"/>
      <c r="G101" s="43"/>
      <c r="I101" s="2"/>
    </row>
  </sheetData>
  <sortState ref="A4:H64">
    <sortCondition ref="D4:D64"/>
  </sortState>
  <mergeCells count="6">
    <mergeCell ref="E88:G88"/>
    <mergeCell ref="E90:G90"/>
    <mergeCell ref="A1:G1"/>
    <mergeCell ref="A2:G2"/>
    <mergeCell ref="G11:H11"/>
    <mergeCell ref="G81:H8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65"/>
  <sheetViews>
    <sheetView topLeftCell="A27" workbookViewId="0">
      <selection activeCell="E44" sqref="E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7.4257812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14" t="s">
        <v>21</v>
      </c>
      <c r="C1" s="115"/>
      <c r="D1" s="115"/>
      <c r="E1" s="115"/>
      <c r="F1" s="115"/>
      <c r="G1" s="116"/>
      <c r="I1" s="2"/>
    </row>
    <row r="2" spans="1:9" ht="21" x14ac:dyDescent="0.35">
      <c r="A2" s="3"/>
      <c r="B2" s="109" t="s">
        <v>11</v>
      </c>
      <c r="C2" s="109"/>
      <c r="D2" s="109"/>
      <c r="E2" s="109"/>
      <c r="F2" s="109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hidden="1" customHeight="1" thickTop="1" x14ac:dyDescent="0.25">
      <c r="A4" s="12">
        <v>44553</v>
      </c>
      <c r="B4" s="13">
        <v>121</v>
      </c>
      <c r="C4" s="24"/>
      <c r="D4" s="102" t="s">
        <v>24</v>
      </c>
      <c r="E4" s="15">
        <v>370</v>
      </c>
      <c r="F4" s="61"/>
      <c r="G4" s="62"/>
      <c r="H4" s="18">
        <f>E4-G4</f>
        <v>370</v>
      </c>
      <c r="I4" s="2"/>
    </row>
    <row r="5" spans="1:9" hidden="1" x14ac:dyDescent="0.25">
      <c r="A5" s="12">
        <v>44553</v>
      </c>
      <c r="B5" s="13">
        <v>123</v>
      </c>
      <c r="C5" s="24"/>
      <c r="D5" s="102" t="s">
        <v>24</v>
      </c>
      <c r="E5" s="20">
        <v>745</v>
      </c>
      <c r="F5" s="21"/>
      <c r="G5" s="22"/>
      <c r="H5" s="18">
        <f>E5-G5</f>
        <v>745</v>
      </c>
    </row>
    <row r="6" spans="1:9" hidden="1" x14ac:dyDescent="0.25">
      <c r="A6" s="12"/>
      <c r="B6" s="13"/>
      <c r="C6" s="24"/>
      <c r="D6" s="102"/>
      <c r="E6" s="20">
        <f>SUM(E4:E5)</f>
        <v>1115</v>
      </c>
      <c r="F6" s="21"/>
      <c r="G6" s="22"/>
      <c r="H6" s="18"/>
    </row>
    <row r="7" spans="1:9" hidden="1" x14ac:dyDescent="0.25">
      <c r="A7" s="12"/>
      <c r="B7" s="13"/>
      <c r="C7" s="24"/>
      <c r="D7" s="19"/>
      <c r="E7" s="20"/>
      <c r="F7" s="21"/>
      <c r="G7" s="22"/>
      <c r="H7" s="18"/>
    </row>
    <row r="8" spans="1:9" hidden="1" x14ac:dyDescent="0.25">
      <c r="A8" s="12">
        <v>44545</v>
      </c>
      <c r="B8" s="13">
        <v>113</v>
      </c>
      <c r="C8" s="24"/>
      <c r="D8" s="26" t="s">
        <v>22</v>
      </c>
      <c r="E8" s="20">
        <v>5255</v>
      </c>
      <c r="F8" s="21">
        <v>44559</v>
      </c>
      <c r="G8" s="22">
        <v>5255</v>
      </c>
      <c r="H8" s="18">
        <f>E8-G8</f>
        <v>0</v>
      </c>
    </row>
    <row r="9" spans="1:9" ht="16.5" thickTop="1" x14ac:dyDescent="0.25">
      <c r="A9" s="23"/>
      <c r="B9" s="13"/>
      <c r="C9" s="24"/>
      <c r="D9" s="26"/>
      <c r="E9" s="20"/>
      <c r="F9" s="21"/>
      <c r="G9" s="22"/>
      <c r="H9" s="18"/>
    </row>
    <row r="10" spans="1:9" ht="16.5" customHeight="1" x14ac:dyDescent="0.25">
      <c r="A10" s="23">
        <v>44537</v>
      </c>
      <c r="B10" s="13">
        <v>103</v>
      </c>
      <c r="C10" s="14"/>
      <c r="D10" s="26" t="s">
        <v>18</v>
      </c>
      <c r="E10" s="20">
        <v>7232</v>
      </c>
      <c r="F10" s="21"/>
      <c r="G10" s="22"/>
      <c r="H10" s="18">
        <f t="shared" ref="H10:H21" si="0">E10-G10</f>
        <v>7232</v>
      </c>
    </row>
    <row r="11" spans="1:9" x14ac:dyDescent="0.25">
      <c r="A11" s="12">
        <v>44537</v>
      </c>
      <c r="B11" s="13">
        <v>104</v>
      </c>
      <c r="C11" s="14"/>
      <c r="D11" s="26" t="s">
        <v>18</v>
      </c>
      <c r="E11" s="20">
        <v>7667</v>
      </c>
      <c r="F11" s="21"/>
      <c r="G11" s="22"/>
      <c r="H11" s="18">
        <f t="shared" si="0"/>
        <v>7667</v>
      </c>
    </row>
    <row r="12" spans="1:9" x14ac:dyDescent="0.25">
      <c r="A12" s="12">
        <v>44539</v>
      </c>
      <c r="B12" s="13">
        <v>105</v>
      </c>
      <c r="C12" s="14"/>
      <c r="D12" s="26" t="s">
        <v>18</v>
      </c>
      <c r="E12" s="20">
        <v>11332</v>
      </c>
      <c r="F12" s="21"/>
      <c r="G12" s="22"/>
      <c r="H12" s="18">
        <f t="shared" si="0"/>
        <v>11332</v>
      </c>
    </row>
    <row r="13" spans="1:9" x14ac:dyDescent="0.25">
      <c r="A13" s="89">
        <v>44540</v>
      </c>
      <c r="B13" s="13">
        <v>107</v>
      </c>
      <c r="C13" s="90"/>
      <c r="D13" s="74" t="s">
        <v>18</v>
      </c>
      <c r="E13" s="20">
        <v>7987</v>
      </c>
      <c r="F13" s="21"/>
      <c r="G13" s="22"/>
      <c r="H13" s="75">
        <f t="shared" si="0"/>
        <v>7987</v>
      </c>
    </row>
    <row r="14" spans="1:9" x14ac:dyDescent="0.25">
      <c r="A14" s="12">
        <v>44541</v>
      </c>
      <c r="B14" s="13">
        <v>108</v>
      </c>
      <c r="C14" s="14"/>
      <c r="D14" s="19" t="s">
        <v>18</v>
      </c>
      <c r="E14" s="20">
        <v>3462</v>
      </c>
      <c r="F14" s="21"/>
      <c r="G14" s="22"/>
      <c r="H14" s="18">
        <f t="shared" si="0"/>
        <v>3462</v>
      </c>
    </row>
    <row r="15" spans="1:9" x14ac:dyDescent="0.25">
      <c r="A15" s="12">
        <v>44544</v>
      </c>
      <c r="B15" s="13">
        <v>111</v>
      </c>
      <c r="C15" s="24"/>
      <c r="D15" s="19" t="s">
        <v>18</v>
      </c>
      <c r="E15" s="20">
        <v>6618</v>
      </c>
      <c r="F15" s="21"/>
      <c r="G15" s="22"/>
      <c r="H15" s="18">
        <f t="shared" si="0"/>
        <v>6618</v>
      </c>
    </row>
    <row r="16" spans="1:9" x14ac:dyDescent="0.25">
      <c r="A16" s="12">
        <v>44545</v>
      </c>
      <c r="B16" s="13">
        <v>112</v>
      </c>
      <c r="C16" s="25"/>
      <c r="D16" s="19" t="s">
        <v>18</v>
      </c>
      <c r="E16" s="20">
        <v>8241</v>
      </c>
      <c r="F16" s="21"/>
      <c r="G16" s="22"/>
      <c r="H16" s="18">
        <f t="shared" si="0"/>
        <v>8241</v>
      </c>
    </row>
    <row r="17" spans="1:8" x14ac:dyDescent="0.25">
      <c r="A17" s="12">
        <v>44545</v>
      </c>
      <c r="B17" s="13">
        <v>114</v>
      </c>
      <c r="C17" s="77"/>
      <c r="D17" s="26" t="s">
        <v>18</v>
      </c>
      <c r="E17" s="20">
        <v>13074</v>
      </c>
      <c r="F17" s="21"/>
      <c r="G17" s="22"/>
      <c r="H17" s="18">
        <f t="shared" si="0"/>
        <v>13074</v>
      </c>
    </row>
    <row r="18" spans="1:8" x14ac:dyDescent="0.25">
      <c r="A18" s="12">
        <v>44550</v>
      </c>
      <c r="B18" s="13">
        <v>117</v>
      </c>
      <c r="C18" s="78"/>
      <c r="D18" s="19" t="s">
        <v>18</v>
      </c>
      <c r="E18" s="20">
        <v>0</v>
      </c>
      <c r="F18" s="21"/>
      <c r="G18" s="22"/>
      <c r="H18" s="18">
        <f t="shared" si="0"/>
        <v>0</v>
      </c>
    </row>
    <row r="19" spans="1:8" x14ac:dyDescent="0.25">
      <c r="A19" s="12">
        <v>44557</v>
      </c>
      <c r="B19" s="13">
        <v>124</v>
      </c>
      <c r="C19" s="24"/>
      <c r="D19" s="19" t="s">
        <v>18</v>
      </c>
      <c r="E19" s="20">
        <v>218111</v>
      </c>
      <c r="F19" s="21"/>
      <c r="G19" s="22"/>
      <c r="H19" s="18">
        <f t="shared" si="0"/>
        <v>218111</v>
      </c>
    </row>
    <row r="20" spans="1:8" x14ac:dyDescent="0.25">
      <c r="A20" s="12">
        <v>44558</v>
      </c>
      <c r="B20" s="13">
        <v>126</v>
      </c>
      <c r="C20" s="78"/>
      <c r="D20" s="19" t="s">
        <v>18</v>
      </c>
      <c r="E20" s="20">
        <v>16564</v>
      </c>
      <c r="F20" s="21"/>
      <c r="G20" s="22"/>
      <c r="H20" s="18">
        <f t="shared" si="0"/>
        <v>16564</v>
      </c>
    </row>
    <row r="21" spans="1:8" x14ac:dyDescent="0.25">
      <c r="A21" s="12">
        <v>44559</v>
      </c>
      <c r="B21" s="13">
        <v>130</v>
      </c>
      <c r="C21" s="24"/>
      <c r="D21" s="19" t="s">
        <v>18</v>
      </c>
      <c r="E21" s="20">
        <v>6560</v>
      </c>
      <c r="F21" s="21"/>
      <c r="G21" s="22"/>
      <c r="H21" s="18">
        <f t="shared" si="0"/>
        <v>6560</v>
      </c>
    </row>
    <row r="22" spans="1:8" ht="18.75" x14ac:dyDescent="0.3">
      <c r="A22" s="12"/>
      <c r="B22" s="13"/>
      <c r="C22" s="24"/>
      <c r="D22" s="106" t="s">
        <v>5</v>
      </c>
      <c r="E22" s="80">
        <f>SUM(E10:E21)</f>
        <v>306848</v>
      </c>
      <c r="F22" s="21"/>
      <c r="G22" s="22"/>
      <c r="H22" s="18"/>
    </row>
    <row r="23" spans="1:8" x14ac:dyDescent="0.25">
      <c r="A23" s="12"/>
      <c r="B23" s="13"/>
      <c r="C23" s="24"/>
      <c r="D23" s="87"/>
      <c r="E23" s="84"/>
      <c r="F23" s="21"/>
      <c r="G23" s="22"/>
      <c r="H23" s="18"/>
    </row>
    <row r="24" spans="1:8" x14ac:dyDescent="0.25">
      <c r="A24" s="12"/>
      <c r="B24" s="13"/>
      <c r="C24" s="24"/>
      <c r="D24" s="19"/>
      <c r="E24" s="20"/>
      <c r="F24" s="21"/>
      <c r="G24" s="22"/>
      <c r="H24" s="18"/>
    </row>
    <row r="25" spans="1:8" x14ac:dyDescent="0.25">
      <c r="A25" s="12"/>
      <c r="B25" s="13"/>
      <c r="C25" s="24"/>
      <c r="D25" s="19"/>
      <c r="E25" s="20"/>
      <c r="F25" s="21"/>
      <c r="G25" s="22"/>
      <c r="H25" s="18"/>
    </row>
    <row r="26" spans="1:8" x14ac:dyDescent="0.25">
      <c r="A26" s="12"/>
      <c r="B26" s="13"/>
      <c r="C26" s="24"/>
      <c r="D26" s="19"/>
      <c r="E26" s="20"/>
      <c r="F26" s="21"/>
      <c r="G26" s="22"/>
      <c r="H26" s="18"/>
    </row>
    <row r="27" spans="1:8" x14ac:dyDescent="0.25">
      <c r="A27" s="12">
        <v>44551</v>
      </c>
      <c r="B27" s="13">
        <v>120</v>
      </c>
      <c r="C27" s="78"/>
      <c r="D27" s="19" t="s">
        <v>23</v>
      </c>
      <c r="E27" s="20">
        <v>405</v>
      </c>
      <c r="F27" s="21">
        <v>44552</v>
      </c>
      <c r="G27" s="22">
        <v>405</v>
      </c>
      <c r="H27" s="18">
        <f>E27-G27</f>
        <v>0</v>
      </c>
    </row>
    <row r="28" spans="1:8" x14ac:dyDescent="0.25">
      <c r="A28" s="12">
        <v>44539</v>
      </c>
      <c r="B28" s="13">
        <v>106</v>
      </c>
      <c r="C28" s="14"/>
      <c r="D28" s="26" t="s">
        <v>20</v>
      </c>
      <c r="E28" s="20">
        <v>19750</v>
      </c>
      <c r="F28" s="21">
        <v>44553</v>
      </c>
      <c r="G28" s="22">
        <v>19750</v>
      </c>
      <c r="H28" s="18">
        <f>E28-G28</f>
        <v>0</v>
      </c>
    </row>
    <row r="29" spans="1:8" x14ac:dyDescent="0.25">
      <c r="A29" s="12">
        <v>44543</v>
      </c>
      <c r="B29" s="13">
        <v>110</v>
      </c>
      <c r="C29" s="14"/>
      <c r="D29" s="19" t="s">
        <v>20</v>
      </c>
      <c r="E29" s="20">
        <v>5116</v>
      </c>
      <c r="F29" s="21">
        <v>44544</v>
      </c>
      <c r="G29" s="22">
        <v>5116</v>
      </c>
      <c r="H29" s="18">
        <f>E29-G29</f>
        <v>0</v>
      </c>
    </row>
    <row r="30" spans="1:8" x14ac:dyDescent="0.25">
      <c r="A30" s="12">
        <v>44558</v>
      </c>
      <c r="B30" s="13">
        <v>127</v>
      </c>
      <c r="C30" s="24"/>
      <c r="D30" s="19" t="s">
        <v>20</v>
      </c>
      <c r="E30" s="20">
        <v>8467</v>
      </c>
      <c r="F30" s="21">
        <v>44560</v>
      </c>
      <c r="G30" s="22">
        <v>8467</v>
      </c>
      <c r="H30" s="18">
        <f>E30-G30</f>
        <v>0</v>
      </c>
    </row>
    <row r="31" spans="1:8" x14ac:dyDescent="0.25">
      <c r="A31" s="12">
        <v>44558</v>
      </c>
      <c r="B31" s="13">
        <v>128</v>
      </c>
      <c r="C31" s="24"/>
      <c r="D31" s="19" t="s">
        <v>20</v>
      </c>
      <c r="E31" s="20">
        <v>3552</v>
      </c>
      <c r="F31" s="21">
        <v>44560</v>
      </c>
      <c r="G31" s="22">
        <v>3552</v>
      </c>
      <c r="H31" s="18">
        <f>E31-G31</f>
        <v>0</v>
      </c>
    </row>
    <row r="32" spans="1:8" x14ac:dyDescent="0.25">
      <c r="A32" s="12"/>
      <c r="B32" s="13"/>
      <c r="C32" s="24"/>
      <c r="D32" s="19"/>
      <c r="E32" s="20"/>
      <c r="F32" s="21"/>
      <c r="G32" s="22"/>
      <c r="H32" s="18"/>
    </row>
    <row r="33" spans="1:9" x14ac:dyDescent="0.25">
      <c r="A33" s="12">
        <v>44553</v>
      </c>
      <c r="B33" s="13">
        <v>122</v>
      </c>
      <c r="C33" s="24"/>
      <c r="D33" s="19" t="s">
        <v>25</v>
      </c>
      <c r="E33" s="20">
        <v>1881</v>
      </c>
      <c r="F33" s="21"/>
      <c r="G33" s="22"/>
      <c r="H33" s="18">
        <f>E33-G33</f>
        <v>1881</v>
      </c>
    </row>
    <row r="34" spans="1:9" x14ac:dyDescent="0.25">
      <c r="A34" s="12"/>
      <c r="B34" s="13"/>
      <c r="C34" s="24"/>
      <c r="D34" s="19"/>
      <c r="E34" s="20"/>
      <c r="F34" s="21"/>
      <c r="G34" s="22"/>
      <c r="H34" s="18"/>
    </row>
    <row r="35" spans="1:9" ht="15" customHeight="1" x14ac:dyDescent="0.25">
      <c r="A35" s="12">
        <v>44543</v>
      </c>
      <c r="B35" s="13">
        <v>109</v>
      </c>
      <c r="C35" s="14"/>
      <c r="D35" s="19" t="s">
        <v>14</v>
      </c>
      <c r="E35" s="20">
        <v>363</v>
      </c>
      <c r="F35" s="69">
        <v>44543</v>
      </c>
      <c r="G35" s="70">
        <v>363</v>
      </c>
      <c r="H35" s="18">
        <f>E35-G35</f>
        <v>0</v>
      </c>
    </row>
    <row r="36" spans="1:9" ht="15" customHeight="1" x14ac:dyDescent="0.25">
      <c r="A36" s="12"/>
      <c r="B36" s="13"/>
      <c r="C36" s="14"/>
      <c r="D36" s="19"/>
      <c r="E36" s="20"/>
      <c r="F36" s="69"/>
      <c r="G36" s="70"/>
      <c r="H36" s="18"/>
    </row>
    <row r="37" spans="1:9" x14ac:dyDescent="0.25">
      <c r="A37" s="12">
        <v>44546</v>
      </c>
      <c r="B37" s="13">
        <v>115</v>
      </c>
      <c r="C37" s="24"/>
      <c r="D37" s="19" t="s">
        <v>14</v>
      </c>
      <c r="E37" s="20">
        <v>44476</v>
      </c>
      <c r="F37" s="21"/>
      <c r="G37" s="22"/>
      <c r="H37" s="18">
        <f t="shared" ref="H37:H42" si="1">E37-G37</f>
        <v>44476</v>
      </c>
    </row>
    <row r="38" spans="1:9" x14ac:dyDescent="0.25">
      <c r="A38" s="12">
        <v>44547</v>
      </c>
      <c r="B38" s="13">
        <v>116</v>
      </c>
      <c r="C38" s="77"/>
      <c r="D38" s="19" t="s">
        <v>14</v>
      </c>
      <c r="E38" s="20">
        <v>12113</v>
      </c>
      <c r="F38" s="21"/>
      <c r="G38" s="22"/>
      <c r="H38" s="18">
        <f t="shared" si="1"/>
        <v>12113</v>
      </c>
    </row>
    <row r="39" spans="1:9" x14ac:dyDescent="0.25">
      <c r="A39" s="12">
        <v>44550</v>
      </c>
      <c r="B39" s="13">
        <v>118</v>
      </c>
      <c r="C39" s="77"/>
      <c r="D39" s="19" t="s">
        <v>14</v>
      </c>
      <c r="E39" s="20">
        <v>1348</v>
      </c>
      <c r="F39" s="21"/>
      <c r="G39" s="22"/>
      <c r="H39" s="18">
        <f t="shared" si="1"/>
        <v>1348</v>
      </c>
    </row>
    <row r="40" spans="1:9" x14ac:dyDescent="0.25">
      <c r="A40" s="12">
        <v>44551</v>
      </c>
      <c r="B40" s="13">
        <v>119</v>
      </c>
      <c r="C40" s="24"/>
      <c r="D40" s="26" t="s">
        <v>14</v>
      </c>
      <c r="E40" s="20">
        <v>1</v>
      </c>
      <c r="F40" s="21"/>
      <c r="G40" s="22"/>
      <c r="H40" s="18">
        <f t="shared" si="1"/>
        <v>1</v>
      </c>
    </row>
    <row r="41" spans="1:9" x14ac:dyDescent="0.25">
      <c r="A41" s="12">
        <v>44557</v>
      </c>
      <c r="B41" s="13">
        <v>125</v>
      </c>
      <c r="C41" s="24"/>
      <c r="D41" s="19" t="s">
        <v>14</v>
      </c>
      <c r="E41" s="20">
        <v>469</v>
      </c>
      <c r="F41" s="21"/>
      <c r="G41" s="22"/>
      <c r="H41" s="18">
        <f t="shared" si="1"/>
        <v>469</v>
      </c>
    </row>
    <row r="42" spans="1:9" x14ac:dyDescent="0.25">
      <c r="A42" s="12">
        <v>44559</v>
      </c>
      <c r="B42" s="13">
        <v>129</v>
      </c>
      <c r="C42" s="24"/>
      <c r="D42" s="19" t="s">
        <v>26</v>
      </c>
      <c r="E42" s="20">
        <v>0</v>
      </c>
      <c r="F42" s="85" t="s">
        <v>27</v>
      </c>
      <c r="G42" s="22"/>
      <c r="H42" s="75">
        <f t="shared" si="1"/>
        <v>0</v>
      </c>
    </row>
    <row r="43" spans="1:9" ht="19.5" customHeight="1" x14ac:dyDescent="0.25">
      <c r="A43" s="23"/>
      <c r="B43" s="13"/>
      <c r="C43" s="24"/>
      <c r="D43" s="59"/>
      <c r="E43" s="60">
        <f>SUM(E37:E42)</f>
        <v>58407</v>
      </c>
      <c r="F43" s="61"/>
      <c r="G43" s="62"/>
      <c r="H43" s="18">
        <v>0</v>
      </c>
    </row>
    <row r="44" spans="1:9" ht="19.5" customHeight="1" x14ac:dyDescent="0.25">
      <c r="A44" s="23"/>
      <c r="B44" s="13"/>
      <c r="C44" s="24"/>
      <c r="D44" s="59"/>
      <c r="E44" s="60"/>
      <c r="F44" s="61"/>
      <c r="G44" s="62"/>
      <c r="H44" s="18">
        <v>0</v>
      </c>
    </row>
    <row r="45" spans="1:9" ht="19.5" customHeight="1" x14ac:dyDescent="0.25">
      <c r="A45" s="23"/>
      <c r="B45" s="13"/>
      <c r="C45" s="24"/>
      <c r="D45" s="59"/>
      <c r="E45" s="60"/>
      <c r="F45" s="61"/>
      <c r="G45" s="62"/>
      <c r="H45" s="18">
        <v>0</v>
      </c>
    </row>
    <row r="46" spans="1:9" ht="19.5" customHeight="1" x14ac:dyDescent="0.25">
      <c r="A46" s="23"/>
      <c r="B46" s="13"/>
      <c r="C46" s="24"/>
      <c r="D46" s="59"/>
      <c r="E46" s="60"/>
      <c r="F46" s="61"/>
      <c r="G46" s="62"/>
      <c r="H46" s="18">
        <f>E46-G46</f>
        <v>0</v>
      </c>
    </row>
    <row r="47" spans="1:9" ht="16.5" thickBot="1" x14ac:dyDescent="0.3">
      <c r="A47" s="31"/>
      <c r="B47" s="13"/>
      <c r="C47" s="32"/>
      <c r="D47" s="33"/>
      <c r="E47" s="34">
        <v>0</v>
      </c>
      <c r="F47" s="35"/>
      <c r="G47" s="36"/>
      <c r="H47" s="29">
        <f>E47-G47</f>
        <v>0</v>
      </c>
      <c r="I47" s="2"/>
    </row>
    <row r="48" spans="1:9" ht="16.5" thickTop="1" x14ac:dyDescent="0.25">
      <c r="B48" s="37"/>
      <c r="C48" s="38"/>
      <c r="D48" s="2"/>
      <c r="E48" s="39">
        <f>SUM(E4:E47)</f>
        <v>777529</v>
      </c>
      <c r="F48" s="39"/>
      <c r="G48" s="39">
        <f>SUM(G4:G47)</f>
        <v>42908</v>
      </c>
      <c r="H48" s="40">
        <f>SUM(H4:H47)</f>
        <v>368251</v>
      </c>
      <c r="I48" s="2"/>
    </row>
    <row r="49" spans="1:9" x14ac:dyDescent="0.25">
      <c r="B49" s="37"/>
      <c r="C49" s="38"/>
      <c r="D49" s="2"/>
      <c r="E49" s="41"/>
      <c r="F49" s="42"/>
      <c r="G49" s="43"/>
      <c r="H49" s="44"/>
      <c r="I49" s="2"/>
    </row>
    <row r="50" spans="1:9" ht="31.5" x14ac:dyDescent="0.25">
      <c r="B50" s="37"/>
      <c r="C50" s="38"/>
      <c r="D50" s="2"/>
      <c r="E50" s="45" t="s">
        <v>6</v>
      </c>
      <c r="F50" s="42"/>
      <c r="G50" s="46" t="s">
        <v>7</v>
      </c>
      <c r="H50" s="44"/>
      <c r="I50" s="2"/>
    </row>
    <row r="51" spans="1:9" ht="16.5" thickBot="1" x14ac:dyDescent="0.3">
      <c r="B51" s="37"/>
      <c r="C51" s="38"/>
      <c r="D51" s="2"/>
      <c r="E51" s="45"/>
      <c r="F51" s="42"/>
      <c r="G51" s="46"/>
      <c r="H51" s="44"/>
      <c r="I51" s="2"/>
    </row>
    <row r="52" spans="1:9" ht="21.75" thickBot="1" x14ac:dyDescent="0.4">
      <c r="B52" s="37"/>
      <c r="C52" s="38"/>
      <c r="D52" s="2"/>
      <c r="E52" s="110">
        <f>E48-G48</f>
        <v>734621</v>
      </c>
      <c r="F52" s="111"/>
      <c r="G52" s="112"/>
      <c r="I52" s="2"/>
    </row>
    <row r="53" spans="1:9" x14ac:dyDescent="0.25">
      <c r="B53" s="37"/>
      <c r="C53" s="38"/>
      <c r="D53" s="2"/>
      <c r="E53" s="41"/>
      <c r="F53" s="42"/>
      <c r="G53" s="43"/>
      <c r="I53" s="2"/>
    </row>
    <row r="54" spans="1:9" ht="18.75" x14ac:dyDescent="0.3">
      <c r="B54" s="37"/>
      <c r="C54" s="38"/>
      <c r="D54" s="2"/>
      <c r="E54" s="113" t="s">
        <v>8</v>
      </c>
      <c r="F54" s="113"/>
      <c r="G54" s="113"/>
      <c r="I54" s="2"/>
    </row>
    <row r="55" spans="1:9" x14ac:dyDescent="0.25">
      <c r="B55" s="37"/>
      <c r="C55" s="38"/>
      <c r="D55" s="2"/>
      <c r="E55" s="41"/>
      <c r="F55" s="42"/>
      <c r="G55" s="43"/>
      <c r="I55" s="2"/>
    </row>
    <row r="56" spans="1:9" ht="18.75" x14ac:dyDescent="0.3">
      <c r="A56" s="30"/>
      <c r="B56" s="47"/>
      <c r="C56" s="48"/>
      <c r="D56" s="49"/>
      <c r="E56" s="50"/>
      <c r="F56" s="51"/>
      <c r="G56" s="50"/>
      <c r="I56" s="2"/>
    </row>
    <row r="57" spans="1:9" x14ac:dyDescent="0.25">
      <c r="B57" s="37"/>
      <c r="C57" s="38"/>
      <c r="D57" s="2"/>
      <c r="E57" s="41"/>
      <c r="F57" s="42"/>
      <c r="G57" s="43"/>
      <c r="I57" s="2"/>
    </row>
    <row r="58" spans="1:9" x14ac:dyDescent="0.25">
      <c r="B58" s="37"/>
      <c r="C58" s="38"/>
      <c r="D58" s="2"/>
      <c r="E58" s="41"/>
      <c r="F58" s="42"/>
      <c r="G58" s="43"/>
      <c r="I58" s="2"/>
    </row>
    <row r="59" spans="1:9" x14ac:dyDescent="0.25">
      <c r="B59" s="37"/>
      <c r="C59" s="38"/>
      <c r="D59" s="2"/>
      <c r="E59" s="41"/>
      <c r="F59" s="42"/>
      <c r="G59" s="43"/>
      <c r="I59" s="2"/>
    </row>
    <row r="60" spans="1:9" x14ac:dyDescent="0.25">
      <c r="B60" s="37"/>
      <c r="C60" s="38"/>
      <c r="D60" s="2"/>
      <c r="E60" s="41"/>
      <c r="F60" s="42"/>
      <c r="G60" s="43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x14ac:dyDescent="0.25">
      <c r="B62" s="37"/>
      <c r="C62" s="38"/>
      <c r="D62" s="2"/>
      <c r="E62" s="41"/>
      <c r="F62" s="42"/>
      <c r="G62" s="43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x14ac:dyDescent="0.25">
      <c r="B64" s="37"/>
      <c r="C64" s="38"/>
      <c r="D64" s="2"/>
      <c r="E64" s="41"/>
      <c r="F64" s="42"/>
      <c r="G64" s="43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</sheetData>
  <sortState ref="A4:H31">
    <sortCondition ref="D4:D31"/>
  </sortState>
  <mergeCells count="4">
    <mergeCell ref="B1:G1"/>
    <mergeCell ref="B2:F2"/>
    <mergeCell ref="E52:G52"/>
    <mergeCell ref="E54:G54"/>
  </mergeCells>
  <pageMargins left="0.27559055118110237" right="0.19685039370078741" top="0.74803149606299213" bottom="0.74803149606299213" header="0.31496062992125984" footer="0.31496062992125984"/>
  <pageSetup scale="9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REMISIONES OCTUBRE  2021     </vt:lpstr>
      <vt:lpstr>REMISIONES   NOVIEMBRE  2021 </vt:lpstr>
      <vt:lpstr>REMISIONES DICIEMBRE  22021  </vt:lpstr>
      <vt:lpstr>REMISIONES   ENERO  2022  </vt:lpstr>
      <vt:lpstr>REMISIONES FEBRERO   2022  </vt:lpstr>
      <vt:lpstr>Hoja6</vt:lpstr>
      <vt:lpstr>NOVIEMBRE  TIENDAS  </vt:lpstr>
      <vt:lpstr>Hoja1</vt:lpstr>
      <vt:lpstr>Hoja2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2022-01-18T21:25:03Z</cp:lastPrinted>
  <dcterms:created xsi:type="dcterms:W3CDTF">2021-08-26T12:23:59Z</dcterms:created>
  <dcterms:modified xsi:type="dcterms:W3CDTF">2022-03-01T21:52:43Z</dcterms:modified>
</cp:coreProperties>
</file>