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0 OCTU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87" i="10" l="1"/>
  <c r="I1188" i="10"/>
  <c r="I1189" i="10"/>
  <c r="I1190" i="10"/>
  <c r="I1191" i="10"/>
  <c r="I1192" i="10"/>
  <c r="I1193" i="10"/>
  <c r="I1194" i="10"/>
  <c r="I1195"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177" i="10" l="1"/>
  <c r="I1178" i="10"/>
  <c r="I1179" i="10"/>
  <c r="I1180" i="10"/>
  <c r="I1181" i="10"/>
  <c r="I1182" i="10"/>
  <c r="I1183" i="10"/>
  <c r="I1184" i="10"/>
  <c r="I1185" i="10"/>
  <c r="I1186" i="10"/>
  <c r="I1218"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1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<sst xmlns="http://schemas.openxmlformats.org/spreadsheetml/2006/main" count="6249" uniqueCount="4800">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</sst>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2">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66"/>
      <color rgb="FFCCFFCC"/>
      <color rgb="FF99FF66"/>
      <color rgb="FFFF99CC"/>
      <color rgb="FF99CCFF"/>
      <color rgb="FF66CCFF"/>
      <color rgb="FF99CC00"/>
      <color rgb="FF990033"/>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1" t="s">
        <v>8</v>
      </c>
      <c r="G1" s="541"/>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7">
        <f>SUM(J3:J180)</f>
        <v>2999.9999999999864</v>
      </c>
      <c r="J181" s="538"/>
      <c r="K181"/>
    </row>
    <row r="182" spans="1:11" ht="15.75" thickBot="1" x14ac:dyDescent="0.3">
      <c r="I182" s="539"/>
      <c r="J182" s="540"/>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1" t="s">
        <v>181</v>
      </c>
      <c r="G1" s="541"/>
      <c r="H1" s="541"/>
      <c r="I1" s="541"/>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7">
        <f>SUM(J3:J414)</f>
        <v>34203.089999999982</v>
      </c>
      <c r="J415" s="538"/>
      <c r="K415"/>
    </row>
    <row r="416" spans="2:11" ht="15.75" thickBot="1" x14ac:dyDescent="0.3">
      <c r="I416" s="539"/>
      <c r="J416" s="540"/>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1" t="s">
        <v>628</v>
      </c>
      <c r="F1" s="541"/>
      <c r="G1" s="541"/>
      <c r="H1" s="541"/>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4" t="s">
        <v>638</v>
      </c>
      <c r="G551" s="545"/>
      <c r="H551" s="542">
        <f>SUM(I3:I550)</f>
        <v>-1923.8799999999865</v>
      </c>
      <c r="I551" s="538"/>
    </row>
    <row r="552" spans="1:11" ht="15.75" customHeight="1" thickBot="1" x14ac:dyDescent="0.3">
      <c r="A552" s="2"/>
      <c r="D552" s="42"/>
      <c r="E552" s="51"/>
      <c r="F552" s="546"/>
      <c r="G552" s="547"/>
      <c r="H552" s="543"/>
      <c r="I552" s="540"/>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3"/>
  <sheetViews>
    <sheetView tabSelected="1" topLeftCell="A1185" zoomScaleNormal="100" workbookViewId="0">
      <selection activeCell="I1187" sqref="I1187"/>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49" t="s">
        <v>1315</v>
      </c>
      <c r="F1" s="549"/>
      <c r="G1" s="549"/>
      <c r="H1" s="549"/>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19"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19"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48">
        <v>45009</v>
      </c>
      <c r="B1053" s="558" t="s">
        <v>4529</v>
      </c>
      <c r="C1053" s="560" t="s">
        <v>2933</v>
      </c>
      <c r="D1053" s="561"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48"/>
      <c r="B1054" s="559"/>
      <c r="C1054" s="560"/>
      <c r="D1054" s="562"/>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18" si="51">H1177-G1177</f>
        <v>6296.1699999999983</v>
      </c>
      <c r="J1177" s="360">
        <f t="shared" ref="J1177:J1218"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x14ac:dyDescent="0.25">
      <c r="A1187" s="345">
        <v>45215</v>
      </c>
      <c r="B1187" s="536" t="s">
        <v>4798</v>
      </c>
      <c r="C1187" s="424" t="s">
        <v>2798</v>
      </c>
      <c r="D1187" s="434" t="s">
        <v>4799</v>
      </c>
      <c r="E1187" s="355">
        <v>683810</v>
      </c>
      <c r="F1187" s="511">
        <v>2231826</v>
      </c>
      <c r="G1187" s="348">
        <v>39197.910000000003</v>
      </c>
      <c r="H1187" s="348">
        <v>38000</v>
      </c>
      <c r="I1187" s="394">
        <f t="shared" ref="I1187:I1217" si="53">H1187-G1187</f>
        <v>-1197.9100000000035</v>
      </c>
      <c r="J1187" s="360">
        <f t="shared" ref="J1187:J1217" si="54">J1186+I1187</f>
        <v>28214.334999999963</v>
      </c>
    </row>
    <row r="1188" spans="1:10" ht="33" customHeight="1" x14ac:dyDescent="0.25">
      <c r="A1188" s="345"/>
      <c r="B1188" s="535"/>
      <c r="C1188" s="424" t="s">
        <v>2798</v>
      </c>
      <c r="D1188" s="434"/>
      <c r="E1188" s="355"/>
      <c r="F1188" s="511"/>
      <c r="G1188" s="348"/>
      <c r="H1188" s="348"/>
      <c r="I1188" s="394">
        <f t="shared" si="53"/>
        <v>0</v>
      </c>
      <c r="J1188" s="360">
        <f t="shared" si="54"/>
        <v>28214.334999999963</v>
      </c>
    </row>
    <row r="1189" spans="1:10" ht="33" customHeight="1" x14ac:dyDescent="0.25">
      <c r="A1189" s="345"/>
      <c r="B1189" s="535"/>
      <c r="C1189" s="424" t="s">
        <v>2798</v>
      </c>
      <c r="D1189" s="434"/>
      <c r="E1189" s="355"/>
      <c r="F1189" s="511"/>
      <c r="G1189" s="348"/>
      <c r="H1189" s="348"/>
      <c r="I1189" s="394">
        <f t="shared" si="53"/>
        <v>0</v>
      </c>
      <c r="J1189" s="360">
        <f t="shared" si="54"/>
        <v>28214.334999999963</v>
      </c>
    </row>
    <row r="1190" spans="1:10" ht="33" customHeight="1" x14ac:dyDescent="0.25">
      <c r="A1190" s="345"/>
      <c r="B1190" s="535"/>
      <c r="C1190" s="424" t="s">
        <v>2798</v>
      </c>
      <c r="D1190" s="434"/>
      <c r="E1190" s="355"/>
      <c r="F1190" s="511"/>
      <c r="G1190" s="348"/>
      <c r="H1190" s="348"/>
      <c r="I1190" s="394">
        <f t="shared" si="53"/>
        <v>0</v>
      </c>
      <c r="J1190" s="360">
        <f t="shared" si="54"/>
        <v>28214.334999999963</v>
      </c>
    </row>
    <row r="1191" spans="1:10" ht="33" customHeight="1" x14ac:dyDescent="0.25">
      <c r="A1191" s="345"/>
      <c r="B1191" s="535"/>
      <c r="C1191" s="424" t="s">
        <v>2798</v>
      </c>
      <c r="D1191" s="434"/>
      <c r="E1191" s="355"/>
      <c r="F1191" s="511"/>
      <c r="G1191" s="348"/>
      <c r="H1191" s="348"/>
      <c r="I1191" s="394">
        <f t="shared" si="53"/>
        <v>0</v>
      </c>
      <c r="J1191" s="360">
        <f t="shared" si="54"/>
        <v>28214.334999999963</v>
      </c>
    </row>
    <row r="1192" spans="1:10" ht="33" customHeight="1" x14ac:dyDescent="0.25">
      <c r="A1192" s="345"/>
      <c r="B1192" s="535"/>
      <c r="C1192" s="424" t="s">
        <v>2798</v>
      </c>
      <c r="D1192" s="434"/>
      <c r="E1192" s="355"/>
      <c r="F1192" s="511"/>
      <c r="G1192" s="348"/>
      <c r="H1192" s="348"/>
      <c r="I1192" s="394">
        <f t="shared" si="53"/>
        <v>0</v>
      </c>
      <c r="J1192" s="360">
        <f t="shared" si="54"/>
        <v>28214.334999999963</v>
      </c>
    </row>
    <row r="1193" spans="1:10" ht="33" customHeight="1" x14ac:dyDescent="0.25">
      <c r="A1193" s="345"/>
      <c r="B1193" s="535"/>
      <c r="C1193" s="424"/>
      <c r="D1193" s="434"/>
      <c r="E1193" s="355"/>
      <c r="F1193" s="511"/>
      <c r="G1193" s="348"/>
      <c r="H1193" s="348"/>
      <c r="I1193" s="394">
        <f t="shared" si="53"/>
        <v>0</v>
      </c>
      <c r="J1193" s="360">
        <f t="shared" si="54"/>
        <v>28214.334999999963</v>
      </c>
    </row>
    <row r="1194" spans="1:10" ht="33" customHeight="1" x14ac:dyDescent="0.25">
      <c r="A1194" s="345"/>
      <c r="B1194" s="535"/>
      <c r="C1194" s="424"/>
      <c r="D1194" s="434"/>
      <c r="E1194" s="355"/>
      <c r="F1194" s="511"/>
      <c r="G1194" s="348"/>
      <c r="H1194" s="348"/>
      <c r="I1194" s="394">
        <f t="shared" si="53"/>
        <v>0</v>
      </c>
      <c r="J1194" s="360">
        <f t="shared" si="54"/>
        <v>28214.334999999963</v>
      </c>
    </row>
    <row r="1195" spans="1:10" ht="33" customHeight="1" x14ac:dyDescent="0.25">
      <c r="A1195" s="345"/>
      <c r="B1195" s="535"/>
      <c r="C1195" s="424"/>
      <c r="D1195" s="434"/>
      <c r="E1195" s="355"/>
      <c r="F1195" s="511"/>
      <c r="G1195" s="348"/>
      <c r="H1195" s="348"/>
      <c r="I1195" s="394">
        <f t="shared" si="53"/>
        <v>0</v>
      </c>
      <c r="J1195" s="360">
        <f t="shared" si="54"/>
        <v>28214.334999999963</v>
      </c>
    </row>
    <row r="1196" spans="1:10" ht="33" customHeight="1" x14ac:dyDescent="0.25">
      <c r="A1196" s="345"/>
      <c r="B1196" s="535"/>
      <c r="C1196" s="424"/>
      <c r="D1196" s="434"/>
      <c r="E1196" s="355"/>
      <c r="F1196" s="511"/>
      <c r="G1196" s="348"/>
      <c r="H1196" s="348"/>
      <c r="I1196" s="394">
        <f t="shared" si="53"/>
        <v>0</v>
      </c>
      <c r="J1196" s="360">
        <f t="shared" si="54"/>
        <v>28214.334999999963</v>
      </c>
    </row>
    <row r="1197" spans="1:10" ht="33" customHeight="1" x14ac:dyDescent="0.25">
      <c r="A1197" s="345"/>
      <c r="B1197" s="535"/>
      <c r="C1197" s="424"/>
      <c r="D1197" s="434"/>
      <c r="E1197" s="355"/>
      <c r="F1197" s="511"/>
      <c r="G1197" s="348"/>
      <c r="H1197" s="348"/>
      <c r="I1197" s="394">
        <f t="shared" si="53"/>
        <v>0</v>
      </c>
      <c r="J1197" s="360">
        <f t="shared" si="54"/>
        <v>28214.334999999963</v>
      </c>
    </row>
    <row r="1198" spans="1:10" ht="33" customHeight="1" x14ac:dyDescent="0.25">
      <c r="A1198" s="345"/>
      <c r="B1198" s="535"/>
      <c r="C1198" s="424"/>
      <c r="D1198" s="434"/>
      <c r="E1198" s="355"/>
      <c r="F1198" s="511"/>
      <c r="G1198" s="348"/>
      <c r="H1198" s="348"/>
      <c r="I1198" s="394">
        <f t="shared" si="53"/>
        <v>0</v>
      </c>
      <c r="J1198" s="360">
        <f t="shared" si="54"/>
        <v>28214.334999999963</v>
      </c>
    </row>
    <row r="1199" spans="1:10" ht="33" customHeight="1" x14ac:dyDescent="0.25">
      <c r="A1199" s="345"/>
      <c r="B1199" s="535"/>
      <c r="C1199" s="424"/>
      <c r="D1199" s="434"/>
      <c r="E1199" s="355"/>
      <c r="F1199" s="511"/>
      <c r="G1199" s="348"/>
      <c r="H1199" s="348"/>
      <c r="I1199" s="394">
        <f t="shared" si="53"/>
        <v>0</v>
      </c>
      <c r="J1199" s="360">
        <f t="shared" si="54"/>
        <v>28214.334999999963</v>
      </c>
    </row>
    <row r="1200" spans="1:10" ht="33" customHeight="1" x14ac:dyDescent="0.25">
      <c r="A1200" s="345"/>
      <c r="B1200" s="535"/>
      <c r="C1200" s="424"/>
      <c r="D1200" s="434"/>
      <c r="E1200" s="355"/>
      <c r="F1200" s="511"/>
      <c r="G1200" s="348"/>
      <c r="H1200" s="348"/>
      <c r="I1200" s="394">
        <f t="shared" si="53"/>
        <v>0</v>
      </c>
      <c r="J1200" s="360">
        <f t="shared" si="54"/>
        <v>28214.334999999963</v>
      </c>
    </row>
    <row r="1201" spans="1:10" ht="33" customHeight="1" x14ac:dyDescent="0.25">
      <c r="A1201" s="345"/>
      <c r="B1201" s="535"/>
      <c r="C1201" s="424"/>
      <c r="D1201" s="434"/>
      <c r="E1201" s="355"/>
      <c r="F1201" s="511"/>
      <c r="G1201" s="348"/>
      <c r="H1201" s="348"/>
      <c r="I1201" s="394">
        <f t="shared" si="53"/>
        <v>0</v>
      </c>
      <c r="J1201" s="360">
        <f t="shared" si="54"/>
        <v>28214.334999999963</v>
      </c>
    </row>
    <row r="1202" spans="1:10" ht="33" customHeight="1" x14ac:dyDescent="0.25">
      <c r="A1202" s="345"/>
      <c r="B1202" s="535"/>
      <c r="C1202" s="424"/>
      <c r="D1202" s="434"/>
      <c r="E1202" s="355"/>
      <c r="F1202" s="511"/>
      <c r="G1202" s="348"/>
      <c r="H1202" s="348"/>
      <c r="I1202" s="394">
        <f t="shared" si="53"/>
        <v>0</v>
      </c>
      <c r="J1202" s="360">
        <f t="shared" si="54"/>
        <v>28214.334999999963</v>
      </c>
    </row>
    <row r="1203" spans="1:10" ht="33" customHeight="1" x14ac:dyDescent="0.25">
      <c r="A1203" s="345"/>
      <c r="B1203" s="535"/>
      <c r="C1203" s="424"/>
      <c r="D1203" s="434"/>
      <c r="E1203" s="355"/>
      <c r="F1203" s="511"/>
      <c r="G1203" s="348"/>
      <c r="H1203" s="348"/>
      <c r="I1203" s="394">
        <f t="shared" si="53"/>
        <v>0</v>
      </c>
      <c r="J1203" s="360">
        <f t="shared" si="54"/>
        <v>28214.334999999963</v>
      </c>
    </row>
    <row r="1204" spans="1:10" ht="33" customHeight="1" x14ac:dyDescent="0.25">
      <c r="A1204" s="345"/>
      <c r="B1204" s="535"/>
      <c r="C1204" s="424"/>
      <c r="D1204" s="434"/>
      <c r="E1204" s="355"/>
      <c r="F1204" s="511"/>
      <c r="G1204" s="348"/>
      <c r="H1204" s="348"/>
      <c r="I1204" s="394">
        <f t="shared" si="53"/>
        <v>0</v>
      </c>
      <c r="J1204" s="360">
        <f t="shared" si="54"/>
        <v>28214.334999999963</v>
      </c>
    </row>
    <row r="1205" spans="1:10" ht="33" customHeight="1" x14ac:dyDescent="0.25">
      <c r="A1205" s="345"/>
      <c r="B1205" s="535"/>
      <c r="C1205" s="424"/>
      <c r="D1205" s="434"/>
      <c r="E1205" s="355"/>
      <c r="F1205" s="511"/>
      <c r="G1205" s="348"/>
      <c r="H1205" s="348"/>
      <c r="I1205" s="394">
        <f t="shared" si="53"/>
        <v>0</v>
      </c>
      <c r="J1205" s="360">
        <f t="shared" si="54"/>
        <v>28214.334999999963</v>
      </c>
    </row>
    <row r="1206" spans="1:10" ht="33" customHeight="1" x14ac:dyDescent="0.25">
      <c r="A1206" s="345"/>
      <c r="B1206" s="535"/>
      <c r="C1206" s="424"/>
      <c r="D1206" s="434"/>
      <c r="E1206" s="355"/>
      <c r="F1206" s="511"/>
      <c r="G1206" s="348"/>
      <c r="H1206" s="348"/>
      <c r="I1206" s="394">
        <f t="shared" si="53"/>
        <v>0</v>
      </c>
      <c r="J1206" s="360">
        <f t="shared" si="54"/>
        <v>28214.334999999963</v>
      </c>
    </row>
    <row r="1207" spans="1:10" ht="33" customHeight="1" x14ac:dyDescent="0.25">
      <c r="A1207" s="345"/>
      <c r="B1207" s="535"/>
      <c r="C1207" s="424"/>
      <c r="D1207" s="434"/>
      <c r="E1207" s="355"/>
      <c r="F1207" s="511"/>
      <c r="G1207" s="348"/>
      <c r="H1207" s="348"/>
      <c r="I1207" s="394">
        <f t="shared" si="53"/>
        <v>0</v>
      </c>
      <c r="J1207" s="360">
        <f t="shared" si="54"/>
        <v>28214.334999999963</v>
      </c>
    </row>
    <row r="1208" spans="1:10" ht="33" customHeight="1" x14ac:dyDescent="0.25">
      <c r="A1208" s="345"/>
      <c r="B1208" s="535"/>
      <c r="C1208" s="424"/>
      <c r="D1208" s="434"/>
      <c r="E1208" s="355"/>
      <c r="F1208" s="511"/>
      <c r="G1208" s="348"/>
      <c r="H1208" s="348"/>
      <c r="I1208" s="394">
        <f t="shared" si="53"/>
        <v>0</v>
      </c>
      <c r="J1208" s="360">
        <f t="shared" si="54"/>
        <v>28214.334999999963</v>
      </c>
    </row>
    <row r="1209" spans="1:10" ht="33" customHeight="1" x14ac:dyDescent="0.25">
      <c r="A1209" s="345"/>
      <c r="B1209" s="535"/>
      <c r="C1209" s="424"/>
      <c r="D1209" s="434"/>
      <c r="E1209" s="355"/>
      <c r="F1209" s="511"/>
      <c r="G1209" s="348"/>
      <c r="H1209" s="348"/>
      <c r="I1209" s="394">
        <f t="shared" si="53"/>
        <v>0</v>
      </c>
      <c r="J1209" s="360">
        <f t="shared" si="54"/>
        <v>28214.334999999963</v>
      </c>
    </row>
    <row r="1210" spans="1:10" ht="33" customHeight="1" x14ac:dyDescent="0.25">
      <c r="A1210" s="345"/>
      <c r="B1210" s="535"/>
      <c r="C1210" s="424"/>
      <c r="D1210" s="434"/>
      <c r="E1210" s="355"/>
      <c r="F1210" s="511"/>
      <c r="G1210" s="348"/>
      <c r="H1210" s="348"/>
      <c r="I1210" s="394">
        <f t="shared" si="53"/>
        <v>0</v>
      </c>
      <c r="J1210" s="360">
        <f t="shared" si="54"/>
        <v>28214.334999999963</v>
      </c>
    </row>
    <row r="1211" spans="1:10" ht="33" customHeight="1" x14ac:dyDescent="0.25">
      <c r="A1211" s="345"/>
      <c r="B1211" s="535"/>
      <c r="C1211" s="424"/>
      <c r="D1211" s="434"/>
      <c r="E1211" s="355"/>
      <c r="F1211" s="511"/>
      <c r="G1211" s="348"/>
      <c r="H1211" s="348"/>
      <c r="I1211" s="394">
        <f t="shared" si="53"/>
        <v>0</v>
      </c>
      <c r="J1211" s="360">
        <f t="shared" si="54"/>
        <v>28214.334999999963</v>
      </c>
    </row>
    <row r="1212" spans="1:10" ht="33" customHeight="1" x14ac:dyDescent="0.25">
      <c r="A1212" s="345"/>
      <c r="B1212" s="535"/>
      <c r="C1212" s="424"/>
      <c r="D1212" s="434"/>
      <c r="E1212" s="355"/>
      <c r="F1212" s="511"/>
      <c r="G1212" s="348"/>
      <c r="H1212" s="348"/>
      <c r="I1212" s="394">
        <f t="shared" si="53"/>
        <v>0</v>
      </c>
      <c r="J1212" s="360">
        <f t="shared" si="54"/>
        <v>28214.334999999963</v>
      </c>
    </row>
    <row r="1213" spans="1:10" ht="33" customHeight="1" x14ac:dyDescent="0.25">
      <c r="A1213" s="345"/>
      <c r="B1213" s="535"/>
      <c r="C1213" s="424"/>
      <c r="D1213" s="434"/>
      <c r="E1213" s="355"/>
      <c r="F1213" s="511"/>
      <c r="G1213" s="348"/>
      <c r="H1213" s="348"/>
      <c r="I1213" s="394">
        <f t="shared" si="53"/>
        <v>0</v>
      </c>
      <c r="J1213" s="360">
        <f t="shared" si="54"/>
        <v>28214.334999999963</v>
      </c>
    </row>
    <row r="1214" spans="1:10" ht="33" customHeight="1" x14ac:dyDescent="0.25">
      <c r="A1214" s="345"/>
      <c r="B1214" s="535"/>
      <c r="C1214" s="424"/>
      <c r="D1214" s="434"/>
      <c r="E1214" s="355"/>
      <c r="F1214" s="511"/>
      <c r="G1214" s="348"/>
      <c r="H1214" s="348"/>
      <c r="I1214" s="394">
        <f t="shared" si="53"/>
        <v>0</v>
      </c>
      <c r="J1214" s="360">
        <f t="shared" si="54"/>
        <v>28214.334999999963</v>
      </c>
    </row>
    <row r="1215" spans="1:10" ht="33" customHeight="1" x14ac:dyDescent="0.25">
      <c r="A1215" s="345"/>
      <c r="B1215" s="535"/>
      <c r="C1215" s="424"/>
      <c r="D1215" s="434"/>
      <c r="E1215" s="355"/>
      <c r="F1215" s="511"/>
      <c r="G1215" s="348"/>
      <c r="H1215" s="348"/>
      <c r="I1215" s="394">
        <f t="shared" si="53"/>
        <v>0</v>
      </c>
      <c r="J1215" s="360">
        <f t="shared" si="54"/>
        <v>28214.334999999963</v>
      </c>
    </row>
    <row r="1216" spans="1:10" ht="33" customHeight="1" x14ac:dyDescent="0.25">
      <c r="A1216" s="345"/>
      <c r="B1216" s="535"/>
      <c r="C1216" s="424"/>
      <c r="D1216" s="434"/>
      <c r="E1216" s="355"/>
      <c r="F1216" s="511"/>
      <c r="G1216" s="348"/>
      <c r="H1216" s="348"/>
      <c r="I1216" s="394">
        <f t="shared" si="53"/>
        <v>0</v>
      </c>
      <c r="J1216" s="360">
        <f t="shared" si="54"/>
        <v>28214.334999999963</v>
      </c>
    </row>
    <row r="1217" spans="1:10" ht="33" customHeight="1" x14ac:dyDescent="0.25">
      <c r="A1217" s="345"/>
      <c r="B1217" s="535"/>
      <c r="C1217" s="424"/>
      <c r="D1217" s="434"/>
      <c r="E1217" s="355"/>
      <c r="F1217" s="511"/>
      <c r="G1217" s="348"/>
      <c r="H1217" s="348"/>
      <c r="I1217" s="394">
        <f t="shared" si="53"/>
        <v>0</v>
      </c>
      <c r="J1217" s="360">
        <f t="shared" si="54"/>
        <v>28214.334999999963</v>
      </c>
    </row>
    <row r="1218" spans="1:10" ht="46.5" x14ac:dyDescent="0.25">
      <c r="A1218" s="345"/>
      <c r="B1218" s="27"/>
      <c r="C1218" s="424" t="s">
        <v>2798</v>
      </c>
      <c r="D1218" s="434"/>
      <c r="E1218" s="355"/>
      <c r="F1218" s="511"/>
      <c r="G1218" s="348"/>
      <c r="H1218" s="348"/>
      <c r="I1218" s="394">
        <f t="shared" si="51"/>
        <v>0</v>
      </c>
      <c r="J1218" s="360">
        <f t="shared" si="52"/>
        <v>28214.334999999963</v>
      </c>
    </row>
    <row r="1219" spans="1:10" ht="21.75" thickBot="1" x14ac:dyDescent="0.4">
      <c r="A1219" s="345"/>
      <c r="B1219" s="48"/>
      <c r="C1219" s="343"/>
      <c r="D1219" s="434"/>
      <c r="E1219" s="355"/>
      <c r="F1219" s="527"/>
      <c r="G1219" s="348"/>
      <c r="H1219" s="348"/>
      <c r="I1219" s="358">
        <f t="shared" si="27"/>
        <v>0</v>
      </c>
      <c r="J1219" s="360">
        <f t="shared" si="26"/>
        <v>28214.334999999963</v>
      </c>
    </row>
    <row r="1220" spans="1:10" ht="18" thickBot="1" x14ac:dyDescent="0.3">
      <c r="A1220" s="345"/>
      <c r="D1220" s="434"/>
      <c r="E1220" s="355"/>
      <c r="F1220" s="520"/>
      <c r="G1220" s="348"/>
      <c r="H1220" s="348"/>
      <c r="I1220" s="358">
        <f t="shared" ref="I1220" si="55">H1220-G1220</f>
        <v>0</v>
      </c>
    </row>
    <row r="1221" spans="1:10" ht="15.75" x14ac:dyDescent="0.25">
      <c r="A1221" s="345"/>
      <c r="D1221" s="434"/>
      <c r="E1221" s="355"/>
      <c r="F1221" s="550" t="s">
        <v>638</v>
      </c>
      <c r="G1221" s="551"/>
      <c r="H1221" s="554">
        <f>SUM(I3:I1220)</f>
        <v>18535.664999999964</v>
      </c>
      <c r="I1221" s="555"/>
    </row>
    <row r="1222" spans="1:10" ht="16.5" thickBot="1" x14ac:dyDescent="0.3">
      <c r="A1222" s="345"/>
      <c r="D1222" s="434"/>
      <c r="E1222" s="355"/>
      <c r="F1222" s="552"/>
      <c r="G1222" s="553"/>
      <c r="H1222" s="556"/>
      <c r="I1222" s="557"/>
    </row>
    <row r="1223" spans="1:10" x14ac:dyDescent="0.25">
      <c r="A1223" s="345"/>
      <c r="D1223" s="434"/>
      <c r="E1223" s="355"/>
      <c r="F1223" s="520"/>
      <c r="G1223" s="348"/>
      <c r="H1223" s="348"/>
      <c r="I1223" s="348"/>
    </row>
  </sheetData>
  <sortState ref="A1161:I1162">
    <sortCondition ref="F1161:F1162"/>
  </sortState>
  <mergeCells count="7">
    <mergeCell ref="A1053:A1054"/>
    <mergeCell ref="E1:H1"/>
    <mergeCell ref="F1221:G1222"/>
    <mergeCell ref="H1221:I122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63" t="s">
        <v>1315</v>
      </c>
      <c r="F1" s="563"/>
      <c r="G1" s="563"/>
      <c r="H1" s="563"/>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64" t="s">
        <v>2836</v>
      </c>
      <c r="L289" s="565"/>
    </row>
    <row r="290" spans="1:12" ht="15.75" customHeight="1" thickBot="1" x14ac:dyDescent="0.3">
      <c r="A290" s="269"/>
      <c r="B290" s="243" t="s">
        <v>1766</v>
      </c>
      <c r="D290" s="463"/>
      <c r="E290" s="51"/>
      <c r="F290" s="481"/>
      <c r="G290" s="9"/>
      <c r="H290" s="9"/>
      <c r="I290" s="11">
        <f t="shared" si="15"/>
        <v>0</v>
      </c>
      <c r="J290" s="128">
        <f t="shared" si="16"/>
        <v>6998.945999999949</v>
      </c>
      <c r="K290" s="566"/>
      <c r="L290" s="567"/>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68" t="s">
        <v>3725</v>
      </c>
      <c r="C407" s="560"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69"/>
      <c r="C408" s="560"/>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70" t="s">
        <v>4450</v>
      </c>
      <c r="M529" s="570"/>
      <c r="N529" s="570"/>
      <c r="O529" s="570"/>
      <c r="P529" s="570"/>
      <c r="Q529" s="570"/>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44" t="s">
        <v>638</v>
      </c>
      <c r="G608" s="545"/>
      <c r="H608" s="542">
        <f>SUM(I3:I607)</f>
        <v>-58.661000000035529</v>
      </c>
      <c r="I608" s="538"/>
    </row>
    <row r="609" spans="1:9" ht="15.75" thickBot="1" x14ac:dyDescent="0.3">
      <c r="A609" s="269"/>
      <c r="D609" s="463"/>
      <c r="E609" s="51"/>
      <c r="F609" s="546"/>
      <c r="G609" s="547"/>
      <c r="H609" s="543"/>
      <c r="I609" s="540"/>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1" t="s">
        <v>2318</v>
      </c>
      <c r="F1" s="571"/>
      <c r="G1" s="571"/>
      <c r="H1" s="571"/>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2023-10-26T16:23:06Z</dcterms:modified>
</cp:coreProperties>
</file>