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5  MAYO    2021\"/>
    </mc:Choice>
  </mc:AlternateContent>
  <xr:revisionPtr revIDLastSave="0" documentId="13_ncr:1_{06D95D28-5304-4CF8-A9C7-68009A3A2ACD}" xr6:coauthVersionLast="47" xr6:coauthVersionMax="47" xr10:uidLastSave="{00000000-0000-0000-0000-000000000000}"/>
  <bookViews>
    <workbookView xWindow="8100" yWindow="360" windowWidth="18255" windowHeight="1365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91029"/>
</workbook>
</file>

<file path=xl/calcChain.xml><?xml version="1.0" encoding="utf-8"?>
<calcChain xmlns="http://schemas.openxmlformats.org/spreadsheetml/2006/main">
  <c r="I328" i="11" l="1"/>
  <c r="I327" i="11"/>
  <c r="I326" i="11"/>
  <c r="I325" i="11"/>
  <c r="I324" i="11"/>
  <c r="I323" i="11"/>
  <c r="I322" i="11"/>
  <c r="J619" i="10"/>
  <c r="I620" i="10"/>
  <c r="J620" i="10" s="1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J621" i="10" l="1"/>
  <c r="J622" i="10" s="1"/>
  <c r="J623" i="10" s="1"/>
  <c r="J624" i="10" s="1"/>
  <c r="I598" i="10"/>
  <c r="I597" i="10"/>
  <c r="I596" i="10"/>
  <c r="I595" i="10"/>
  <c r="I594" i="10"/>
  <c r="I593" i="10"/>
  <c r="I592" i="10"/>
  <c r="I589" i="10"/>
  <c r="J625" i="10" l="1"/>
  <c r="I587" i="10"/>
  <c r="I588" i="10"/>
  <c r="I586" i="10"/>
  <c r="I585" i="10"/>
  <c r="I581" i="10"/>
  <c r="I584" i="10"/>
  <c r="J626" i="10" l="1"/>
  <c r="I578" i="10"/>
  <c r="I583" i="10"/>
  <c r="I582" i="10"/>
  <c r="I580" i="10"/>
  <c r="I563" i="10"/>
  <c r="J627" i="10" l="1"/>
  <c r="I560" i="10"/>
  <c r="J628" i="10" l="1"/>
  <c r="J629" i="10" s="1"/>
  <c r="J630" i="10" s="1"/>
  <c r="J631" i="10" s="1"/>
  <c r="J632" i="10" s="1"/>
  <c r="J633" i="10" s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I555" i="10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2" i="11" l="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65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65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131" i="10"/>
  <c r="J101" i="2"/>
  <c r="J102" i="2"/>
  <c r="J316" i="11" l="1"/>
  <c r="J132" i="10"/>
  <c r="J133" i="10" s="1"/>
  <c r="J134" i="10" s="1"/>
  <c r="J135" i="10" s="1"/>
  <c r="J136" i="10" s="1"/>
  <c r="J137" i="10" s="1"/>
  <c r="I490" i="3"/>
  <c r="I491" i="3"/>
  <c r="J317" i="11" l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138" i="10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I262" i="3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<sst xmlns="http://schemas.openxmlformats.org/spreadsheetml/2006/main" count="3924" uniqueCount="3275">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</sst>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95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38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00"/>
      <color rgb="FF66FFCC"/>
      <color rgb="FF66CCFF"/>
      <color rgb="FF66FF33"/>
      <color rgb="FF99FF33"/>
      <color rgb="FFFFCCFF"/>
      <color rgb="FF0099FF"/>
      <color rgb="FF9999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564</xdr:row>
      <xdr:rowOff>114300</xdr:rowOff>
    </xdr:from>
    <xdr:to>
      <xdr:col>10</xdr:col>
      <xdr:colOff>695325</xdr:colOff>
      <xdr:row>569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565</xdr:row>
      <xdr:rowOff>47625</xdr:rowOff>
    </xdr:from>
    <xdr:to>
      <xdr:col>10</xdr:col>
      <xdr:colOff>790575</xdr:colOff>
      <xdr:row>570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81" t="s">
        <v>8</v>
      </c>
      <c r="G1" s="381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377">
        <f>SUM(J3:J180)</f>
        <v>2999.9999999999864</v>
      </c>
      <c r="J181" s="378"/>
      <c r="K181"/>
    </row>
    <row r="182" spans="1:11" ht="15.75" thickBot="1" x14ac:dyDescent="0.3">
      <c r="I182" s="379"/>
      <c r="J182" s="380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:I29"/>
  <sheetViews>
    <sheetView workbookViewId="0">
      <selection activeCell="L5" sqref="L5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9" t="s">
        <v>3252</v>
      </c>
      <c r="G1" s="361" t="s">
        <v>3270</v>
      </c>
      <c r="H1" s="362" t="s">
        <v>3271</v>
      </c>
    </row>
    <row r="2" spans="1:9" ht="21" x14ac:dyDescent="0.35">
      <c r="A2" s="350">
        <v>44321</v>
      </c>
      <c r="B2" s="313" t="s">
        <v>3251</v>
      </c>
      <c r="C2" s="351" t="s">
        <v>2934</v>
      </c>
      <c r="D2" s="352" t="s">
        <v>3237</v>
      </c>
      <c r="E2" s="353">
        <v>856898.93</v>
      </c>
      <c r="F2" s="354">
        <v>4529</v>
      </c>
      <c r="G2" s="355">
        <v>42994.44</v>
      </c>
      <c r="H2" s="355">
        <v>42414.44</v>
      </c>
      <c r="I2" s="282"/>
    </row>
    <row r="3" spans="1:9" ht="36" x14ac:dyDescent="0.55000000000000004">
      <c r="A3" s="350">
        <v>44322</v>
      </c>
      <c r="B3" s="313" t="s">
        <v>3251</v>
      </c>
      <c r="C3" s="356" t="s">
        <v>2798</v>
      </c>
      <c r="D3" s="352" t="s">
        <v>3241</v>
      </c>
      <c r="E3" s="353">
        <v>874047.87</v>
      </c>
      <c r="F3" s="354">
        <v>3754</v>
      </c>
      <c r="G3" s="355">
        <v>43205.53</v>
      </c>
      <c r="H3" s="355">
        <v>43205.53</v>
      </c>
      <c r="I3" s="282"/>
    </row>
    <row r="4" spans="1:9" ht="36" x14ac:dyDescent="0.55000000000000004">
      <c r="A4" s="350">
        <v>44328</v>
      </c>
      <c r="B4" s="313" t="s">
        <v>3251</v>
      </c>
      <c r="C4" s="356" t="s">
        <v>2798</v>
      </c>
      <c r="D4" s="352" t="s">
        <v>3242</v>
      </c>
      <c r="E4" s="353">
        <v>829550.29</v>
      </c>
      <c r="F4" s="354">
        <v>5012</v>
      </c>
      <c r="G4" s="355">
        <v>41189.19</v>
      </c>
      <c r="H4" s="355">
        <v>41189.19</v>
      </c>
      <c r="I4" s="282"/>
    </row>
    <row r="5" spans="1:9" ht="33.75" customHeight="1" x14ac:dyDescent="0.35">
      <c r="A5" s="350">
        <v>44329</v>
      </c>
      <c r="B5" s="313" t="s">
        <v>3251</v>
      </c>
      <c r="C5" s="351" t="s">
        <v>2934</v>
      </c>
      <c r="D5" s="352" t="s">
        <v>3246</v>
      </c>
      <c r="E5" s="353">
        <v>804034.06</v>
      </c>
      <c r="F5" s="354">
        <v>5541</v>
      </c>
      <c r="G5" s="355">
        <v>40121.46</v>
      </c>
      <c r="H5" s="355">
        <v>40121.46</v>
      </c>
      <c r="I5" s="282"/>
    </row>
    <row r="6" spans="1:9" ht="36" x14ac:dyDescent="0.55000000000000004">
      <c r="A6" s="350">
        <v>44336</v>
      </c>
      <c r="B6" s="313" t="s">
        <v>3251</v>
      </c>
      <c r="C6" s="356" t="s">
        <v>2798</v>
      </c>
      <c r="D6" s="352" t="s">
        <v>3248</v>
      </c>
      <c r="E6" s="353">
        <v>707572.93</v>
      </c>
      <c r="F6" s="354">
        <v>5423</v>
      </c>
      <c r="G6" s="355">
        <v>35583.25</v>
      </c>
      <c r="H6" s="355">
        <v>35583.25</v>
      </c>
      <c r="I6" s="282"/>
    </row>
    <row r="7" spans="1:9" ht="36" x14ac:dyDescent="0.55000000000000004">
      <c r="A7" s="350">
        <v>44337</v>
      </c>
      <c r="B7" s="313" t="s">
        <v>3251</v>
      </c>
      <c r="C7" s="356" t="s">
        <v>2798</v>
      </c>
      <c r="D7" s="352" t="s">
        <v>3250</v>
      </c>
      <c r="E7" s="353">
        <v>713048.81</v>
      </c>
      <c r="F7" s="354">
        <v>4550</v>
      </c>
      <c r="G7" s="355">
        <v>35679.199999999997</v>
      </c>
      <c r="H7" s="355">
        <v>35679.199999999997</v>
      </c>
      <c r="I7" s="282"/>
    </row>
    <row r="9" spans="1:9" ht="15.75" thickBot="1" x14ac:dyDescent="0.3"/>
    <row r="10" spans="1:9" ht="32.25" thickBot="1" x14ac:dyDescent="0.4">
      <c r="A10" s="358"/>
      <c r="B10" s="359" t="s">
        <v>3253</v>
      </c>
      <c r="C10" s="360"/>
      <c r="D10" s="360"/>
      <c r="E10" s="360"/>
      <c r="F10" s="360"/>
      <c r="G10" s="361" t="s">
        <v>3270</v>
      </c>
      <c r="H10" s="362" t="s">
        <v>3271</v>
      </c>
    </row>
    <row r="11" spans="1:9" ht="15.75" thickBot="1" x14ac:dyDescent="0.3"/>
    <row r="12" spans="1:9" ht="21" x14ac:dyDescent="0.35">
      <c r="A12" s="374">
        <v>44319</v>
      </c>
      <c r="B12" s="357" t="s">
        <v>3268</v>
      </c>
      <c r="C12" s="363" t="s">
        <v>2934</v>
      </c>
      <c r="D12" s="364" t="s">
        <v>3221</v>
      </c>
      <c r="E12" s="368">
        <v>930120</v>
      </c>
      <c r="F12" s="370">
        <v>1897308</v>
      </c>
      <c r="G12" s="369">
        <v>42627.31</v>
      </c>
      <c r="H12" s="365">
        <v>46000</v>
      </c>
    </row>
    <row r="13" spans="1:9" ht="21" x14ac:dyDescent="0.35">
      <c r="A13" s="374">
        <v>44320</v>
      </c>
      <c r="B13" s="357" t="s">
        <v>3268</v>
      </c>
      <c r="C13" s="363" t="s">
        <v>2934</v>
      </c>
      <c r="D13" s="364" t="s">
        <v>3222</v>
      </c>
      <c r="E13" s="368">
        <v>909000</v>
      </c>
      <c r="F13" s="371">
        <v>1897309</v>
      </c>
      <c r="G13" s="369">
        <v>43339.97</v>
      </c>
      <c r="H13" s="365">
        <v>45000</v>
      </c>
    </row>
    <row r="14" spans="1:9" ht="28.5" x14ac:dyDescent="0.45">
      <c r="A14" s="374">
        <v>44323</v>
      </c>
      <c r="B14" s="357" t="s">
        <v>3268</v>
      </c>
      <c r="C14" s="366" t="s">
        <v>2798</v>
      </c>
      <c r="D14" s="364" t="s">
        <v>3223</v>
      </c>
      <c r="E14" s="368">
        <v>759620</v>
      </c>
      <c r="F14" s="371">
        <v>1898923</v>
      </c>
      <c r="G14" s="369">
        <v>40582.080000000002</v>
      </c>
      <c r="H14" s="365">
        <v>38000</v>
      </c>
    </row>
    <row r="15" spans="1:9" ht="28.5" x14ac:dyDescent="0.45">
      <c r="A15" s="374">
        <v>44323</v>
      </c>
      <c r="B15" s="357" t="s">
        <v>3268</v>
      </c>
      <c r="C15" s="366" t="s">
        <v>2798</v>
      </c>
      <c r="D15" s="364" t="s">
        <v>3224</v>
      </c>
      <c r="E15" s="368">
        <v>759620</v>
      </c>
      <c r="F15" s="371">
        <v>1898924</v>
      </c>
      <c r="G15" s="369">
        <v>40272.959999999999</v>
      </c>
      <c r="H15" s="365">
        <v>38000</v>
      </c>
    </row>
    <row r="16" spans="1:9" ht="21" x14ac:dyDescent="0.35">
      <c r="A16" s="374">
        <v>44326</v>
      </c>
      <c r="B16" s="357" t="s">
        <v>3268</v>
      </c>
      <c r="C16" s="363" t="s">
        <v>2934</v>
      </c>
      <c r="D16" s="364" t="s">
        <v>3225</v>
      </c>
      <c r="E16" s="368">
        <v>776490</v>
      </c>
      <c r="F16" s="371">
        <v>1900120</v>
      </c>
      <c r="G16" s="369">
        <v>36732.589999999997</v>
      </c>
      <c r="H16" s="365">
        <v>39000</v>
      </c>
    </row>
    <row r="17" spans="1:8" ht="21" x14ac:dyDescent="0.35">
      <c r="A17" s="374">
        <v>44327</v>
      </c>
      <c r="B17" s="357" t="s">
        <v>3268</v>
      </c>
      <c r="C17" s="363" t="s">
        <v>2934</v>
      </c>
      <c r="D17" s="364" t="s">
        <v>3226</v>
      </c>
      <c r="E17" s="368">
        <v>776100</v>
      </c>
      <c r="F17" s="371">
        <v>1900121</v>
      </c>
      <c r="G17" s="369">
        <v>36943.32</v>
      </c>
      <c r="H17" s="365">
        <v>39000</v>
      </c>
    </row>
    <row r="18" spans="1:8" ht="21" x14ac:dyDescent="0.35">
      <c r="A18" s="374">
        <v>44330</v>
      </c>
      <c r="B18" s="357" t="s">
        <v>3268</v>
      </c>
      <c r="C18" s="363" t="s">
        <v>2934</v>
      </c>
      <c r="D18" s="364" t="s">
        <v>3227</v>
      </c>
      <c r="E18" s="368">
        <v>675580</v>
      </c>
      <c r="F18" s="371">
        <v>1901448</v>
      </c>
      <c r="G18" s="369">
        <v>36531.160000000003</v>
      </c>
      <c r="H18" s="365">
        <v>34000</v>
      </c>
    </row>
    <row r="19" spans="1:8" ht="21" x14ac:dyDescent="0.35">
      <c r="A19" s="374">
        <v>44333</v>
      </c>
      <c r="B19" s="357" t="s">
        <v>3268</v>
      </c>
      <c r="C19" s="363" t="s">
        <v>2934</v>
      </c>
      <c r="D19" s="364" t="s">
        <v>3228</v>
      </c>
      <c r="E19" s="368">
        <v>676770</v>
      </c>
      <c r="F19" s="371">
        <v>1901449</v>
      </c>
      <c r="G19" s="369">
        <v>36107.760000000002</v>
      </c>
      <c r="H19" s="365">
        <v>34000</v>
      </c>
    </row>
    <row r="20" spans="1:8" ht="28.5" x14ac:dyDescent="0.45">
      <c r="A20" s="374">
        <v>44334</v>
      </c>
      <c r="B20" s="357" t="s">
        <v>3268</v>
      </c>
      <c r="C20" s="366" t="s">
        <v>2798</v>
      </c>
      <c r="D20" s="364" t="s">
        <v>3229</v>
      </c>
      <c r="E20" s="368">
        <v>714240</v>
      </c>
      <c r="F20" s="371">
        <v>1902856</v>
      </c>
      <c r="G20" s="369">
        <v>36108.160000000003</v>
      </c>
      <c r="H20" s="365">
        <v>36000</v>
      </c>
    </row>
    <row r="21" spans="1:8" ht="21" x14ac:dyDescent="0.35">
      <c r="A21" s="374">
        <v>44335</v>
      </c>
      <c r="B21" s="357" t="s">
        <v>3268</v>
      </c>
      <c r="C21" s="363" t="s">
        <v>2934</v>
      </c>
      <c r="D21" s="364" t="s">
        <v>3230</v>
      </c>
      <c r="E21" s="368">
        <v>712980</v>
      </c>
      <c r="F21" s="371">
        <v>1902857</v>
      </c>
      <c r="G21" s="369">
        <v>34423.19</v>
      </c>
      <c r="H21" s="365">
        <v>36000</v>
      </c>
    </row>
    <row r="22" spans="1:8" ht="31.5" x14ac:dyDescent="0.5">
      <c r="A22" s="374">
        <v>44337</v>
      </c>
      <c r="B22" s="357" t="s">
        <v>3268</v>
      </c>
      <c r="C22" s="367" t="s">
        <v>2798</v>
      </c>
      <c r="D22" s="364" t="s">
        <v>3231</v>
      </c>
      <c r="E22" s="368">
        <v>659505</v>
      </c>
      <c r="F22" s="371">
        <v>1904076</v>
      </c>
      <c r="G22" s="369">
        <v>37687.279999999999</v>
      </c>
      <c r="H22" s="365">
        <v>33000</v>
      </c>
    </row>
    <row r="23" spans="1:8" ht="21" x14ac:dyDescent="0.35">
      <c r="A23" s="374">
        <v>44340</v>
      </c>
      <c r="B23" s="357" t="s">
        <v>3268</v>
      </c>
      <c r="C23" s="363" t="s">
        <v>2934</v>
      </c>
      <c r="D23" s="364" t="s">
        <v>3232</v>
      </c>
      <c r="E23" s="368">
        <v>657690</v>
      </c>
      <c r="F23" s="371">
        <v>1904077</v>
      </c>
      <c r="G23" s="369">
        <v>37433.68</v>
      </c>
      <c r="H23" s="365">
        <v>33000</v>
      </c>
    </row>
    <row r="24" spans="1:8" ht="21" x14ac:dyDescent="0.35">
      <c r="A24" s="374">
        <v>44340</v>
      </c>
      <c r="B24" s="357" t="s">
        <v>3268</v>
      </c>
      <c r="C24" s="363" t="s">
        <v>2934</v>
      </c>
      <c r="D24" s="364" t="s">
        <v>3233</v>
      </c>
      <c r="E24" s="368">
        <v>755820</v>
      </c>
      <c r="F24" s="371">
        <v>1904444</v>
      </c>
      <c r="G24" s="369">
        <v>37638.089999999997</v>
      </c>
      <c r="H24" s="365">
        <v>38000</v>
      </c>
    </row>
    <row r="25" spans="1:8" ht="21" x14ac:dyDescent="0.35">
      <c r="A25" s="374">
        <v>44341</v>
      </c>
      <c r="B25" s="357" t="s">
        <v>3268</v>
      </c>
      <c r="C25" s="363" t="s">
        <v>2934</v>
      </c>
      <c r="D25" s="364" t="s">
        <v>3234</v>
      </c>
      <c r="E25" s="368">
        <v>758100</v>
      </c>
      <c r="F25" s="371">
        <v>1904078</v>
      </c>
      <c r="G25" s="369">
        <v>37926.800000000003</v>
      </c>
      <c r="H25" s="365">
        <v>38000</v>
      </c>
    </row>
    <row r="26" spans="1:8" ht="31.5" x14ac:dyDescent="0.5">
      <c r="A26" s="374">
        <v>44344</v>
      </c>
      <c r="B26" s="357" t="s">
        <v>3268</v>
      </c>
      <c r="C26" s="367" t="s">
        <v>2798</v>
      </c>
      <c r="D26" s="364" t="s">
        <v>3235</v>
      </c>
      <c r="E26" s="368">
        <v>799000</v>
      </c>
      <c r="F26" s="372" t="s">
        <v>3269</v>
      </c>
      <c r="G26" s="369"/>
      <c r="H26" s="365">
        <v>40000</v>
      </c>
    </row>
    <row r="27" spans="1:8" ht="32.25" thickBot="1" x14ac:dyDescent="0.55000000000000004">
      <c r="A27" s="374">
        <v>44344</v>
      </c>
      <c r="B27" s="357" t="s">
        <v>3268</v>
      </c>
      <c r="C27" s="367" t="s">
        <v>2798</v>
      </c>
      <c r="D27" s="364" t="s">
        <v>3236</v>
      </c>
      <c r="E27" s="368">
        <v>799000</v>
      </c>
      <c r="F27" s="373" t="s">
        <v>3269</v>
      </c>
      <c r="G27" s="369"/>
      <c r="H27" s="365">
        <v>40000</v>
      </c>
    </row>
    <row r="29" spans="1:8" ht="21" x14ac:dyDescent="0.35">
      <c r="A29" s="374">
        <v>44319</v>
      </c>
      <c r="B29" s="375" t="s">
        <v>3268</v>
      </c>
      <c r="C29" s="363" t="s">
        <v>2934</v>
      </c>
      <c r="D29" s="376" t="s">
        <v>3272</v>
      </c>
      <c r="E29" s="368">
        <v>757864.53</v>
      </c>
      <c r="F29" s="371">
        <v>9002391210</v>
      </c>
      <c r="G29" s="369">
        <v>37471.67</v>
      </c>
      <c r="H29" s="365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81" t="s">
        <v>181</v>
      </c>
      <c r="G1" s="381"/>
      <c r="H1" s="381"/>
      <c r="I1" s="381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377">
        <f>SUM(J3:J414)</f>
        <v>34203.089999999982</v>
      </c>
      <c r="J415" s="378"/>
      <c r="K415"/>
    </row>
    <row r="416" spans="2:11" ht="15.75" thickBot="1" x14ac:dyDescent="0.3">
      <c r="I416" s="379"/>
      <c r="J416" s="380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81" t="s">
        <v>628</v>
      </c>
      <c r="F1" s="381"/>
      <c r="G1" s="381"/>
      <c r="H1" s="38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84" t="s">
        <v>638</v>
      </c>
      <c r="G551" s="385"/>
      <c r="H551" s="382">
        <f>SUM(I3:I550)</f>
        <v>-1923.8799999999865</v>
      </c>
      <c r="I551" s="378"/>
    </row>
    <row r="552" spans="1:11" ht="15.75" customHeight="1" thickBot="1" x14ac:dyDescent="0.3">
      <c r="A552" s="2"/>
      <c r="D552" s="42"/>
      <c r="E552" s="51"/>
      <c r="F552" s="386"/>
      <c r="G552" s="387"/>
      <c r="H552" s="383"/>
      <c r="I552" s="380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653"/>
  <sheetViews>
    <sheetView tabSelected="1" topLeftCell="A620" zoomScale="115" zoomScaleNormal="115" workbookViewId="0">
      <selection activeCell="B625" sqref="B625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388" t="s">
        <v>1315</v>
      </c>
      <c r="F1" s="388"/>
      <c r="G1" s="388"/>
      <c r="H1" s="388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3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649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649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7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7" t="s">
        <v>2798</v>
      </c>
      <c r="D626" s="42" t="s">
        <v>3235</v>
      </c>
      <c r="E626" s="51">
        <v>799000</v>
      </c>
      <c r="F626" s="345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7" t="s">
        <v>2798</v>
      </c>
      <c r="D627" s="42" t="s">
        <v>3236</v>
      </c>
      <c r="E627" s="51">
        <v>799000</v>
      </c>
      <c r="F627" s="345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x14ac:dyDescent="0.25">
      <c r="A628" s="323"/>
      <c r="B628" s="27"/>
      <c r="D628" s="42"/>
      <c r="E628" s="51"/>
      <c r="F628" s="16"/>
      <c r="G628" s="9"/>
      <c r="H628" s="9"/>
      <c r="I628" s="11">
        <f t="shared" si="27"/>
        <v>0</v>
      </c>
      <c r="J628" s="128">
        <f t="shared" si="26"/>
        <v>-4802.1399999999849</v>
      </c>
    </row>
    <row r="629" spans="1:10" x14ac:dyDescent="0.25">
      <c r="A629" s="323"/>
      <c r="B629" s="27"/>
      <c r="D629" s="42"/>
      <c r="E629" s="51"/>
      <c r="F629" s="16"/>
      <c r="G629" s="9"/>
      <c r="H629" s="9"/>
      <c r="I629" s="11">
        <f t="shared" si="27"/>
        <v>0</v>
      </c>
      <c r="J629" s="128">
        <f t="shared" si="26"/>
        <v>-4802.1399999999849</v>
      </c>
    </row>
    <row r="630" spans="1:10" x14ac:dyDescent="0.25">
      <c r="A630" s="323"/>
      <c r="B630" s="27"/>
      <c r="D630" s="42"/>
      <c r="E630" s="51"/>
      <c r="F630" s="16"/>
      <c r="G630" s="9"/>
      <c r="H630" s="9"/>
      <c r="I630" s="11">
        <f t="shared" si="27"/>
        <v>0</v>
      </c>
      <c r="J630" s="128">
        <f t="shared" si="26"/>
        <v>-4802.1399999999849</v>
      </c>
    </row>
    <row r="631" spans="1:10" x14ac:dyDescent="0.25">
      <c r="A631" s="323"/>
      <c r="B631" s="27"/>
      <c r="D631" s="42"/>
      <c r="E631" s="51"/>
      <c r="F631" s="16"/>
      <c r="G631" s="9"/>
      <c r="H631" s="9"/>
      <c r="I631" s="11">
        <f t="shared" si="27"/>
        <v>0</v>
      </c>
      <c r="J631" s="128">
        <f t="shared" si="26"/>
        <v>-4802.1399999999849</v>
      </c>
    </row>
    <row r="632" spans="1:10" x14ac:dyDescent="0.25">
      <c r="A632" s="323"/>
      <c r="B632" s="27"/>
      <c r="D632" s="42"/>
      <c r="E632" s="51"/>
      <c r="F632" s="16"/>
      <c r="G632" s="9"/>
      <c r="H632" s="9"/>
      <c r="I632" s="11">
        <f t="shared" si="27"/>
        <v>0</v>
      </c>
      <c r="J632" s="128">
        <f t="shared" si="26"/>
        <v>-4802.1399999999849</v>
      </c>
    </row>
    <row r="633" spans="1:10" x14ac:dyDescent="0.25">
      <c r="A633" s="323"/>
      <c r="B633" s="27"/>
      <c r="D633" s="42"/>
      <c r="E633" s="51"/>
      <c r="F633" s="16"/>
      <c r="G633" s="9"/>
      <c r="H633" s="9"/>
      <c r="I633" s="11">
        <f t="shared" si="27"/>
        <v>0</v>
      </c>
      <c r="J633" s="128">
        <f t="shared" si="26"/>
        <v>-4802.1399999999849</v>
      </c>
    </row>
    <row r="634" spans="1:10" x14ac:dyDescent="0.25">
      <c r="A634" s="323"/>
      <c r="B634" s="27"/>
      <c r="D634" s="42"/>
      <c r="E634" s="51"/>
      <c r="F634" s="16"/>
      <c r="G634" s="9"/>
      <c r="H634" s="9"/>
      <c r="I634" s="11">
        <f t="shared" si="27"/>
        <v>0</v>
      </c>
      <c r="J634" s="128">
        <f t="shared" si="26"/>
        <v>-4802.1399999999849</v>
      </c>
    </row>
    <row r="635" spans="1:10" x14ac:dyDescent="0.25">
      <c r="A635" s="323"/>
      <c r="B635" s="27"/>
      <c r="D635" s="42"/>
      <c r="E635" s="51"/>
      <c r="F635" s="16"/>
      <c r="G635" s="9"/>
      <c r="H635" s="9"/>
      <c r="I635" s="11">
        <f t="shared" si="27"/>
        <v>0</v>
      </c>
      <c r="J635" s="128">
        <f t="shared" si="26"/>
        <v>-4802.1399999999849</v>
      </c>
    </row>
    <row r="636" spans="1:10" x14ac:dyDescent="0.25">
      <c r="A636" s="323"/>
      <c r="B636" s="27"/>
      <c r="D636" s="42"/>
      <c r="E636" s="51"/>
      <c r="F636" s="16"/>
      <c r="G636" s="9"/>
      <c r="H636" s="9"/>
      <c r="I636" s="11">
        <f t="shared" si="27"/>
        <v>0</v>
      </c>
      <c r="J636" s="128">
        <f t="shared" si="26"/>
        <v>-4802.1399999999849</v>
      </c>
    </row>
    <row r="637" spans="1:10" x14ac:dyDescent="0.25">
      <c r="A637" s="323"/>
      <c r="B637" s="27"/>
      <c r="D637" s="42"/>
      <c r="E637" s="51"/>
      <c r="F637" s="16"/>
      <c r="G637" s="9"/>
      <c r="H637" s="9"/>
      <c r="I637" s="11">
        <f t="shared" si="27"/>
        <v>0</v>
      </c>
      <c r="J637" s="128">
        <f t="shared" si="26"/>
        <v>-4802.1399999999849</v>
      </c>
    </row>
    <row r="638" spans="1:10" x14ac:dyDescent="0.25">
      <c r="A638" s="323"/>
      <c r="B638" s="27"/>
      <c r="D638" s="42"/>
      <c r="E638" s="51"/>
      <c r="F638" s="16"/>
      <c r="G638" s="9"/>
      <c r="H638" s="9"/>
      <c r="I638" s="11">
        <f t="shared" si="27"/>
        <v>0</v>
      </c>
      <c r="J638" s="128">
        <f t="shared" si="26"/>
        <v>-4802.1399999999849</v>
      </c>
    </row>
    <row r="639" spans="1:10" x14ac:dyDescent="0.25">
      <c r="A639" s="323"/>
      <c r="B639" s="27"/>
      <c r="D639" s="42"/>
      <c r="E639" s="51"/>
      <c r="F639" s="16"/>
      <c r="G639" s="9"/>
      <c r="H639" s="9"/>
      <c r="I639" s="11">
        <f t="shared" si="27"/>
        <v>0</v>
      </c>
      <c r="J639" s="128">
        <f t="shared" si="26"/>
        <v>-4802.1399999999849</v>
      </c>
    </row>
    <row r="640" spans="1:10" x14ac:dyDescent="0.25">
      <c r="A640" s="323"/>
      <c r="B640" s="27"/>
      <c r="D640" s="42"/>
      <c r="E640" s="51"/>
      <c r="F640" s="16"/>
      <c r="G640" s="9"/>
      <c r="H640" s="9"/>
      <c r="I640" s="11">
        <f t="shared" si="27"/>
        <v>0</v>
      </c>
      <c r="J640" s="128">
        <f t="shared" si="26"/>
        <v>-4802.1399999999849</v>
      </c>
    </row>
    <row r="641" spans="1:10" x14ac:dyDescent="0.25">
      <c r="A641" s="323"/>
      <c r="B641" s="27"/>
      <c r="D641" s="42"/>
      <c r="E641" s="51"/>
      <c r="F641" s="16"/>
      <c r="G641" s="9"/>
      <c r="H641" s="9"/>
      <c r="I641" s="11">
        <f t="shared" si="27"/>
        <v>0</v>
      </c>
      <c r="J641" s="128">
        <f t="shared" si="26"/>
        <v>-4802.1399999999849</v>
      </c>
    </row>
    <row r="642" spans="1:10" x14ac:dyDescent="0.25">
      <c r="A642" s="323"/>
      <c r="B642" s="27"/>
      <c r="D642" s="42"/>
      <c r="E642" s="51"/>
      <c r="F642" s="16"/>
      <c r="G642" s="9"/>
      <c r="H642" s="9"/>
      <c r="I642" s="11">
        <f t="shared" si="27"/>
        <v>0</v>
      </c>
      <c r="J642" s="128">
        <f t="shared" si="26"/>
        <v>-4802.1399999999849</v>
      </c>
    </row>
    <row r="643" spans="1:10" x14ac:dyDescent="0.25">
      <c r="A643" s="323"/>
      <c r="B643" s="27"/>
      <c r="D643" s="42"/>
      <c r="E643" s="51"/>
      <c r="F643" s="16"/>
      <c r="G643" s="9"/>
      <c r="H643" s="9"/>
      <c r="I643" s="11">
        <f t="shared" si="27"/>
        <v>0</v>
      </c>
      <c r="J643" s="128">
        <f t="shared" si="26"/>
        <v>-4802.1399999999849</v>
      </c>
    </row>
    <row r="644" spans="1:10" x14ac:dyDescent="0.25">
      <c r="A644" s="323"/>
      <c r="B644" s="27"/>
      <c r="D644" s="42"/>
      <c r="E644" s="51"/>
      <c r="F644" s="16"/>
      <c r="G644" s="9"/>
      <c r="H644" s="9"/>
      <c r="I644" s="11">
        <f t="shared" si="27"/>
        <v>0</v>
      </c>
      <c r="J644" s="128">
        <f t="shared" si="26"/>
        <v>-4802.1399999999849</v>
      </c>
    </row>
    <row r="645" spans="1:10" x14ac:dyDescent="0.25">
      <c r="A645" s="323"/>
      <c r="B645" s="27"/>
      <c r="D645" s="42"/>
      <c r="E645" s="51"/>
      <c r="F645" s="16"/>
      <c r="G645" s="9"/>
      <c r="H645" s="9"/>
      <c r="I645" s="11">
        <f t="shared" si="27"/>
        <v>0</v>
      </c>
      <c r="J645" s="128">
        <f t="shared" si="26"/>
        <v>-4802.1399999999849</v>
      </c>
    </row>
    <row r="646" spans="1:10" x14ac:dyDescent="0.25">
      <c r="A646" s="323"/>
      <c r="B646" s="27"/>
      <c r="D646" s="42"/>
      <c r="E646" s="51"/>
      <c r="F646" s="16"/>
      <c r="G646" s="9"/>
      <c r="H646" s="9"/>
      <c r="I646" s="11">
        <f t="shared" si="27"/>
        <v>0</v>
      </c>
      <c r="J646" s="128">
        <f t="shared" si="26"/>
        <v>-4802.1399999999849</v>
      </c>
    </row>
    <row r="647" spans="1:10" x14ac:dyDescent="0.25">
      <c r="A647" s="323"/>
      <c r="B647" s="27"/>
      <c r="D647" s="42"/>
      <c r="E647" s="51"/>
      <c r="F647" s="16"/>
      <c r="G647" s="9"/>
      <c r="H647" s="9"/>
      <c r="I647" s="11">
        <f t="shared" si="27"/>
        <v>0</v>
      </c>
      <c r="J647" s="128">
        <f t="shared" si="26"/>
        <v>-4802.1399999999849</v>
      </c>
    </row>
    <row r="648" spans="1:10" x14ac:dyDescent="0.25">
      <c r="A648" s="323"/>
      <c r="B648" s="27"/>
      <c r="D648" s="42"/>
      <c r="E648" s="51"/>
      <c r="F648" s="16"/>
      <c r="G648" s="9"/>
      <c r="H648" s="9"/>
      <c r="I648" s="11">
        <f t="shared" si="27"/>
        <v>0</v>
      </c>
      <c r="J648" s="128">
        <f t="shared" si="26"/>
        <v>-4802.1399999999849</v>
      </c>
    </row>
    <row r="649" spans="1:10" ht="16.5" thickBot="1" x14ac:dyDescent="0.3">
      <c r="A649" s="323"/>
      <c r="B649" s="48"/>
      <c r="D649" s="42"/>
      <c r="E649" s="51"/>
      <c r="F649" s="17"/>
      <c r="G649" s="9"/>
      <c r="H649" s="9"/>
      <c r="I649" s="11">
        <f t="shared" si="27"/>
        <v>0</v>
      </c>
      <c r="J649" s="128">
        <f t="shared" si="26"/>
        <v>-4802.1399999999849</v>
      </c>
    </row>
    <row r="650" spans="1:10" ht="16.5" thickBot="1" x14ac:dyDescent="0.3">
      <c r="A650" s="323"/>
      <c r="D650" s="42"/>
      <c r="E650" s="51"/>
      <c r="F650" s="10"/>
      <c r="G650" s="9"/>
      <c r="H650" s="9"/>
      <c r="I650" s="11">
        <f t="shared" ref="I650" si="28">H650-G650</f>
        <v>0</v>
      </c>
    </row>
    <row r="651" spans="1:10" x14ac:dyDescent="0.25">
      <c r="A651" s="323"/>
      <c r="D651" s="42"/>
      <c r="E651" s="51"/>
      <c r="F651" s="384" t="s">
        <v>638</v>
      </c>
      <c r="G651" s="385"/>
      <c r="H651" s="382">
        <f>SUM(I3:I650)</f>
        <v>-6200.5299999999843</v>
      </c>
      <c r="I651" s="378"/>
    </row>
    <row r="652" spans="1:10" ht="16.5" thickBot="1" x14ac:dyDescent="0.3">
      <c r="A652" s="323"/>
      <c r="D652" s="42"/>
      <c r="E652" s="51"/>
      <c r="F652" s="386"/>
      <c r="G652" s="387"/>
      <c r="H652" s="383"/>
      <c r="I652" s="380"/>
    </row>
    <row r="653" spans="1:10" x14ac:dyDescent="0.25">
      <c r="A653" s="323"/>
      <c r="D653" s="42"/>
      <c r="E653" s="51"/>
      <c r="F653" s="10"/>
      <c r="G653" s="9"/>
      <c r="H653" s="9"/>
      <c r="I653" s="9"/>
    </row>
  </sheetData>
  <sortState xmlns:xlrd2="http://schemas.microsoft.com/office/spreadsheetml/2017/richdata2" ref="A531:H533">
    <sortCondition ref="D531:D533"/>
  </sortState>
  <mergeCells count="3">
    <mergeCell ref="E1:H1"/>
    <mergeCell ref="F651:G652"/>
    <mergeCell ref="H651:I65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75"/>
  <sheetViews>
    <sheetView topLeftCell="A323" zoomScale="130" zoomScaleNormal="130" workbookViewId="0">
      <pane xSplit="1" topLeftCell="B1" activePane="topRight" state="frozen"/>
      <selection activeCell="A182" sqref="A182"/>
      <selection pane="topRight" activeCell="B326" sqref="B326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389" t="s">
        <v>1315</v>
      </c>
      <c r="F1" s="389"/>
      <c r="G1" s="389"/>
      <c r="H1" s="389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3"/>
    </row>
    <row r="226" spans="1:12" ht="15.75" x14ac:dyDescent="0.25">
      <c r="A226" s="331">
        <v>43655</v>
      </c>
      <c r="B226" s="163" t="s">
        <v>2589</v>
      </c>
      <c r="D226" s="211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2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2"/>
        <v>-3044.0340000000397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3"/>
        <v>-1952.5740000000478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3"/>
        <v>-867.64400000004753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3"/>
        <v>-1675.3540000000467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5" si="14">H269-G269</f>
        <v>2800.4599999999991</v>
      </c>
      <c r="J269" s="128">
        <f t="shared" si="13"/>
        <v>3807.0459999999548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4"/>
        <v>0</v>
      </c>
      <c r="J276" s="128">
        <f t="shared" si="13"/>
        <v>7315.945999999949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4"/>
        <v>0</v>
      </c>
      <c r="J277" s="128">
        <f t="shared" si="13"/>
        <v>7315.945999999949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52" si="15">J278+I279</f>
        <v>846.98599999994985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90" t="s">
        <v>2836</v>
      </c>
      <c r="L289" s="391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92"/>
      <c r="L290" s="393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4"/>
        <v>-6291.2900000000009</v>
      </c>
      <c r="J291" s="128">
        <f t="shared" si="15"/>
        <v>1287.6559999999481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4"/>
        <v>-1241.6999999999971</v>
      </c>
      <c r="J292" s="128">
        <f t="shared" si="15"/>
        <v>45.955999999951018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4"/>
        <v>3309.130000000001</v>
      </c>
      <c r="J293" s="128">
        <f t="shared" si="15"/>
        <v>3355.085999999952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4"/>
        <v>-2146.2200000000012</v>
      </c>
      <c r="J294" s="128">
        <f t="shared" si="15"/>
        <v>1208.8659999999509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4"/>
        <v>-76.639999999999418</v>
      </c>
      <c r="J295" s="128">
        <f t="shared" si="15"/>
        <v>1132.2259999999515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4"/>
        <v>-449.66000000000349</v>
      </c>
      <c r="J296" s="128">
        <f t="shared" si="15"/>
        <v>682.56599999994796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4"/>
        <v>37.120000000002619</v>
      </c>
      <c r="J297" s="128">
        <f t="shared" si="15"/>
        <v>719.68599999995058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4"/>
        <v>301.43000000000029</v>
      </c>
      <c r="J298" s="128">
        <f t="shared" si="15"/>
        <v>1021.1159999999509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4"/>
        <v>2063.2099999999991</v>
      </c>
      <c r="J299" s="128">
        <f t="shared" si="15"/>
        <v>3084.32599999995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4"/>
        <v>12215.810000000001</v>
      </c>
      <c r="J300" s="128">
        <f t="shared" si="15"/>
        <v>15300.135999999951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4"/>
        <v>-6108.32</v>
      </c>
      <c r="J301" s="178">
        <f t="shared" si="15"/>
        <v>9191.8159999999516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4"/>
        <v>-7515.98</v>
      </c>
      <c r="J302" s="128">
        <f t="shared" si="15"/>
        <v>1675.835999999952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4"/>
        <v>70.919999999998254</v>
      </c>
      <c r="J303" s="128">
        <f t="shared" si="15"/>
        <v>1746.7559999999503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4"/>
        <v>-716.65999999999985</v>
      </c>
      <c r="J304" s="128">
        <f t="shared" si="15"/>
        <v>1030.0959999999504</v>
      </c>
    </row>
    <row r="305" spans="1:10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4"/>
        <v>-229.77000000000044</v>
      </c>
      <c r="J305" s="128">
        <f t="shared" si="15"/>
        <v>800.32599999995</v>
      </c>
    </row>
    <row r="306" spans="1:10" ht="57.75" customHeight="1" x14ac:dyDescent="0.35">
      <c r="A306" s="33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9">
        <v>25763.279999999999</v>
      </c>
      <c r="H306" s="9">
        <v>30000</v>
      </c>
      <c r="I306" s="11">
        <f t="shared" si="14"/>
        <v>4236.7200000000012</v>
      </c>
      <c r="J306" s="128">
        <f t="shared" si="15"/>
        <v>5037.0459999999512</v>
      </c>
    </row>
    <row r="307" spans="1:10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4"/>
        <v>-3424.1999999999971</v>
      </c>
      <c r="J307" s="128">
        <f t="shared" si="15"/>
        <v>1612.8459999999541</v>
      </c>
    </row>
    <row r="308" spans="1:10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4"/>
        <v>3485.9500000000007</v>
      </c>
      <c r="J308" s="128">
        <f t="shared" si="15"/>
        <v>5098.7959999999548</v>
      </c>
    </row>
    <row r="309" spans="1:10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4"/>
        <v>-1116.8199999999997</v>
      </c>
      <c r="J309" s="128">
        <f t="shared" si="15"/>
        <v>3981.9759999999551</v>
      </c>
    </row>
    <row r="310" spans="1:10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4"/>
        <v>543.98999999999796</v>
      </c>
      <c r="J310" s="128">
        <f t="shared" si="15"/>
        <v>4525.9659999999531</v>
      </c>
    </row>
    <row r="311" spans="1:10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4"/>
        <v>663.01000000000204</v>
      </c>
      <c r="J311" s="128">
        <f t="shared" si="15"/>
        <v>5188.9759999999551</v>
      </c>
    </row>
    <row r="312" spans="1:10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4"/>
        <v>1182.1699999999983</v>
      </c>
      <c r="J312" s="128">
        <f t="shared" si="15"/>
        <v>6371.1459999999533</v>
      </c>
    </row>
    <row r="313" spans="1:10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4"/>
        <v>-56.930000000000291</v>
      </c>
      <c r="J313" s="128">
        <f t="shared" si="15"/>
        <v>6314.2159999999531</v>
      </c>
    </row>
    <row r="314" spans="1:10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4"/>
        <v>404.90000000000146</v>
      </c>
      <c r="J314" s="128">
        <f t="shared" si="15"/>
        <v>6719.1159999999545</v>
      </c>
    </row>
    <row r="315" spans="1:10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4"/>
        <v>-1186.5299999999988</v>
      </c>
      <c r="J315" s="128">
        <f t="shared" si="15"/>
        <v>5532.5859999999557</v>
      </c>
    </row>
    <row r="316" spans="1:10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4"/>
        <v>-2454.4700000000012</v>
      </c>
      <c r="J316" s="128">
        <f t="shared" si="15"/>
        <v>3078.1159999999545</v>
      </c>
    </row>
    <row r="317" spans="1:10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4"/>
        <v>-1582.1999999999971</v>
      </c>
      <c r="J317" s="128">
        <f t="shared" si="15"/>
        <v>1495.9159999999574</v>
      </c>
    </row>
    <row r="318" spans="1:10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4"/>
        <v>-2380.2799999999988</v>
      </c>
      <c r="J318" s="128">
        <f t="shared" si="15"/>
        <v>-884.36400000004141</v>
      </c>
    </row>
    <row r="319" spans="1:10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4"/>
        <v>-555.75</v>
      </c>
      <c r="J319" s="128">
        <f t="shared" si="15"/>
        <v>-1440.1140000000414</v>
      </c>
    </row>
    <row r="320" spans="1:10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4"/>
        <v>2972.0800000000017</v>
      </c>
      <c r="J320" s="128">
        <f t="shared" si="15"/>
        <v>1531.9659999999603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4"/>
        <v>0</v>
      </c>
      <c r="J321" s="128">
        <f t="shared" si="15"/>
        <v>1531.9659999999603</v>
      </c>
    </row>
    <row r="322" spans="1:10" s="346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3" t="s">
        <v>3237</v>
      </c>
      <c r="E322" s="344">
        <v>856898.93</v>
      </c>
      <c r="F322" s="345">
        <v>4529</v>
      </c>
      <c r="G322" s="279">
        <v>42994.44</v>
      </c>
      <c r="H322" s="279">
        <v>42414.44</v>
      </c>
      <c r="I322" s="282">
        <f t="shared" si="14"/>
        <v>-580</v>
      </c>
      <c r="J322" s="128">
        <f t="shared" si="15"/>
        <v>951.96599999996033</v>
      </c>
    </row>
    <row r="323" spans="1:10" s="346" customFormat="1" ht="60.75" customHeight="1" x14ac:dyDescent="0.55000000000000004">
      <c r="A323" s="341">
        <v>44321</v>
      </c>
      <c r="B323" s="348" t="s">
        <v>3238</v>
      </c>
      <c r="C323" s="342"/>
      <c r="D323" s="343" t="s">
        <v>3239</v>
      </c>
      <c r="E323" s="344">
        <v>0</v>
      </c>
      <c r="F323" s="345">
        <v>4529</v>
      </c>
      <c r="G323" s="279">
        <v>580</v>
      </c>
      <c r="H323" s="279">
        <v>0</v>
      </c>
      <c r="I323" s="282">
        <f t="shared" si="14"/>
        <v>-580</v>
      </c>
      <c r="J323" s="128">
        <f t="shared" si="15"/>
        <v>371.96599999996033</v>
      </c>
    </row>
    <row r="324" spans="1:10" s="346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3" t="s">
        <v>3241</v>
      </c>
      <c r="E324" s="344">
        <v>874047.87</v>
      </c>
      <c r="F324" s="345">
        <v>3754</v>
      </c>
      <c r="G324" s="279">
        <v>43205.53</v>
      </c>
      <c r="H324" s="279">
        <v>43205.53</v>
      </c>
      <c r="I324" s="282">
        <f t="shared" si="14"/>
        <v>0</v>
      </c>
      <c r="J324" s="128">
        <f t="shared" si="15"/>
        <v>371.96599999996033</v>
      </c>
    </row>
    <row r="325" spans="1:10" s="346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3" t="s">
        <v>3242</v>
      </c>
      <c r="E325" s="344">
        <v>829550.29</v>
      </c>
      <c r="F325" s="345">
        <v>5012</v>
      </c>
      <c r="G325" s="279">
        <v>41189.19</v>
      </c>
      <c r="H325" s="279">
        <v>41189.19</v>
      </c>
      <c r="I325" s="282">
        <f t="shared" si="14"/>
        <v>0</v>
      </c>
      <c r="J325" s="128">
        <f t="shared" si="15"/>
        <v>371.96599999996033</v>
      </c>
    </row>
    <row r="326" spans="1:10" s="346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3" t="s">
        <v>3246</v>
      </c>
      <c r="E326" s="344">
        <v>804034.06</v>
      </c>
      <c r="F326" s="345">
        <v>5541</v>
      </c>
      <c r="G326" s="279">
        <v>40121.46</v>
      </c>
      <c r="H326" s="279">
        <v>40121.46</v>
      </c>
      <c r="I326" s="282">
        <f t="shared" si="14"/>
        <v>0</v>
      </c>
      <c r="J326" s="128">
        <f t="shared" si="15"/>
        <v>371.96599999996033</v>
      </c>
    </row>
    <row r="327" spans="1:10" s="346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3" t="s">
        <v>3248</v>
      </c>
      <c r="E327" s="344">
        <v>707572.93</v>
      </c>
      <c r="F327" s="345">
        <v>5423</v>
      </c>
      <c r="G327" s="279">
        <v>35583.25</v>
      </c>
      <c r="H327" s="279">
        <v>35583.25</v>
      </c>
      <c r="I327" s="282">
        <f t="shared" si="14"/>
        <v>0</v>
      </c>
      <c r="J327" s="128">
        <f t="shared" si="15"/>
        <v>371.96599999996033</v>
      </c>
    </row>
    <row r="328" spans="1:10" s="346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3" t="s">
        <v>3250</v>
      </c>
      <c r="E328" s="344">
        <v>713048.81</v>
      </c>
      <c r="F328" s="345">
        <v>4550</v>
      </c>
      <c r="G328" s="279">
        <v>35679.199999999997</v>
      </c>
      <c r="H328" s="279">
        <v>35679.199999999997</v>
      </c>
      <c r="I328" s="282">
        <f t="shared" si="14"/>
        <v>0</v>
      </c>
      <c r="J328" s="128"/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4"/>
        <v>0</v>
      </c>
      <c r="J329" s="128">
        <f>J327+I329</f>
        <v>371.96599999996033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4"/>
        <v>0</v>
      </c>
      <c r="J330" s="128">
        <f t="shared" si="15"/>
        <v>371.96599999996033</v>
      </c>
    </row>
    <row r="331" spans="1:10" ht="15.75" x14ac:dyDescent="0.25">
      <c r="A331" s="331"/>
      <c r="B331" s="313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371.96599999996033</v>
      </c>
    </row>
    <row r="332" spans="1:10" ht="15.75" x14ac:dyDescent="0.25">
      <c r="A332" s="331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371.96599999996033</v>
      </c>
    </row>
    <row r="333" spans="1:10" ht="15.75" x14ac:dyDescent="0.25">
      <c r="A333" s="331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371.96599999996033</v>
      </c>
    </row>
    <row r="334" spans="1:10" ht="15.75" x14ac:dyDescent="0.25">
      <c r="A334" s="331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371.96599999996033</v>
      </c>
    </row>
    <row r="335" spans="1:10" ht="15.75" x14ac:dyDescent="0.25">
      <c r="A335" s="331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371.96599999996033</v>
      </c>
    </row>
    <row r="336" spans="1:10" ht="15.75" x14ac:dyDescent="0.25">
      <c r="A336" s="331"/>
      <c r="B336" s="27"/>
      <c r="D336" s="69"/>
      <c r="E336" s="51"/>
      <c r="F336" s="16"/>
      <c r="G336" s="9"/>
      <c r="H336" s="9"/>
      <c r="I336" s="11">
        <f t="shared" si="14"/>
        <v>0</v>
      </c>
      <c r="J336" s="128">
        <f t="shared" si="15"/>
        <v>371.96599999996033</v>
      </c>
    </row>
    <row r="337" spans="1:10" ht="15.75" x14ac:dyDescent="0.25">
      <c r="A337" s="331"/>
      <c r="B337" s="27"/>
      <c r="D337" s="69"/>
      <c r="E337" s="51"/>
      <c r="F337" s="16"/>
      <c r="G337" s="9"/>
      <c r="H337" s="9"/>
      <c r="I337" s="11">
        <f t="shared" si="14"/>
        <v>0</v>
      </c>
      <c r="J337" s="128">
        <f t="shared" si="15"/>
        <v>371.96599999996033</v>
      </c>
    </row>
    <row r="338" spans="1:10" ht="15.75" x14ac:dyDescent="0.25">
      <c r="A338" s="331"/>
      <c r="B338" s="27"/>
      <c r="D338" s="69"/>
      <c r="E338" s="51"/>
      <c r="F338" s="16"/>
      <c r="G338" s="9"/>
      <c r="H338" s="9"/>
      <c r="I338" s="11">
        <f t="shared" si="14"/>
        <v>0</v>
      </c>
      <c r="J338" s="128">
        <f t="shared" si="15"/>
        <v>371.96599999996033</v>
      </c>
    </row>
    <row r="339" spans="1:10" ht="14.25" customHeight="1" x14ac:dyDescent="0.25">
      <c r="A339" s="331"/>
      <c r="B339" s="27"/>
      <c r="D339" s="69"/>
      <c r="E339" s="51"/>
      <c r="F339" s="16"/>
      <c r="G339" s="9"/>
      <c r="H339" s="9"/>
      <c r="I339" s="11">
        <f t="shared" si="14"/>
        <v>0</v>
      </c>
      <c r="J339" s="128">
        <f t="shared" si="15"/>
        <v>371.96599999996033</v>
      </c>
    </row>
    <row r="340" spans="1:10" ht="15.75" x14ac:dyDescent="0.25">
      <c r="A340" s="331"/>
      <c r="B340" s="27"/>
      <c r="D340" s="69"/>
      <c r="E340" s="51"/>
      <c r="F340" s="16"/>
      <c r="G340" s="9"/>
      <c r="H340" s="9"/>
      <c r="I340" s="11">
        <f t="shared" si="14"/>
        <v>0</v>
      </c>
      <c r="J340" s="128">
        <f t="shared" si="15"/>
        <v>371.96599999996033</v>
      </c>
    </row>
    <row r="341" spans="1:10" ht="15.75" x14ac:dyDescent="0.25">
      <c r="A341" s="331"/>
      <c r="B341" s="27"/>
      <c r="D341" s="69"/>
      <c r="E341" s="51"/>
      <c r="F341" s="16"/>
      <c r="G341" s="9"/>
      <c r="H341" s="9"/>
      <c r="I341" s="11">
        <f t="shared" si="14"/>
        <v>0</v>
      </c>
      <c r="J341" s="128">
        <f t="shared" si="15"/>
        <v>371.96599999996033</v>
      </c>
    </row>
    <row r="342" spans="1:10" ht="15.75" x14ac:dyDescent="0.25">
      <c r="A342" s="331"/>
      <c r="B342" s="27"/>
      <c r="D342" s="69"/>
      <c r="E342" s="51"/>
      <c r="F342" s="16"/>
      <c r="G342" s="9"/>
      <c r="H342" s="9"/>
      <c r="I342" s="11">
        <f t="shared" si="14"/>
        <v>0</v>
      </c>
      <c r="J342" s="128">
        <f t="shared" si="15"/>
        <v>371.96599999996033</v>
      </c>
    </row>
    <row r="343" spans="1:10" ht="15.75" x14ac:dyDescent="0.25">
      <c r="A343" s="331"/>
      <c r="B343" s="27"/>
      <c r="D343" s="69"/>
      <c r="E343" s="51"/>
      <c r="F343" s="16"/>
      <c r="G343" s="9"/>
      <c r="H343" s="9"/>
      <c r="I343" s="11">
        <f t="shared" si="14"/>
        <v>0</v>
      </c>
      <c r="J343" s="128">
        <f t="shared" si="15"/>
        <v>371.96599999996033</v>
      </c>
    </row>
    <row r="344" spans="1:10" ht="15.75" x14ac:dyDescent="0.25">
      <c r="A344" s="331"/>
      <c r="B344" s="27"/>
      <c r="D344" s="69"/>
      <c r="E344" s="51"/>
      <c r="F344" s="16"/>
      <c r="G344" s="9"/>
      <c r="H344" s="9"/>
      <c r="I344" s="11">
        <f t="shared" si="14"/>
        <v>0</v>
      </c>
      <c r="J344" s="128">
        <f t="shared" si="15"/>
        <v>371.96599999996033</v>
      </c>
    </row>
    <row r="345" spans="1:10" ht="15.75" x14ac:dyDescent="0.25">
      <c r="A345" s="331"/>
      <c r="B345" s="27"/>
      <c r="D345" s="69"/>
      <c r="E345" s="51"/>
      <c r="F345" s="16"/>
      <c r="G345" s="9"/>
      <c r="H345" s="9"/>
      <c r="I345" s="11">
        <f t="shared" si="14"/>
        <v>0</v>
      </c>
      <c r="J345" s="128">
        <f t="shared" si="15"/>
        <v>371.96599999996033</v>
      </c>
    </row>
    <row r="346" spans="1:10" ht="15.75" x14ac:dyDescent="0.25">
      <c r="A346" s="331"/>
      <c r="B346" s="27"/>
      <c r="D346" s="69"/>
      <c r="E346" s="51"/>
      <c r="F346" s="16"/>
      <c r="G346" s="9"/>
      <c r="H346" s="9"/>
      <c r="I346" s="11">
        <f t="shared" ref="I346:I409" si="16">H346-G346</f>
        <v>0</v>
      </c>
      <c r="J346" s="128">
        <f t="shared" si="15"/>
        <v>371.96599999996033</v>
      </c>
    </row>
    <row r="347" spans="1:10" ht="15.75" x14ac:dyDescent="0.25">
      <c r="A347" s="331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5"/>
        <v>371.96599999996033</v>
      </c>
    </row>
    <row r="348" spans="1:10" ht="15.75" x14ac:dyDescent="0.25">
      <c r="A348" s="331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5"/>
        <v>371.96599999996033</v>
      </c>
    </row>
    <row r="349" spans="1:10" ht="15.75" x14ac:dyDescent="0.25">
      <c r="A349" s="331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5"/>
        <v>371.96599999996033</v>
      </c>
    </row>
    <row r="350" spans="1:10" ht="15.75" x14ac:dyDescent="0.25">
      <c r="A350" s="331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5"/>
        <v>371.96599999996033</v>
      </c>
    </row>
    <row r="351" spans="1:10" ht="15.75" x14ac:dyDescent="0.25">
      <c r="A351" s="331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5"/>
        <v>371.96599999996033</v>
      </c>
    </row>
    <row r="352" spans="1:10" ht="15.75" x14ac:dyDescent="0.25">
      <c r="A352" s="331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5"/>
        <v>371.96599999996033</v>
      </c>
    </row>
    <row r="353" spans="1:10" ht="15.75" x14ac:dyDescent="0.25">
      <c r="A353" s="331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ref="J353:J416" si="17">J352+I353</f>
        <v>371.96599999996033</v>
      </c>
    </row>
    <row r="354" spans="1:10" ht="15.75" x14ac:dyDescent="0.25">
      <c r="A354" s="331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371.96599999996033</v>
      </c>
    </row>
    <row r="355" spans="1:10" ht="15.75" x14ac:dyDescent="0.25">
      <c r="A355" s="331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371.96599999996033</v>
      </c>
    </row>
    <row r="356" spans="1:10" ht="15.75" x14ac:dyDescent="0.25">
      <c r="A356" s="331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371.96599999996033</v>
      </c>
    </row>
    <row r="357" spans="1:10" ht="15.75" x14ac:dyDescent="0.25">
      <c r="A357" s="331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371.96599999996033</v>
      </c>
    </row>
    <row r="358" spans="1:10" ht="15.75" x14ac:dyDescent="0.25">
      <c r="A358" s="331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371.96599999996033</v>
      </c>
    </row>
    <row r="359" spans="1:10" ht="15.75" x14ac:dyDescent="0.25">
      <c r="A359" s="331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371.96599999996033</v>
      </c>
    </row>
    <row r="360" spans="1:10" ht="15.75" x14ac:dyDescent="0.25">
      <c r="A360" s="331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371.96599999996033</v>
      </c>
    </row>
    <row r="361" spans="1:10" ht="15.75" x14ac:dyDescent="0.25">
      <c r="A361" s="331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371.96599999996033</v>
      </c>
    </row>
    <row r="362" spans="1:10" ht="15.75" x14ac:dyDescent="0.25">
      <c r="A362" s="331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371.96599999996033</v>
      </c>
    </row>
    <row r="363" spans="1:10" ht="15.75" x14ac:dyDescent="0.25">
      <c r="A363" s="331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371.96599999996033</v>
      </c>
    </row>
    <row r="364" spans="1:10" ht="15.75" x14ac:dyDescent="0.25">
      <c r="A364" s="331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371.96599999996033</v>
      </c>
    </row>
    <row r="365" spans="1:10" ht="15.75" x14ac:dyDescent="0.25">
      <c r="A365" s="331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371.96599999996033</v>
      </c>
    </row>
    <row r="366" spans="1:10" ht="15.75" x14ac:dyDescent="0.25">
      <c r="A366" s="331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371.96599999996033</v>
      </c>
    </row>
    <row r="367" spans="1:10" ht="15.75" x14ac:dyDescent="0.25">
      <c r="A367" s="331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371.96599999996033</v>
      </c>
    </row>
    <row r="368" spans="1:10" ht="15.75" x14ac:dyDescent="0.25">
      <c r="A368" s="331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371.96599999996033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371.96599999996033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371.96599999996033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371.96599999996033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371.96599999996033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371.96599999996033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371.96599999996033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371.96599999996033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371.96599999996033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371.96599999996033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371.96599999996033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371.96599999996033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371.96599999996033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371.96599999996033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371.96599999996033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371.96599999996033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371.96599999996033</v>
      </c>
    </row>
    <row r="385" spans="1:11" ht="15.75" x14ac:dyDescent="0.25">
      <c r="A385" s="331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371.96599999996033</v>
      </c>
    </row>
    <row r="386" spans="1:11" ht="15.75" x14ac:dyDescent="0.25">
      <c r="A386" s="331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371.96599999996033</v>
      </c>
    </row>
    <row r="387" spans="1:11" ht="15.75" x14ac:dyDescent="0.25">
      <c r="A387" s="331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371.96599999996033</v>
      </c>
    </row>
    <row r="388" spans="1:11" ht="15.75" x14ac:dyDescent="0.25">
      <c r="A388" s="331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371.96599999996033</v>
      </c>
    </row>
    <row r="389" spans="1:11" ht="15.75" x14ac:dyDescent="0.25">
      <c r="A389" s="331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371.96599999996033</v>
      </c>
    </row>
    <row r="390" spans="1:11" ht="15.75" x14ac:dyDescent="0.25">
      <c r="A390" s="331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371.96599999996033</v>
      </c>
    </row>
    <row r="391" spans="1:11" ht="15.75" x14ac:dyDescent="0.25">
      <c r="A391" s="331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371.96599999996033</v>
      </c>
    </row>
    <row r="392" spans="1:11" ht="15.75" x14ac:dyDescent="0.25">
      <c r="A392" s="331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371.96599999996033</v>
      </c>
    </row>
    <row r="393" spans="1:11" ht="15.75" x14ac:dyDescent="0.25">
      <c r="A393" s="331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371.96599999996033</v>
      </c>
    </row>
    <row r="394" spans="1:11" ht="15.75" x14ac:dyDescent="0.25">
      <c r="A394" s="331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371.96599999996033</v>
      </c>
    </row>
    <row r="395" spans="1:11" ht="15.75" x14ac:dyDescent="0.25">
      <c r="A395" s="331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371.96599999996033</v>
      </c>
    </row>
    <row r="396" spans="1:11" ht="15.75" x14ac:dyDescent="0.25">
      <c r="A396" s="331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371.96599999996033</v>
      </c>
    </row>
    <row r="397" spans="1:11" ht="15.75" x14ac:dyDescent="0.25">
      <c r="A397" s="331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371.96599999996033</v>
      </c>
    </row>
    <row r="398" spans="1:11" ht="15.75" x14ac:dyDescent="0.25">
      <c r="A398" s="331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371.96599999996033</v>
      </c>
    </row>
    <row r="399" spans="1:11" ht="15.75" x14ac:dyDescent="0.25">
      <c r="A399" s="331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371.96599999996033</v>
      </c>
    </row>
    <row r="400" spans="1:11" ht="15.75" x14ac:dyDescent="0.25">
      <c r="A400" s="331"/>
      <c r="B400" s="27"/>
      <c r="D400" s="69"/>
      <c r="E400" s="51"/>
      <c r="F400" s="16"/>
      <c r="G400" s="9"/>
      <c r="H400" s="9"/>
      <c r="I400" s="11">
        <f t="shared" si="16"/>
        <v>0</v>
      </c>
      <c r="J400" s="128">
        <f t="shared" si="17"/>
        <v>371.96599999996033</v>
      </c>
      <c r="K400" s="9"/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6"/>
        <v>0</v>
      </c>
      <c r="J401" s="128">
        <f t="shared" si="17"/>
        <v>371.96599999996033</v>
      </c>
      <c r="K401" s="9"/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6"/>
        <v>0</v>
      </c>
      <c r="J402" s="128">
        <f t="shared" si="17"/>
        <v>371.96599999996033</v>
      </c>
      <c r="K402" s="9"/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6"/>
        <v>0</v>
      </c>
      <c r="J403" s="128">
        <f t="shared" si="17"/>
        <v>371.96599999996033</v>
      </c>
      <c r="K403" s="9"/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6"/>
        <v>0</v>
      </c>
      <c r="J404" s="128">
        <f t="shared" si="17"/>
        <v>371.96599999996033</v>
      </c>
      <c r="K404" s="9"/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6"/>
        <v>0</v>
      </c>
      <c r="J405" s="128">
        <f t="shared" si="17"/>
        <v>371.96599999996033</v>
      </c>
      <c r="K405" s="9"/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6"/>
        <v>0</v>
      </c>
      <c r="J406" s="128">
        <f t="shared" si="17"/>
        <v>371.96599999996033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6"/>
        <v>0</v>
      </c>
      <c r="J407" s="128">
        <f t="shared" si="17"/>
        <v>371.96599999996033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6"/>
        <v>0</v>
      </c>
      <c r="J408" s="128">
        <f t="shared" si="17"/>
        <v>371.96599999996033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6"/>
        <v>0</v>
      </c>
      <c r="J409" s="128">
        <f t="shared" si="17"/>
        <v>371.96599999996033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ref="I410:I473" si="18">H410-G410</f>
        <v>0</v>
      </c>
      <c r="J410" s="128">
        <f t="shared" si="17"/>
        <v>371.96599999996033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7"/>
        <v>371.96599999996033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7"/>
        <v>371.96599999996033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7"/>
        <v>371.96599999996033</v>
      </c>
      <c r="K413" s="9"/>
    </row>
    <row r="414" spans="1:11" ht="15.75" x14ac:dyDescent="0.25">
      <c r="A414" s="331"/>
      <c r="B414" s="27"/>
      <c r="D414" s="166"/>
      <c r="E414" s="51"/>
      <c r="F414" s="16"/>
      <c r="G414" s="9"/>
      <c r="H414" s="9"/>
      <c r="I414" s="11">
        <f t="shared" si="18"/>
        <v>0</v>
      </c>
      <c r="J414" s="128">
        <f t="shared" si="17"/>
        <v>371.96599999996033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7"/>
        <v>371.96599999996033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7"/>
        <v>371.96599999996033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ref="J417:J480" si="19">J416+I417</f>
        <v>371.96599999996033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371.96599999996033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371.96599999996033</v>
      </c>
      <c r="K419" s="9"/>
    </row>
    <row r="420" spans="1:11" ht="15.75" x14ac:dyDescent="0.25">
      <c r="A420" s="331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371.96599999996033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371.96599999996033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371.96599999996033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371.96599999996033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371.96599999996033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371.96599999996033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371.96599999996033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371.96599999996033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371.96599999996033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371.96599999996033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371.96599999996033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371.96599999996033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371.96599999996033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371.96599999996033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371.96599999996033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371.96599999996033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371.96599999996033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371.96599999996033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371.96599999996033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371.96599999996033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371.96599999996033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371.96599999996033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371.96599999996033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371.96599999996033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371.96599999996033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371.96599999996033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371.96599999996033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371.96599999996033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371.96599999996033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371.96599999996033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371.96599999996033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371.96599999996033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371.96599999996033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371.96599999996033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371.96599999996033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371.96599999996033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371.96599999996033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371.96599999996033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371.96599999996033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371.96599999996033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371.96599999996033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371.96599999996033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371.96599999996033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371.96599999996033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8"/>
        <v>0</v>
      </c>
      <c r="J464" s="128">
        <f t="shared" si="19"/>
        <v>371.96599999996033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8"/>
        <v>0</v>
      </c>
      <c r="J465" s="128">
        <f t="shared" si="19"/>
        <v>371.96599999996033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8"/>
        <v>0</v>
      </c>
      <c r="J466" s="128">
        <f t="shared" si="19"/>
        <v>371.96599999996033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8"/>
        <v>0</v>
      </c>
      <c r="J467" s="128">
        <f t="shared" si="19"/>
        <v>371.96599999996033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8"/>
        <v>0</v>
      </c>
      <c r="J468" s="128">
        <f t="shared" si="19"/>
        <v>371.96599999996033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8"/>
        <v>0</v>
      </c>
      <c r="J469" s="128">
        <f t="shared" si="19"/>
        <v>371.96599999996033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8"/>
        <v>0</v>
      </c>
      <c r="J470" s="128">
        <f t="shared" si="19"/>
        <v>371.96599999996033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8"/>
        <v>0</v>
      </c>
      <c r="J471" s="128">
        <f t="shared" si="19"/>
        <v>371.96599999996033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8"/>
        <v>0</v>
      </c>
      <c r="J472" s="128">
        <f t="shared" si="19"/>
        <v>371.96599999996033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8"/>
        <v>0</v>
      </c>
      <c r="J473" s="128">
        <f t="shared" si="19"/>
        <v>371.96599999996033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ref="I474:I537" si="20">H474-G474</f>
        <v>0</v>
      </c>
      <c r="J474" s="128">
        <f t="shared" si="19"/>
        <v>371.96599999996033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19"/>
        <v>371.96599999996033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19"/>
        <v>371.96599999996033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19"/>
        <v>371.96599999996033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19"/>
        <v>371.96599999996033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19"/>
        <v>371.96599999996033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19"/>
        <v>371.96599999996033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ref="J481:J544" si="21">J480+I481</f>
        <v>371.96599999996033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371.96599999996033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371.96599999996033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371.96599999996033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371.96599999996033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371.96599999996033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371.96599999996033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371.96599999996033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371.96599999996033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371.96599999996033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371.96599999996033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371.96599999996033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371.96599999996033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371.96599999996033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371.96599999996033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371.96599999996033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371.96599999996033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371.96599999996033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371.96599999996033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0"/>
        <v>0</v>
      </c>
      <c r="J500" s="128">
        <f t="shared" si="21"/>
        <v>371.96599999996033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371.96599999996033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0"/>
        <v>0</v>
      </c>
      <c r="J502" s="128">
        <f t="shared" si="21"/>
        <v>371.96599999996033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371.96599999996033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371.96599999996033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371.96599999996033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371.96599999996033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371.96599999996033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371.96599999996033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371.96599999996033</v>
      </c>
      <c r="K509" s="9"/>
    </row>
    <row r="510" spans="1:11" ht="15.75" x14ac:dyDescent="0.25">
      <c r="A510" s="331"/>
      <c r="B510" s="27"/>
      <c r="D510" s="166"/>
      <c r="E510" s="51"/>
      <c r="F510" s="16"/>
      <c r="G510" s="9"/>
      <c r="H510" s="9"/>
      <c r="I510" s="11">
        <f t="shared" si="20"/>
        <v>0</v>
      </c>
      <c r="J510" s="128">
        <f t="shared" si="21"/>
        <v>371.96599999996033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371.96599999996033</v>
      </c>
      <c r="K511" s="9"/>
    </row>
    <row r="512" spans="1:11" ht="18.75" x14ac:dyDescent="0.3">
      <c r="A512" s="331"/>
      <c r="B512" s="140"/>
      <c r="C512"/>
      <c r="D512" s="69"/>
      <c r="F512" s="16"/>
      <c r="G512" s="9"/>
      <c r="H512" s="9"/>
      <c r="I512" s="11">
        <f t="shared" si="20"/>
        <v>0</v>
      </c>
      <c r="J512" s="128">
        <f t="shared" si="21"/>
        <v>371.96599999996033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371.96599999996033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371.96599999996033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371.96599999996033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371.96599999996033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371.96599999996033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371.96599999996033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371.96599999996033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371.96599999996033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371.96599999996033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371.96599999996033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371.96599999996033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371.96599999996033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371.96599999996033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371.96599999996033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371.96599999996033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0"/>
        <v>0</v>
      </c>
      <c r="J528" s="128">
        <f t="shared" si="21"/>
        <v>371.96599999996033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0"/>
        <v>0</v>
      </c>
      <c r="J529" s="128">
        <f t="shared" si="21"/>
        <v>371.96599999996033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0"/>
        <v>0</v>
      </c>
      <c r="J530" s="128">
        <f t="shared" si="21"/>
        <v>371.96599999996033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0"/>
        <v>0</v>
      </c>
      <c r="J531" s="128">
        <f t="shared" si="21"/>
        <v>371.96599999996033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0"/>
        <v>0</v>
      </c>
      <c r="J532" s="128">
        <f t="shared" si="21"/>
        <v>371.96599999996033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0"/>
        <v>0</v>
      </c>
      <c r="J533" s="128">
        <f t="shared" si="21"/>
        <v>371.96599999996033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0"/>
        <v>0</v>
      </c>
      <c r="J534" s="128">
        <f t="shared" si="21"/>
        <v>371.96599999996033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0"/>
        <v>0</v>
      </c>
      <c r="J535" s="128">
        <f t="shared" si="21"/>
        <v>371.96599999996033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0"/>
        <v>0</v>
      </c>
      <c r="J536" s="128">
        <f t="shared" si="21"/>
        <v>371.96599999996033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0"/>
        <v>0</v>
      </c>
      <c r="J537" s="128">
        <f t="shared" si="21"/>
        <v>371.96599999996033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ref="I538:I572" si="22">H538-G538</f>
        <v>0</v>
      </c>
      <c r="J538" s="128">
        <f t="shared" si="21"/>
        <v>371.96599999996033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1"/>
        <v>371.96599999996033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1"/>
        <v>371.96599999996033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1"/>
        <v>371.96599999996033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1"/>
        <v>371.96599999996033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1"/>
        <v>371.96599999996033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1"/>
        <v>371.96599999996033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ref="J545:J568" si="23">J544+I545</f>
        <v>371.96599999996033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371.96599999996033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371.96599999996033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371.96599999996033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371.96599999996033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371.96599999996033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371.96599999996033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371.96599999996033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371.96599999996033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371.96599999996033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371.96599999996033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371.96599999996033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371.96599999996033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371.96599999996033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371.96599999996033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371.96599999996033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2"/>
        <v>0</v>
      </c>
      <c r="J561" s="128">
        <f t="shared" si="23"/>
        <v>371.96599999996033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2"/>
        <v>0</v>
      </c>
      <c r="J562" s="128">
        <f t="shared" si="23"/>
        <v>371.96599999996033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2"/>
        <v>0</v>
      </c>
      <c r="J563" s="128">
        <f t="shared" si="23"/>
        <v>371.96599999996033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2"/>
        <v>0</v>
      </c>
      <c r="J564" s="128">
        <f t="shared" si="23"/>
        <v>371.96599999996033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2"/>
        <v>0</v>
      </c>
      <c r="J565" s="128">
        <f t="shared" si="23"/>
        <v>371.96599999996033</v>
      </c>
      <c r="K565" s="9"/>
    </row>
    <row r="566" spans="1:11" ht="15.75" x14ac:dyDescent="0.25">
      <c r="A566" s="331"/>
      <c r="B566" s="48"/>
      <c r="D566" s="69"/>
      <c r="E566" s="51"/>
      <c r="F566" s="16"/>
      <c r="G566" s="9"/>
      <c r="H566" s="9"/>
      <c r="I566" s="11">
        <f t="shared" si="22"/>
        <v>0</v>
      </c>
      <c r="J566" s="128">
        <f t="shared" si="23"/>
        <v>371.96599999996033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2"/>
        <v>0</v>
      </c>
      <c r="J567" s="128">
        <f t="shared" si="23"/>
        <v>371.96599999996033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2"/>
        <v>0</v>
      </c>
      <c r="J568" s="128">
        <f t="shared" si="23"/>
        <v>371.96599999996033</v>
      </c>
    </row>
    <row r="569" spans="1:11" ht="18.75" x14ac:dyDescent="0.3">
      <c r="A569" s="331"/>
      <c r="B569" s="27"/>
      <c r="D569" s="69"/>
      <c r="E569" s="51"/>
      <c r="F569" s="16"/>
      <c r="G569" s="9"/>
      <c r="H569" s="9"/>
      <c r="I569" s="11">
        <f t="shared" si="22"/>
        <v>0</v>
      </c>
      <c r="K569" s="70" t="s">
        <v>1305</v>
      </c>
    </row>
    <row r="570" spans="1:11" x14ac:dyDescent="0.25">
      <c r="A570" s="331"/>
      <c r="B570" s="27"/>
      <c r="D570" s="69"/>
      <c r="E570" s="51"/>
      <c r="F570" s="16"/>
      <c r="G570" s="9"/>
      <c r="H570" s="9"/>
      <c r="I570" s="11">
        <f t="shared" si="22"/>
        <v>0</v>
      </c>
    </row>
    <row r="571" spans="1:11" ht="15.75" thickBot="1" x14ac:dyDescent="0.3">
      <c r="A571" s="331"/>
      <c r="B571" s="48"/>
      <c r="D571" s="69"/>
      <c r="E571" s="51"/>
      <c r="F571" s="17"/>
      <c r="G571" s="9"/>
      <c r="H571" s="9"/>
      <c r="I571" s="11">
        <f t="shared" si="22"/>
        <v>0</v>
      </c>
    </row>
    <row r="572" spans="1:11" ht="15.75" thickBot="1" x14ac:dyDescent="0.3">
      <c r="A572" s="331"/>
      <c r="D572" s="69"/>
      <c r="E572" s="51"/>
      <c r="F572" s="10"/>
      <c r="G572" s="9"/>
      <c r="H572" s="9"/>
      <c r="I572" s="11">
        <f t="shared" si="22"/>
        <v>0</v>
      </c>
    </row>
    <row r="573" spans="1:11" x14ac:dyDescent="0.25">
      <c r="A573" s="331"/>
      <c r="D573" s="69"/>
      <c r="E573" s="51"/>
      <c r="F573" s="384" t="s">
        <v>638</v>
      </c>
      <c r="G573" s="385"/>
      <c r="H573" s="382">
        <f>SUM(I3:I572)</f>
        <v>371.96599999996033</v>
      </c>
      <c r="I573" s="378"/>
    </row>
    <row r="574" spans="1:11" ht="15.75" thickBot="1" x14ac:dyDescent="0.3">
      <c r="A574" s="331"/>
      <c r="D574" s="69"/>
      <c r="E574" s="51"/>
      <c r="F574" s="386"/>
      <c r="G574" s="387"/>
      <c r="H574" s="383"/>
      <c r="I574" s="380"/>
    </row>
    <row r="575" spans="1:11" x14ac:dyDescent="0.25">
      <c r="A575" s="331"/>
      <c r="D575" s="69"/>
      <c r="E575" s="51"/>
      <c r="F575" s="10"/>
      <c r="G575" s="9"/>
      <c r="H575" s="9"/>
      <c r="I575" s="9"/>
    </row>
  </sheetData>
  <sortState xmlns:xlrd2="http://schemas.microsoft.com/office/spreadsheetml/2017/richdata2" ref="A253:H254">
    <sortCondition ref="A253:A254"/>
  </sortState>
  <mergeCells count="4">
    <mergeCell ref="E1:H1"/>
    <mergeCell ref="F573:G574"/>
    <mergeCell ref="H573:I574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394" t="s">
        <v>2318</v>
      </c>
      <c r="F1" s="394"/>
      <c r="G1" s="394"/>
      <c r="H1" s="394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2021-06-08T15:42:11Z</dcterms:modified>
</cp:coreProperties>
</file>