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0" yWindow="0" windowWidth="14745" windowHeight="10725" firstSheet="6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Hoja4" sheetId="12" r:id="rId8"/>
    <sheet name="MIGUEL HERRERA    " sheetId="4" r:id="rId9"/>
    <sheet name="MIGUEL HERR  FACT   DUPLICADAS" sheetId="5" r:id="rId10"/>
    <sheet name="Hoja2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1" l="1"/>
  <c r="B91" i="11"/>
  <c r="B92" i="11" s="1"/>
  <c r="B93" i="11" s="1"/>
  <c r="B94" i="11" s="1"/>
  <c r="B95" i="11" s="1"/>
  <c r="B96" i="11" s="1"/>
  <c r="B97" i="11" s="1"/>
  <c r="B98" i="11" s="1"/>
  <c r="B99" i="11" s="1"/>
  <c r="B100" i="11" s="1"/>
  <c r="H91" i="11"/>
  <c r="H92" i="11"/>
  <c r="H93" i="11"/>
  <c r="H94" i="11"/>
  <c r="H95" i="11"/>
  <c r="H96" i="11"/>
  <c r="H97" i="11"/>
  <c r="H98" i="11"/>
  <c r="H99" i="11"/>
  <c r="H100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02" i="11" l="1"/>
  <c r="E102" i="11"/>
  <c r="H101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H4" i="11"/>
  <c r="H102" i="11" l="1"/>
  <c r="E106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<sst xmlns="http://schemas.openxmlformats.org/spreadsheetml/2006/main" count="890" uniqueCount="74">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</sst>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2" fillId="8" borderId="7" xfId="0" applyFont="1" applyFill="1" applyBorder="1" applyAlignment="1">
      <alignment wrapText="1"/>
    </xf>
    <xf numFmtId="165" fontId="10" fillId="8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102</xdr:row>
      <xdr:rowOff>152402</xdr:rowOff>
    </xdr:from>
    <xdr:to>
      <xdr:col>5</xdr:col>
      <xdr:colOff>180974</xdr:colOff>
      <xdr:row>104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102</xdr:row>
      <xdr:rowOff>123829</xdr:rowOff>
    </xdr:from>
    <xdr:to>
      <xdr:col>6</xdr:col>
      <xdr:colOff>171450</xdr:colOff>
      <xdr:row>104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19"/>
  <sheetViews>
    <sheetView topLeftCell="A73" workbookViewId="0">
      <selection activeCell="F87" sqref="F87:G87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1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4307</v>
      </c>
      <c r="H41" s="16">
        <f t="shared" si="0"/>
        <v>-3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49"/>
      <c r="G63" s="27"/>
      <c r="H63" s="28">
        <f t="shared" si="0"/>
        <v>1713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1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/>
      <c r="G75" s="27"/>
      <c r="H75" s="28">
        <f t="shared" si="0"/>
        <v>10689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80">
        <v>44410</v>
      </c>
      <c r="G78" s="81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80">
        <v>44409</v>
      </c>
      <c r="G80" s="81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49"/>
      <c r="G83" s="27"/>
      <c r="H83" s="28">
        <f t="shared" si="0"/>
        <v>1966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49"/>
      <c r="G84" s="27"/>
      <c r="H84" s="28">
        <f t="shared" si="0"/>
        <v>4046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/>
      <c r="G85" s="27"/>
      <c r="H85" s="28">
        <f t="shared" si="0"/>
        <v>1124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/>
      <c r="G88" s="27"/>
      <c r="H88" s="28">
        <f t="shared" si="0"/>
        <v>1006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/>
      <c r="G90" s="27"/>
      <c r="H90" s="28">
        <f t="shared" si="0"/>
        <v>1528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6">
        <v>44409</v>
      </c>
      <c r="G91" s="81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/>
      <c r="G92" s="27"/>
      <c r="H92" s="28">
        <f t="shared" si="0"/>
        <v>1797</v>
      </c>
    </row>
    <row r="93" spans="1:8" x14ac:dyDescent="0.25">
      <c r="A93" s="157"/>
      <c r="B93" s="12">
        <f t="shared" si="2"/>
        <v>2283</v>
      </c>
      <c r="C93" s="213"/>
      <c r="D93" s="215" t="s">
        <v>24</v>
      </c>
      <c r="E93" s="81">
        <v>3896</v>
      </c>
      <c r="F93" s="216">
        <v>44410</v>
      </c>
      <c r="G93" s="81">
        <v>3896</v>
      </c>
      <c r="H93" s="28">
        <f t="shared" si="0"/>
        <v>0</v>
      </c>
    </row>
    <row r="94" spans="1:8" x14ac:dyDescent="0.25">
      <c r="A94" s="157"/>
      <c r="B94" s="12">
        <f t="shared" si="2"/>
        <v>2284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2285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2286</v>
      </c>
      <c r="C96" s="213"/>
      <c r="D96" s="45"/>
      <c r="E96" s="27"/>
      <c r="F96" s="214"/>
      <c r="G96" s="27"/>
      <c r="H96" s="28">
        <f t="shared" si="0"/>
        <v>0</v>
      </c>
    </row>
    <row r="97" spans="1:9" x14ac:dyDescent="0.25">
      <c r="A97" s="157"/>
      <c r="B97" s="12">
        <f t="shared" si="2"/>
        <v>2287</v>
      </c>
      <c r="C97" s="213"/>
      <c r="D97" s="45"/>
      <c r="E97" s="27"/>
      <c r="F97" s="214"/>
      <c r="G97" s="27"/>
      <c r="H97" s="28">
        <f t="shared" si="0"/>
        <v>0</v>
      </c>
    </row>
    <row r="98" spans="1:9" x14ac:dyDescent="0.25">
      <c r="A98" s="157"/>
      <c r="B98" s="12">
        <f t="shared" si="2"/>
        <v>2288</v>
      </c>
      <c r="C98" s="213"/>
      <c r="D98" s="45"/>
      <c r="E98" s="27"/>
      <c r="F98" s="214"/>
      <c r="G98" s="27"/>
      <c r="H98" s="28">
        <f t="shared" si="0"/>
        <v>0</v>
      </c>
    </row>
    <row r="99" spans="1:9" x14ac:dyDescent="0.25">
      <c r="A99" s="157"/>
      <c r="B99" s="12">
        <f t="shared" si="2"/>
        <v>2289</v>
      </c>
      <c r="C99" s="213"/>
      <c r="D99" s="45"/>
      <c r="E99" s="27"/>
      <c r="F99" s="214"/>
      <c r="G99" s="27"/>
      <c r="H99" s="28">
        <f t="shared" si="0"/>
        <v>0</v>
      </c>
    </row>
    <row r="100" spans="1:9" ht="18.75" x14ac:dyDescent="0.3">
      <c r="A100" s="157"/>
      <c r="B100" s="12">
        <f t="shared" si="2"/>
        <v>2290</v>
      </c>
      <c r="C100" s="213"/>
      <c r="D100" s="45"/>
      <c r="E100" s="119"/>
      <c r="F100" s="172"/>
      <c r="G100" s="119"/>
      <c r="H100" s="28">
        <f t="shared" si="0"/>
        <v>0</v>
      </c>
    </row>
    <row r="101" spans="1:9" ht="16.5" thickBot="1" x14ac:dyDescent="0.3">
      <c r="A101" s="31"/>
      <c r="B101" s="12">
        <f t="shared" si="2"/>
        <v>2291</v>
      </c>
      <c r="C101" s="33"/>
      <c r="D101" s="34"/>
      <c r="E101" s="35">
        <v>0</v>
      </c>
      <c r="F101" s="82"/>
      <c r="G101" s="83"/>
      <c r="H101" s="28">
        <f t="shared" si="0"/>
        <v>0</v>
      </c>
      <c r="I101" s="2"/>
    </row>
    <row r="102" spans="1:9" ht="16.5" thickTop="1" x14ac:dyDescent="0.25">
      <c r="B102" s="165"/>
      <c r="C102" s="36"/>
      <c r="D102" s="2"/>
      <c r="E102" s="37">
        <f>SUM(E4:E101)</f>
        <v>1021663</v>
      </c>
      <c r="F102" s="37"/>
      <c r="G102" s="37">
        <f>SUM(G4:G101)</f>
        <v>997797</v>
      </c>
      <c r="H102" s="38">
        <f>SUM(H4:H101)</f>
        <v>23866</v>
      </c>
      <c r="I102" s="2"/>
    </row>
    <row r="103" spans="1:9" x14ac:dyDescent="0.25">
      <c r="B103" s="165"/>
      <c r="C103" s="36"/>
      <c r="D103" s="2"/>
      <c r="E103" s="39"/>
      <c r="F103" s="86"/>
      <c r="G103" s="87"/>
      <c r="H103" s="40"/>
      <c r="I103" s="2"/>
    </row>
    <row r="104" spans="1:9" ht="31.5" x14ac:dyDescent="0.25">
      <c r="B104" s="165"/>
      <c r="C104" s="36"/>
      <c r="D104" s="2"/>
      <c r="E104" s="41" t="s">
        <v>8</v>
      </c>
      <c r="F104" s="86"/>
      <c r="G104" s="88" t="s">
        <v>9</v>
      </c>
      <c r="H104" s="40"/>
      <c r="I104" s="2"/>
    </row>
    <row r="105" spans="1:9" ht="16.5" thickBot="1" x14ac:dyDescent="0.3">
      <c r="B105" s="165"/>
      <c r="C105" s="36"/>
      <c r="D105" s="2"/>
      <c r="E105" s="41"/>
      <c r="F105" s="86"/>
      <c r="G105" s="88"/>
      <c r="H105" s="40"/>
      <c r="I105" s="2"/>
    </row>
    <row r="106" spans="1:9" ht="21.75" thickBot="1" x14ac:dyDescent="0.4">
      <c r="B106" s="165"/>
      <c r="C106" s="36"/>
      <c r="D106" s="2"/>
      <c r="E106" s="221">
        <f>E102-G102</f>
        <v>23866</v>
      </c>
      <c r="F106" s="222"/>
      <c r="G106" s="223"/>
      <c r="I106" s="2"/>
    </row>
    <row r="107" spans="1:9" x14ac:dyDescent="0.25">
      <c r="B107" s="165"/>
      <c r="C107" s="36"/>
      <c r="D107" s="2"/>
      <c r="E107" s="39"/>
      <c r="F107" s="86"/>
      <c r="G107" s="87"/>
      <c r="I107" s="2"/>
    </row>
    <row r="108" spans="1:9" ht="18.75" x14ac:dyDescent="0.3">
      <c r="B108" s="165"/>
      <c r="C108" s="36"/>
      <c r="D108" s="2"/>
      <c r="E108" s="224" t="s">
        <v>10</v>
      </c>
      <c r="F108" s="224"/>
      <c r="G108" s="224"/>
      <c r="I108" s="2"/>
    </row>
    <row r="109" spans="1:9" x14ac:dyDescent="0.25">
      <c r="B109" s="165"/>
      <c r="C109" s="36"/>
      <c r="D109" s="2"/>
      <c r="E109" s="39"/>
      <c r="F109" s="86"/>
      <c r="G109" s="87"/>
      <c r="I109" s="2"/>
    </row>
    <row r="110" spans="1:9" ht="18.75" x14ac:dyDescent="0.3">
      <c r="A110" s="157"/>
      <c r="B110" s="164"/>
      <c r="C110" s="159"/>
      <c r="D110" s="160"/>
      <c r="E110" s="161"/>
      <c r="F110" s="162"/>
      <c r="G110" s="161"/>
      <c r="I110" s="2"/>
    </row>
    <row r="111" spans="1:9" x14ac:dyDescent="0.25">
      <c r="B111" s="165"/>
      <c r="C111" s="36"/>
      <c r="D111" s="2"/>
      <c r="E111" s="39"/>
      <c r="F111" s="86"/>
      <c r="G111" s="87"/>
      <c r="I111" s="2"/>
    </row>
    <row r="112" spans="1:9" x14ac:dyDescent="0.25">
      <c r="B112" s="165"/>
      <c r="C112" s="36"/>
      <c r="D112" s="2"/>
      <c r="E112" s="39"/>
      <c r="F112" s="86"/>
      <c r="G112" s="87"/>
      <c r="I112" s="2"/>
    </row>
    <row r="113" spans="2:9" x14ac:dyDescent="0.25">
      <c r="B113" s="165"/>
      <c r="C113" s="36"/>
      <c r="D113" s="2"/>
      <c r="E113" s="39"/>
      <c r="F113" s="86"/>
      <c r="G113" s="87"/>
      <c r="I113" s="2"/>
    </row>
    <row r="114" spans="2:9" x14ac:dyDescent="0.25">
      <c r="B114" s="165"/>
      <c r="C114" s="36"/>
      <c r="D114" s="2"/>
      <c r="E114" s="39"/>
      <c r="F114" s="86"/>
      <c r="G114" s="87"/>
      <c r="I114" s="2"/>
    </row>
    <row r="115" spans="2:9" x14ac:dyDescent="0.25">
      <c r="B115" s="165"/>
      <c r="C115" s="36"/>
      <c r="D115" s="2"/>
      <c r="E115" s="39"/>
      <c r="F115" s="86"/>
      <c r="G115" s="87"/>
      <c r="I115" s="2"/>
    </row>
    <row r="116" spans="2:9" x14ac:dyDescent="0.25">
      <c r="B116" s="165"/>
      <c r="C116" s="36"/>
      <c r="D116" s="2"/>
      <c r="E116" s="39"/>
      <c r="F116" s="86"/>
      <c r="G116" s="87"/>
      <c r="I116" s="2"/>
    </row>
    <row r="117" spans="2:9" x14ac:dyDescent="0.25">
      <c r="B117" s="165"/>
      <c r="C117" s="36"/>
      <c r="D117" s="2"/>
      <c r="E117" s="39"/>
      <c r="F117" s="86"/>
      <c r="G117" s="87"/>
      <c r="I117" s="2"/>
    </row>
    <row r="118" spans="2:9" x14ac:dyDescent="0.25">
      <c r="B118" s="165"/>
      <c r="C118" s="36"/>
      <c r="D118" s="2"/>
      <c r="E118" s="39"/>
      <c r="F118" s="86"/>
      <c r="G118" s="87"/>
      <c r="I118" s="2"/>
    </row>
    <row r="119" spans="2:9" x14ac:dyDescent="0.25">
      <c r="B119" s="165"/>
      <c r="C119" s="36"/>
      <c r="D119" s="2"/>
      <c r="E119" s="39"/>
      <c r="F119" s="86"/>
      <c r="G119" s="87"/>
      <c r="I119" s="2"/>
    </row>
  </sheetData>
  <mergeCells count="4">
    <mergeCell ref="B1:G1"/>
    <mergeCell ref="B2:F2"/>
    <mergeCell ref="E106:G106"/>
    <mergeCell ref="E108:G10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7" zoomScale="130" zoomScaleNormal="130" workbookViewId="0">
      <selection activeCell="E24" sqref="E24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/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/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/>
      <c r="C24" s="177"/>
      <c r="D24" s="178" t="s">
        <v>16</v>
      </c>
      <c r="E24" s="195"/>
      <c r="F24" s="193"/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/>
      <c r="C25" s="177"/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2021-08-17T18:56:59Z</dcterms:modified>
</cp:coreProperties>
</file>