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 01  ENERO  2017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31" i="1"/>
  <c r="F29" i="1" l="1"/>
  <c r="F51" i="1" l="1"/>
  <c r="D51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L19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D55" i="1" l="1"/>
</calcChain>
</file>

<file path=xl/sharedStrings.xml><?xml version="1.0" encoding="utf-8"?>
<sst xmlns="http://schemas.openxmlformats.org/spreadsheetml/2006/main" count="55" uniqueCount="26">
  <si>
    <t>FECHA</t>
  </si>
  <si>
    <t>TRASPASO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</si>
  <si>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</si>
  <si>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</si>
  <si>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</si>
  <si>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</si>
  <si>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</si>
  <si>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OBRADOR</t>
  </si>
  <si>
    <t>SERGIO GALINDO GOMEZ</t>
  </si>
  <si>
    <t>CARNES FRIAS DE CALIDAD</t>
  </si>
  <si>
    <t>TAQUERIA OYUCLA</t>
  </si>
  <si>
    <t>CANCELADA</t>
  </si>
  <si>
    <t>X</t>
  </si>
  <si>
    <t>Importe Vendido</t>
  </si>
  <si>
    <t>Importe Cobrado</t>
  </si>
  <si>
    <t>IMPORTE POR COBRAR</t>
  </si>
  <si>
    <t>NOTAS    POR     CREDITOS         DE    E N E R O                    2 0 1 7</t>
  </si>
  <si>
    <t>GUADALUPE VAZQUESZ</t>
  </si>
  <si>
    <t>JOSE LUIS COLORADO</t>
  </si>
  <si>
    <t>CLEMENTE BENITO</t>
  </si>
  <si>
    <t xml:space="preserve">21-Ene --22-Ene </t>
  </si>
  <si>
    <t xml:space="preserve">22-Ene --24-Ene </t>
  </si>
  <si>
    <t>FOGONCITO</t>
  </si>
  <si>
    <t>ARTURO COYOTL</t>
  </si>
  <si>
    <t>ISIDORO COYOTL</t>
  </si>
  <si>
    <t xml:space="preserve">27-Ene -28-Ene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</si>
</sst>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2" borderId="0" xfId="0" applyFill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5" fontId="0" fillId="2" borderId="1" xfId="0" applyNumberFormat="1" applyFill="1" applyBorder="1" applyAlignment="1">
      <alignment horizontal="center"/>
    </xf>
    <xf numFmtId="0" fontId="0" fillId="0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 vertical="center" wrapText="1"/>
    </xf>
    <xf numFmtId="44" fontId="2" fillId="4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6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6" fontId="2" fillId="0" borderId="6" xfId="0" applyNumberFormat="1" applyFont="1" applyFill="1" applyBorder="1"/>
    <xf numFmtId="0" fontId="4" fillId="0" borderId="4" xfId="0" applyFont="1" applyFill="1" applyBorder="1"/>
    <xf numFmtId="0" fontId="0" fillId="0" borderId="0" xfId="0" applyBorder="1"/>
    <xf numFmtId="44" fontId="8" fillId="0" borderId="0" xfId="1" applyFont="1"/>
    <xf numFmtId="0" fontId="2" fillId="0" borderId="0" xfId="0" applyFont="1" applyFill="1"/>
    <xf numFmtId="0" fontId="0" fillId="0" borderId="0" xfId="0" applyFill="1" applyBorder="1"/>
    <xf numFmtId="44" fontId="8" fillId="0" borderId="0" xfId="1" applyFont="1" applyFill="1"/>
    <xf numFmtId="0" fontId="2" fillId="0" borderId="4" xfId="0" applyFont="1" applyFill="1" applyBorder="1" applyAlignment="1">
      <alignment horizontal="left"/>
    </xf>
    <xf numFmtId="44" fontId="8" fillId="0" borderId="7" xfId="1" applyFont="1" applyFill="1" applyBorder="1"/>
    <xf numFmtId="44" fontId="8" fillId="0" borderId="0" xfId="1" applyFont="1" applyFill="1" applyBorder="1"/>
    <xf numFmtId="44" fontId="4" fillId="0" borderId="0" xfId="1" applyFont="1" applyFill="1"/>
    <xf numFmtId="165" fontId="2" fillId="0" borderId="0" xfId="0" applyNumberFormat="1" applyFont="1" applyFill="1" applyBorder="1" applyAlignment="1">
      <alignment horizontal="center" wrapText="1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5" fontId="0" fillId="0" borderId="7" xfId="0" applyNumberFormat="1" applyFill="1" applyBorder="1" applyAlignment="1">
      <alignment horizontal="center"/>
    </xf>
    <xf numFmtId="166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5" fontId="2" fillId="2" borderId="0" xfId="0" applyNumberFormat="1" applyFont="1" applyFill="1" applyAlignment="1">
      <alignment horizontal="center"/>
    </xf>
    <xf numFmtId="166" fontId="0" fillId="0" borderId="0" xfId="0" applyNumberFormat="1" applyFill="1"/>
    <xf numFmtId="44" fontId="0" fillId="2" borderId="0" xfId="1" applyFont="1" applyFill="1"/>
    <xf numFmtId="165" fontId="0" fillId="2" borderId="0" xfId="0" applyNumberFormat="1" applyFill="1" applyAlignment="1">
      <alignment horizontal="center"/>
    </xf>
    <xf numFmtId="44" fontId="9" fillId="2" borderId="0" xfId="1" applyFont="1" applyFill="1" applyAlignment="1">
      <alignment horizontal="center" wrapText="1"/>
    </xf>
    <xf numFmtId="44" fontId="10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0" fontId="13" fillId="0" borderId="0" xfId="0" applyFont="1" applyFill="1" applyBorder="1" applyAlignment="1">
      <alignment horizontal="left" vertical="center"/>
    </xf>
    <xf numFmtId="16" fontId="13" fillId="0" borderId="4" xfId="0" applyNumberFormat="1" applyFont="1" applyFill="1" applyBorder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11" fillId="5" borderId="8" xfId="0" applyNumberFormat="1" applyFont="1" applyFill="1" applyBorder="1" applyAlignment="1">
      <alignment horizontal="center"/>
    </xf>
    <xf numFmtId="166" fontId="11" fillId="5" borderId="9" xfId="0" applyNumberFormat="1" applyFont="1" applyFill="1" applyBorder="1" applyAlignment="1">
      <alignment horizontal="center"/>
    </xf>
    <xf numFmtId="166" fontId="11" fillId="5" borderId="10" xfId="0" applyNumberFormat="1" applyFont="1" applyFill="1" applyBorder="1" applyAlignment="1">
      <alignment horizontal="center"/>
    </xf>
    <xf numFmtId="166" fontId="12" fillId="2" borderId="0" xfId="0" applyNumberFormat="1" applyFont="1" applyFill="1" applyAlignment="1">
      <alignment horizontal="center"/>
    </xf>
    <xf numFmtId="165" fontId="14" fillId="0" borderId="0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104155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104155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7" workbookViewId="0">
      <selection activeCell="F43" sqref="F43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8.71093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58" t="s">
        <v>16</v>
      </c>
      <c r="C1" s="58"/>
      <c r="D1" s="58"/>
      <c r="E1" s="58"/>
      <c r="F1" s="58"/>
      <c r="H1" s="3"/>
    </row>
    <row r="2" spans="1:12" ht="15.75" x14ac:dyDescent="0.25">
      <c r="A2" s="4"/>
      <c r="B2" s="59"/>
      <c r="C2" s="59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42737</v>
      </c>
      <c r="B4" s="16">
        <v>1658</v>
      </c>
      <c r="C4" s="56" t="s">
        <v>11</v>
      </c>
      <c r="D4" s="17">
        <v>0</v>
      </c>
      <c r="E4" s="18"/>
      <c r="F4" s="19"/>
      <c r="G4" s="20">
        <f>D4-F4</f>
        <v>0</v>
      </c>
      <c r="H4" s="3"/>
    </row>
    <row r="5" spans="1:12" x14ac:dyDescent="0.25">
      <c r="A5" s="21">
        <v>42737</v>
      </c>
      <c r="B5" s="22">
        <v>1659</v>
      </c>
      <c r="C5" s="57" t="s">
        <v>11</v>
      </c>
      <c r="D5" s="24">
        <v>0</v>
      </c>
      <c r="E5" s="18"/>
      <c r="F5" s="19"/>
      <c r="G5" s="25">
        <f>D5-F5</f>
        <v>0</v>
      </c>
      <c r="H5" s="2"/>
    </row>
    <row r="6" spans="1:12" x14ac:dyDescent="0.25">
      <c r="A6" s="21">
        <v>42737</v>
      </c>
      <c r="B6" s="22">
        <v>1660</v>
      </c>
      <c r="C6" s="23" t="s">
        <v>7</v>
      </c>
      <c r="D6" s="24">
        <v>7754.74</v>
      </c>
      <c r="E6" s="18">
        <v>42746</v>
      </c>
      <c r="F6" s="19">
        <v>7754.74</v>
      </c>
      <c r="G6" s="25">
        <f>D6-F6</f>
        <v>0</v>
      </c>
      <c r="H6" s="2"/>
    </row>
    <row r="7" spans="1:12" ht="15.75" x14ac:dyDescent="0.25">
      <c r="A7" s="21">
        <v>42738</v>
      </c>
      <c r="B7" s="22">
        <v>1661</v>
      </c>
      <c r="C7" s="26" t="s">
        <v>9</v>
      </c>
      <c r="D7" s="24">
        <v>26454.95</v>
      </c>
      <c r="E7" s="18">
        <v>42740</v>
      </c>
      <c r="F7" s="19">
        <v>26454.95</v>
      </c>
      <c r="G7" s="25">
        <f t="shared" ref="G7:G48" si="0">D7-F7</f>
        <v>0</v>
      </c>
      <c r="H7" s="2"/>
      <c r="J7" s="27"/>
    </row>
    <row r="8" spans="1:12" ht="15.75" x14ac:dyDescent="0.25">
      <c r="A8" s="21">
        <v>42738</v>
      </c>
      <c r="B8" s="22">
        <v>1662</v>
      </c>
      <c r="C8" s="26" t="s">
        <v>7</v>
      </c>
      <c r="D8" s="24">
        <v>8203.86</v>
      </c>
      <c r="E8" s="18">
        <v>42746</v>
      </c>
      <c r="F8" s="19">
        <v>8203.86</v>
      </c>
      <c r="G8" s="25">
        <f t="shared" si="0"/>
        <v>0</v>
      </c>
      <c r="H8" s="2"/>
      <c r="J8" s="27"/>
    </row>
    <row r="9" spans="1:12" x14ac:dyDescent="0.25">
      <c r="A9" s="21">
        <v>42739</v>
      </c>
      <c r="B9" s="22">
        <v>1663</v>
      </c>
      <c r="C9" s="23" t="s">
        <v>8</v>
      </c>
      <c r="D9" s="24">
        <v>1876.68</v>
      </c>
      <c r="E9" s="18"/>
      <c r="F9" s="19"/>
      <c r="G9" s="25">
        <f t="shared" si="0"/>
        <v>1876.68</v>
      </c>
      <c r="H9" s="2"/>
      <c r="J9" s="27"/>
    </row>
    <row r="10" spans="1:12" x14ac:dyDescent="0.25">
      <c r="A10" s="21">
        <v>42740</v>
      </c>
      <c r="B10" s="22">
        <v>1664</v>
      </c>
      <c r="C10" s="23" t="s">
        <v>9</v>
      </c>
      <c r="D10" s="24">
        <v>15593.76</v>
      </c>
      <c r="E10" s="18">
        <v>42747</v>
      </c>
      <c r="F10" s="19">
        <v>15593.76</v>
      </c>
      <c r="G10" s="25">
        <f t="shared" si="0"/>
        <v>0</v>
      </c>
      <c r="H10" s="2"/>
      <c r="J10" s="27"/>
    </row>
    <row r="11" spans="1:12" x14ac:dyDescent="0.25">
      <c r="A11" s="21">
        <v>42740</v>
      </c>
      <c r="B11" s="22">
        <v>1665</v>
      </c>
      <c r="C11" s="23" t="s">
        <v>10</v>
      </c>
      <c r="D11" s="24">
        <v>1255</v>
      </c>
      <c r="E11" s="18">
        <v>42742</v>
      </c>
      <c r="F11" s="19">
        <v>1255</v>
      </c>
      <c r="G11" s="25">
        <f t="shared" si="0"/>
        <v>0</v>
      </c>
      <c r="H11" s="2"/>
      <c r="J11" s="27"/>
    </row>
    <row r="12" spans="1:12" ht="15.75" x14ac:dyDescent="0.25">
      <c r="A12" s="21">
        <v>42740</v>
      </c>
      <c r="B12" s="22">
        <v>1666</v>
      </c>
      <c r="C12" s="23" t="s">
        <v>7</v>
      </c>
      <c r="D12" s="24">
        <v>5163.16</v>
      </c>
      <c r="E12" s="18">
        <v>42746</v>
      </c>
      <c r="F12" s="19">
        <v>5163.16</v>
      </c>
      <c r="G12" s="25">
        <f t="shared" si="0"/>
        <v>0</v>
      </c>
      <c r="H12" s="2"/>
      <c r="J12" s="27"/>
      <c r="L12" s="28"/>
    </row>
    <row r="13" spans="1:12" ht="15.75" x14ac:dyDescent="0.25">
      <c r="A13" s="21">
        <v>42743</v>
      </c>
      <c r="B13" s="22">
        <v>1667</v>
      </c>
      <c r="C13" s="23" t="s">
        <v>8</v>
      </c>
      <c r="D13" s="24">
        <v>2098.7399999999998</v>
      </c>
      <c r="E13" s="18"/>
      <c r="F13" s="19"/>
      <c r="G13" s="25">
        <f t="shared" si="0"/>
        <v>2098.7399999999998</v>
      </c>
      <c r="H13" s="2"/>
      <c r="J13" s="27"/>
      <c r="L13" s="28"/>
    </row>
    <row r="14" spans="1:12" ht="15.75" x14ac:dyDescent="0.25">
      <c r="A14" s="21">
        <v>42743</v>
      </c>
      <c r="B14" s="22">
        <v>1668</v>
      </c>
      <c r="C14" s="23" t="s">
        <v>7</v>
      </c>
      <c r="D14" s="24">
        <v>5914.28</v>
      </c>
      <c r="E14" s="18">
        <v>42748</v>
      </c>
      <c r="F14" s="19">
        <v>5914.28</v>
      </c>
      <c r="G14" s="25">
        <f t="shared" si="0"/>
        <v>0</v>
      </c>
      <c r="H14" s="2"/>
      <c r="J14" s="27"/>
      <c r="L14" s="28"/>
    </row>
    <row r="15" spans="1:12" ht="15.75" x14ac:dyDescent="0.25">
      <c r="A15" s="21">
        <v>42743</v>
      </c>
      <c r="B15" s="22">
        <v>1669</v>
      </c>
      <c r="C15" s="23" t="s">
        <v>17</v>
      </c>
      <c r="D15" s="24">
        <v>6631.02</v>
      </c>
      <c r="E15" s="18">
        <v>42757</v>
      </c>
      <c r="F15" s="19">
        <v>6631.02</v>
      </c>
      <c r="G15" s="25">
        <f t="shared" si="0"/>
        <v>0</v>
      </c>
      <c r="H15" s="2"/>
      <c r="I15" s="29"/>
      <c r="J15" s="30"/>
      <c r="K15" s="2"/>
      <c r="L15" s="31"/>
    </row>
    <row r="16" spans="1:12" ht="15.75" x14ac:dyDescent="0.25">
      <c r="A16" s="21">
        <v>42744</v>
      </c>
      <c r="B16" s="22">
        <v>1670</v>
      </c>
      <c r="C16" s="32" t="s">
        <v>7</v>
      </c>
      <c r="D16" s="24">
        <v>1414.84</v>
      </c>
      <c r="E16" s="18">
        <v>42748</v>
      </c>
      <c r="F16" s="19">
        <v>1414.84</v>
      </c>
      <c r="G16" s="25">
        <f t="shared" si="0"/>
        <v>0</v>
      </c>
      <c r="H16" s="2"/>
      <c r="I16" s="29"/>
      <c r="J16" s="30"/>
      <c r="K16" s="2"/>
      <c r="L16" s="31"/>
    </row>
    <row r="17" spans="1:12" ht="16.5" thickBot="1" x14ac:dyDescent="0.3">
      <c r="A17" s="21">
        <v>42746</v>
      </c>
      <c r="B17" s="22">
        <v>1671</v>
      </c>
      <c r="C17" s="23" t="s">
        <v>7</v>
      </c>
      <c r="D17" s="24">
        <v>4089.36</v>
      </c>
      <c r="E17" s="18">
        <v>42751</v>
      </c>
      <c r="F17" s="19">
        <v>4089.36</v>
      </c>
      <c r="G17" s="25">
        <f t="shared" si="0"/>
        <v>0</v>
      </c>
      <c r="H17" s="2"/>
      <c r="I17" s="29"/>
      <c r="J17" s="30"/>
      <c r="K17" s="2"/>
      <c r="L17" s="33"/>
    </row>
    <row r="18" spans="1:12" ht="16.5" thickTop="1" x14ac:dyDescent="0.25">
      <c r="A18" s="21">
        <v>42747</v>
      </c>
      <c r="B18" s="22">
        <v>1672</v>
      </c>
      <c r="C18" s="23" t="s">
        <v>9</v>
      </c>
      <c r="D18" s="24">
        <v>14158.75</v>
      </c>
      <c r="E18" s="18">
        <v>42752</v>
      </c>
      <c r="F18" s="19">
        <v>14158.75</v>
      </c>
      <c r="G18" s="25">
        <f t="shared" si="0"/>
        <v>0</v>
      </c>
      <c r="H18" s="2"/>
      <c r="J18" s="30"/>
      <c r="K18" s="2"/>
      <c r="L18" s="34"/>
    </row>
    <row r="19" spans="1:12" ht="15.75" x14ac:dyDescent="0.25">
      <c r="A19" s="21">
        <v>42747</v>
      </c>
      <c r="B19" s="22">
        <v>1673</v>
      </c>
      <c r="C19" s="23" t="s">
        <v>18</v>
      </c>
      <c r="D19" s="24">
        <v>584.64</v>
      </c>
      <c r="E19" s="18">
        <v>42748</v>
      </c>
      <c r="F19" s="19">
        <v>584.64</v>
      </c>
      <c r="G19" s="25">
        <f t="shared" si="0"/>
        <v>0</v>
      </c>
      <c r="H19" s="2"/>
      <c r="J19" s="27"/>
      <c r="L19" s="35">
        <f>SUM(L12:L18)</f>
        <v>0</v>
      </c>
    </row>
    <row r="20" spans="1:12" x14ac:dyDescent="0.25">
      <c r="A20" s="21">
        <v>42748</v>
      </c>
      <c r="B20" s="22">
        <v>1674</v>
      </c>
      <c r="C20" s="23" t="s">
        <v>18</v>
      </c>
      <c r="D20" s="24">
        <v>560</v>
      </c>
      <c r="E20" s="18">
        <v>42749</v>
      </c>
      <c r="F20" s="19">
        <v>560</v>
      </c>
      <c r="G20" s="25">
        <f t="shared" si="0"/>
        <v>0</v>
      </c>
      <c r="H20" s="2"/>
      <c r="J20" s="27"/>
    </row>
    <row r="21" spans="1:12" x14ac:dyDescent="0.25">
      <c r="A21" s="21">
        <v>42749</v>
      </c>
      <c r="B21" s="22">
        <v>1675</v>
      </c>
      <c r="C21" s="23" t="s">
        <v>18</v>
      </c>
      <c r="D21" s="24">
        <v>568.96</v>
      </c>
      <c r="E21" s="18">
        <v>42750</v>
      </c>
      <c r="F21" s="19">
        <v>568.96</v>
      </c>
      <c r="G21" s="25">
        <f t="shared" si="0"/>
        <v>0</v>
      </c>
      <c r="H21" s="2"/>
    </row>
    <row r="22" spans="1:12" x14ac:dyDescent="0.25">
      <c r="A22" s="21">
        <v>42749</v>
      </c>
      <c r="B22" s="22">
        <v>1676</v>
      </c>
      <c r="C22" s="23" t="s">
        <v>7</v>
      </c>
      <c r="D22" s="24">
        <v>8515.36</v>
      </c>
      <c r="E22" s="18">
        <v>42756</v>
      </c>
      <c r="F22" s="19">
        <v>8515.36</v>
      </c>
      <c r="G22" s="25">
        <f t="shared" si="0"/>
        <v>0</v>
      </c>
      <c r="H22" s="2"/>
      <c r="J22" s="27"/>
    </row>
    <row r="23" spans="1:12" x14ac:dyDescent="0.25">
      <c r="A23" s="21">
        <v>42752</v>
      </c>
      <c r="B23" s="22">
        <v>1677</v>
      </c>
      <c r="C23" s="23" t="s">
        <v>9</v>
      </c>
      <c r="D23" s="24">
        <v>13401.52</v>
      </c>
      <c r="E23" s="18">
        <v>42754</v>
      </c>
      <c r="F23" s="19">
        <v>13401.52</v>
      </c>
      <c r="G23" s="25">
        <f t="shared" si="0"/>
        <v>0</v>
      </c>
      <c r="H23" s="2"/>
      <c r="J23" s="27"/>
    </row>
    <row r="24" spans="1:12" x14ac:dyDescent="0.25">
      <c r="A24" s="21">
        <v>42753</v>
      </c>
      <c r="B24" s="22">
        <v>1678</v>
      </c>
      <c r="C24" s="23" t="s">
        <v>7</v>
      </c>
      <c r="D24" s="24">
        <v>8408.7199999999993</v>
      </c>
      <c r="E24" s="18">
        <v>42756</v>
      </c>
      <c r="F24" s="19">
        <v>8408.7199999999993</v>
      </c>
      <c r="G24" s="25">
        <f t="shared" si="0"/>
        <v>0</v>
      </c>
      <c r="H24" s="2"/>
      <c r="J24" s="27"/>
    </row>
    <row r="25" spans="1:12" x14ac:dyDescent="0.25">
      <c r="A25" s="21">
        <v>42754</v>
      </c>
      <c r="B25" s="22">
        <v>1679</v>
      </c>
      <c r="C25" s="23" t="s">
        <v>9</v>
      </c>
      <c r="D25" s="24">
        <v>4924.92</v>
      </c>
      <c r="E25" s="18">
        <v>42756</v>
      </c>
      <c r="F25" s="19">
        <v>4924.92</v>
      </c>
      <c r="G25" s="25">
        <f t="shared" si="0"/>
        <v>0</v>
      </c>
      <c r="H25" s="2"/>
      <c r="J25" s="27"/>
    </row>
    <row r="26" spans="1:12" ht="14.25" customHeight="1" x14ac:dyDescent="0.25">
      <c r="A26" s="21">
        <v>42754</v>
      </c>
      <c r="B26" s="22">
        <v>1680</v>
      </c>
      <c r="C26" s="23" t="s">
        <v>9</v>
      </c>
      <c r="D26" s="24">
        <v>4033.48</v>
      </c>
      <c r="E26" s="18">
        <v>42756</v>
      </c>
      <c r="F26" s="19">
        <v>4033.48</v>
      </c>
      <c r="G26" s="25">
        <f t="shared" si="0"/>
        <v>0</v>
      </c>
      <c r="H26" s="2"/>
      <c r="J26" s="27"/>
    </row>
    <row r="27" spans="1:12" x14ac:dyDescent="0.25">
      <c r="A27" s="21">
        <v>42756</v>
      </c>
      <c r="B27" s="22">
        <v>1681</v>
      </c>
      <c r="C27" s="23" t="s">
        <v>9</v>
      </c>
      <c r="D27" s="24">
        <v>13411.64</v>
      </c>
      <c r="E27" s="18">
        <v>42762</v>
      </c>
      <c r="F27" s="19">
        <v>13411.64</v>
      </c>
      <c r="G27" s="25">
        <f t="shared" si="0"/>
        <v>0</v>
      </c>
      <c r="H27" s="2"/>
      <c r="J27" s="27"/>
    </row>
    <row r="28" spans="1:12" x14ac:dyDescent="0.25">
      <c r="A28" s="21">
        <v>42756</v>
      </c>
      <c r="B28" s="22">
        <v>1682</v>
      </c>
      <c r="C28" s="23" t="s">
        <v>7</v>
      </c>
      <c r="D28" s="24">
        <v>11775.4</v>
      </c>
      <c r="E28" s="18"/>
      <c r="F28" s="19"/>
      <c r="G28" s="25">
        <f t="shared" si="0"/>
        <v>11775.4</v>
      </c>
      <c r="H28" s="2"/>
      <c r="J28" s="27"/>
    </row>
    <row r="29" spans="1:12" ht="30" x14ac:dyDescent="0.25">
      <c r="A29" s="21">
        <v>42756</v>
      </c>
      <c r="B29" s="22">
        <v>1683</v>
      </c>
      <c r="C29" s="23" t="s">
        <v>19</v>
      </c>
      <c r="D29" s="24">
        <v>3434.41</v>
      </c>
      <c r="E29" s="36" t="s">
        <v>20</v>
      </c>
      <c r="F29" s="19">
        <f>1300+2134.41</f>
        <v>3434.41</v>
      </c>
      <c r="G29" s="25">
        <f t="shared" si="0"/>
        <v>0</v>
      </c>
      <c r="H29" s="2"/>
    </row>
    <row r="30" spans="1:12" x14ac:dyDescent="0.25">
      <c r="A30" s="21">
        <v>42757</v>
      </c>
      <c r="B30" s="22">
        <v>1684</v>
      </c>
      <c r="C30" s="23" t="s">
        <v>7</v>
      </c>
      <c r="D30" s="24">
        <v>4988.3900000000003</v>
      </c>
      <c r="E30" s="18"/>
      <c r="F30" s="19"/>
      <c r="G30" s="25">
        <f t="shared" si="0"/>
        <v>4988.3900000000003</v>
      </c>
      <c r="H30" s="2"/>
    </row>
    <row r="31" spans="1:12" x14ac:dyDescent="0.25">
      <c r="A31" s="21">
        <v>42757</v>
      </c>
      <c r="B31" s="22">
        <v>1685</v>
      </c>
      <c r="C31" s="23" t="s">
        <v>19</v>
      </c>
      <c r="D31" s="24">
        <v>3213.12</v>
      </c>
      <c r="E31" s="18" t="s">
        <v>21</v>
      </c>
      <c r="F31" s="19">
        <f>2000+1213.12</f>
        <v>3213.12</v>
      </c>
      <c r="G31" s="25">
        <f t="shared" si="0"/>
        <v>0</v>
      </c>
      <c r="H31" s="2"/>
    </row>
    <row r="32" spans="1:12" x14ac:dyDescent="0.25">
      <c r="A32" s="21">
        <v>42757</v>
      </c>
      <c r="B32" s="22">
        <v>1686</v>
      </c>
      <c r="C32" s="23" t="s">
        <v>17</v>
      </c>
      <c r="D32" s="24">
        <v>8563.7199999999993</v>
      </c>
      <c r="E32" s="18"/>
      <c r="F32" s="19"/>
      <c r="G32" s="25">
        <f t="shared" si="0"/>
        <v>8563.7199999999993</v>
      </c>
      <c r="H32" s="2"/>
    </row>
    <row r="33" spans="1:9" x14ac:dyDescent="0.25">
      <c r="A33" s="21">
        <v>42758</v>
      </c>
      <c r="B33" s="22">
        <v>1687</v>
      </c>
      <c r="C33" s="23" t="s">
        <v>7</v>
      </c>
      <c r="D33" s="24">
        <v>2770.37</v>
      </c>
      <c r="E33" s="18"/>
      <c r="F33" s="19"/>
      <c r="G33" s="25">
        <f t="shared" si="0"/>
        <v>2770.37</v>
      </c>
      <c r="H33" s="2"/>
      <c r="I33"/>
    </row>
    <row r="34" spans="1:9" x14ac:dyDescent="0.25">
      <c r="A34" s="21">
        <v>42759</v>
      </c>
      <c r="B34" s="22">
        <v>1688</v>
      </c>
      <c r="C34" s="23" t="s">
        <v>19</v>
      </c>
      <c r="D34" s="24">
        <v>2106.5100000000002</v>
      </c>
      <c r="E34" s="18">
        <v>42760</v>
      </c>
      <c r="F34" s="19">
        <v>2106.5100000000002</v>
      </c>
      <c r="G34" s="25">
        <f t="shared" si="0"/>
        <v>0</v>
      </c>
      <c r="H34" s="2"/>
      <c r="I34"/>
    </row>
    <row r="35" spans="1:9" x14ac:dyDescent="0.25">
      <c r="A35" s="21">
        <v>42760</v>
      </c>
      <c r="B35" s="22">
        <v>1689</v>
      </c>
      <c r="C35" s="23" t="s">
        <v>22</v>
      </c>
      <c r="D35" s="24">
        <v>4701.41</v>
      </c>
      <c r="E35" s="18">
        <v>42760</v>
      </c>
      <c r="F35" s="19">
        <v>4701.41</v>
      </c>
      <c r="G35" s="25">
        <f t="shared" si="0"/>
        <v>0</v>
      </c>
      <c r="H35" s="2"/>
      <c r="I35"/>
    </row>
    <row r="36" spans="1:9" x14ac:dyDescent="0.25">
      <c r="A36" s="21">
        <v>42760</v>
      </c>
      <c r="B36" s="22">
        <v>1690</v>
      </c>
      <c r="C36" s="23" t="s">
        <v>7</v>
      </c>
      <c r="D36" s="24">
        <v>5961.08</v>
      </c>
      <c r="E36" s="18"/>
      <c r="F36" s="19"/>
      <c r="G36" s="25">
        <f t="shared" si="0"/>
        <v>5961.08</v>
      </c>
      <c r="H36" s="2"/>
      <c r="I36"/>
    </row>
    <row r="37" spans="1:9" x14ac:dyDescent="0.25">
      <c r="A37" s="21">
        <v>42760</v>
      </c>
      <c r="B37" s="22">
        <v>1691</v>
      </c>
      <c r="C37" s="23" t="s">
        <v>23</v>
      </c>
      <c r="D37" s="24">
        <v>2974.3</v>
      </c>
      <c r="E37" s="18">
        <v>42760</v>
      </c>
      <c r="F37" s="19">
        <v>2974.3</v>
      </c>
      <c r="G37" s="25">
        <f t="shared" si="0"/>
        <v>0</v>
      </c>
      <c r="H37" s="2"/>
      <c r="I37"/>
    </row>
    <row r="38" spans="1:9" x14ac:dyDescent="0.25">
      <c r="A38" s="21">
        <v>42760</v>
      </c>
      <c r="B38" s="22">
        <v>1692</v>
      </c>
      <c r="C38" s="23" t="s">
        <v>24</v>
      </c>
      <c r="D38" s="24">
        <v>674.24</v>
      </c>
      <c r="E38" s="18">
        <v>42760</v>
      </c>
      <c r="F38" s="19">
        <v>674.24</v>
      </c>
      <c r="G38" s="25">
        <f t="shared" si="0"/>
        <v>0</v>
      </c>
      <c r="H38" s="2"/>
      <c r="I38"/>
    </row>
    <row r="39" spans="1:9" x14ac:dyDescent="0.25">
      <c r="A39" s="21">
        <v>42760</v>
      </c>
      <c r="B39" s="22">
        <v>1693</v>
      </c>
      <c r="C39" s="23" t="s">
        <v>19</v>
      </c>
      <c r="D39" s="24">
        <v>1308.3</v>
      </c>
      <c r="E39" s="18">
        <v>42762</v>
      </c>
      <c r="F39" s="19">
        <v>1308.3</v>
      </c>
      <c r="G39" s="25">
        <f t="shared" si="0"/>
        <v>0</v>
      </c>
      <c r="H39" s="2"/>
    </row>
    <row r="40" spans="1:9" x14ac:dyDescent="0.25">
      <c r="A40" s="21">
        <v>42762</v>
      </c>
      <c r="B40" s="22">
        <v>1694</v>
      </c>
      <c r="C40" s="23" t="s">
        <v>7</v>
      </c>
      <c r="D40" s="24">
        <v>6497.16</v>
      </c>
      <c r="E40" s="18"/>
      <c r="F40" s="19"/>
      <c r="G40" s="25">
        <f t="shared" si="0"/>
        <v>6497.16</v>
      </c>
      <c r="H40" s="2"/>
    </row>
    <row r="41" spans="1:9" x14ac:dyDescent="0.25">
      <c r="A41" s="21">
        <v>42762</v>
      </c>
      <c r="B41" s="22">
        <v>1695</v>
      </c>
      <c r="C41" s="23" t="s">
        <v>19</v>
      </c>
      <c r="D41" s="24">
        <v>2779.5</v>
      </c>
      <c r="E41" s="64" t="s">
        <v>25</v>
      </c>
      <c r="F41" s="19">
        <f>800+1979.5</f>
        <v>2779.5</v>
      </c>
      <c r="G41" s="25">
        <f t="shared" si="0"/>
        <v>0</v>
      </c>
      <c r="H41" s="2"/>
    </row>
    <row r="42" spans="1:9" x14ac:dyDescent="0.25">
      <c r="A42" s="21">
        <v>42763</v>
      </c>
      <c r="B42" s="22">
        <v>1696</v>
      </c>
      <c r="C42" s="23" t="s">
        <v>19</v>
      </c>
      <c r="D42" s="24">
        <v>3217.08</v>
      </c>
      <c r="E42" s="18">
        <v>42764</v>
      </c>
      <c r="F42" s="19">
        <v>3217.08</v>
      </c>
      <c r="G42" s="25">
        <f t="shared" si="0"/>
        <v>0</v>
      </c>
      <c r="H42" s="2"/>
    </row>
    <row r="43" spans="1:9" x14ac:dyDescent="0.25">
      <c r="A43" s="21">
        <v>42764</v>
      </c>
      <c r="B43" s="22">
        <v>1697</v>
      </c>
      <c r="C43" s="23" t="s">
        <v>19</v>
      </c>
      <c r="D43" s="24">
        <v>1900</v>
      </c>
      <c r="E43" s="18"/>
      <c r="F43" s="19"/>
      <c r="G43" s="25">
        <f t="shared" si="0"/>
        <v>1900</v>
      </c>
      <c r="H43" s="2"/>
    </row>
    <row r="44" spans="1:9" x14ac:dyDescent="0.25">
      <c r="A44" s="21"/>
      <c r="B44" s="22">
        <v>1698</v>
      </c>
      <c r="C44" s="23"/>
      <c r="D44" s="24"/>
      <c r="E44" s="18"/>
      <c r="F44" s="19"/>
      <c r="G44" s="25">
        <f t="shared" si="0"/>
        <v>0</v>
      </c>
      <c r="H44" s="2"/>
    </row>
    <row r="45" spans="1:9" x14ac:dyDescent="0.25">
      <c r="A45" s="21"/>
      <c r="B45" s="22">
        <v>1699</v>
      </c>
      <c r="C45" s="23"/>
      <c r="D45" s="24"/>
      <c r="E45" s="18"/>
      <c r="F45" s="19"/>
      <c r="G45" s="25">
        <f t="shared" si="0"/>
        <v>0</v>
      </c>
      <c r="H45" s="2"/>
    </row>
    <row r="46" spans="1:9" x14ac:dyDescent="0.25">
      <c r="A46" s="21"/>
      <c r="B46" s="22">
        <v>1700</v>
      </c>
      <c r="C46" s="23"/>
      <c r="D46" s="24"/>
      <c r="E46" s="18"/>
      <c r="F46" s="19"/>
      <c r="G46" s="25">
        <f t="shared" si="0"/>
        <v>0</v>
      </c>
      <c r="H46" s="2"/>
    </row>
    <row r="47" spans="1:9" x14ac:dyDescent="0.25">
      <c r="A47" s="21"/>
      <c r="B47" s="22">
        <v>1701</v>
      </c>
      <c r="C47" s="23"/>
      <c r="D47" s="24"/>
      <c r="E47" s="18"/>
      <c r="F47" s="19"/>
      <c r="G47" s="25">
        <f t="shared" si="0"/>
        <v>0</v>
      </c>
      <c r="H47" s="2"/>
    </row>
    <row r="48" spans="1:9" x14ac:dyDescent="0.25">
      <c r="A48" s="21"/>
      <c r="B48" s="22">
        <v>1702</v>
      </c>
      <c r="C48" s="23"/>
      <c r="D48" s="24"/>
      <c r="E48" s="18"/>
      <c r="F48" s="19"/>
      <c r="G48" s="25">
        <f t="shared" si="0"/>
        <v>0</v>
      </c>
      <c r="H48" s="2"/>
    </row>
    <row r="49" spans="1:9" x14ac:dyDescent="0.25">
      <c r="A49" s="21"/>
      <c r="B49" s="22"/>
      <c r="C49" s="23" t="s">
        <v>12</v>
      </c>
      <c r="D49" s="24"/>
      <c r="E49" s="18"/>
      <c r="F49" s="19"/>
      <c r="G49" s="25"/>
      <c r="H49" s="2"/>
    </row>
    <row r="50" spans="1:9" ht="15.75" thickBot="1" x14ac:dyDescent="0.3">
      <c r="A50" s="37"/>
      <c r="B50" s="38"/>
      <c r="C50" s="39"/>
      <c r="D50" s="40"/>
      <c r="E50" s="41"/>
      <c r="F50" s="40"/>
      <c r="G50" s="42"/>
      <c r="H50" s="3"/>
      <c r="I50"/>
    </row>
    <row r="51" spans="1:9" ht="15.75" thickTop="1" x14ac:dyDescent="0.25">
      <c r="A51" s="43"/>
      <c r="B51" s="44"/>
      <c r="C51" s="3"/>
      <c r="D51" s="45">
        <f>SUM(D4:D50)</f>
        <v>221883.37000000002</v>
      </c>
      <c r="E51" s="46"/>
      <c r="F51" s="45">
        <f>SUM(F4:F50)</f>
        <v>175451.83</v>
      </c>
      <c r="G51" s="47"/>
      <c r="H51" s="3"/>
      <c r="I51"/>
    </row>
    <row r="52" spans="1:9" x14ac:dyDescent="0.25">
      <c r="A52" s="43"/>
      <c r="B52" s="44"/>
      <c r="C52" s="3"/>
      <c r="D52" s="48"/>
      <c r="E52" s="49"/>
      <c r="F52" s="48"/>
      <c r="G52" s="47"/>
      <c r="H52" s="3"/>
      <c r="I52"/>
    </row>
    <row r="53" spans="1:9" ht="30" x14ac:dyDescent="0.25">
      <c r="A53" s="43"/>
      <c r="B53" s="44"/>
      <c r="C53" s="3"/>
      <c r="D53" s="50" t="s">
        <v>13</v>
      </c>
      <c r="E53" s="49"/>
      <c r="F53" s="51" t="s">
        <v>14</v>
      </c>
      <c r="G53" s="47"/>
      <c r="H53" s="3"/>
      <c r="I53"/>
    </row>
    <row r="54" spans="1:9" ht="15.75" thickBot="1" x14ac:dyDescent="0.3">
      <c r="A54" s="43"/>
      <c r="B54" s="44"/>
      <c r="C54" s="3"/>
      <c r="D54" s="50"/>
      <c r="E54" s="49"/>
      <c r="F54" s="51"/>
      <c r="G54" s="47"/>
      <c r="H54" s="3"/>
      <c r="I54"/>
    </row>
    <row r="55" spans="1:9" ht="21.75" thickBot="1" x14ac:dyDescent="0.4">
      <c r="A55" s="43"/>
      <c r="B55" s="44"/>
      <c r="C55" s="3"/>
      <c r="D55" s="60">
        <f>D51-F51</f>
        <v>46431.540000000037</v>
      </c>
      <c r="E55" s="61"/>
      <c r="F55" s="62"/>
      <c r="H55" s="3"/>
      <c r="I55"/>
    </row>
    <row r="56" spans="1:9" x14ac:dyDescent="0.25">
      <c r="A56" s="43"/>
      <c r="B56" s="44"/>
      <c r="C56" s="3"/>
      <c r="D56" s="48"/>
      <c r="E56" s="49"/>
      <c r="F56" s="48"/>
      <c r="H56" s="3"/>
      <c r="I56"/>
    </row>
    <row r="57" spans="1:9" ht="18.75" x14ac:dyDescent="0.3">
      <c r="A57" s="43"/>
      <c r="B57" s="44"/>
      <c r="C57" s="3"/>
      <c r="D57" s="63" t="s">
        <v>15</v>
      </c>
      <c r="E57" s="63"/>
      <c r="F57" s="63"/>
      <c r="H57" s="3"/>
      <c r="I57"/>
    </row>
    <row r="58" spans="1:9" x14ac:dyDescent="0.25">
      <c r="A58" s="43"/>
      <c r="B58" s="44"/>
      <c r="C58" s="3"/>
      <c r="D58" s="48"/>
      <c r="E58" s="49"/>
      <c r="F58" s="48"/>
      <c r="H58" s="3"/>
      <c r="I58"/>
    </row>
    <row r="59" spans="1:9" x14ac:dyDescent="0.25">
      <c r="A59" s="43"/>
      <c r="B59" s="44"/>
      <c r="C59" s="3"/>
      <c r="D59" s="48"/>
      <c r="E59" s="49"/>
      <c r="F59" s="48"/>
      <c r="H59" s="3"/>
      <c r="I59"/>
    </row>
    <row r="60" spans="1:9" x14ac:dyDescent="0.25">
      <c r="A60" s="43"/>
      <c r="B60" s="44"/>
      <c r="C60" s="3"/>
      <c r="D60" s="48"/>
      <c r="E60" s="49"/>
      <c r="F60" s="48"/>
      <c r="H60" s="3"/>
      <c r="I60"/>
    </row>
    <row r="61" spans="1:9" x14ac:dyDescent="0.25">
      <c r="A61" s="43"/>
      <c r="B61" s="44"/>
      <c r="C61" s="3"/>
      <c r="D61" s="48"/>
      <c r="E61" s="49"/>
      <c r="F61" s="48"/>
      <c r="H61" s="3"/>
      <c r="I61"/>
    </row>
    <row r="62" spans="1:9" x14ac:dyDescent="0.25">
      <c r="A62" s="43"/>
      <c r="B62" s="44"/>
      <c r="C62" s="3"/>
      <c r="D62" s="48"/>
      <c r="E62" s="49"/>
      <c r="F62" s="48"/>
      <c r="H62" s="3"/>
      <c r="I62"/>
    </row>
    <row r="63" spans="1:9" x14ac:dyDescent="0.25">
      <c r="A63" s="43"/>
      <c r="B63" s="44"/>
      <c r="C63" s="3"/>
      <c r="D63" s="48"/>
      <c r="E63" s="49"/>
      <c r="F63" s="48"/>
      <c r="H63" s="3"/>
      <c r="I63"/>
    </row>
    <row r="64" spans="1:9" x14ac:dyDescent="0.25">
      <c r="A64" s="43"/>
      <c r="B64" s="44"/>
      <c r="C64" s="3"/>
      <c r="D64" s="48"/>
      <c r="E64" s="49"/>
      <c r="F64" s="48"/>
      <c r="H64" s="3"/>
      <c r="I64"/>
    </row>
    <row r="65" spans="1:9" x14ac:dyDescent="0.25">
      <c r="A65" s="43"/>
      <c r="B65" s="44"/>
      <c r="C65" s="3"/>
      <c r="D65" s="48"/>
      <c r="E65" s="49"/>
      <c r="F65" s="48"/>
      <c r="H65" s="3"/>
      <c r="I65"/>
    </row>
    <row r="66" spans="1:9" x14ac:dyDescent="0.25">
      <c r="A66" s="43"/>
      <c r="B66" s="44"/>
      <c r="C66" s="3"/>
      <c r="D66" s="48"/>
      <c r="E66" s="49"/>
      <c r="F66" s="48"/>
      <c r="H66" s="3"/>
      <c r="I66"/>
    </row>
    <row r="67" spans="1:9" x14ac:dyDescent="0.25">
      <c r="A67" s="43"/>
      <c r="B67" s="44"/>
      <c r="C67" s="3"/>
      <c r="D67" s="48"/>
      <c r="E67" s="49"/>
      <c r="F67" s="48"/>
      <c r="H67" s="3"/>
      <c r="I67"/>
    </row>
    <row r="68" spans="1:9" x14ac:dyDescent="0.25">
      <c r="A68" s="43"/>
      <c r="B68" s="44"/>
      <c r="C68" s="3"/>
      <c r="D68" s="48"/>
      <c r="E68" s="49"/>
      <c r="F68" s="48"/>
      <c r="H68" s="3"/>
      <c r="I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2017-01-14T17:29:48Z</dcterms:created>
  <dcterms:modified xsi:type="dcterms:W3CDTF">2017-01-30T21:05:03Z</dcterms:modified>
</cp:coreProperties>
</file>