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 01  ENERO  2017\"/>
    </mc:Choice>
  </mc:AlternateContent>
  <bookViews>
    <workbookView xWindow="0" yWindow="0" windowWidth="24000" windowHeight="9735"/>
  </bookViews>
  <sheets>
    <sheet name="ENERO  2017   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  <c r="L30" i="1" s="1"/>
  <c r="G30" i="1"/>
  <c r="M30" i="1" s="1"/>
  <c r="H29" i="1"/>
  <c r="L29" i="1" s="1"/>
  <c r="G29" i="1"/>
  <c r="M29" i="1" s="1"/>
  <c r="H28" i="1"/>
  <c r="L28" i="1" s="1"/>
  <c r="G28" i="1"/>
  <c r="M28" i="1" s="1"/>
  <c r="H27" i="1"/>
  <c r="L27" i="1" s="1"/>
  <c r="G27" i="1"/>
  <c r="M27" i="1" s="1"/>
  <c r="H26" i="1"/>
  <c r="L26" i="1" s="1"/>
  <c r="G26" i="1"/>
  <c r="M26" i="1" s="1"/>
  <c r="H25" i="1"/>
  <c r="L25" i="1" s="1"/>
  <c r="G25" i="1"/>
  <c r="M25" i="1" s="1"/>
  <c r="H24" i="1"/>
  <c r="L24" i="1" s="1"/>
  <c r="G24" i="1"/>
  <c r="M24" i="1" s="1"/>
  <c r="H23" i="1"/>
  <c r="L23" i="1" s="1"/>
  <c r="G23" i="1"/>
  <c r="M23" i="1" s="1"/>
  <c r="H22" i="1"/>
  <c r="L22" i="1" s="1"/>
  <c r="G22" i="1"/>
  <c r="M22" i="1" s="1"/>
  <c r="H21" i="1"/>
  <c r="L21" i="1" s="1"/>
  <c r="G21" i="1"/>
  <c r="M21" i="1" s="1"/>
  <c r="H20" i="1"/>
  <c r="L20" i="1" s="1"/>
  <c r="G20" i="1"/>
  <c r="M20" i="1" s="1"/>
  <c r="H19" i="1"/>
  <c r="L19" i="1" s="1"/>
  <c r="G19" i="1"/>
  <c r="M19" i="1" s="1"/>
  <c r="H18" i="1"/>
  <c r="L18" i="1" s="1"/>
  <c r="G18" i="1"/>
  <c r="M18" i="1" s="1"/>
  <c r="H17" i="1"/>
  <c r="L17" i="1" s="1"/>
  <c r="G17" i="1"/>
  <c r="M17" i="1" s="1"/>
  <c r="H16" i="1"/>
  <c r="L16" i="1" s="1"/>
  <c r="G16" i="1"/>
  <c r="M16" i="1" s="1"/>
  <c r="H15" i="1"/>
  <c r="L15" i="1" s="1"/>
  <c r="G15" i="1"/>
  <c r="M15" i="1" s="1"/>
  <c r="H14" i="1"/>
  <c r="L14" i="1" s="1"/>
  <c r="G14" i="1"/>
  <c r="M14" i="1" s="1"/>
  <c r="H13" i="1"/>
  <c r="L13" i="1" s="1"/>
  <c r="G13" i="1"/>
  <c r="M13" i="1" s="1"/>
  <c r="H12" i="1"/>
  <c r="L12" i="1" s="1"/>
  <c r="G12" i="1"/>
  <c r="M12" i="1" s="1"/>
  <c r="H11" i="1"/>
  <c r="L11" i="1" s="1"/>
  <c r="G11" i="1"/>
  <c r="M11" i="1" s="1"/>
  <c r="H10" i="1"/>
  <c r="L10" i="1" s="1"/>
  <c r="G10" i="1"/>
  <c r="M10" i="1" s="1"/>
  <c r="H9" i="1"/>
  <c r="L9" i="1" s="1"/>
  <c r="G9" i="1"/>
  <c r="M9" i="1" s="1"/>
  <c r="H8" i="1"/>
  <c r="L8" i="1" s="1"/>
  <c r="G8" i="1"/>
  <c r="M8" i="1" s="1"/>
  <c r="H7" i="1"/>
  <c r="L7" i="1" s="1"/>
  <c r="G7" i="1"/>
  <c r="M7" i="1" s="1"/>
  <c r="H6" i="1"/>
  <c r="L6" i="1" s="1"/>
  <c r="G6" i="1"/>
  <c r="M6" i="1" s="1"/>
  <c r="H5" i="1"/>
  <c r="L5" i="1" s="1"/>
  <c r="G5" i="1"/>
  <c r="M5" i="1" s="1"/>
</calcChain>
</file>

<file path=xl/sharedStrings.xml><?xml version="1.0" encoding="utf-8"?>
<sst xmlns="http://schemas.openxmlformats.org/spreadsheetml/2006/main" count="48" uniqueCount="41">
  <si>
    <t xml:space="preserve">INVENTARIO GENERAL </t>
  </si>
  <si>
    <t xml:space="preserve">Rosy Tellez </t>
  </si>
  <si>
    <t>TOTAL CAJAS</t>
  </si>
  <si>
    <t>FISICO</t>
  </si>
  <si>
    <t>DIFERENCIAS</t>
  </si>
  <si>
    <t>ALMACEN TEORICO</t>
  </si>
  <si>
    <t>DESCRIPCION</t>
  </si>
  <si>
    <t>KILOS</t>
  </si>
  <si>
    <t>CAJAS</t>
  </si>
  <si>
    <t>TOTAL KG</t>
  </si>
  <si>
    <t>PIEZAS</t>
  </si>
  <si>
    <t>BUCHE    Smithfield</t>
  </si>
  <si>
    <t>BUCHE SEABOARD</t>
  </si>
  <si>
    <t>CABEZA DE PUERO S/Papada</t>
  </si>
  <si>
    <t>CABEZA PUERCO C/PAPADA</t>
  </si>
  <si>
    <t xml:space="preserve">CAÑA DE LOMO </t>
  </si>
  <si>
    <t>CHULETA  NATURAL</t>
  </si>
  <si>
    <t>CHULETA CIMEIRA GRANEL</t>
  </si>
  <si>
    <t>CONTRA SWIFT</t>
  </si>
  <si>
    <t>CORBATA  SMITHFIELD</t>
  </si>
  <si>
    <t>CORBATA SEABORD</t>
  </si>
  <si>
    <t>CUERO BELLY MAPLE</t>
  </si>
  <si>
    <t>Esp. CARDERO</t>
  </si>
  <si>
    <t>FILETE BASA</t>
  </si>
  <si>
    <t>LENGUA DE RES I B P</t>
  </si>
  <si>
    <t>LENGUA DE RES OMALIA</t>
  </si>
  <si>
    <t>MANTECA</t>
  </si>
  <si>
    <t>MENUDO EXCELL</t>
  </si>
  <si>
    <t>PAPAS CONGELADAS</t>
  </si>
  <si>
    <t>PAVOS PARSON</t>
  </si>
  <si>
    <t>PERNIL CON PIEL  FARMLAND</t>
  </si>
  <si>
    <t>PERNIL CON PIEL MAPLE</t>
  </si>
  <si>
    <t>PERNIL CON PIEL SEABOARD</t>
  </si>
  <si>
    <t>QUESOS GOUDA</t>
  </si>
  <si>
    <t>TARAS DE PLASTICO</t>
  </si>
  <si>
    <t>SESOS DE COPA SEABOARD</t>
  </si>
  <si>
    <t>SESOS MARQUETA</t>
  </si>
  <si>
    <t>E N E R O .,2017</t>
  </si>
  <si>
    <t xml:space="preserve"> Dic    .,2016</t>
  </si>
  <si>
    <t>Ene    .,2016</t>
  </si>
  <si>
    <t xml:space="preserve">ERROR DE ALMACEN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</si>
</sst>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2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</fills>
  <borders count="4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auto="1"/>
      </left>
      <right style="medium">
        <color indexed="64"/>
      </right>
      <top/>
      <bottom/>
      <diagonal/>
    </border>
    <border>
      <left/>
      <right style="double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Fill="1"/>
    <xf numFmtId="0" fontId="0" fillId="0" borderId="1" xfId="0" applyFill="1" applyBorder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/>
    <xf numFmtId="0" fontId="1" fillId="0" borderId="0" xfId="0" applyFont="1" applyAlignment="1">
      <alignment horizontal="center"/>
    </xf>
    <xf numFmtId="0" fontId="5" fillId="0" borderId="0" xfId="0" applyFont="1" applyFill="1"/>
    <xf numFmtId="0" fontId="0" fillId="0" borderId="2" xfId="0" applyFill="1" applyBorder="1"/>
    <xf numFmtId="0" fontId="2" fillId="0" borderId="0" xfId="0" applyFont="1" applyFill="1"/>
    <xf numFmtId="0" fontId="0" fillId="0" borderId="3" xfId="0" applyFill="1" applyBorder="1"/>
    <xf numFmtId="0" fontId="0" fillId="0" borderId="4" xfId="0" applyFill="1" applyBorder="1"/>
    <xf numFmtId="0" fontId="1" fillId="3" borderId="0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/>
    </xf>
    <xf numFmtId="2" fontId="9" fillId="0" borderId="10" xfId="0" applyNumberFormat="1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1" fillId="4" borderId="15" xfId="0" applyFont="1" applyFill="1" applyBorder="1" applyAlignment="1">
      <alignment horizontal="right"/>
    </xf>
    <xf numFmtId="0" fontId="11" fillId="4" borderId="10" xfId="0" applyFont="1" applyFill="1" applyBorder="1" applyAlignment="1">
      <alignment horizontal="right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Fill="1" applyBorder="1"/>
    <xf numFmtId="2" fontId="1" fillId="0" borderId="18" xfId="0" applyNumberFormat="1" applyFont="1" applyFill="1" applyBorder="1" applyAlignment="1"/>
    <xf numFmtId="0" fontId="1" fillId="0" borderId="18" xfId="0" applyFont="1" applyFill="1" applyBorder="1" applyAlignment="1">
      <alignment horizontal="center"/>
    </xf>
    <xf numFmtId="2" fontId="1" fillId="0" borderId="18" xfId="0" applyNumberFormat="1" applyFont="1" applyFill="1" applyBorder="1"/>
    <xf numFmtId="0" fontId="1" fillId="0" borderId="19" xfId="0" applyFont="1" applyFill="1" applyBorder="1" applyAlignment="1">
      <alignment horizontal="center"/>
    </xf>
    <xf numFmtId="4" fontId="1" fillId="0" borderId="20" xfId="0" applyNumberFormat="1" applyFont="1" applyFill="1" applyBorder="1"/>
    <xf numFmtId="0" fontId="1" fillId="0" borderId="2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2" fillId="0" borderId="22" xfId="0" applyFont="1" applyFill="1" applyBorder="1" applyAlignment="1">
      <alignment horizontal="center"/>
    </xf>
    <xf numFmtId="2" fontId="12" fillId="0" borderId="23" xfId="0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horizontal="center"/>
    </xf>
    <xf numFmtId="2" fontId="1" fillId="0" borderId="24" xfId="0" applyNumberFormat="1" applyFont="1" applyFill="1" applyBorder="1"/>
    <xf numFmtId="0" fontId="1" fillId="0" borderId="25" xfId="0" applyFont="1" applyFill="1" applyBorder="1"/>
    <xf numFmtId="0" fontId="1" fillId="0" borderId="26" xfId="0" applyFont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8" xfId="0" applyFont="1" applyBorder="1"/>
    <xf numFmtId="0" fontId="0" fillId="3" borderId="0" xfId="0" applyFill="1" applyBorder="1" applyAlignment="1">
      <alignment horizontal="center"/>
    </xf>
    <xf numFmtId="0" fontId="0" fillId="0" borderId="28" xfId="0" applyFill="1" applyBorder="1"/>
    <xf numFmtId="0" fontId="1" fillId="0" borderId="29" xfId="0" applyFont="1" applyBorder="1" applyAlignment="1">
      <alignment horizontal="center"/>
    </xf>
    <xf numFmtId="2" fontId="12" fillId="0" borderId="18" xfId="0" applyNumberFormat="1" applyFont="1" applyFill="1" applyBorder="1" applyAlignment="1">
      <alignment horizontal="center"/>
    </xf>
    <xf numFmtId="0" fontId="12" fillId="0" borderId="18" xfId="0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2" fontId="0" fillId="0" borderId="19" xfId="0" applyNumberFormat="1" applyFill="1" applyBorder="1"/>
    <xf numFmtId="0" fontId="1" fillId="0" borderId="30" xfId="0" applyFont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2" fontId="1" fillId="0" borderId="19" xfId="0" applyNumberFormat="1" applyFont="1" applyFill="1" applyBorder="1"/>
    <xf numFmtId="0" fontId="13" fillId="0" borderId="28" xfId="0" applyFont="1" applyFill="1" applyBorder="1" applyAlignment="1">
      <alignment horizontal="center" vertical="center" wrapText="1"/>
    </xf>
    <xf numFmtId="0" fontId="9" fillId="0" borderId="18" xfId="0" applyFont="1" applyFill="1" applyBorder="1"/>
    <xf numFmtId="0" fontId="1" fillId="0" borderId="22" xfId="0" applyFont="1" applyFill="1" applyBorder="1" applyAlignment="1">
      <alignment horizontal="center"/>
    </xf>
    <xf numFmtId="0" fontId="12" fillId="0" borderId="6" xfId="0" applyFont="1" applyFill="1" applyBorder="1" applyAlignment="1">
      <alignment vertical="center"/>
    </xf>
    <xf numFmtId="0" fontId="12" fillId="0" borderId="9" xfId="0" applyFont="1" applyFill="1" applyBorder="1" applyAlignment="1">
      <alignment vertical="center"/>
    </xf>
    <xf numFmtId="0" fontId="14" fillId="0" borderId="28" xfId="0" applyFont="1" applyFill="1" applyBorder="1" applyAlignment="1">
      <alignment horizontal="center" wrapText="1"/>
    </xf>
    <xf numFmtId="2" fontId="1" fillId="0" borderId="27" xfId="0" applyNumberFormat="1" applyFont="1" applyFill="1" applyBorder="1" applyAlignment="1">
      <alignment horizontal="center"/>
    </xf>
    <xf numFmtId="2" fontId="8" fillId="0" borderId="28" xfId="0" applyNumberFormat="1" applyFont="1" applyFill="1" applyBorder="1"/>
    <xf numFmtId="0" fontId="13" fillId="0" borderId="28" xfId="0" applyFont="1" applyFill="1" applyBorder="1" applyAlignment="1">
      <alignment horizontal="center" wrapText="1"/>
    </xf>
    <xf numFmtId="0" fontId="1" fillId="0" borderId="29" xfId="0" applyFont="1" applyFill="1" applyBorder="1" applyAlignment="1">
      <alignment horizontal="center"/>
    </xf>
    <xf numFmtId="0" fontId="16" fillId="0" borderId="31" xfId="0" applyFont="1" applyFill="1" applyBorder="1" applyAlignment="1"/>
    <xf numFmtId="0" fontId="16" fillId="0" borderId="32" xfId="0" applyFont="1" applyFill="1" applyBorder="1" applyAlignment="1"/>
    <xf numFmtId="0" fontId="16" fillId="0" borderId="33" xfId="0" applyFont="1" applyFill="1" applyBorder="1" applyAlignment="1"/>
    <xf numFmtId="0" fontId="16" fillId="0" borderId="34" xfId="0" applyFont="1" applyFill="1" applyBorder="1" applyAlignment="1"/>
    <xf numFmtId="0" fontId="13" fillId="0" borderId="28" xfId="0" applyFont="1" applyFill="1" applyBorder="1"/>
    <xf numFmtId="0" fontId="0" fillId="0" borderId="28" xfId="0" applyBorder="1"/>
    <xf numFmtId="0" fontId="12" fillId="0" borderId="35" xfId="0" applyFont="1" applyFill="1" applyBorder="1" applyAlignment="1">
      <alignment horizontal="center"/>
    </xf>
    <xf numFmtId="2" fontId="12" fillId="0" borderId="36" xfId="0" applyNumberFormat="1" applyFont="1" applyFill="1" applyBorder="1" applyAlignment="1">
      <alignment horizontal="right"/>
    </xf>
    <xf numFmtId="164" fontId="1" fillId="0" borderId="20" xfId="0" applyNumberFormat="1" applyFont="1" applyFill="1" applyBorder="1"/>
    <xf numFmtId="165" fontId="12" fillId="0" borderId="36" xfId="0" applyNumberFormat="1" applyFont="1" applyFill="1" applyBorder="1" applyAlignment="1">
      <alignment horizontal="right"/>
    </xf>
    <xf numFmtId="0" fontId="15" fillId="0" borderId="28" xfId="0" applyFont="1" applyFill="1" applyBorder="1" applyAlignment="1">
      <alignment wrapText="1"/>
    </xf>
    <xf numFmtId="165" fontId="1" fillId="0" borderId="18" xfId="0" applyNumberFormat="1" applyFont="1" applyFill="1" applyBorder="1" applyAlignment="1"/>
    <xf numFmtId="0" fontId="15" fillId="0" borderId="28" xfId="0" applyFont="1" applyFill="1" applyBorder="1" applyAlignment="1">
      <alignment horizontal="center" wrapText="1"/>
    </xf>
    <xf numFmtId="0" fontId="12" fillId="0" borderId="37" xfId="0" applyFont="1" applyFill="1" applyBorder="1" applyAlignment="1">
      <alignment horizontal="center"/>
    </xf>
    <xf numFmtId="2" fontId="12" fillId="0" borderId="38" xfId="0" applyNumberFormat="1" applyFont="1" applyFill="1" applyBorder="1" applyAlignment="1">
      <alignment horizontal="right"/>
    </xf>
    <xf numFmtId="0" fontId="8" fillId="0" borderId="28" xfId="0" applyFont="1" applyFill="1" applyBorder="1" applyAlignment="1">
      <alignment horizontal="center" wrapText="1"/>
    </xf>
    <xf numFmtId="0" fontId="8" fillId="0" borderId="29" xfId="0" applyFont="1" applyFill="1" applyBorder="1" applyAlignment="1">
      <alignment horizontal="center" wrapText="1"/>
    </xf>
    <xf numFmtId="0" fontId="1" fillId="0" borderId="38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2" fontId="12" fillId="0" borderId="39" xfId="0" applyNumberFormat="1" applyFont="1" applyFill="1" applyBorder="1" applyAlignment="1">
      <alignment horizontal="right"/>
    </xf>
    <xf numFmtId="0" fontId="17" fillId="0" borderId="40" xfId="0" applyFont="1" applyFill="1" applyBorder="1" applyAlignment="1">
      <alignment wrapText="1"/>
    </xf>
    <xf numFmtId="0" fontId="17" fillId="0" borderId="41" xfId="0" applyFont="1" applyFill="1" applyBorder="1" applyAlignment="1">
      <alignment horizontal="center" wrapText="1"/>
    </xf>
    <xf numFmtId="0" fontId="18" fillId="0" borderId="0" xfId="0" applyFont="1" applyFill="1" applyAlignment="1">
      <alignment horizontal="right"/>
    </xf>
    <xf numFmtId="2" fontId="0" fillId="0" borderId="0" xfId="0" applyNumberFormat="1" applyFill="1"/>
    <xf numFmtId="0" fontId="8" fillId="0" borderId="0" xfId="0" applyFont="1" applyFill="1"/>
    <xf numFmtId="0" fontId="0" fillId="0" borderId="0" xfId="0" applyAlignment="1">
      <alignment horizontal="center"/>
    </xf>
    <xf numFmtId="2" fontId="0" fillId="0" borderId="0" xfId="0" applyNumberFormat="1"/>
    <xf numFmtId="0" fontId="17" fillId="0" borderId="0" xfId="0" applyFont="1" applyFill="1" applyBorder="1" applyAlignment="1">
      <alignment wrapText="1"/>
    </xf>
    <xf numFmtId="0" fontId="0" fillId="0" borderId="0" xfId="0" applyFill="1" applyBorder="1"/>
    <xf numFmtId="0" fontId="1" fillId="0" borderId="0" xfId="0" applyFont="1" applyFill="1" applyBorder="1"/>
    <xf numFmtId="2" fontId="0" fillId="0" borderId="0" xfId="0" applyNumberFormat="1" applyBorder="1"/>
    <xf numFmtId="0" fontId="0" fillId="0" borderId="0" xfId="0" applyBorder="1"/>
    <xf numFmtId="16" fontId="19" fillId="0" borderId="0" xfId="0" applyNumberFormat="1" applyFont="1" applyFill="1" applyBorder="1"/>
    <xf numFmtId="2" fontId="19" fillId="0" borderId="0" xfId="0" applyNumberFormat="1" applyFont="1" applyFill="1" applyBorder="1" applyAlignment="1">
      <alignment horizontal="right"/>
    </xf>
    <xf numFmtId="0" fontId="19" fillId="0" borderId="0" xfId="0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16" fontId="8" fillId="0" borderId="0" xfId="0" applyNumberFormat="1" applyFont="1" applyFill="1" applyBorder="1" applyAlignment="1">
      <alignment wrapText="1"/>
    </xf>
    <xf numFmtId="16" fontId="0" fillId="0" borderId="0" xfId="0" applyNumberFormat="1" applyFill="1" applyBorder="1"/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" fontId="0" fillId="0" borderId="0" xfId="0" applyNumberFormat="1" applyFont="1" applyFill="1" applyBorder="1"/>
    <xf numFmtId="2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8" fillId="4" borderId="8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5" fillId="0" borderId="28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7" fontId="6" fillId="0" borderId="3" xfId="0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7" fontId="7" fillId="0" borderId="3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9" fillId="6" borderId="12" xfId="0" applyFont="1" applyFill="1" applyBorder="1" applyAlignment="1">
      <alignment horizontal="center" wrapText="1"/>
    </xf>
    <xf numFmtId="0" fontId="9" fillId="6" borderId="29" xfId="0" applyFont="1" applyFill="1" applyBorder="1" applyAlignment="1">
      <alignment horizontal="center" wrapText="1"/>
    </xf>
    <xf numFmtId="2" fontId="1" fillId="7" borderId="19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abSelected="1" workbookViewId="0">
      <selection activeCell="P8" sqref="P8"/>
    </sheetView>
  </sheetViews>
  <sheetFormatPr baseColWidth="10" defaultRowHeight="15" x14ac:dyDescent="0.25"/>
  <cols>
    <col min="1" max="1" width="26.85546875" customWidth="1"/>
    <col min="2" max="2" width="9" style="88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87" bestFit="1" customWidth="1"/>
    <col min="13" max="13" width="9.28515625" style="88" bestFit="1" customWidth="1"/>
    <col min="14" max="14" width="12.5703125" customWidth="1"/>
    <col min="15" max="15" width="11.42578125" style="6"/>
  </cols>
  <sheetData>
    <row r="1" spans="1:15" ht="18.75" x14ac:dyDescent="0.3">
      <c r="A1" s="110" t="s">
        <v>0</v>
      </c>
      <c r="B1" s="110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11" t="s">
        <v>37</v>
      </c>
      <c r="B2" s="111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12" t="s">
        <v>38</v>
      </c>
      <c r="C3" s="113"/>
      <c r="D3" s="10"/>
      <c r="E3" s="114" t="s">
        <v>39</v>
      </c>
      <c r="F3" s="115"/>
      <c r="G3" s="11"/>
      <c r="H3" s="116" t="s">
        <v>2</v>
      </c>
      <c r="I3" s="12"/>
      <c r="J3" s="118" t="s">
        <v>3</v>
      </c>
      <c r="K3" s="119"/>
      <c r="L3" s="105" t="s">
        <v>4</v>
      </c>
      <c r="M3" s="106"/>
      <c r="N3" s="107" t="s">
        <v>5</v>
      </c>
      <c r="O3" s="108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17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>
        <v>1388.22</v>
      </c>
      <c r="C5" s="25">
        <v>102</v>
      </c>
      <c r="D5" s="23"/>
      <c r="E5" s="26"/>
      <c r="F5" s="27"/>
      <c r="G5" s="28">
        <f t="shared" ref="G5:H30" si="0">E5+B5</f>
        <v>1388.22</v>
      </c>
      <c r="H5" s="29">
        <f t="shared" si="0"/>
        <v>102</v>
      </c>
      <c r="I5" s="30"/>
      <c r="J5" s="31">
        <v>102</v>
      </c>
      <c r="K5" s="32">
        <v>1388.22</v>
      </c>
      <c r="L5" s="33">
        <f t="shared" ref="L5:L30" si="1">J5-H5</f>
        <v>0</v>
      </c>
      <c r="M5" s="34">
        <f t="shared" ref="M5:M30" si="2">K5-G5</f>
        <v>0</v>
      </c>
      <c r="N5" s="35"/>
      <c r="O5" s="36"/>
    </row>
    <row r="6" spans="1:15" ht="15.75" thickBot="1" x14ac:dyDescent="0.3">
      <c r="A6" s="23" t="s">
        <v>12</v>
      </c>
      <c r="B6" s="24">
        <v>8941.77</v>
      </c>
      <c r="C6" s="25">
        <v>657</v>
      </c>
      <c r="D6" s="23"/>
      <c r="E6" s="26"/>
      <c r="F6" s="27"/>
      <c r="G6" s="28">
        <f t="shared" si="0"/>
        <v>8941.77</v>
      </c>
      <c r="H6" s="37">
        <f t="shared" si="0"/>
        <v>657</v>
      </c>
      <c r="I6" s="30"/>
      <c r="J6" s="31">
        <v>657</v>
      </c>
      <c r="K6" s="32">
        <v>8941.77</v>
      </c>
      <c r="L6" s="33">
        <f t="shared" si="1"/>
        <v>0</v>
      </c>
      <c r="M6" s="34">
        <f t="shared" si="2"/>
        <v>0</v>
      </c>
      <c r="N6" s="38"/>
      <c r="O6" s="39"/>
    </row>
    <row r="7" spans="1:15" ht="15.75" thickBot="1" x14ac:dyDescent="0.3">
      <c r="A7" s="40" t="s">
        <v>13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1"/>
      <c r="J7" s="31"/>
      <c r="K7" s="32"/>
      <c r="L7" s="33">
        <f t="shared" si="1"/>
        <v>0</v>
      </c>
      <c r="M7" s="34">
        <f t="shared" si="2"/>
        <v>0</v>
      </c>
      <c r="N7" s="42"/>
      <c r="O7" s="43"/>
    </row>
    <row r="8" spans="1:15" ht="15.75" thickBot="1" x14ac:dyDescent="0.3">
      <c r="A8" s="23" t="s">
        <v>14</v>
      </c>
      <c r="B8" s="44"/>
      <c r="C8" s="45"/>
      <c r="D8" s="45"/>
      <c r="E8" s="26"/>
      <c r="F8" s="27"/>
      <c r="G8" s="28">
        <f t="shared" si="0"/>
        <v>0</v>
      </c>
      <c r="H8" s="46">
        <f t="shared" si="0"/>
        <v>0</v>
      </c>
      <c r="I8" s="41"/>
      <c r="J8" s="31"/>
      <c r="K8" s="32"/>
      <c r="L8" s="47">
        <f t="shared" si="1"/>
        <v>0</v>
      </c>
      <c r="M8" s="48">
        <f t="shared" si="2"/>
        <v>0</v>
      </c>
      <c r="N8" s="42"/>
      <c r="O8" s="49"/>
    </row>
    <row r="9" spans="1:15" ht="15.75" thickBot="1" x14ac:dyDescent="0.3">
      <c r="A9" s="23" t="s">
        <v>15</v>
      </c>
      <c r="B9" s="24"/>
      <c r="C9" s="25"/>
      <c r="D9" s="23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3"/>
    </row>
    <row r="10" spans="1:15" ht="16.5" thickBot="1" x14ac:dyDescent="0.3">
      <c r="A10" s="53" t="s">
        <v>16</v>
      </c>
      <c r="B10" s="44"/>
      <c r="C10" s="45"/>
      <c r="D10" s="45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54">
        <f t="shared" si="1"/>
        <v>0</v>
      </c>
      <c r="M10" s="51">
        <f t="shared" si="2"/>
        <v>0</v>
      </c>
      <c r="N10" s="55"/>
      <c r="O10" s="56"/>
    </row>
    <row r="11" spans="1:15" ht="16.5" thickBot="1" x14ac:dyDescent="0.3">
      <c r="A11" s="53" t="s">
        <v>17</v>
      </c>
      <c r="B11" s="24"/>
      <c r="C11" s="25"/>
      <c r="D11" s="23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4">
        <f t="shared" si="1"/>
        <v>0</v>
      </c>
      <c r="M11" s="51">
        <f t="shared" si="2"/>
        <v>0</v>
      </c>
      <c r="N11" s="57"/>
      <c r="O11" s="43"/>
    </row>
    <row r="12" spans="1:15" ht="16.5" thickBot="1" x14ac:dyDescent="0.3">
      <c r="A12" s="53" t="s">
        <v>18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4">
        <f t="shared" si="1"/>
        <v>0</v>
      </c>
      <c r="M12" s="51">
        <f t="shared" si="2"/>
        <v>0</v>
      </c>
      <c r="N12" s="58"/>
      <c r="O12" s="39"/>
    </row>
    <row r="13" spans="1:15" ht="16.5" thickBot="1" x14ac:dyDescent="0.3">
      <c r="A13" s="53" t="s">
        <v>19</v>
      </c>
      <c r="B13" s="24"/>
      <c r="C13" s="25"/>
      <c r="D13" s="23"/>
      <c r="E13" s="26"/>
      <c r="F13" s="27"/>
      <c r="G13" s="28">
        <f t="shared" si="0"/>
        <v>0</v>
      </c>
      <c r="H13" s="50">
        <f t="shared" si="0"/>
        <v>0</v>
      </c>
      <c r="I13" s="30"/>
      <c r="J13" s="31"/>
      <c r="K13" s="32"/>
      <c r="L13" s="54">
        <f t="shared" si="1"/>
        <v>0</v>
      </c>
      <c r="M13" s="51">
        <f t="shared" si="2"/>
        <v>0</v>
      </c>
      <c r="N13" s="59"/>
      <c r="O13" s="43"/>
    </row>
    <row r="14" spans="1:15" ht="16.5" thickBot="1" x14ac:dyDescent="0.3">
      <c r="A14" s="53" t="s">
        <v>20</v>
      </c>
      <c r="B14" s="24">
        <v>6901.97</v>
      </c>
      <c r="C14" s="25">
        <v>366</v>
      </c>
      <c r="D14" s="23"/>
      <c r="E14" s="26"/>
      <c r="F14" s="27"/>
      <c r="G14" s="28">
        <f t="shared" si="0"/>
        <v>6901.97</v>
      </c>
      <c r="H14" s="50">
        <f t="shared" si="0"/>
        <v>366</v>
      </c>
      <c r="I14" s="30"/>
      <c r="J14" s="31">
        <v>366</v>
      </c>
      <c r="K14" s="32">
        <v>6902</v>
      </c>
      <c r="L14" s="54">
        <f t="shared" si="1"/>
        <v>0</v>
      </c>
      <c r="M14" s="51">
        <f t="shared" si="2"/>
        <v>2.9999999999745341E-2</v>
      </c>
      <c r="N14" s="60"/>
      <c r="O14" s="43"/>
    </row>
    <row r="15" spans="1:15" ht="19.5" customHeight="1" thickBot="1" x14ac:dyDescent="0.3">
      <c r="A15" s="23" t="s">
        <v>21</v>
      </c>
      <c r="B15" s="24"/>
      <c r="C15" s="25"/>
      <c r="D15" s="23"/>
      <c r="E15" s="26"/>
      <c r="F15" s="27"/>
      <c r="G15" s="28">
        <f t="shared" si="0"/>
        <v>0</v>
      </c>
      <c r="H15" s="50">
        <f t="shared" si="0"/>
        <v>0</v>
      </c>
      <c r="I15" s="30"/>
      <c r="J15" s="31"/>
      <c r="K15" s="32"/>
      <c r="L15" s="54">
        <f t="shared" si="1"/>
        <v>0</v>
      </c>
      <c r="M15" s="51">
        <f t="shared" si="2"/>
        <v>0</v>
      </c>
      <c r="N15" s="42"/>
      <c r="O15" s="43"/>
    </row>
    <row r="16" spans="1:15" ht="16.5" thickBot="1" x14ac:dyDescent="0.3">
      <c r="A16" s="53" t="s">
        <v>22</v>
      </c>
      <c r="B16" s="24"/>
      <c r="C16" s="25"/>
      <c r="D16" s="23"/>
      <c r="E16" s="26">
        <v>2928.6</v>
      </c>
      <c r="F16" s="27">
        <v>134</v>
      </c>
      <c r="G16" s="28">
        <f t="shared" si="0"/>
        <v>2928.6</v>
      </c>
      <c r="H16" s="50">
        <f t="shared" si="0"/>
        <v>134</v>
      </c>
      <c r="I16" s="30"/>
      <c r="J16" s="31">
        <v>134</v>
      </c>
      <c r="K16" s="32">
        <v>2928.6</v>
      </c>
      <c r="L16" s="54">
        <f t="shared" si="1"/>
        <v>0</v>
      </c>
      <c r="M16" s="51">
        <f t="shared" si="2"/>
        <v>0</v>
      </c>
      <c r="N16" s="109"/>
      <c r="O16" s="43"/>
    </row>
    <row r="17" spans="1:15" ht="15.75" thickBot="1" x14ac:dyDescent="0.3">
      <c r="A17" s="23" t="s">
        <v>23</v>
      </c>
      <c r="B17" s="24"/>
      <c r="C17" s="25"/>
      <c r="D17" s="23"/>
      <c r="E17" s="26">
        <v>3080</v>
      </c>
      <c r="F17" s="27">
        <v>616</v>
      </c>
      <c r="G17" s="28">
        <f t="shared" si="0"/>
        <v>3080</v>
      </c>
      <c r="H17" s="50">
        <f t="shared" si="0"/>
        <v>616</v>
      </c>
      <c r="I17" s="30"/>
      <c r="J17" s="31">
        <v>616</v>
      </c>
      <c r="K17" s="32">
        <v>3080</v>
      </c>
      <c r="L17" s="54">
        <f t="shared" si="1"/>
        <v>0</v>
      </c>
      <c r="M17" s="51">
        <f t="shared" si="2"/>
        <v>0</v>
      </c>
      <c r="N17" s="109"/>
      <c r="O17" s="43"/>
    </row>
    <row r="18" spans="1:15" ht="15.75" thickBot="1" x14ac:dyDescent="0.3">
      <c r="A18" s="23" t="s">
        <v>24</v>
      </c>
      <c r="B18" s="24"/>
      <c r="C18" s="25"/>
      <c r="D18" s="23"/>
      <c r="E18" s="26"/>
      <c r="F18" s="27"/>
      <c r="G18" s="28">
        <f t="shared" si="0"/>
        <v>0</v>
      </c>
      <c r="H18" s="50">
        <f t="shared" si="0"/>
        <v>0</v>
      </c>
      <c r="I18" s="30"/>
      <c r="J18" s="31"/>
      <c r="K18" s="32"/>
      <c r="L18" s="54">
        <f t="shared" si="1"/>
        <v>0</v>
      </c>
      <c r="M18" s="51">
        <f t="shared" si="2"/>
        <v>0</v>
      </c>
      <c r="N18" s="42"/>
      <c r="O18" s="43"/>
    </row>
    <row r="19" spans="1:15" s="1" customFormat="1" ht="20.25" customHeight="1" thickBot="1" x14ac:dyDescent="0.3">
      <c r="A19" s="23" t="s">
        <v>25</v>
      </c>
      <c r="B19" s="24"/>
      <c r="C19" s="25"/>
      <c r="D19" s="23"/>
      <c r="E19" s="26"/>
      <c r="F19" s="27"/>
      <c r="G19" s="28">
        <f t="shared" si="0"/>
        <v>0</v>
      </c>
      <c r="H19" s="50">
        <f t="shared" si="0"/>
        <v>0</v>
      </c>
      <c r="I19" s="30"/>
      <c r="J19" s="31"/>
      <c r="K19" s="32"/>
      <c r="L19" s="54">
        <f t="shared" si="1"/>
        <v>0</v>
      </c>
      <c r="M19" s="51">
        <f t="shared" si="2"/>
        <v>0</v>
      </c>
      <c r="N19" s="52"/>
      <c r="O19" s="61"/>
    </row>
    <row r="20" spans="1:15" s="1" customFormat="1" ht="20.25" customHeight="1" thickBot="1" x14ac:dyDescent="0.35">
      <c r="A20" s="23" t="s">
        <v>26</v>
      </c>
      <c r="B20" s="24"/>
      <c r="C20" s="25"/>
      <c r="D20" s="23"/>
      <c r="E20" s="26"/>
      <c r="F20" s="27"/>
      <c r="G20" s="28">
        <f t="shared" si="0"/>
        <v>0</v>
      </c>
      <c r="H20" s="50">
        <f t="shared" si="0"/>
        <v>0</v>
      </c>
      <c r="I20" s="30"/>
      <c r="J20" s="31"/>
      <c r="K20" s="32"/>
      <c r="L20" s="54">
        <f t="shared" si="1"/>
        <v>0</v>
      </c>
      <c r="M20" s="51">
        <f t="shared" si="2"/>
        <v>0</v>
      </c>
      <c r="N20" s="62"/>
      <c r="O20" s="63"/>
    </row>
    <row r="21" spans="1:15" ht="20.25" customHeight="1" thickBot="1" x14ac:dyDescent="0.35">
      <c r="A21" s="23" t="s">
        <v>27</v>
      </c>
      <c r="B21" s="24"/>
      <c r="C21" s="25"/>
      <c r="D21" s="23"/>
      <c r="E21" s="26">
        <v>14477.97</v>
      </c>
      <c r="F21" s="27">
        <v>532</v>
      </c>
      <c r="G21" s="28">
        <f t="shared" si="0"/>
        <v>14477.97</v>
      </c>
      <c r="H21" s="50">
        <f t="shared" si="0"/>
        <v>532</v>
      </c>
      <c r="I21" s="30"/>
      <c r="J21" s="31">
        <v>532</v>
      </c>
      <c r="K21" s="32">
        <v>14481.04</v>
      </c>
      <c r="L21" s="54">
        <f t="shared" si="1"/>
        <v>0</v>
      </c>
      <c r="M21" s="51">
        <f t="shared" si="2"/>
        <v>3.070000000001528</v>
      </c>
      <c r="N21" s="64"/>
      <c r="O21" s="65"/>
    </row>
    <row r="22" spans="1:15" ht="20.25" customHeight="1" thickBot="1" x14ac:dyDescent="0.3">
      <c r="A22" s="23" t="s">
        <v>28</v>
      </c>
      <c r="B22" s="24">
        <v>5610.9</v>
      </c>
      <c r="C22" s="25">
        <v>317</v>
      </c>
      <c r="D22" s="23"/>
      <c r="E22" s="26"/>
      <c r="F22" s="27"/>
      <c r="G22" s="28">
        <f t="shared" si="0"/>
        <v>5610.9</v>
      </c>
      <c r="H22" s="50">
        <f t="shared" si="0"/>
        <v>317</v>
      </c>
      <c r="I22" s="30"/>
      <c r="J22" s="31">
        <v>317</v>
      </c>
      <c r="K22" s="32">
        <v>5610.9</v>
      </c>
      <c r="L22" s="54">
        <f t="shared" si="1"/>
        <v>0</v>
      </c>
      <c r="M22" s="51">
        <f t="shared" si="2"/>
        <v>0</v>
      </c>
      <c r="N22" s="66"/>
      <c r="O22" s="43"/>
    </row>
    <row r="23" spans="1:15" ht="25.5" customHeight="1" thickBot="1" x14ac:dyDescent="0.3">
      <c r="A23" s="23" t="s">
        <v>29</v>
      </c>
      <c r="B23" s="24">
        <v>1600.47</v>
      </c>
      <c r="C23" s="25">
        <v>244</v>
      </c>
      <c r="D23" s="23"/>
      <c r="E23" s="26"/>
      <c r="F23" s="27"/>
      <c r="G23" s="28">
        <f t="shared" si="0"/>
        <v>1600.47</v>
      </c>
      <c r="H23" s="50">
        <f t="shared" si="0"/>
        <v>244</v>
      </c>
      <c r="I23" s="30"/>
      <c r="J23" s="31">
        <v>244</v>
      </c>
      <c r="K23" s="32">
        <v>1580.16</v>
      </c>
      <c r="L23" s="54">
        <f t="shared" si="1"/>
        <v>0</v>
      </c>
      <c r="M23" s="122">
        <f t="shared" si="2"/>
        <v>-20.309999999999945</v>
      </c>
      <c r="N23" s="120" t="s">
        <v>40</v>
      </c>
      <c r="O23" s="121"/>
    </row>
    <row r="24" spans="1:15" ht="15.75" thickBot="1" x14ac:dyDescent="0.3">
      <c r="A24" s="23" t="s">
        <v>30</v>
      </c>
      <c r="B24" s="24"/>
      <c r="C24" s="25"/>
      <c r="D24" s="23"/>
      <c r="E24" s="26">
        <v>18583.240000000002</v>
      </c>
      <c r="F24" s="27">
        <v>22</v>
      </c>
      <c r="G24" s="28">
        <f t="shared" si="0"/>
        <v>18583.240000000002</v>
      </c>
      <c r="H24" s="50">
        <f t="shared" si="0"/>
        <v>22</v>
      </c>
      <c r="I24" s="30"/>
      <c r="J24" s="31">
        <v>22</v>
      </c>
      <c r="K24" s="32">
        <v>18583.240000000002</v>
      </c>
      <c r="L24" s="54">
        <f t="shared" si="1"/>
        <v>0</v>
      </c>
      <c r="M24" s="51">
        <f t="shared" si="2"/>
        <v>0</v>
      </c>
      <c r="N24" s="67"/>
      <c r="O24" s="43"/>
    </row>
    <row r="25" spans="1:15" ht="19.5" customHeight="1" thickBot="1" x14ac:dyDescent="0.3">
      <c r="A25" s="23" t="s">
        <v>31</v>
      </c>
      <c r="B25" s="24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68"/>
      <c r="K25" s="69"/>
      <c r="L25" s="54">
        <f t="shared" si="1"/>
        <v>0</v>
      </c>
      <c r="M25" s="51">
        <f t="shared" si="2"/>
        <v>0</v>
      </c>
      <c r="N25" s="42"/>
      <c r="O25" s="43"/>
    </row>
    <row r="26" spans="1:15" ht="15.75" thickBot="1" x14ac:dyDescent="0.3">
      <c r="A26" s="23" t="s">
        <v>32</v>
      </c>
      <c r="B26" s="24"/>
      <c r="C26" s="25"/>
      <c r="D26" s="23"/>
      <c r="E26" s="26">
        <v>19315.7</v>
      </c>
      <c r="F26" s="27">
        <v>21</v>
      </c>
      <c r="G26" s="70">
        <f t="shared" si="0"/>
        <v>19315.7</v>
      </c>
      <c r="H26" s="50">
        <f t="shared" si="0"/>
        <v>21</v>
      </c>
      <c r="I26" s="30"/>
      <c r="J26" s="68">
        <v>21</v>
      </c>
      <c r="K26" s="71">
        <v>19315.7</v>
      </c>
      <c r="L26" s="54">
        <f t="shared" si="1"/>
        <v>0</v>
      </c>
      <c r="M26" s="51">
        <f t="shared" si="2"/>
        <v>0</v>
      </c>
      <c r="N26" s="72"/>
      <c r="O26" s="61"/>
    </row>
    <row r="27" spans="1:15" ht="15.75" thickBot="1" x14ac:dyDescent="0.3">
      <c r="A27" s="23" t="s">
        <v>33</v>
      </c>
      <c r="B27" s="73">
        <v>974.58500000000004</v>
      </c>
      <c r="C27" s="25">
        <v>80</v>
      </c>
      <c r="D27" s="23"/>
      <c r="E27" s="26"/>
      <c r="F27" s="27"/>
      <c r="G27" s="28">
        <f t="shared" si="0"/>
        <v>974.58500000000004</v>
      </c>
      <c r="H27" s="50">
        <f t="shared" si="0"/>
        <v>80</v>
      </c>
      <c r="I27" s="30"/>
      <c r="J27" s="68">
        <v>80</v>
      </c>
      <c r="K27" s="69">
        <v>974.55</v>
      </c>
      <c r="L27" s="54">
        <f t="shared" si="1"/>
        <v>0</v>
      </c>
      <c r="M27" s="51">
        <f t="shared" si="2"/>
        <v>-3.5000000000081855E-2</v>
      </c>
      <c r="N27" s="74"/>
      <c r="O27" s="61"/>
    </row>
    <row r="28" spans="1:15" ht="15.75" thickBot="1" x14ac:dyDescent="0.3">
      <c r="A28" s="23" t="s">
        <v>34</v>
      </c>
      <c r="B28" s="73"/>
      <c r="C28" s="25">
        <v>-89</v>
      </c>
      <c r="D28" s="23"/>
      <c r="E28" s="26"/>
      <c r="F28" s="27"/>
      <c r="G28" s="28">
        <f t="shared" si="0"/>
        <v>0</v>
      </c>
      <c r="H28" s="50">
        <f t="shared" si="0"/>
        <v>-89</v>
      </c>
      <c r="I28" s="30"/>
      <c r="J28" s="68"/>
      <c r="K28" s="69"/>
      <c r="L28" s="54">
        <f t="shared" si="1"/>
        <v>89</v>
      </c>
      <c r="M28" s="51">
        <f t="shared" si="2"/>
        <v>0</v>
      </c>
      <c r="N28" s="74"/>
      <c r="O28" s="61"/>
    </row>
    <row r="29" spans="1:15" ht="16.5" thickBot="1" x14ac:dyDescent="0.3">
      <c r="A29" s="23" t="s">
        <v>35</v>
      </c>
      <c r="B29" s="24">
        <v>3204.6</v>
      </c>
      <c r="C29" s="25">
        <v>294</v>
      </c>
      <c r="D29" s="23"/>
      <c r="E29" s="26"/>
      <c r="F29" s="27"/>
      <c r="G29" s="28">
        <f t="shared" si="0"/>
        <v>3204.6</v>
      </c>
      <c r="H29" s="50">
        <f t="shared" si="0"/>
        <v>294</v>
      </c>
      <c r="I29" s="30"/>
      <c r="J29" s="75">
        <v>294</v>
      </c>
      <c r="K29" s="76">
        <v>3204.6</v>
      </c>
      <c r="L29" s="54">
        <f t="shared" si="1"/>
        <v>0</v>
      </c>
      <c r="M29" s="51">
        <f t="shared" si="2"/>
        <v>0</v>
      </c>
      <c r="N29" s="77">
        <v>0</v>
      </c>
      <c r="O29" s="78">
        <v>0</v>
      </c>
    </row>
    <row r="30" spans="1:15" ht="22.5" customHeight="1" thickBot="1" x14ac:dyDescent="0.3">
      <c r="A30" s="23" t="s">
        <v>36</v>
      </c>
      <c r="B30" s="24">
        <v>3480</v>
      </c>
      <c r="C30" s="25">
        <v>232</v>
      </c>
      <c r="D30" s="23"/>
      <c r="E30" s="26"/>
      <c r="F30" s="27"/>
      <c r="G30" s="28">
        <f t="shared" si="0"/>
        <v>3480</v>
      </c>
      <c r="H30" s="79">
        <f t="shared" si="0"/>
        <v>232</v>
      </c>
      <c r="I30" s="30"/>
      <c r="J30" s="80">
        <v>232</v>
      </c>
      <c r="K30" s="81">
        <v>3480</v>
      </c>
      <c r="L30" s="25">
        <f t="shared" si="1"/>
        <v>0</v>
      </c>
      <c r="M30" s="51">
        <f t="shared" si="2"/>
        <v>0</v>
      </c>
      <c r="N30" s="82"/>
      <c r="O30" s="83"/>
    </row>
    <row r="31" spans="1:15" ht="25.5" customHeight="1" x14ac:dyDescent="0.25">
      <c r="A31" s="84"/>
      <c r="B31" s="85"/>
      <c r="C31" s="86"/>
      <c r="D31" s="1"/>
      <c r="E31" s="86"/>
      <c r="F31" s="1"/>
      <c r="G31" s="1"/>
      <c r="H31" s="1"/>
      <c r="I31" s="1"/>
      <c r="N31" s="89"/>
    </row>
    <row r="32" spans="1:15" x14ac:dyDescent="0.25">
      <c r="A32" s="1"/>
      <c r="B32" s="85"/>
      <c r="C32" s="1"/>
      <c r="D32" s="90"/>
      <c r="E32" s="90"/>
      <c r="F32" s="90"/>
      <c r="G32" s="90"/>
      <c r="H32" s="90"/>
      <c r="I32" s="90"/>
      <c r="J32" s="90"/>
      <c r="K32" s="90"/>
    </row>
    <row r="33" spans="2:15" x14ac:dyDescent="0.25">
      <c r="D33" s="90"/>
      <c r="E33" s="91"/>
      <c r="F33" s="91"/>
      <c r="G33" s="91"/>
      <c r="H33" s="91"/>
      <c r="I33" s="91"/>
      <c r="J33" s="91"/>
      <c r="K33" s="90"/>
    </row>
    <row r="34" spans="2:15" x14ac:dyDescent="0.25">
      <c r="B34" s="92"/>
      <c r="C34" s="93"/>
      <c r="D34" s="90"/>
      <c r="E34" s="94"/>
      <c r="F34" s="95"/>
      <c r="G34" s="96"/>
      <c r="H34" s="90"/>
      <c r="I34" s="90"/>
      <c r="J34" s="90"/>
      <c r="K34" s="90"/>
      <c r="L34" s="97"/>
      <c r="O34"/>
    </row>
    <row r="35" spans="2:15" ht="15.75" x14ac:dyDescent="0.25">
      <c r="B35" s="92"/>
      <c r="C35" s="93"/>
      <c r="D35" s="98"/>
      <c r="E35" s="98"/>
      <c r="F35" s="98"/>
      <c r="G35" s="98"/>
      <c r="H35" s="98"/>
      <c r="I35" s="98"/>
      <c r="J35" s="98"/>
      <c r="K35" s="98"/>
      <c r="L35" s="97"/>
      <c r="M35"/>
      <c r="O35"/>
    </row>
    <row r="36" spans="2:15" ht="15.75" x14ac:dyDescent="0.25">
      <c r="B36" s="92"/>
      <c r="C36" s="93"/>
      <c r="D36" s="98"/>
      <c r="E36" s="98"/>
      <c r="F36" s="98"/>
      <c r="G36" s="98"/>
      <c r="H36" s="98"/>
      <c r="I36" s="98"/>
      <c r="J36" s="98"/>
      <c r="K36" s="98"/>
      <c r="L36" s="97"/>
      <c r="M36"/>
      <c r="O36"/>
    </row>
    <row r="37" spans="2:15" x14ac:dyDescent="0.25">
      <c r="B37" s="92"/>
      <c r="C37" s="93"/>
      <c r="D37" s="90"/>
      <c r="E37" s="94"/>
      <c r="F37" s="95"/>
      <c r="G37" s="96"/>
      <c r="H37" s="90"/>
      <c r="I37" s="90"/>
      <c r="J37" s="90"/>
      <c r="K37" s="90"/>
      <c r="M37"/>
      <c r="O37"/>
    </row>
    <row r="38" spans="2:15" x14ac:dyDescent="0.25">
      <c r="B38" s="92"/>
      <c r="C38" s="93"/>
      <c r="D38" s="93"/>
      <c r="E38" s="99"/>
      <c r="F38" s="100"/>
      <c r="G38" s="101"/>
      <c r="H38" s="93"/>
      <c r="I38" s="93"/>
      <c r="M38"/>
      <c r="O38"/>
    </row>
    <row r="39" spans="2:15" x14ac:dyDescent="0.25">
      <c r="B39" s="92"/>
      <c r="C39" s="93"/>
      <c r="D39" s="93"/>
      <c r="E39" s="99"/>
      <c r="F39" s="100"/>
      <c r="G39" s="101"/>
      <c r="H39" s="93"/>
      <c r="I39" s="93"/>
      <c r="M39"/>
      <c r="O39"/>
    </row>
    <row r="40" spans="2:15" x14ac:dyDescent="0.25">
      <c r="B40" s="92"/>
      <c r="C40" s="93"/>
      <c r="D40" s="93"/>
      <c r="E40" s="102"/>
      <c r="F40" s="103"/>
      <c r="G40" s="104"/>
      <c r="H40" s="93"/>
      <c r="I40" s="93"/>
      <c r="M40"/>
      <c r="O40"/>
    </row>
    <row r="41" spans="2:15" x14ac:dyDescent="0.25">
      <c r="B41" s="92"/>
      <c r="C41" s="93"/>
      <c r="D41" s="93"/>
      <c r="E41" s="102"/>
      <c r="F41" s="103"/>
      <c r="G41" s="101"/>
      <c r="H41" s="93"/>
      <c r="I41" s="93"/>
      <c r="M41"/>
      <c r="O41"/>
    </row>
    <row r="42" spans="2:15" x14ac:dyDescent="0.25">
      <c r="B42" s="92"/>
      <c r="C42" s="93"/>
      <c r="D42" s="93"/>
      <c r="E42" s="102"/>
      <c r="F42" s="103"/>
      <c r="G42" s="101"/>
      <c r="H42" s="93"/>
      <c r="I42" s="93"/>
      <c r="M42"/>
      <c r="O42"/>
    </row>
    <row r="43" spans="2:15" x14ac:dyDescent="0.25">
      <c r="B43" s="92"/>
      <c r="C43" s="93"/>
      <c r="D43" s="93"/>
      <c r="E43" s="102"/>
      <c r="F43" s="103"/>
      <c r="G43" s="101"/>
      <c r="H43" s="93"/>
      <c r="I43" s="93"/>
      <c r="M43"/>
      <c r="O43"/>
    </row>
    <row r="44" spans="2:15" x14ac:dyDescent="0.25">
      <c r="B44" s="92"/>
      <c r="C44" s="93"/>
      <c r="D44" s="93"/>
      <c r="E44" s="102"/>
      <c r="F44" s="103"/>
      <c r="G44" s="101"/>
      <c r="H44" s="93"/>
      <c r="I44" s="93"/>
      <c r="M44"/>
      <c r="O44"/>
    </row>
    <row r="45" spans="2:15" x14ac:dyDescent="0.25">
      <c r="B45" s="92"/>
      <c r="C45" s="93"/>
      <c r="D45" s="93"/>
      <c r="E45" s="102"/>
      <c r="F45" s="103"/>
      <c r="G45" s="101"/>
      <c r="H45" s="93"/>
      <c r="I45" s="93"/>
      <c r="M45"/>
      <c r="O45"/>
    </row>
    <row r="46" spans="2:15" x14ac:dyDescent="0.25">
      <c r="B46" s="92"/>
      <c r="C46" s="93"/>
      <c r="D46" s="93"/>
      <c r="E46" s="102"/>
      <c r="F46" s="103"/>
      <c r="G46" s="101"/>
      <c r="H46" s="93"/>
      <c r="I46" s="93"/>
      <c r="M46"/>
      <c r="O46"/>
    </row>
  </sheetData>
  <mergeCells count="10">
    <mergeCell ref="N23:O23"/>
    <mergeCell ref="L3:M3"/>
    <mergeCell ref="N3:O3"/>
    <mergeCell ref="N16:N17"/>
    <mergeCell ref="A1:B1"/>
    <mergeCell ref="A2:B2"/>
    <mergeCell ref="B3:C3"/>
    <mergeCell ref="E3:F3"/>
    <mergeCell ref="H3:H4"/>
    <mergeCell ref="J3:K3"/>
  </mergeCells>
  <pageMargins left="0.31496062992125984" right="0.11811023622047245" top="0.35433070866141736" bottom="0.15748031496062992" header="0.31496062992125984" footer="0.31496062992125984"/>
  <pageSetup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ENERO  2017  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2017-02-21T14:59:37Z</cp:lastPrinted>
  <dcterms:created xsi:type="dcterms:W3CDTF">2017-02-16T14:43:32Z</dcterms:created>
  <dcterms:modified xsi:type="dcterms:W3CDTF">2017-02-21T14:59:41Z</dcterms:modified>
</cp:coreProperties>
</file>