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3 MARZO  2017\"/>
    </mc:Choice>
  </mc:AlternateContent>
  <bookViews>
    <workbookView xWindow="240" yWindow="2175" windowWidth="20115" windowHeight="5895" firstSheet="3" activeTab="6"/>
  </bookViews>
  <sheets>
    <sheet name="AÑO  2 0 1 4" sheetId="1" r:id="rId1"/>
    <sheet name="SEABOARD  A Ñ O  2015" sheetId="2" r:id="rId2"/>
    <sheet name="SEABOARD  AÑO  2 0 1 6 " sheetId="3" r:id="rId3"/>
    <sheet name="SEABOARD AÑO  2 0 1 7      " sheetId="10" r:id="rId4"/>
    <sheet name="INDIANA 2015" sheetId="5" r:id="rId5"/>
    <sheet name="  INDIANA 2016     2017     " sheetId="6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I13" i="11" l="1"/>
  <c r="J13" i="11" s="1"/>
  <c r="I552" i="11" l="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s="1"/>
  <c r="J5" i="11" l="1"/>
  <c r="J6" i="11" s="1"/>
  <c r="J7" i="11" s="1"/>
  <c r="J8" i="11" s="1"/>
  <c r="J9" i="11" s="1"/>
  <c r="J10" i="11" s="1"/>
  <c r="J11" i="11" s="1"/>
  <c r="J12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H553" i="11"/>
  <c r="J22" i="10"/>
  <c r="J23" i="10"/>
  <c r="I22" i="10"/>
  <c r="I166" i="6" l="1"/>
  <c r="I167" i="6"/>
  <c r="I168" i="6"/>
  <c r="J166" i="6"/>
  <c r="J167" i="6" s="1"/>
  <c r="J168" i="6" l="1"/>
  <c r="J169" i="6" s="1"/>
  <c r="I10" i="10"/>
  <c r="I11" i="10"/>
  <c r="I12" i="10"/>
  <c r="I13" i="10"/>
  <c r="I14" i="10"/>
  <c r="I15" i="10"/>
  <c r="I16" i="10"/>
  <c r="I17" i="10"/>
  <c r="I18" i="10"/>
  <c r="I19" i="10"/>
  <c r="I20" i="10"/>
  <c r="I21" i="10"/>
  <c r="I23" i="10"/>
  <c r="I24" i="10"/>
  <c r="J24" i="10" s="1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1" i="10"/>
  <c r="I550" i="10"/>
  <c r="I9" i="10"/>
  <c r="I8" i="10"/>
  <c r="I7" i="10"/>
  <c r="I6" i="10"/>
  <c r="I5" i="10"/>
  <c r="I4" i="10"/>
  <c r="J3" i="10"/>
  <c r="J4" i="10" s="1"/>
  <c r="J5" i="10" l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H552" i="10"/>
  <c r="G171" i="6"/>
  <c r="H171" i="6"/>
  <c r="G140" i="6" l="1"/>
  <c r="I4" i="6"/>
  <c r="J4" i="6" s="1"/>
  <c r="J101" i="2" l="1"/>
  <c r="J102" i="2"/>
  <c r="I490" i="3" l="1"/>
  <c r="I491" i="3"/>
  <c r="G406" i="3" l="1"/>
  <c r="G378" i="3"/>
  <c r="G245" i="3" l="1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<sst xmlns="http://schemas.openxmlformats.org/spreadsheetml/2006/main" count="1598" uniqueCount="1456">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</sst>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19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C98FA"/>
      <color rgb="FFFF33CC"/>
      <color rgb="FF66FF33"/>
      <color rgb="FF00CC99"/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543</xdr:row>
      <xdr:rowOff>114300</xdr:rowOff>
    </xdr:from>
    <xdr:to>
      <xdr:col>10</xdr:col>
      <xdr:colOff>695325</xdr:colOff>
      <xdr:row>548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544</xdr:row>
      <xdr:rowOff>47625</xdr:rowOff>
    </xdr:from>
    <xdr:to>
      <xdr:col>10</xdr:col>
      <xdr:colOff>790575</xdr:colOff>
      <xdr:row>549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544</xdr:row>
      <xdr:rowOff>114300</xdr:rowOff>
    </xdr:from>
    <xdr:to>
      <xdr:col>10</xdr:col>
      <xdr:colOff>695325</xdr:colOff>
      <xdr:row>549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545</xdr:row>
      <xdr:rowOff>47625</xdr:rowOff>
    </xdr:from>
    <xdr:to>
      <xdr:col>10</xdr:col>
      <xdr:colOff>790575</xdr:colOff>
      <xdr:row>550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10" t="s">
        <v>8</v>
      </c>
      <c r="G1" s="210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06">
        <f>SUM(J3:J180)</f>
        <v>2999.9999999999864</v>
      </c>
      <c r="J181" s="207"/>
      <c r="K181"/>
    </row>
    <row r="182" spans="1:11" ht="15.75" thickBot="1" x14ac:dyDescent="0.3">
      <c r="I182" s="208"/>
      <c r="J182" s="20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396" zoomScaleNormal="100" workbookViewId="0">
      <selection activeCell="H197" sqref="H197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10" t="s">
        <v>181</v>
      </c>
      <c r="G1" s="210"/>
      <c r="H1" s="210"/>
      <c r="I1" s="210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06">
        <f>SUM(J3:J414)</f>
        <v>34203.089999999982</v>
      </c>
      <c r="J415" s="207"/>
      <c r="K415" s="52"/>
    </row>
    <row r="416" spans="2:11" ht="15.75" thickBot="1" x14ac:dyDescent="0.3">
      <c r="I416" s="208"/>
      <c r="J416" s="209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B548" sqref="B548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10" t="s">
        <v>628</v>
      </c>
      <c r="F1" s="210"/>
      <c r="G1" s="210"/>
      <c r="H1" s="210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13" t="s">
        <v>638</v>
      </c>
      <c r="G551" s="214"/>
      <c r="H551" s="211">
        <f>SUM(I3:I550)</f>
        <v>-1923.8799999999865</v>
      </c>
      <c r="I551" s="207"/>
    </row>
    <row r="552" spans="1:11" ht="15.75" customHeight="1" thickBot="1" x14ac:dyDescent="0.3">
      <c r="A552" s="5"/>
      <c r="D552" s="44"/>
      <c r="E552" s="60"/>
      <c r="F552" s="215"/>
      <c r="G552" s="216"/>
      <c r="H552" s="212"/>
      <c r="I552" s="209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54"/>
  <sheetViews>
    <sheetView topLeftCell="A43" workbookViewId="0">
      <selection activeCell="B51" sqref="B51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17" t="s">
        <v>1315</v>
      </c>
      <c r="F1" s="217"/>
      <c r="G1" s="217"/>
      <c r="H1" s="217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1923.88</v>
      </c>
      <c r="J3" s="182">
        <f>I3</f>
        <v>1923.88</v>
      </c>
    </row>
    <row r="4" spans="1:10" ht="15.75" x14ac:dyDescent="0.25">
      <c r="A4" s="2"/>
      <c r="B4" s="56"/>
      <c r="C4" s="108"/>
      <c r="D4" s="53"/>
      <c r="E4" s="61"/>
      <c r="F4" s="47"/>
      <c r="G4" s="48"/>
      <c r="H4" s="48"/>
      <c r="I4" s="13">
        <f t="shared" ref="I4:I9" si="0">H4-G4</f>
        <v>0</v>
      </c>
      <c r="J4" s="183">
        <f>J3+I4</f>
        <v>1923.88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69" si="1">J4+I5</f>
        <v>7637.4099999999989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13535.61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19246.920000000002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13351.690000000002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12810.060000000001</v>
      </c>
    </row>
    <row r="10" spans="1:10" ht="38.25" customHeight="1" x14ac:dyDescent="0.25">
      <c r="A10" s="2">
        <v>42744</v>
      </c>
      <c r="B10" s="190" t="s">
        <v>1326</v>
      </c>
      <c r="C10" s="108"/>
      <c r="D10" s="53" t="s">
        <v>1327</v>
      </c>
      <c r="E10" s="61">
        <v>534300</v>
      </c>
      <c r="F10" s="47">
        <v>1330464</v>
      </c>
      <c r="G10" s="48">
        <v>27980.3</v>
      </c>
      <c r="H10" s="48">
        <v>25000</v>
      </c>
      <c r="I10" s="13">
        <f t="shared" ref="I10:I74" si="2">H10-G10</f>
        <v>-2980.2999999999993</v>
      </c>
      <c r="J10" s="184">
        <f t="shared" si="1"/>
        <v>9829.760000000002</v>
      </c>
    </row>
    <row r="11" spans="1:10" ht="37.5" customHeight="1" x14ac:dyDescent="0.25">
      <c r="A11" s="2">
        <v>42746</v>
      </c>
      <c r="B11" s="190" t="s">
        <v>1328</v>
      </c>
      <c r="C11" s="108"/>
      <c r="D11" s="53" t="s">
        <v>1329</v>
      </c>
      <c r="E11" s="61">
        <v>566888</v>
      </c>
      <c r="F11" s="47">
        <v>1329282</v>
      </c>
      <c r="G11" s="48">
        <v>25531.99</v>
      </c>
      <c r="H11" s="48">
        <v>26500</v>
      </c>
      <c r="I11" s="13">
        <f t="shared" si="2"/>
        <v>968.0099999999984</v>
      </c>
      <c r="J11" s="184">
        <f t="shared" si="1"/>
        <v>10797.77</v>
      </c>
    </row>
    <row r="12" spans="1:10" ht="36.75" customHeight="1" x14ac:dyDescent="0.25">
      <c r="A12" s="2">
        <v>42746</v>
      </c>
      <c r="B12" s="190" t="s">
        <v>1330</v>
      </c>
      <c r="C12" s="108"/>
      <c r="D12" s="53" t="s">
        <v>1331</v>
      </c>
      <c r="E12" s="61">
        <v>566888</v>
      </c>
      <c r="F12" s="47">
        <v>1329760</v>
      </c>
      <c r="G12" s="48">
        <v>26241.05</v>
      </c>
      <c r="H12" s="48">
        <v>26500</v>
      </c>
      <c r="I12" s="13">
        <f t="shared" si="2"/>
        <v>258.95000000000073</v>
      </c>
      <c r="J12" s="184">
        <f t="shared" si="1"/>
        <v>11056.720000000001</v>
      </c>
    </row>
    <row r="13" spans="1:10" ht="36.75" customHeight="1" x14ac:dyDescent="0.25">
      <c r="A13" s="2">
        <v>42748</v>
      </c>
      <c r="B13" s="190" t="s">
        <v>1333</v>
      </c>
      <c r="C13" s="108"/>
      <c r="D13" s="53" t="s">
        <v>1332</v>
      </c>
      <c r="E13" s="61">
        <v>547500</v>
      </c>
      <c r="F13" s="47">
        <v>1329840</v>
      </c>
      <c r="G13" s="48">
        <v>26279.08</v>
      </c>
      <c r="H13" s="48">
        <v>25000</v>
      </c>
      <c r="I13" s="13">
        <f t="shared" si="2"/>
        <v>-1279.0800000000017</v>
      </c>
      <c r="J13" s="184">
        <f t="shared" si="1"/>
        <v>9777.64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si="2"/>
        <v>-4622.7599999999984</v>
      </c>
      <c r="J14" s="184">
        <f t="shared" si="1"/>
        <v>5154.880000000001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2"/>
        <v>446.54000000000087</v>
      </c>
      <c r="J15" s="184">
        <f t="shared" si="1"/>
        <v>5601.4200000000019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2"/>
        <v>83.090000000000146</v>
      </c>
      <c r="J16" s="184">
        <f t="shared" si="1"/>
        <v>5684.510000000002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2"/>
        <v>-177.52000000000044</v>
      </c>
      <c r="J17" s="184">
        <f t="shared" si="1"/>
        <v>5506.9900000000016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2"/>
        <v>-3343.880000000001</v>
      </c>
      <c r="J18" s="184">
        <f t="shared" si="1"/>
        <v>2163.1100000000006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2"/>
        <v>-2939.6699999999983</v>
      </c>
      <c r="J19" s="184">
        <f t="shared" si="1"/>
        <v>-776.55999999999767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2"/>
        <v>-2788.9599999999991</v>
      </c>
      <c r="J20" s="184">
        <f t="shared" si="1"/>
        <v>-3565.5199999999968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2"/>
        <v>-2781</v>
      </c>
      <c r="J21" s="184">
        <f t="shared" si="1"/>
        <v>-6346.5199999999968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2"/>
        <v>-2444.2099999999991</v>
      </c>
      <c r="J22" s="184">
        <f t="shared" si="1"/>
        <v>-8790.7299999999959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2"/>
        <v>-1560.5099999999984</v>
      </c>
      <c r="J23" s="184">
        <f t="shared" si="1"/>
        <v>-10351.239999999994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2"/>
        <v>-1736.6100000000006</v>
      </c>
      <c r="J24" s="184">
        <f t="shared" si="1"/>
        <v>-12087.849999999995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2"/>
        <v>0</v>
      </c>
      <c r="J25" s="184">
        <f t="shared" si="1"/>
        <v>-12087.849999999995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2"/>
        <v>-971.11000000000058</v>
      </c>
      <c r="J26" s="184">
        <f t="shared" si="1"/>
        <v>-13058.959999999995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2"/>
        <v>-947.27999999999884</v>
      </c>
      <c r="J27" s="184">
        <f t="shared" si="1"/>
        <v>-14006.239999999994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2"/>
        <v>9956.8100000000013</v>
      </c>
      <c r="J28" s="184">
        <f t="shared" si="1"/>
        <v>-4049.429999999993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2"/>
        <v>10312.84</v>
      </c>
      <c r="J29" s="184">
        <f t="shared" si="1"/>
        <v>6263.4100000000071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2"/>
        <v>-404.09000000000015</v>
      </c>
      <c r="J30" s="184">
        <f t="shared" si="1"/>
        <v>5859.320000000007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2"/>
        <v>-1650.1100000000006</v>
      </c>
      <c r="J31" s="184">
        <f t="shared" si="1"/>
        <v>4209.2100000000064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2"/>
        <v>198.68999999999869</v>
      </c>
      <c r="J32" s="184">
        <f t="shared" si="1"/>
        <v>4407.9000000000051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2"/>
        <v>-252.2400000000016</v>
      </c>
      <c r="J33" s="184">
        <f t="shared" si="1"/>
        <v>4155.6600000000035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2"/>
        <v>3187.8899999999994</v>
      </c>
      <c r="J34" s="184">
        <f t="shared" si="1"/>
        <v>7343.5500000000029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2"/>
        <v>3647.2299999999996</v>
      </c>
      <c r="J35" s="184">
        <f t="shared" si="1"/>
        <v>10990.780000000002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2"/>
        <v>2875.8300000000017</v>
      </c>
      <c r="J36" s="184">
        <f t="shared" si="1"/>
        <v>13866.610000000004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2"/>
        <v>2881.0999999999985</v>
      </c>
      <c r="J37" s="184">
        <f t="shared" si="1"/>
        <v>16747.710000000003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2"/>
        <v>-2272.8899999999994</v>
      </c>
      <c r="J38" s="184">
        <f t="shared" si="1"/>
        <v>14474.820000000003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2"/>
        <v>-3816.2900000000009</v>
      </c>
      <c r="J39" s="184">
        <f t="shared" si="1"/>
        <v>10658.530000000002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2"/>
        <v>-5693.3600000000006</v>
      </c>
      <c r="J40" s="184">
        <f t="shared" si="1"/>
        <v>4965.1700000000019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2"/>
        <v>-3068.3499999999985</v>
      </c>
      <c r="J41" s="184">
        <f t="shared" si="1"/>
        <v>1896.8200000000033</v>
      </c>
    </row>
    <row r="42" spans="1:10" ht="38.25" customHeight="1" x14ac:dyDescent="0.25">
      <c r="A42" s="2">
        <v>42796</v>
      </c>
      <c r="B42" s="205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2"/>
        <v>-3196.3499999999985</v>
      </c>
      <c r="J42" s="184">
        <f t="shared" si="1"/>
        <v>-1299.5299999999952</v>
      </c>
    </row>
    <row r="43" spans="1:10" ht="37.5" customHeight="1" x14ac:dyDescent="0.25">
      <c r="A43" s="2">
        <v>42800</v>
      </c>
      <c r="B43" s="205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2"/>
        <v>-633.13999999999942</v>
      </c>
      <c r="J43" s="184">
        <f t="shared" si="1"/>
        <v>-1932.6699999999946</v>
      </c>
    </row>
    <row r="44" spans="1:10" ht="36" customHeight="1" x14ac:dyDescent="0.25">
      <c r="A44" s="2">
        <v>42803</v>
      </c>
      <c r="B44" s="205" t="s">
        <v>1420</v>
      </c>
      <c r="C44" s="108"/>
      <c r="D44" s="53" t="s">
        <v>1421</v>
      </c>
      <c r="E44" s="61">
        <v>689150</v>
      </c>
      <c r="F44" s="47">
        <v>1347193</v>
      </c>
      <c r="G44" s="48">
        <v>31291.5</v>
      </c>
      <c r="H44" s="48">
        <v>35000</v>
      </c>
      <c r="I44" s="13">
        <f t="shared" si="2"/>
        <v>3708.5</v>
      </c>
      <c r="J44" s="184">
        <f t="shared" si="1"/>
        <v>1775.8300000000054</v>
      </c>
    </row>
    <row r="45" spans="1:10" ht="36" customHeight="1" x14ac:dyDescent="0.25">
      <c r="A45" s="2">
        <v>42807</v>
      </c>
      <c r="B45" s="205" t="s">
        <v>1422</v>
      </c>
      <c r="C45" s="108"/>
      <c r="D45" s="53" t="s">
        <v>1423</v>
      </c>
      <c r="E45" s="61">
        <v>650430</v>
      </c>
      <c r="F45" s="47">
        <v>1347396</v>
      </c>
      <c r="G45" s="48">
        <v>30436.85</v>
      </c>
      <c r="H45" s="48">
        <v>33000</v>
      </c>
      <c r="I45" s="13">
        <f t="shared" si="2"/>
        <v>2563.1500000000015</v>
      </c>
      <c r="J45" s="184">
        <f t="shared" si="1"/>
        <v>4338.9800000000068</v>
      </c>
    </row>
    <row r="46" spans="1:10" ht="33.75" customHeight="1" x14ac:dyDescent="0.25">
      <c r="A46" s="2">
        <v>42807</v>
      </c>
      <c r="B46" s="205" t="s">
        <v>1424</v>
      </c>
      <c r="C46" s="108"/>
      <c r="D46" s="53" t="s">
        <v>1425</v>
      </c>
      <c r="E46" s="61">
        <v>650430</v>
      </c>
      <c r="F46" s="47">
        <v>1348458</v>
      </c>
      <c r="G46" s="48">
        <v>31248.2</v>
      </c>
      <c r="H46" s="48">
        <v>33000</v>
      </c>
      <c r="I46" s="13">
        <f t="shared" si="2"/>
        <v>1751.7999999999993</v>
      </c>
      <c r="J46" s="184">
        <f t="shared" si="1"/>
        <v>6090.7800000000061</v>
      </c>
    </row>
    <row r="47" spans="1:10" ht="34.5" customHeight="1" x14ac:dyDescent="0.25">
      <c r="A47" s="2">
        <v>42810</v>
      </c>
      <c r="B47" s="205" t="s">
        <v>1432</v>
      </c>
      <c r="C47" s="108"/>
      <c r="D47" s="53" t="s">
        <v>1433</v>
      </c>
      <c r="E47" s="61">
        <v>645150</v>
      </c>
      <c r="F47" s="47">
        <v>1349148</v>
      </c>
      <c r="G47" s="48">
        <v>31352.44</v>
      </c>
      <c r="H47" s="48">
        <v>33000</v>
      </c>
      <c r="I47" s="13">
        <f t="shared" si="2"/>
        <v>1647.5600000000013</v>
      </c>
      <c r="J47" s="184">
        <f t="shared" si="1"/>
        <v>7738.3400000000074</v>
      </c>
    </row>
    <row r="48" spans="1:10" ht="35.25" customHeight="1" x14ac:dyDescent="0.25">
      <c r="A48" s="2">
        <v>42815</v>
      </c>
      <c r="B48" s="205" t="s">
        <v>1435</v>
      </c>
      <c r="C48" s="108"/>
      <c r="D48" s="53" t="s">
        <v>1434</v>
      </c>
      <c r="E48" s="61">
        <v>634953</v>
      </c>
      <c r="F48" s="47">
        <v>1349537</v>
      </c>
      <c r="G48" s="48">
        <v>30793.119999999999</v>
      </c>
      <c r="H48" s="48">
        <v>33000</v>
      </c>
      <c r="I48" s="13">
        <f t="shared" si="2"/>
        <v>2206.880000000001</v>
      </c>
      <c r="J48" s="184">
        <f t="shared" si="1"/>
        <v>9945.2200000000084</v>
      </c>
    </row>
    <row r="49" spans="1:10" ht="36" customHeight="1" x14ac:dyDescent="0.25">
      <c r="A49" s="2">
        <v>42817</v>
      </c>
      <c r="B49" s="205" t="s">
        <v>1443</v>
      </c>
      <c r="C49" s="108"/>
      <c r="D49" s="53" t="s">
        <v>1442</v>
      </c>
      <c r="E49" s="61">
        <v>574500</v>
      </c>
      <c r="F49" s="47">
        <v>1351611</v>
      </c>
      <c r="G49" s="48">
        <v>30935.64</v>
      </c>
      <c r="H49" s="48">
        <v>30000</v>
      </c>
      <c r="I49" s="13">
        <f t="shared" si="2"/>
        <v>-935.63999999999942</v>
      </c>
      <c r="J49" s="184">
        <f t="shared" si="1"/>
        <v>9009.580000000009</v>
      </c>
    </row>
    <row r="50" spans="1:10" ht="34.5" customHeight="1" x14ac:dyDescent="0.25">
      <c r="A50" s="2">
        <v>42821</v>
      </c>
      <c r="B50" s="205" t="s">
        <v>1445</v>
      </c>
      <c r="C50" s="108"/>
      <c r="D50" s="53" t="s">
        <v>1444</v>
      </c>
      <c r="E50" s="61">
        <v>564000</v>
      </c>
      <c r="F50" s="47">
        <v>1351904</v>
      </c>
      <c r="G50" s="48">
        <v>29140.44</v>
      </c>
      <c r="H50" s="48">
        <v>30000</v>
      </c>
      <c r="I50" s="13">
        <f t="shared" si="2"/>
        <v>859.56000000000131</v>
      </c>
      <c r="J50" s="184">
        <f t="shared" si="1"/>
        <v>9869.1400000000103</v>
      </c>
    </row>
    <row r="51" spans="1:10" ht="36" customHeight="1" x14ac:dyDescent="0.25">
      <c r="A51" s="2">
        <v>42821</v>
      </c>
      <c r="B51" s="205" t="s">
        <v>1447</v>
      </c>
      <c r="C51" s="108"/>
      <c r="D51" s="53" t="s">
        <v>1446</v>
      </c>
      <c r="E51" s="61">
        <v>564600</v>
      </c>
      <c r="F51" s="47">
        <v>1351905</v>
      </c>
      <c r="G51" s="48">
        <v>29015.58</v>
      </c>
      <c r="H51" s="48">
        <v>30000</v>
      </c>
      <c r="I51" s="13">
        <f t="shared" si="2"/>
        <v>984.41999999999825</v>
      </c>
      <c r="J51" s="184">
        <f t="shared" si="1"/>
        <v>10853.560000000009</v>
      </c>
    </row>
    <row r="52" spans="1:10" ht="15.75" x14ac:dyDescent="0.25">
      <c r="A52" s="2"/>
      <c r="B52" s="191"/>
      <c r="C52" s="108"/>
      <c r="D52" s="53"/>
      <c r="E52" s="61"/>
      <c r="F52" s="47"/>
      <c r="G52" s="48"/>
      <c r="H52" s="48"/>
      <c r="I52" s="13">
        <f t="shared" si="2"/>
        <v>0</v>
      </c>
      <c r="J52" s="184">
        <f t="shared" si="1"/>
        <v>10853.560000000009</v>
      </c>
    </row>
    <row r="53" spans="1:10" ht="15.75" x14ac:dyDescent="0.25">
      <c r="A53" s="2"/>
      <c r="B53" s="191"/>
      <c r="C53" s="108"/>
      <c r="D53" s="53"/>
      <c r="E53" s="61"/>
      <c r="F53" s="47"/>
      <c r="G53" s="48"/>
      <c r="H53" s="48"/>
      <c r="I53" s="13">
        <f t="shared" si="2"/>
        <v>0</v>
      </c>
      <c r="J53" s="184">
        <f t="shared" si="1"/>
        <v>10853.560000000009</v>
      </c>
    </row>
    <row r="54" spans="1:10" ht="15.75" x14ac:dyDescent="0.25">
      <c r="A54" s="2"/>
      <c r="B54" s="191"/>
      <c r="C54" s="108"/>
      <c r="D54" s="53"/>
      <c r="E54" s="61"/>
      <c r="F54" s="47"/>
      <c r="G54" s="48"/>
      <c r="H54" s="48"/>
      <c r="I54" s="13">
        <f t="shared" si="2"/>
        <v>0</v>
      </c>
      <c r="J54" s="184">
        <f t="shared" si="1"/>
        <v>10853.560000000009</v>
      </c>
    </row>
    <row r="55" spans="1:10" ht="15.75" x14ac:dyDescent="0.25">
      <c r="A55" s="2"/>
      <c r="B55" s="191"/>
      <c r="C55" s="108"/>
      <c r="D55" s="53"/>
      <c r="E55" s="61"/>
      <c r="F55" s="47"/>
      <c r="G55" s="48"/>
      <c r="H55" s="48"/>
      <c r="I55" s="13">
        <f t="shared" si="2"/>
        <v>0</v>
      </c>
      <c r="J55" s="184">
        <f t="shared" si="1"/>
        <v>10853.560000000009</v>
      </c>
    </row>
    <row r="56" spans="1:10" ht="15.75" x14ac:dyDescent="0.25">
      <c r="A56" s="2"/>
      <c r="B56" s="191"/>
      <c r="C56" s="108"/>
      <c r="D56" s="53"/>
      <c r="E56" s="61"/>
      <c r="F56" s="47"/>
      <c r="G56" s="48"/>
      <c r="H56" s="48"/>
      <c r="I56" s="13">
        <f t="shared" si="2"/>
        <v>0</v>
      </c>
      <c r="J56" s="184">
        <f t="shared" si="1"/>
        <v>10853.560000000009</v>
      </c>
    </row>
    <row r="57" spans="1:10" ht="15.75" x14ac:dyDescent="0.25">
      <c r="A57" s="2"/>
      <c r="B57" s="191"/>
      <c r="C57" s="108"/>
      <c r="D57" s="53"/>
      <c r="E57" s="61"/>
      <c r="F57" s="47"/>
      <c r="G57" s="48"/>
      <c r="H57" s="48"/>
      <c r="I57" s="13">
        <f t="shared" si="2"/>
        <v>0</v>
      </c>
      <c r="J57" s="184">
        <f t="shared" si="1"/>
        <v>10853.560000000009</v>
      </c>
    </row>
    <row r="58" spans="1:10" ht="15.75" x14ac:dyDescent="0.25">
      <c r="A58" s="2"/>
      <c r="B58" s="191"/>
      <c r="C58" s="108"/>
      <c r="D58" s="53"/>
      <c r="E58" s="61"/>
      <c r="F58" s="47"/>
      <c r="G58" s="48"/>
      <c r="H58" s="48"/>
      <c r="I58" s="13">
        <f t="shared" si="2"/>
        <v>0</v>
      </c>
      <c r="J58" s="184">
        <f t="shared" si="1"/>
        <v>10853.560000000009</v>
      </c>
    </row>
    <row r="59" spans="1:10" ht="15.75" x14ac:dyDescent="0.25">
      <c r="A59" s="2"/>
      <c r="B59" s="191"/>
      <c r="C59" s="108"/>
      <c r="D59" s="53"/>
      <c r="E59" s="61"/>
      <c r="F59" s="47"/>
      <c r="G59" s="48"/>
      <c r="H59" s="48"/>
      <c r="I59" s="13">
        <f t="shared" si="2"/>
        <v>0</v>
      </c>
      <c r="J59" s="184">
        <f t="shared" si="1"/>
        <v>10853.560000000009</v>
      </c>
    </row>
    <row r="60" spans="1:10" ht="15.75" x14ac:dyDescent="0.25">
      <c r="A60" s="2"/>
      <c r="B60" s="191"/>
      <c r="C60" s="108"/>
      <c r="D60" s="53"/>
      <c r="E60" s="61"/>
      <c r="F60" s="47"/>
      <c r="G60" s="48"/>
      <c r="H60" s="48"/>
      <c r="I60" s="13">
        <f t="shared" si="2"/>
        <v>0</v>
      </c>
      <c r="J60" s="184">
        <f t="shared" si="1"/>
        <v>10853.560000000009</v>
      </c>
    </row>
    <row r="61" spans="1:10" ht="15.75" x14ac:dyDescent="0.25">
      <c r="A61" s="2"/>
      <c r="B61" s="191"/>
      <c r="C61" s="108"/>
      <c r="D61" s="53"/>
      <c r="E61" s="61"/>
      <c r="F61" s="47"/>
      <c r="G61" s="48"/>
      <c r="H61" s="48"/>
      <c r="I61" s="13">
        <f t="shared" si="2"/>
        <v>0</v>
      </c>
      <c r="J61" s="184">
        <f t="shared" si="1"/>
        <v>10853.560000000009</v>
      </c>
    </row>
    <row r="62" spans="1:10" ht="15.75" x14ac:dyDescent="0.25">
      <c r="A62" s="2"/>
      <c r="B62" s="191"/>
      <c r="C62" s="108"/>
      <c r="D62" s="53"/>
      <c r="E62" s="61"/>
      <c r="F62" s="47"/>
      <c r="G62" s="48"/>
      <c r="H62" s="48"/>
      <c r="I62" s="13">
        <f t="shared" si="2"/>
        <v>0</v>
      </c>
      <c r="J62" s="184">
        <f t="shared" si="1"/>
        <v>10853.560000000009</v>
      </c>
    </row>
    <row r="63" spans="1:10" ht="15.75" x14ac:dyDescent="0.25">
      <c r="A63" s="2"/>
      <c r="B63" s="191"/>
      <c r="C63" s="108"/>
      <c r="D63" s="53"/>
      <c r="E63" s="61"/>
      <c r="F63" s="47"/>
      <c r="G63" s="48"/>
      <c r="H63" s="48"/>
      <c r="I63" s="13">
        <f t="shared" si="2"/>
        <v>0</v>
      </c>
      <c r="J63" s="184">
        <f t="shared" si="1"/>
        <v>10853.560000000009</v>
      </c>
    </row>
    <row r="64" spans="1:10" ht="15.75" x14ac:dyDescent="0.25">
      <c r="A64" s="2"/>
      <c r="B64" s="191"/>
      <c r="C64" s="108"/>
      <c r="D64" s="53"/>
      <c r="E64" s="61"/>
      <c r="F64" s="47"/>
      <c r="G64" s="48"/>
      <c r="H64" s="48"/>
      <c r="I64" s="13">
        <f t="shared" si="2"/>
        <v>0</v>
      </c>
      <c r="J64" s="184">
        <f t="shared" si="1"/>
        <v>10853.560000000009</v>
      </c>
    </row>
    <row r="65" spans="1:19" ht="15.75" x14ac:dyDescent="0.25">
      <c r="A65" s="2"/>
      <c r="B65" s="191"/>
      <c r="C65" s="108"/>
      <c r="D65" s="53"/>
      <c r="E65" s="61"/>
      <c r="F65" s="47"/>
      <c r="G65" s="48"/>
      <c r="H65" s="48"/>
      <c r="I65" s="13">
        <f t="shared" si="2"/>
        <v>0</v>
      </c>
      <c r="J65" s="184">
        <f t="shared" si="1"/>
        <v>10853.560000000009</v>
      </c>
    </row>
    <row r="66" spans="1:19" ht="15.75" x14ac:dyDescent="0.25">
      <c r="A66" s="2"/>
      <c r="B66" s="191"/>
      <c r="C66" s="108"/>
      <c r="D66" s="53"/>
      <c r="E66" s="61"/>
      <c r="F66" s="47"/>
      <c r="G66" s="48"/>
      <c r="H66" s="48"/>
      <c r="I66" s="13">
        <f t="shared" si="2"/>
        <v>0</v>
      </c>
      <c r="J66" s="184">
        <f t="shared" si="1"/>
        <v>10853.560000000009</v>
      </c>
    </row>
    <row r="67" spans="1:19" ht="26.25" customHeight="1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2"/>
        <v>0</v>
      </c>
      <c r="J67" s="184">
        <f t="shared" si="1"/>
        <v>10853.560000000009</v>
      </c>
      <c r="K67" s="103"/>
      <c r="L67" s="103"/>
      <c r="M67" s="103"/>
      <c r="N67" s="103"/>
      <c r="O67" s="103"/>
      <c r="P67" s="103"/>
      <c r="Q67" s="103"/>
      <c r="R67" s="103"/>
      <c r="S67" s="103"/>
    </row>
    <row r="68" spans="1:19" ht="15.75" x14ac:dyDescent="0.25">
      <c r="A68" s="2"/>
      <c r="B68" s="56"/>
      <c r="C68" s="108"/>
      <c r="D68" s="53"/>
      <c r="E68" s="61"/>
      <c r="F68" s="47"/>
      <c r="G68" s="48"/>
      <c r="H68" s="48"/>
      <c r="I68" s="13">
        <f t="shared" si="2"/>
        <v>0</v>
      </c>
      <c r="J68" s="184">
        <f t="shared" si="1"/>
        <v>10853.560000000009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2"/>
        <v>0</v>
      </c>
      <c r="J69" s="184">
        <f t="shared" si="1"/>
        <v>10853.560000000009</v>
      </c>
    </row>
    <row r="70" spans="1:19" ht="15.75" x14ac:dyDescent="0.25">
      <c r="A70" s="2"/>
      <c r="B70" s="56"/>
      <c r="C70" s="108"/>
      <c r="D70" s="53"/>
      <c r="E70" s="61"/>
      <c r="F70" s="47"/>
      <c r="G70" s="48"/>
      <c r="H70" s="48"/>
      <c r="I70" s="13">
        <f t="shared" si="2"/>
        <v>0</v>
      </c>
      <c r="J70" s="184">
        <f t="shared" ref="J70:J133" si="3">J69+I70</f>
        <v>10853.560000000009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2"/>
        <v>0</v>
      </c>
      <c r="J71" s="184">
        <f t="shared" si="3"/>
        <v>10853.560000000009</v>
      </c>
    </row>
    <row r="72" spans="1:19" ht="15.75" x14ac:dyDescent="0.25">
      <c r="A72" s="2"/>
      <c r="B72" s="56"/>
      <c r="C72" s="108"/>
      <c r="D72" s="53"/>
      <c r="E72" s="61"/>
      <c r="F72" s="47"/>
      <c r="G72" s="48"/>
      <c r="H72" s="48"/>
      <c r="I72" s="13">
        <f t="shared" si="2"/>
        <v>0</v>
      </c>
      <c r="J72" s="184">
        <f t="shared" si="3"/>
        <v>10853.560000000009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2"/>
        <v>0</v>
      </c>
      <c r="J73" s="184">
        <f t="shared" si="3"/>
        <v>10853.560000000009</v>
      </c>
    </row>
    <row r="74" spans="1:19" ht="15.75" x14ac:dyDescent="0.25">
      <c r="A74" s="2"/>
      <c r="B74" s="56"/>
      <c r="C74" s="108"/>
      <c r="D74" s="53"/>
      <c r="E74" s="61"/>
      <c r="F74" s="47"/>
      <c r="G74" s="48"/>
      <c r="H74" s="48"/>
      <c r="I74" s="13">
        <f t="shared" si="2"/>
        <v>0</v>
      </c>
      <c r="J74" s="184">
        <f t="shared" si="3"/>
        <v>10853.560000000009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ref="I75:I138" si="4">H75-G75</f>
        <v>0</v>
      </c>
      <c r="J75" s="184">
        <f t="shared" si="3"/>
        <v>10853.560000000009</v>
      </c>
    </row>
    <row r="76" spans="1:19" ht="15.75" x14ac:dyDescent="0.25">
      <c r="A76" s="2"/>
      <c r="B76" s="56"/>
      <c r="C76" s="108"/>
      <c r="D76" s="53"/>
      <c r="E76" s="61"/>
      <c r="F76" s="47"/>
      <c r="G76" s="48"/>
      <c r="H76" s="48"/>
      <c r="I76" s="13">
        <f t="shared" si="4"/>
        <v>0</v>
      </c>
      <c r="J76" s="184">
        <f t="shared" si="3"/>
        <v>10853.560000000009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4"/>
        <v>0</v>
      </c>
      <c r="J77" s="184">
        <f t="shared" si="3"/>
        <v>10853.560000000009</v>
      </c>
    </row>
    <row r="78" spans="1:19" ht="15.75" x14ac:dyDescent="0.25">
      <c r="A78" s="2"/>
      <c r="B78" s="56"/>
      <c r="C78" s="108"/>
      <c r="D78" s="53"/>
      <c r="E78" s="61"/>
      <c r="F78" s="47"/>
      <c r="G78" s="48"/>
      <c r="H78" s="48"/>
      <c r="I78" s="13">
        <f t="shared" si="4"/>
        <v>0</v>
      </c>
      <c r="J78" s="184">
        <f t="shared" si="3"/>
        <v>10853.560000000009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4"/>
        <v>0</v>
      </c>
      <c r="J79" s="184">
        <f t="shared" si="3"/>
        <v>10853.560000000009</v>
      </c>
    </row>
    <row r="80" spans="1:19" ht="15.75" x14ac:dyDescent="0.25">
      <c r="A80" s="2"/>
      <c r="B80" s="56"/>
      <c r="C80" s="108"/>
      <c r="D80" s="53"/>
      <c r="E80" s="61"/>
      <c r="F80" s="47"/>
      <c r="G80" s="48"/>
      <c r="H80" s="48"/>
      <c r="I80" s="13">
        <f t="shared" si="4"/>
        <v>0</v>
      </c>
      <c r="J80" s="184">
        <f t="shared" si="3"/>
        <v>10853.560000000009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4"/>
        <v>0</v>
      </c>
      <c r="J81" s="184">
        <f t="shared" si="3"/>
        <v>10853.560000000009</v>
      </c>
    </row>
    <row r="82" spans="1:10" ht="15.75" x14ac:dyDescent="0.25">
      <c r="A82" s="2"/>
      <c r="B82" s="56"/>
      <c r="C82" s="108"/>
      <c r="D82" s="53"/>
      <c r="E82" s="61"/>
      <c r="F82" s="47"/>
      <c r="G82" s="48"/>
      <c r="H82" s="48"/>
      <c r="I82" s="13">
        <f t="shared" si="4"/>
        <v>0</v>
      </c>
      <c r="J82" s="184">
        <f t="shared" si="3"/>
        <v>10853.560000000009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4"/>
        <v>0</v>
      </c>
      <c r="J83" s="184">
        <f t="shared" si="3"/>
        <v>10853.560000000009</v>
      </c>
    </row>
    <row r="84" spans="1:10" ht="15.75" x14ac:dyDescent="0.25">
      <c r="A84" s="2"/>
      <c r="B84" s="56"/>
      <c r="C84" s="108"/>
      <c r="D84" s="53"/>
      <c r="E84" s="61"/>
      <c r="F84" s="47"/>
      <c r="G84" s="48"/>
      <c r="H84" s="48"/>
      <c r="I84" s="13">
        <f t="shared" si="4"/>
        <v>0</v>
      </c>
      <c r="J84" s="184">
        <f t="shared" si="3"/>
        <v>10853.560000000009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4"/>
        <v>0</v>
      </c>
      <c r="J85" s="184">
        <f t="shared" si="3"/>
        <v>10853.560000000009</v>
      </c>
    </row>
    <row r="86" spans="1:10" ht="15.75" x14ac:dyDescent="0.25">
      <c r="A86" s="2"/>
      <c r="B86" s="56"/>
      <c r="C86" s="108"/>
      <c r="D86" s="53"/>
      <c r="E86" s="61"/>
      <c r="F86" s="47"/>
      <c r="G86" s="48"/>
      <c r="H86" s="48"/>
      <c r="I86" s="13">
        <f t="shared" si="4"/>
        <v>0</v>
      </c>
      <c r="J86" s="184">
        <f t="shared" si="3"/>
        <v>10853.560000000009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4"/>
        <v>0</v>
      </c>
      <c r="J87" s="184">
        <f t="shared" si="3"/>
        <v>10853.560000000009</v>
      </c>
    </row>
    <row r="88" spans="1:10" ht="15.75" x14ac:dyDescent="0.25">
      <c r="A88" s="2"/>
      <c r="B88" s="56"/>
      <c r="C88" s="108"/>
      <c r="D88" s="53"/>
      <c r="E88" s="61"/>
      <c r="F88" s="47"/>
      <c r="G88" s="48"/>
      <c r="H88" s="48"/>
      <c r="I88" s="13">
        <f t="shared" si="4"/>
        <v>0</v>
      </c>
      <c r="J88" s="184">
        <f t="shared" si="3"/>
        <v>10853.560000000009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4"/>
        <v>0</v>
      </c>
      <c r="J89" s="184">
        <f t="shared" si="3"/>
        <v>10853.560000000009</v>
      </c>
    </row>
    <row r="90" spans="1:10" ht="15.75" x14ac:dyDescent="0.25">
      <c r="A90" s="2"/>
      <c r="B90" s="56"/>
      <c r="C90" s="108"/>
      <c r="D90" s="53"/>
      <c r="E90" s="61"/>
      <c r="F90" s="47"/>
      <c r="G90" s="48"/>
      <c r="H90" s="48"/>
      <c r="I90" s="13">
        <f t="shared" si="4"/>
        <v>0</v>
      </c>
      <c r="J90" s="184">
        <f t="shared" si="3"/>
        <v>10853.560000000009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4"/>
        <v>0</v>
      </c>
      <c r="J91" s="184">
        <f t="shared" si="3"/>
        <v>10853.560000000009</v>
      </c>
    </row>
    <row r="92" spans="1:10" ht="15.75" x14ac:dyDescent="0.25">
      <c r="A92" s="2"/>
      <c r="B92" s="56"/>
      <c r="C92" s="108"/>
      <c r="D92" s="53"/>
      <c r="E92" s="61"/>
      <c r="F92" s="47"/>
      <c r="G92" s="48"/>
      <c r="H92" s="48"/>
      <c r="I92" s="13">
        <f t="shared" si="4"/>
        <v>0</v>
      </c>
      <c r="J92" s="184">
        <f t="shared" si="3"/>
        <v>10853.560000000009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4"/>
        <v>0</v>
      </c>
      <c r="J93" s="184">
        <f t="shared" si="3"/>
        <v>10853.560000000009</v>
      </c>
    </row>
    <row r="94" spans="1:10" ht="15.75" x14ac:dyDescent="0.25">
      <c r="A94" s="2"/>
      <c r="B94" s="56"/>
      <c r="C94" s="108"/>
      <c r="D94" s="53"/>
      <c r="E94" s="61"/>
      <c r="F94" s="47"/>
      <c r="G94" s="48"/>
      <c r="H94" s="48"/>
      <c r="I94" s="13">
        <f t="shared" si="4"/>
        <v>0</v>
      </c>
      <c r="J94" s="184">
        <f t="shared" si="3"/>
        <v>10853.560000000009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4"/>
        <v>0</v>
      </c>
      <c r="J95" s="184">
        <f t="shared" si="3"/>
        <v>10853.560000000009</v>
      </c>
    </row>
    <row r="96" spans="1:10" ht="15.75" x14ac:dyDescent="0.25">
      <c r="A96" s="2"/>
      <c r="B96" s="56"/>
      <c r="C96" s="108"/>
      <c r="D96" s="53"/>
      <c r="E96" s="61"/>
      <c r="F96" s="47"/>
      <c r="G96" s="48"/>
      <c r="H96" s="48"/>
      <c r="I96" s="13">
        <f t="shared" si="4"/>
        <v>0</v>
      </c>
      <c r="J96" s="184">
        <f t="shared" si="3"/>
        <v>10853.560000000009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4"/>
        <v>0</v>
      </c>
      <c r="J97" s="184">
        <f t="shared" si="3"/>
        <v>10853.560000000009</v>
      </c>
    </row>
    <row r="98" spans="1:10" ht="15.75" x14ac:dyDescent="0.25">
      <c r="A98" s="2"/>
      <c r="B98" s="56"/>
      <c r="C98" s="108"/>
      <c r="D98" s="53"/>
      <c r="E98" s="61"/>
      <c r="F98" s="47"/>
      <c r="G98" s="48"/>
      <c r="H98" s="48"/>
      <c r="I98" s="13">
        <f t="shared" si="4"/>
        <v>0</v>
      </c>
      <c r="J98" s="184">
        <f t="shared" si="3"/>
        <v>10853.560000000009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4"/>
        <v>0</v>
      </c>
      <c r="J99" s="184">
        <f t="shared" si="3"/>
        <v>10853.560000000009</v>
      </c>
    </row>
    <row r="100" spans="1:10" ht="15.75" x14ac:dyDescent="0.25">
      <c r="A100" s="2"/>
      <c r="B100" s="56"/>
      <c r="C100" s="108"/>
      <c r="D100" s="53"/>
      <c r="E100" s="61"/>
      <c r="F100" s="47"/>
      <c r="G100" s="48"/>
      <c r="H100" s="48"/>
      <c r="I100" s="13">
        <f t="shared" si="4"/>
        <v>0</v>
      </c>
      <c r="J100" s="184">
        <f t="shared" si="3"/>
        <v>10853.560000000009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4"/>
        <v>0</v>
      </c>
      <c r="J101" s="184">
        <f t="shared" si="3"/>
        <v>10853.560000000009</v>
      </c>
    </row>
    <row r="102" spans="1:10" ht="15.75" x14ac:dyDescent="0.25">
      <c r="A102" s="2"/>
      <c r="B102" s="56"/>
      <c r="C102" s="108"/>
      <c r="D102" s="53"/>
      <c r="E102" s="61"/>
      <c r="F102" s="47"/>
      <c r="G102" s="48"/>
      <c r="H102" s="48"/>
      <c r="I102" s="13">
        <f t="shared" si="4"/>
        <v>0</v>
      </c>
      <c r="J102" s="184">
        <f t="shared" si="3"/>
        <v>10853.560000000009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4"/>
        <v>0</v>
      </c>
      <c r="J103" s="184">
        <f t="shared" si="3"/>
        <v>10853.560000000009</v>
      </c>
    </row>
    <row r="104" spans="1:10" ht="15.75" x14ac:dyDescent="0.25">
      <c r="A104" s="2"/>
      <c r="B104" s="56"/>
      <c r="C104" s="108"/>
      <c r="D104" s="53"/>
      <c r="E104" s="61"/>
      <c r="F104" s="47"/>
      <c r="G104" s="48"/>
      <c r="H104" s="48"/>
      <c r="I104" s="13">
        <f t="shared" si="4"/>
        <v>0</v>
      </c>
      <c r="J104" s="184">
        <f t="shared" si="3"/>
        <v>10853.560000000009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4"/>
        <v>0</v>
      </c>
      <c r="J105" s="184">
        <f t="shared" si="3"/>
        <v>10853.560000000009</v>
      </c>
    </row>
    <row r="106" spans="1:10" ht="15.75" x14ac:dyDescent="0.25">
      <c r="A106" s="2"/>
      <c r="B106" s="56"/>
      <c r="C106" s="108"/>
      <c r="D106" s="53"/>
      <c r="E106" s="61"/>
      <c r="F106" s="47"/>
      <c r="G106" s="48"/>
      <c r="H106" s="48"/>
      <c r="I106" s="13">
        <f t="shared" si="4"/>
        <v>0</v>
      </c>
      <c r="J106" s="184">
        <f t="shared" si="3"/>
        <v>10853.560000000009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4"/>
        <v>0</v>
      </c>
      <c r="J107" s="184">
        <f t="shared" si="3"/>
        <v>10853.560000000009</v>
      </c>
    </row>
    <row r="108" spans="1:10" ht="15.75" x14ac:dyDescent="0.25">
      <c r="A108" s="2"/>
      <c r="B108" s="56"/>
      <c r="C108" s="108"/>
      <c r="D108" s="53"/>
      <c r="E108" s="61"/>
      <c r="F108" s="47"/>
      <c r="G108" s="48"/>
      <c r="H108" s="48"/>
      <c r="I108" s="13">
        <f t="shared" si="4"/>
        <v>0</v>
      </c>
      <c r="J108" s="184">
        <f t="shared" si="3"/>
        <v>10853.560000000009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4"/>
        <v>0</v>
      </c>
      <c r="J109" s="184">
        <f t="shared" si="3"/>
        <v>10853.560000000009</v>
      </c>
    </row>
    <row r="110" spans="1:10" ht="15.75" x14ac:dyDescent="0.25">
      <c r="A110" s="2"/>
      <c r="B110" s="56"/>
      <c r="C110" s="108"/>
      <c r="D110" s="53"/>
      <c r="E110" s="61"/>
      <c r="F110" s="47"/>
      <c r="G110" s="48"/>
      <c r="H110" s="48"/>
      <c r="I110" s="13">
        <f t="shared" si="4"/>
        <v>0</v>
      </c>
      <c r="J110" s="184">
        <f t="shared" si="3"/>
        <v>10853.560000000009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4"/>
        <v>0</v>
      </c>
      <c r="J111" s="184">
        <f t="shared" si="3"/>
        <v>10853.560000000009</v>
      </c>
    </row>
    <row r="112" spans="1:10" ht="15.75" x14ac:dyDescent="0.25">
      <c r="A112" s="2"/>
      <c r="B112" s="56"/>
      <c r="C112" s="108"/>
      <c r="D112" s="53"/>
      <c r="E112" s="61"/>
      <c r="F112" s="47"/>
      <c r="G112" s="48"/>
      <c r="H112" s="48"/>
      <c r="I112" s="13">
        <f t="shared" si="4"/>
        <v>0</v>
      </c>
      <c r="J112" s="184">
        <f t="shared" si="3"/>
        <v>10853.560000000009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4"/>
        <v>0</v>
      </c>
      <c r="J113" s="184">
        <f t="shared" si="3"/>
        <v>10853.560000000009</v>
      </c>
    </row>
    <row r="114" spans="1:10" ht="15.75" x14ac:dyDescent="0.25">
      <c r="A114" s="2"/>
      <c r="B114" s="56"/>
      <c r="C114" s="108"/>
      <c r="D114" s="53"/>
      <c r="E114" s="61"/>
      <c r="F114" s="47"/>
      <c r="G114" s="48"/>
      <c r="H114" s="48"/>
      <c r="I114" s="13">
        <f t="shared" si="4"/>
        <v>0</v>
      </c>
      <c r="J114" s="184">
        <f t="shared" si="3"/>
        <v>10853.560000000009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4"/>
        <v>0</v>
      </c>
      <c r="J115" s="184">
        <f t="shared" si="3"/>
        <v>10853.560000000009</v>
      </c>
    </row>
    <row r="116" spans="1:10" ht="15.75" x14ac:dyDescent="0.25">
      <c r="A116" s="2"/>
      <c r="B116" s="56"/>
      <c r="C116" s="108"/>
      <c r="D116" s="53"/>
      <c r="E116" s="61"/>
      <c r="F116" s="47"/>
      <c r="G116" s="48"/>
      <c r="H116" s="48"/>
      <c r="I116" s="13">
        <f t="shared" si="4"/>
        <v>0</v>
      </c>
      <c r="J116" s="184">
        <f t="shared" si="3"/>
        <v>10853.560000000009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4"/>
        <v>0</v>
      </c>
      <c r="J117" s="184">
        <f t="shared" si="3"/>
        <v>10853.560000000009</v>
      </c>
    </row>
    <row r="118" spans="1:10" ht="15.75" x14ac:dyDescent="0.25">
      <c r="A118" s="2"/>
      <c r="B118" s="56"/>
      <c r="C118" s="108"/>
      <c r="D118" s="53"/>
      <c r="E118" s="61"/>
      <c r="F118" s="47"/>
      <c r="G118" s="48"/>
      <c r="H118" s="48"/>
      <c r="I118" s="13">
        <f t="shared" si="4"/>
        <v>0</v>
      </c>
      <c r="J118" s="184">
        <f t="shared" si="3"/>
        <v>10853.560000000009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4"/>
        <v>0</v>
      </c>
      <c r="J119" s="184">
        <f t="shared" si="3"/>
        <v>10853.560000000009</v>
      </c>
    </row>
    <row r="120" spans="1:10" ht="15.75" x14ac:dyDescent="0.25">
      <c r="A120" s="2"/>
      <c r="B120" s="56"/>
      <c r="C120" s="108"/>
      <c r="D120" s="53"/>
      <c r="E120" s="61"/>
      <c r="F120" s="47"/>
      <c r="G120" s="48"/>
      <c r="H120" s="48"/>
      <c r="I120" s="13">
        <f t="shared" si="4"/>
        <v>0</v>
      </c>
      <c r="J120" s="184">
        <f t="shared" si="3"/>
        <v>10853.560000000009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4"/>
        <v>0</v>
      </c>
      <c r="J121" s="184">
        <f t="shared" si="3"/>
        <v>10853.560000000009</v>
      </c>
    </row>
    <row r="122" spans="1:10" ht="15.75" x14ac:dyDescent="0.25">
      <c r="A122" s="2"/>
      <c r="B122" s="56"/>
      <c r="C122" s="108"/>
      <c r="D122" s="53"/>
      <c r="E122" s="61"/>
      <c r="F122" s="47"/>
      <c r="G122" s="48"/>
      <c r="H122" s="48"/>
      <c r="I122" s="13">
        <f t="shared" si="4"/>
        <v>0</v>
      </c>
      <c r="J122" s="184">
        <f t="shared" si="3"/>
        <v>10853.560000000009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4"/>
        <v>0</v>
      </c>
      <c r="J123" s="184">
        <f t="shared" si="3"/>
        <v>10853.560000000009</v>
      </c>
    </row>
    <row r="124" spans="1:10" ht="15.75" x14ac:dyDescent="0.25">
      <c r="A124" s="2"/>
      <c r="B124" s="56"/>
      <c r="C124" s="108"/>
      <c r="D124" s="53"/>
      <c r="E124" s="61"/>
      <c r="F124" s="47"/>
      <c r="G124" s="48"/>
      <c r="H124" s="48"/>
      <c r="I124" s="13">
        <f t="shared" si="4"/>
        <v>0</v>
      </c>
      <c r="J124" s="184">
        <f t="shared" si="3"/>
        <v>10853.560000000009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4"/>
        <v>0</v>
      </c>
      <c r="J125" s="184">
        <f t="shared" si="3"/>
        <v>10853.560000000009</v>
      </c>
    </row>
    <row r="126" spans="1:10" ht="15.75" x14ac:dyDescent="0.25">
      <c r="A126" s="2"/>
      <c r="B126" s="56"/>
      <c r="C126" s="108"/>
      <c r="D126" s="53"/>
      <c r="E126" s="61"/>
      <c r="F126" s="47"/>
      <c r="G126" s="48"/>
      <c r="H126" s="48"/>
      <c r="I126" s="13">
        <f t="shared" si="4"/>
        <v>0</v>
      </c>
      <c r="J126" s="184">
        <f t="shared" si="3"/>
        <v>10853.560000000009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4"/>
        <v>0</v>
      </c>
      <c r="J127" s="184">
        <f t="shared" si="3"/>
        <v>10853.560000000009</v>
      </c>
    </row>
    <row r="128" spans="1:10" ht="15.75" x14ac:dyDescent="0.25">
      <c r="A128" s="2"/>
      <c r="B128" s="56"/>
      <c r="C128" s="108"/>
      <c r="D128" s="53"/>
      <c r="E128" s="61"/>
      <c r="F128" s="47"/>
      <c r="G128" s="48"/>
      <c r="H128" s="48"/>
      <c r="I128" s="13">
        <f t="shared" si="4"/>
        <v>0</v>
      </c>
      <c r="J128" s="184">
        <f t="shared" si="3"/>
        <v>10853.560000000009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4"/>
        <v>0</v>
      </c>
      <c r="J129" s="184">
        <f t="shared" si="3"/>
        <v>10853.560000000009</v>
      </c>
    </row>
    <row r="130" spans="1:10" ht="15.75" x14ac:dyDescent="0.25">
      <c r="A130" s="2"/>
      <c r="B130" s="56"/>
      <c r="C130" s="108"/>
      <c r="D130" s="53"/>
      <c r="E130" s="61"/>
      <c r="F130" s="47"/>
      <c r="G130" s="48"/>
      <c r="H130" s="48"/>
      <c r="I130" s="13">
        <f t="shared" si="4"/>
        <v>0</v>
      </c>
      <c r="J130" s="184">
        <f t="shared" si="3"/>
        <v>10853.560000000009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4"/>
        <v>0</v>
      </c>
      <c r="J131" s="184">
        <f t="shared" si="3"/>
        <v>10853.560000000009</v>
      </c>
    </row>
    <row r="132" spans="1:10" ht="15.75" x14ac:dyDescent="0.25">
      <c r="A132" s="2"/>
      <c r="B132" s="56"/>
      <c r="C132" s="108"/>
      <c r="D132" s="53"/>
      <c r="E132" s="61"/>
      <c r="F132" s="47"/>
      <c r="G132" s="48"/>
      <c r="H132" s="48"/>
      <c r="I132" s="13">
        <f t="shared" si="4"/>
        <v>0</v>
      </c>
      <c r="J132" s="184">
        <f t="shared" si="3"/>
        <v>10853.560000000009</v>
      </c>
    </row>
    <row r="133" spans="1:10" ht="15.75" x14ac:dyDescent="0.25">
      <c r="A133" s="2"/>
      <c r="B133" s="56"/>
      <c r="C133" s="178"/>
      <c r="D133" s="53"/>
      <c r="E133" s="61"/>
      <c r="F133" s="47"/>
      <c r="G133" s="48"/>
      <c r="H133" s="48"/>
      <c r="I133" s="13">
        <f t="shared" si="4"/>
        <v>0</v>
      </c>
      <c r="J133" s="184">
        <f t="shared" si="3"/>
        <v>10853.560000000009</v>
      </c>
    </row>
    <row r="134" spans="1:10" ht="15.75" x14ac:dyDescent="0.25">
      <c r="A134" s="2"/>
      <c r="B134" s="56"/>
      <c r="C134" s="178"/>
      <c r="D134" s="53"/>
      <c r="E134" s="61"/>
      <c r="F134" s="47"/>
      <c r="G134" s="48"/>
      <c r="H134" s="48"/>
      <c r="I134" s="13">
        <f t="shared" si="4"/>
        <v>0</v>
      </c>
      <c r="J134" s="184">
        <f t="shared" ref="J134:J197" si="5">J133+I134</f>
        <v>10853.560000000009</v>
      </c>
    </row>
    <row r="135" spans="1:10" ht="15.75" x14ac:dyDescent="0.25">
      <c r="A135" s="2"/>
      <c r="B135" s="56"/>
      <c r="C135" s="178"/>
      <c r="D135" s="53"/>
      <c r="E135" s="61"/>
      <c r="F135" s="47"/>
      <c r="G135" s="48"/>
      <c r="H135" s="48"/>
      <c r="I135" s="13">
        <f t="shared" si="4"/>
        <v>0</v>
      </c>
      <c r="J135" s="184">
        <f t="shared" si="5"/>
        <v>10853.560000000009</v>
      </c>
    </row>
    <row r="136" spans="1:10" ht="15.75" x14ac:dyDescent="0.25">
      <c r="A136" s="2"/>
      <c r="B136" s="56"/>
      <c r="C136" s="178"/>
      <c r="D136" s="53"/>
      <c r="E136" s="61"/>
      <c r="F136" s="47"/>
      <c r="G136" s="48"/>
      <c r="H136" s="48"/>
      <c r="I136" s="13">
        <f t="shared" si="4"/>
        <v>0</v>
      </c>
      <c r="J136" s="184">
        <f t="shared" si="5"/>
        <v>10853.560000000009</v>
      </c>
    </row>
    <row r="137" spans="1:10" ht="15.75" x14ac:dyDescent="0.25">
      <c r="A137" s="2"/>
      <c r="B137" s="56"/>
      <c r="C137" s="178"/>
      <c r="D137" s="53"/>
      <c r="E137" s="61"/>
      <c r="F137" s="47"/>
      <c r="G137" s="48"/>
      <c r="H137" s="48"/>
      <c r="I137" s="13">
        <f t="shared" si="4"/>
        <v>0</v>
      </c>
      <c r="J137" s="184">
        <f t="shared" si="5"/>
        <v>10853.560000000009</v>
      </c>
    </row>
    <row r="138" spans="1:10" ht="15.75" x14ac:dyDescent="0.25">
      <c r="A138" s="2"/>
      <c r="B138" s="56"/>
      <c r="C138" s="178"/>
      <c r="D138" s="53"/>
      <c r="E138" s="61"/>
      <c r="F138" s="47"/>
      <c r="G138" s="48"/>
      <c r="H138" s="48"/>
      <c r="I138" s="13">
        <f t="shared" si="4"/>
        <v>0</v>
      </c>
      <c r="J138" s="184">
        <f t="shared" si="5"/>
        <v>10853.560000000009</v>
      </c>
    </row>
    <row r="139" spans="1:10" ht="15.75" x14ac:dyDescent="0.25">
      <c r="A139" s="2"/>
      <c r="B139" s="56"/>
      <c r="C139" s="178"/>
      <c r="D139" s="53"/>
      <c r="E139" s="61"/>
      <c r="F139" s="47"/>
      <c r="G139" s="48"/>
      <c r="H139" s="48"/>
      <c r="I139" s="13">
        <f t="shared" ref="I139:I202" si="6">H139-G139</f>
        <v>0</v>
      </c>
      <c r="J139" s="184">
        <f t="shared" si="5"/>
        <v>10853.560000000009</v>
      </c>
    </row>
    <row r="140" spans="1:10" ht="15.75" x14ac:dyDescent="0.25">
      <c r="A140" s="2"/>
      <c r="B140" s="56"/>
      <c r="C140" s="178"/>
      <c r="D140" s="53"/>
      <c r="E140" s="61"/>
      <c r="F140" s="47"/>
      <c r="G140" s="48"/>
      <c r="H140" s="48"/>
      <c r="I140" s="13">
        <f t="shared" si="6"/>
        <v>0</v>
      </c>
      <c r="J140" s="184">
        <f t="shared" si="5"/>
        <v>10853.560000000009</v>
      </c>
    </row>
    <row r="141" spans="1:10" ht="15.75" x14ac:dyDescent="0.25">
      <c r="A141" s="2"/>
      <c r="B141" s="56"/>
      <c r="C141" s="178"/>
      <c r="D141" s="53"/>
      <c r="E141" s="61"/>
      <c r="F141" s="47"/>
      <c r="G141" s="48"/>
      <c r="H141" s="48"/>
      <c r="I141" s="13">
        <f t="shared" si="6"/>
        <v>0</v>
      </c>
      <c r="J141" s="184">
        <f t="shared" si="5"/>
        <v>10853.560000000009</v>
      </c>
    </row>
    <row r="142" spans="1:10" ht="15.75" x14ac:dyDescent="0.25">
      <c r="A142" s="2"/>
      <c r="B142" s="56"/>
      <c r="C142" s="178"/>
      <c r="D142" s="53"/>
      <c r="E142" s="61"/>
      <c r="F142" s="47"/>
      <c r="G142" s="48"/>
      <c r="H142" s="48"/>
      <c r="I142" s="13">
        <f t="shared" si="6"/>
        <v>0</v>
      </c>
      <c r="J142" s="184">
        <f t="shared" si="5"/>
        <v>10853.560000000009</v>
      </c>
    </row>
    <row r="143" spans="1:10" ht="15.75" x14ac:dyDescent="0.25">
      <c r="A143" s="2"/>
      <c r="B143" s="56"/>
      <c r="C143" s="178"/>
      <c r="D143" s="53"/>
      <c r="E143" s="61"/>
      <c r="F143" s="47"/>
      <c r="G143" s="48"/>
      <c r="H143" s="48"/>
      <c r="I143" s="13">
        <f t="shared" si="6"/>
        <v>0</v>
      </c>
      <c r="J143" s="184">
        <f t="shared" si="5"/>
        <v>10853.560000000009</v>
      </c>
    </row>
    <row r="144" spans="1:10" ht="15.75" x14ac:dyDescent="0.25">
      <c r="A144" s="2"/>
      <c r="B144" s="56"/>
      <c r="C144" s="178"/>
      <c r="D144" s="53"/>
      <c r="E144" s="61"/>
      <c r="F144" s="47"/>
      <c r="G144" s="48"/>
      <c r="H144" s="48"/>
      <c r="I144" s="13">
        <f t="shared" si="6"/>
        <v>0</v>
      </c>
      <c r="J144" s="184">
        <f t="shared" si="5"/>
        <v>10853.560000000009</v>
      </c>
    </row>
    <row r="145" spans="1:10" ht="15.75" x14ac:dyDescent="0.25">
      <c r="A145" s="2"/>
      <c r="B145" s="56"/>
      <c r="C145" s="178"/>
      <c r="D145" s="53"/>
      <c r="E145" s="61"/>
      <c r="F145" s="47"/>
      <c r="G145" s="48"/>
      <c r="H145" s="48"/>
      <c r="I145" s="13">
        <f t="shared" si="6"/>
        <v>0</v>
      </c>
      <c r="J145" s="184">
        <f t="shared" si="5"/>
        <v>10853.560000000009</v>
      </c>
    </row>
    <row r="146" spans="1:10" ht="15.75" x14ac:dyDescent="0.25">
      <c r="A146" s="2"/>
      <c r="B146" s="56"/>
      <c r="C146" s="178"/>
      <c r="D146" s="53"/>
      <c r="E146" s="61"/>
      <c r="F146" s="47"/>
      <c r="G146" s="48"/>
      <c r="H146" s="48"/>
      <c r="I146" s="13">
        <f t="shared" si="6"/>
        <v>0</v>
      </c>
      <c r="J146" s="184">
        <f t="shared" si="5"/>
        <v>10853.560000000009</v>
      </c>
    </row>
    <row r="147" spans="1:10" ht="15.75" x14ac:dyDescent="0.25">
      <c r="A147" s="2"/>
      <c r="B147" s="56"/>
      <c r="C147" s="178"/>
      <c r="D147" s="53"/>
      <c r="E147" s="61"/>
      <c r="F147" s="47"/>
      <c r="G147" s="48"/>
      <c r="H147" s="48"/>
      <c r="I147" s="13">
        <f t="shared" si="6"/>
        <v>0</v>
      </c>
      <c r="J147" s="184">
        <f t="shared" si="5"/>
        <v>10853.560000000009</v>
      </c>
    </row>
    <row r="148" spans="1:10" ht="15.75" x14ac:dyDescent="0.25">
      <c r="A148" s="2"/>
      <c r="B148" s="56"/>
      <c r="C148" s="178"/>
      <c r="D148" s="53"/>
      <c r="E148" s="61"/>
      <c r="F148" s="47"/>
      <c r="G148" s="48"/>
      <c r="H148" s="48"/>
      <c r="I148" s="13">
        <f t="shared" si="6"/>
        <v>0</v>
      </c>
      <c r="J148" s="184">
        <f t="shared" si="5"/>
        <v>10853.560000000009</v>
      </c>
    </row>
    <row r="149" spans="1:10" ht="15.75" x14ac:dyDescent="0.25">
      <c r="A149" s="2"/>
      <c r="B149" s="56"/>
      <c r="C149" s="178"/>
      <c r="D149" s="53"/>
      <c r="E149" s="61"/>
      <c r="F149" s="47"/>
      <c r="G149" s="48"/>
      <c r="H149" s="48"/>
      <c r="I149" s="13">
        <f t="shared" si="6"/>
        <v>0</v>
      </c>
      <c r="J149" s="184">
        <f t="shared" si="5"/>
        <v>10853.560000000009</v>
      </c>
    </row>
    <row r="150" spans="1:10" ht="15.75" x14ac:dyDescent="0.25">
      <c r="A150" s="2"/>
      <c r="B150" s="56"/>
      <c r="C150" s="178"/>
      <c r="D150" s="53"/>
      <c r="E150" s="61"/>
      <c r="F150" s="47"/>
      <c r="G150" s="48"/>
      <c r="H150" s="48"/>
      <c r="I150" s="13">
        <f t="shared" si="6"/>
        <v>0</v>
      </c>
      <c r="J150" s="184">
        <f t="shared" si="5"/>
        <v>10853.560000000009</v>
      </c>
    </row>
    <row r="151" spans="1:10" ht="15.75" x14ac:dyDescent="0.25">
      <c r="A151" s="2"/>
      <c r="B151" s="56"/>
      <c r="C151" s="178"/>
      <c r="D151" s="53"/>
      <c r="E151" s="61"/>
      <c r="F151" s="47"/>
      <c r="G151" s="48"/>
      <c r="H151" s="48"/>
      <c r="I151" s="13">
        <f t="shared" si="6"/>
        <v>0</v>
      </c>
      <c r="J151" s="184">
        <f t="shared" si="5"/>
        <v>10853.560000000009</v>
      </c>
    </row>
    <row r="152" spans="1:10" ht="15.75" x14ac:dyDescent="0.25">
      <c r="A152" s="2"/>
      <c r="B152" s="56"/>
      <c r="C152" s="178"/>
      <c r="D152" s="53"/>
      <c r="E152" s="61"/>
      <c r="F152" s="47"/>
      <c r="G152" s="48"/>
      <c r="H152" s="48"/>
      <c r="I152" s="13">
        <f t="shared" si="6"/>
        <v>0</v>
      </c>
      <c r="J152" s="184">
        <f t="shared" si="5"/>
        <v>10853.560000000009</v>
      </c>
    </row>
    <row r="153" spans="1:10" ht="15.75" x14ac:dyDescent="0.25">
      <c r="A153" s="2"/>
      <c r="B153" s="56"/>
      <c r="C153" s="178"/>
      <c r="D153" s="53"/>
      <c r="E153" s="61"/>
      <c r="F153" s="47"/>
      <c r="G153" s="48"/>
      <c r="H153" s="48"/>
      <c r="I153" s="13">
        <f t="shared" si="6"/>
        <v>0</v>
      </c>
      <c r="J153" s="184">
        <f t="shared" si="5"/>
        <v>10853.560000000009</v>
      </c>
    </row>
    <row r="154" spans="1:10" ht="15.75" x14ac:dyDescent="0.25">
      <c r="A154" s="2"/>
      <c r="B154" s="56"/>
      <c r="C154" s="108"/>
      <c r="D154" s="53"/>
      <c r="E154" s="61"/>
      <c r="F154" s="47"/>
      <c r="G154" s="48"/>
      <c r="H154" s="48"/>
      <c r="I154" s="13">
        <f t="shared" si="6"/>
        <v>0</v>
      </c>
      <c r="J154" s="184">
        <f t="shared" si="5"/>
        <v>10853.560000000009</v>
      </c>
    </row>
    <row r="155" spans="1:10" ht="15.75" x14ac:dyDescent="0.25">
      <c r="A155" s="2"/>
      <c r="B155" s="115"/>
      <c r="C155" s="108"/>
      <c r="D155" s="53"/>
      <c r="E155" s="61"/>
      <c r="F155" s="47"/>
      <c r="G155" s="48"/>
      <c r="H155" s="48"/>
      <c r="I155" s="13">
        <f t="shared" si="6"/>
        <v>0</v>
      </c>
      <c r="J155" s="184">
        <f t="shared" si="5"/>
        <v>10853.560000000009</v>
      </c>
    </row>
    <row r="156" spans="1:10" ht="15.75" x14ac:dyDescent="0.25">
      <c r="A156" s="2"/>
      <c r="B156" s="56"/>
      <c r="C156" s="108"/>
      <c r="D156" s="53"/>
      <c r="E156" s="61"/>
      <c r="F156" s="47"/>
      <c r="G156" s="48"/>
      <c r="H156" s="48"/>
      <c r="I156" s="13">
        <f t="shared" si="6"/>
        <v>0</v>
      </c>
      <c r="J156" s="184">
        <f t="shared" si="5"/>
        <v>10853.560000000009</v>
      </c>
    </row>
    <row r="157" spans="1:10" ht="15.75" x14ac:dyDescent="0.25">
      <c r="A157" s="2"/>
      <c r="B157" s="115"/>
      <c r="C157" s="108"/>
      <c r="D157" s="53"/>
      <c r="E157" s="61"/>
      <c r="F157" s="47"/>
      <c r="G157" s="48"/>
      <c r="H157" s="48"/>
      <c r="I157" s="13">
        <f t="shared" si="6"/>
        <v>0</v>
      </c>
      <c r="J157" s="184">
        <f t="shared" si="5"/>
        <v>10853.560000000009</v>
      </c>
    </row>
    <row r="158" spans="1:10" ht="15.75" x14ac:dyDescent="0.25">
      <c r="A158" s="2"/>
      <c r="B158" s="56"/>
      <c r="C158" s="108"/>
      <c r="D158" s="53"/>
      <c r="E158" s="61"/>
      <c r="F158" s="47"/>
      <c r="G158" s="48"/>
      <c r="H158" s="48"/>
      <c r="I158" s="13">
        <f t="shared" si="6"/>
        <v>0</v>
      </c>
      <c r="J158" s="184">
        <f t="shared" si="5"/>
        <v>10853.560000000009</v>
      </c>
    </row>
    <row r="159" spans="1:10" ht="15.75" x14ac:dyDescent="0.25">
      <c r="A159" s="2"/>
      <c r="B159" s="115"/>
      <c r="C159" s="108"/>
      <c r="D159" s="53"/>
      <c r="E159" s="61"/>
      <c r="F159" s="47"/>
      <c r="G159" s="48"/>
      <c r="H159" s="48"/>
      <c r="I159" s="13">
        <f t="shared" si="6"/>
        <v>0</v>
      </c>
      <c r="J159" s="184">
        <f t="shared" si="5"/>
        <v>10853.560000000009</v>
      </c>
    </row>
    <row r="160" spans="1:10" ht="15.75" x14ac:dyDescent="0.25">
      <c r="A160" s="2"/>
      <c r="B160" s="56"/>
      <c r="C160" s="108"/>
      <c r="D160" s="53"/>
      <c r="E160" s="61"/>
      <c r="F160" s="47"/>
      <c r="G160" s="48"/>
      <c r="H160" s="48"/>
      <c r="I160" s="13">
        <f t="shared" si="6"/>
        <v>0</v>
      </c>
      <c r="J160" s="184">
        <f t="shared" si="5"/>
        <v>10853.560000000009</v>
      </c>
    </row>
    <row r="161" spans="1:12" ht="15.75" x14ac:dyDescent="0.25">
      <c r="A161" s="2"/>
      <c r="B161" s="115"/>
      <c r="C161" s="108"/>
      <c r="D161" s="53"/>
      <c r="E161" s="61"/>
      <c r="F161" s="47"/>
      <c r="G161" s="48"/>
      <c r="H161" s="48"/>
      <c r="I161" s="13">
        <f t="shared" si="6"/>
        <v>0</v>
      </c>
      <c r="J161" s="184">
        <f t="shared" si="5"/>
        <v>10853.560000000009</v>
      </c>
    </row>
    <row r="162" spans="1:12" ht="15.75" x14ac:dyDescent="0.25">
      <c r="A162" s="2"/>
      <c r="B162" s="56"/>
      <c r="C162" s="108"/>
      <c r="D162" s="53"/>
      <c r="E162" s="61"/>
      <c r="F162" s="47"/>
      <c r="G162" s="48"/>
      <c r="H162" s="48"/>
      <c r="I162" s="13">
        <f t="shared" si="6"/>
        <v>0</v>
      </c>
      <c r="J162" s="184">
        <f t="shared" si="5"/>
        <v>10853.560000000009</v>
      </c>
    </row>
    <row r="163" spans="1:12" ht="15.75" x14ac:dyDescent="0.25">
      <c r="A163" s="2"/>
      <c r="B163" s="115"/>
      <c r="C163" s="108"/>
      <c r="D163" s="53"/>
      <c r="E163" s="61"/>
      <c r="F163" s="47"/>
      <c r="G163" s="48"/>
      <c r="H163" s="48"/>
      <c r="I163" s="13">
        <f t="shared" si="6"/>
        <v>0</v>
      </c>
      <c r="J163" s="184">
        <f t="shared" si="5"/>
        <v>10853.560000000009</v>
      </c>
    </row>
    <row r="164" spans="1:12" ht="15.75" x14ac:dyDescent="0.25">
      <c r="A164" s="2"/>
      <c r="B164" s="56"/>
      <c r="C164" s="108"/>
      <c r="D164" s="53"/>
      <c r="E164" s="61"/>
      <c r="F164" s="47"/>
      <c r="G164" s="48"/>
      <c r="H164" s="48"/>
      <c r="I164" s="13">
        <f t="shared" si="6"/>
        <v>0</v>
      </c>
      <c r="J164" s="184">
        <f t="shared" si="5"/>
        <v>10853.560000000009</v>
      </c>
    </row>
    <row r="165" spans="1:12" ht="15.75" x14ac:dyDescent="0.25">
      <c r="A165" s="2"/>
      <c r="B165" s="115"/>
      <c r="C165" s="108"/>
      <c r="D165" s="53"/>
      <c r="E165" s="61"/>
      <c r="F165" s="47"/>
      <c r="G165" s="48"/>
      <c r="H165" s="48"/>
      <c r="I165" s="13">
        <f t="shared" si="6"/>
        <v>0</v>
      </c>
      <c r="J165" s="184">
        <f t="shared" si="5"/>
        <v>10853.560000000009</v>
      </c>
    </row>
    <row r="166" spans="1:12" ht="15.75" x14ac:dyDescent="0.25">
      <c r="A166" s="2"/>
      <c r="B166" s="56"/>
      <c r="C166" s="108"/>
      <c r="D166" s="53"/>
      <c r="E166" s="61"/>
      <c r="F166" s="47"/>
      <c r="G166" s="48"/>
      <c r="H166" s="48"/>
      <c r="I166" s="13">
        <f t="shared" si="6"/>
        <v>0</v>
      </c>
      <c r="J166" s="184">
        <f t="shared" si="5"/>
        <v>10853.560000000009</v>
      </c>
    </row>
    <row r="167" spans="1:12" ht="15.75" x14ac:dyDescent="0.25">
      <c r="A167" s="2"/>
      <c r="B167" s="115"/>
      <c r="C167" s="108"/>
      <c r="D167" s="53"/>
      <c r="E167" s="61"/>
      <c r="F167" s="47"/>
      <c r="G167" s="48"/>
      <c r="H167" s="48"/>
      <c r="I167" s="13">
        <f t="shared" si="6"/>
        <v>0</v>
      </c>
      <c r="J167" s="184">
        <f t="shared" si="5"/>
        <v>10853.560000000009</v>
      </c>
    </row>
    <row r="168" spans="1:12" ht="15.75" x14ac:dyDescent="0.25">
      <c r="A168" s="2"/>
      <c r="B168" s="56"/>
      <c r="C168" s="108"/>
      <c r="D168" s="53"/>
      <c r="E168" s="61"/>
      <c r="F168" s="47"/>
      <c r="G168" s="48"/>
      <c r="H168" s="48"/>
      <c r="I168" s="13">
        <f t="shared" si="6"/>
        <v>0</v>
      </c>
      <c r="J168" s="184">
        <f t="shared" si="5"/>
        <v>10853.560000000009</v>
      </c>
    </row>
    <row r="169" spans="1:12" ht="15.75" x14ac:dyDescent="0.25">
      <c r="A169" s="2"/>
      <c r="B169" s="115"/>
      <c r="C169" s="108"/>
      <c r="D169" s="53"/>
      <c r="E169" s="61"/>
      <c r="F169" s="47"/>
      <c r="G169" s="48"/>
      <c r="H169" s="48"/>
      <c r="I169" s="13">
        <f t="shared" si="6"/>
        <v>0</v>
      </c>
      <c r="J169" s="184">
        <f t="shared" si="5"/>
        <v>10853.560000000009</v>
      </c>
    </row>
    <row r="170" spans="1:12" ht="15.75" x14ac:dyDescent="0.25">
      <c r="A170" s="2"/>
      <c r="B170" s="56"/>
      <c r="C170" s="108"/>
      <c r="D170" s="53"/>
      <c r="E170" s="61"/>
      <c r="F170" s="47"/>
      <c r="G170" s="48"/>
      <c r="H170" s="48"/>
      <c r="I170" s="13">
        <f t="shared" si="6"/>
        <v>0</v>
      </c>
      <c r="J170" s="184">
        <f t="shared" si="5"/>
        <v>10853.560000000009</v>
      </c>
    </row>
    <row r="171" spans="1:12" ht="15.75" x14ac:dyDescent="0.25">
      <c r="A171" s="2"/>
      <c r="B171" s="115"/>
      <c r="C171" s="108"/>
      <c r="D171" s="53"/>
      <c r="E171" s="61"/>
      <c r="F171" s="47"/>
      <c r="G171" s="48"/>
      <c r="H171" s="48"/>
      <c r="I171" s="13">
        <f t="shared" si="6"/>
        <v>0</v>
      </c>
      <c r="J171" s="184">
        <f t="shared" si="5"/>
        <v>10853.560000000009</v>
      </c>
      <c r="K171">
        <v>0.9</v>
      </c>
      <c r="L171">
        <v>0.86</v>
      </c>
    </row>
    <row r="172" spans="1:12" ht="15.75" x14ac:dyDescent="0.25">
      <c r="A172" s="2"/>
      <c r="B172" s="56"/>
      <c r="C172" s="108"/>
      <c r="D172" s="53"/>
      <c r="E172" s="61"/>
      <c r="F172" s="47"/>
      <c r="G172" s="48"/>
      <c r="H172" s="48"/>
      <c r="I172" s="13">
        <f t="shared" si="6"/>
        <v>0</v>
      </c>
      <c r="J172" s="184">
        <f t="shared" si="5"/>
        <v>10853.560000000009</v>
      </c>
    </row>
    <row r="173" spans="1:12" ht="15.75" x14ac:dyDescent="0.25">
      <c r="A173" s="2"/>
      <c r="B173" s="115"/>
      <c r="C173" s="108"/>
      <c r="D173" s="53"/>
      <c r="E173" s="61"/>
      <c r="F173" s="47"/>
      <c r="G173" s="48"/>
      <c r="H173" s="48"/>
      <c r="I173" s="13">
        <f t="shared" si="6"/>
        <v>0</v>
      </c>
      <c r="J173" s="184">
        <f t="shared" si="5"/>
        <v>10853.560000000009</v>
      </c>
    </row>
    <row r="174" spans="1:12" ht="15.75" x14ac:dyDescent="0.25">
      <c r="A174" s="2"/>
      <c r="B174" s="56"/>
      <c r="C174" s="108"/>
      <c r="D174" s="53"/>
      <c r="E174" s="61"/>
      <c r="F174" s="47"/>
      <c r="G174" s="48"/>
      <c r="H174" s="48"/>
      <c r="I174" s="13">
        <f t="shared" si="6"/>
        <v>0</v>
      </c>
      <c r="J174" s="184">
        <f t="shared" si="5"/>
        <v>10853.560000000009</v>
      </c>
    </row>
    <row r="175" spans="1:12" ht="15.75" x14ac:dyDescent="0.25">
      <c r="A175" s="2"/>
      <c r="B175" s="115"/>
      <c r="C175" s="108"/>
      <c r="D175" s="53"/>
      <c r="E175" s="61"/>
      <c r="F175" s="47"/>
      <c r="G175" s="48"/>
      <c r="H175" s="48"/>
      <c r="I175" s="13">
        <f t="shared" si="6"/>
        <v>0</v>
      </c>
      <c r="J175" s="184">
        <f t="shared" si="5"/>
        <v>10853.560000000009</v>
      </c>
    </row>
    <row r="176" spans="1:12" ht="15.75" x14ac:dyDescent="0.25">
      <c r="A176" s="2"/>
      <c r="B176" s="56"/>
      <c r="C176" s="108"/>
      <c r="D176" s="53"/>
      <c r="E176" s="61"/>
      <c r="F176" s="47"/>
      <c r="G176" s="48"/>
      <c r="H176" s="48"/>
      <c r="I176" s="13">
        <f t="shared" si="6"/>
        <v>0</v>
      </c>
      <c r="J176" s="184">
        <f t="shared" si="5"/>
        <v>10853.560000000009</v>
      </c>
    </row>
    <row r="177" spans="1:13" ht="15.75" x14ac:dyDescent="0.25">
      <c r="A177" s="2"/>
      <c r="B177" s="56"/>
      <c r="C177" s="108"/>
      <c r="D177" s="53"/>
      <c r="E177" s="61"/>
      <c r="F177" s="47"/>
      <c r="G177" s="48"/>
      <c r="H177" s="48"/>
      <c r="I177" s="13">
        <f t="shared" si="6"/>
        <v>0</v>
      </c>
      <c r="J177" s="184">
        <f t="shared" si="5"/>
        <v>10853.560000000009</v>
      </c>
    </row>
    <row r="178" spans="1:13" ht="15.75" x14ac:dyDescent="0.25">
      <c r="A178" s="2"/>
      <c r="B178" s="56"/>
      <c r="C178" s="108"/>
      <c r="D178" s="53"/>
      <c r="E178" s="61"/>
      <c r="F178" s="47"/>
      <c r="G178" s="48"/>
      <c r="H178" s="48"/>
      <c r="I178" s="13">
        <f t="shared" si="6"/>
        <v>0</v>
      </c>
      <c r="J178" s="184">
        <f t="shared" si="5"/>
        <v>10853.560000000009</v>
      </c>
    </row>
    <row r="179" spans="1:13" ht="15.75" x14ac:dyDescent="0.25">
      <c r="A179" s="2"/>
      <c r="B179" s="115"/>
      <c r="C179" s="108"/>
      <c r="D179" s="53"/>
      <c r="E179" s="61"/>
      <c r="F179" s="47"/>
      <c r="G179" s="48"/>
      <c r="H179" s="48"/>
      <c r="I179" s="13">
        <f t="shared" si="6"/>
        <v>0</v>
      </c>
      <c r="J179" s="184">
        <f t="shared" si="5"/>
        <v>10853.560000000009</v>
      </c>
      <c r="L179" t="s">
        <v>1295</v>
      </c>
    </row>
    <row r="180" spans="1:13" ht="15.75" x14ac:dyDescent="0.25">
      <c r="A180" s="2"/>
      <c r="B180" s="56"/>
      <c r="C180" s="108"/>
      <c r="D180" s="53"/>
      <c r="E180" s="61"/>
      <c r="F180" s="47"/>
      <c r="G180" s="48"/>
      <c r="H180" s="48"/>
      <c r="I180" s="13">
        <f t="shared" si="6"/>
        <v>0</v>
      </c>
      <c r="J180" s="184">
        <f t="shared" si="5"/>
        <v>10853.560000000009</v>
      </c>
    </row>
    <row r="181" spans="1:13" ht="15.75" x14ac:dyDescent="0.25">
      <c r="A181" s="2"/>
      <c r="B181" s="115"/>
      <c r="C181" s="108"/>
      <c r="D181" s="53"/>
      <c r="E181" s="61"/>
      <c r="F181" s="47"/>
      <c r="G181" s="48"/>
      <c r="H181" s="48"/>
      <c r="I181" s="13">
        <f t="shared" si="6"/>
        <v>0</v>
      </c>
      <c r="J181" s="184">
        <f t="shared" si="5"/>
        <v>10853.560000000009</v>
      </c>
      <c r="K181">
        <v>0.3</v>
      </c>
      <c r="L181">
        <v>0.9</v>
      </c>
      <c r="M181">
        <v>0.86</v>
      </c>
    </row>
    <row r="182" spans="1:13" ht="15.75" x14ac:dyDescent="0.25">
      <c r="A182" s="2"/>
      <c r="B182" s="56"/>
      <c r="C182" s="108"/>
      <c r="D182" s="53"/>
      <c r="E182" s="61"/>
      <c r="F182" s="47"/>
      <c r="G182" s="48"/>
      <c r="H182" s="48"/>
      <c r="I182" s="13">
        <f t="shared" si="6"/>
        <v>0</v>
      </c>
      <c r="J182" s="184">
        <f t="shared" si="5"/>
        <v>10853.560000000009</v>
      </c>
      <c r="K182">
        <v>2.06</v>
      </c>
    </row>
    <row r="183" spans="1:13" ht="15.75" x14ac:dyDescent="0.25">
      <c r="A183" s="2"/>
      <c r="B183" s="115"/>
      <c r="C183" s="108"/>
      <c r="D183" s="53"/>
      <c r="E183" s="61"/>
      <c r="F183" s="47"/>
      <c r="G183" s="48"/>
      <c r="H183" s="48"/>
      <c r="I183" s="13">
        <f t="shared" si="6"/>
        <v>0</v>
      </c>
      <c r="J183" s="184">
        <f t="shared" si="5"/>
        <v>10853.560000000009</v>
      </c>
    </row>
    <row r="184" spans="1:13" ht="15.75" x14ac:dyDescent="0.25">
      <c r="A184" s="2"/>
      <c r="B184" s="56"/>
      <c r="C184" s="108"/>
      <c r="D184" s="53"/>
      <c r="E184" s="61"/>
      <c r="F184" s="47"/>
      <c r="G184" s="48"/>
      <c r="H184" s="48"/>
      <c r="I184" s="13">
        <f t="shared" si="6"/>
        <v>0</v>
      </c>
      <c r="J184" s="184">
        <f t="shared" si="5"/>
        <v>10853.560000000009</v>
      </c>
    </row>
    <row r="185" spans="1:13" ht="15.75" x14ac:dyDescent="0.25">
      <c r="A185" s="2"/>
      <c r="B185" s="115"/>
      <c r="C185" s="108"/>
      <c r="D185" s="53"/>
      <c r="E185" s="61"/>
      <c r="F185" s="47"/>
      <c r="G185" s="48"/>
      <c r="H185" s="48"/>
      <c r="I185" s="13">
        <f t="shared" si="6"/>
        <v>0</v>
      </c>
      <c r="J185" s="184">
        <f t="shared" si="5"/>
        <v>10853.560000000009</v>
      </c>
    </row>
    <row r="186" spans="1:13" ht="15.75" x14ac:dyDescent="0.25">
      <c r="A186" s="2"/>
      <c r="B186" s="56"/>
      <c r="C186" s="108"/>
      <c r="D186" s="53"/>
      <c r="E186" s="61"/>
      <c r="F186" s="47"/>
      <c r="G186" s="48"/>
      <c r="H186" s="48"/>
      <c r="I186" s="13">
        <f t="shared" si="6"/>
        <v>0</v>
      </c>
      <c r="J186" s="184">
        <f t="shared" si="5"/>
        <v>10853.560000000009</v>
      </c>
    </row>
    <row r="187" spans="1:13" ht="15.75" x14ac:dyDescent="0.25">
      <c r="A187" s="2"/>
      <c r="B187" s="115"/>
      <c r="C187" s="108"/>
      <c r="D187" s="53"/>
      <c r="E187" s="61"/>
      <c r="F187" s="47"/>
      <c r="G187" s="48"/>
      <c r="H187" s="48"/>
      <c r="I187" s="13">
        <f t="shared" si="6"/>
        <v>0</v>
      </c>
      <c r="J187" s="184">
        <f t="shared" si="5"/>
        <v>10853.560000000009</v>
      </c>
    </row>
    <row r="188" spans="1:13" ht="15.75" x14ac:dyDescent="0.25">
      <c r="A188" s="2"/>
      <c r="B188" s="56"/>
      <c r="C188" s="108"/>
      <c r="D188" s="53"/>
      <c r="E188" s="61"/>
      <c r="F188" s="47"/>
      <c r="G188" s="48"/>
      <c r="H188" s="48"/>
      <c r="I188" s="13">
        <f t="shared" si="6"/>
        <v>0</v>
      </c>
      <c r="J188" s="184">
        <f t="shared" si="5"/>
        <v>10853.560000000009</v>
      </c>
    </row>
    <row r="189" spans="1:13" ht="15.75" x14ac:dyDescent="0.25">
      <c r="A189" s="2"/>
      <c r="B189" s="115"/>
      <c r="C189" s="108"/>
      <c r="D189" s="53"/>
      <c r="E189" s="61"/>
      <c r="F189" s="47"/>
      <c r="G189" s="48"/>
      <c r="H189" s="48"/>
      <c r="I189" s="13">
        <f t="shared" si="6"/>
        <v>0</v>
      </c>
      <c r="J189" s="184">
        <f t="shared" si="5"/>
        <v>10853.560000000009</v>
      </c>
    </row>
    <row r="190" spans="1:13" ht="15.75" x14ac:dyDescent="0.25">
      <c r="A190" s="2"/>
      <c r="B190" s="56"/>
      <c r="C190" s="108"/>
      <c r="D190" s="53"/>
      <c r="E190" s="61"/>
      <c r="F190" s="47"/>
      <c r="G190" s="48"/>
      <c r="H190" s="48"/>
      <c r="I190" s="13">
        <f t="shared" si="6"/>
        <v>0</v>
      </c>
      <c r="J190" s="184">
        <f t="shared" si="5"/>
        <v>10853.560000000009</v>
      </c>
    </row>
    <row r="191" spans="1:13" ht="15.75" x14ac:dyDescent="0.25">
      <c r="A191" s="2"/>
      <c r="B191" s="115"/>
      <c r="C191" s="108"/>
      <c r="D191" s="53"/>
      <c r="E191" s="61"/>
      <c r="F191" s="47"/>
      <c r="G191" s="48"/>
      <c r="H191" s="48"/>
      <c r="I191" s="13">
        <f t="shared" si="6"/>
        <v>0</v>
      </c>
      <c r="J191" s="184">
        <f t="shared" si="5"/>
        <v>10853.560000000009</v>
      </c>
    </row>
    <row r="192" spans="1:13" ht="15.75" x14ac:dyDescent="0.25">
      <c r="A192" s="2"/>
      <c r="B192" s="56"/>
      <c r="C192" s="108"/>
      <c r="D192" s="53"/>
      <c r="E192" s="61"/>
      <c r="F192" s="47"/>
      <c r="G192" s="48"/>
      <c r="H192" s="48"/>
      <c r="I192" s="13">
        <f t="shared" si="6"/>
        <v>0</v>
      </c>
      <c r="J192" s="184">
        <f t="shared" si="5"/>
        <v>10853.560000000009</v>
      </c>
    </row>
    <row r="193" spans="1:10" ht="15.75" x14ac:dyDescent="0.25">
      <c r="A193" s="2"/>
      <c r="B193" s="115"/>
      <c r="C193" s="108"/>
      <c r="D193" s="53"/>
      <c r="E193" s="61"/>
      <c r="F193" s="47"/>
      <c r="G193" s="48"/>
      <c r="H193" s="48"/>
      <c r="I193" s="13">
        <f t="shared" si="6"/>
        <v>0</v>
      </c>
      <c r="J193" s="184">
        <f t="shared" si="5"/>
        <v>10853.560000000009</v>
      </c>
    </row>
    <row r="194" spans="1:10" ht="15.75" x14ac:dyDescent="0.25">
      <c r="A194" s="2"/>
      <c r="B194" s="56"/>
      <c r="C194" s="108"/>
      <c r="D194" s="53"/>
      <c r="E194" s="61"/>
      <c r="F194" s="47"/>
      <c r="G194" s="48"/>
      <c r="H194" s="48"/>
      <c r="I194" s="13">
        <f t="shared" si="6"/>
        <v>0</v>
      </c>
      <c r="J194" s="184">
        <f t="shared" si="5"/>
        <v>10853.560000000009</v>
      </c>
    </row>
    <row r="195" spans="1:10" ht="15.75" x14ac:dyDescent="0.25">
      <c r="A195" s="2"/>
      <c r="B195" s="115"/>
      <c r="C195" s="108"/>
      <c r="D195" s="53"/>
      <c r="E195" s="61"/>
      <c r="F195" s="47"/>
      <c r="G195" s="48"/>
      <c r="H195" s="48"/>
      <c r="I195" s="13">
        <f t="shared" si="6"/>
        <v>0</v>
      </c>
      <c r="J195" s="184">
        <f t="shared" si="5"/>
        <v>10853.560000000009</v>
      </c>
    </row>
    <row r="196" spans="1:10" ht="15.75" x14ac:dyDescent="0.25">
      <c r="A196" s="2"/>
      <c r="B196" s="56"/>
      <c r="C196" s="108"/>
      <c r="D196" s="53"/>
      <c r="E196" s="61"/>
      <c r="F196" s="47"/>
      <c r="G196" s="48"/>
      <c r="H196" s="48"/>
      <c r="I196" s="13">
        <f t="shared" si="6"/>
        <v>0</v>
      </c>
      <c r="J196" s="184">
        <f t="shared" si="5"/>
        <v>10853.560000000009</v>
      </c>
    </row>
    <row r="197" spans="1:10" ht="15.75" x14ac:dyDescent="0.25">
      <c r="A197" s="2"/>
      <c r="B197" s="115"/>
      <c r="C197" s="108"/>
      <c r="D197" s="53"/>
      <c r="E197" s="61"/>
      <c r="F197" s="47"/>
      <c r="G197" s="48"/>
      <c r="H197" s="48"/>
      <c r="I197" s="13">
        <f t="shared" si="6"/>
        <v>0</v>
      </c>
      <c r="J197" s="184">
        <f t="shared" si="5"/>
        <v>10853.560000000009</v>
      </c>
    </row>
    <row r="198" spans="1:10" ht="15.75" x14ac:dyDescent="0.25">
      <c r="A198" s="2"/>
      <c r="B198" s="56"/>
      <c r="C198" s="108"/>
      <c r="D198" s="53"/>
      <c r="E198" s="61"/>
      <c r="F198" s="47"/>
      <c r="G198" s="48"/>
      <c r="H198" s="48"/>
      <c r="I198" s="13">
        <f t="shared" si="6"/>
        <v>0</v>
      </c>
      <c r="J198" s="184">
        <f t="shared" ref="J198:J261" si="7">J197+I198</f>
        <v>10853.560000000009</v>
      </c>
    </row>
    <row r="199" spans="1:10" ht="15.75" x14ac:dyDescent="0.25">
      <c r="A199" s="2"/>
      <c r="B199" s="115"/>
      <c r="C199" s="108"/>
      <c r="D199" s="53"/>
      <c r="E199" s="61"/>
      <c r="F199" s="47"/>
      <c r="G199" s="48"/>
      <c r="H199" s="48"/>
      <c r="I199" s="13">
        <f t="shared" si="6"/>
        <v>0</v>
      </c>
      <c r="J199" s="184">
        <f t="shared" si="7"/>
        <v>10853.560000000009</v>
      </c>
    </row>
    <row r="200" spans="1:10" ht="15.75" x14ac:dyDescent="0.25">
      <c r="A200" s="2"/>
      <c r="B200" s="56"/>
      <c r="C200" s="108"/>
      <c r="D200" s="53"/>
      <c r="E200" s="61"/>
      <c r="F200" s="47"/>
      <c r="G200" s="48"/>
      <c r="H200" s="48"/>
      <c r="I200" s="13">
        <f t="shared" si="6"/>
        <v>0</v>
      </c>
      <c r="J200" s="184">
        <f t="shared" si="7"/>
        <v>10853.560000000009</v>
      </c>
    </row>
    <row r="201" spans="1:10" ht="15.75" x14ac:dyDescent="0.25">
      <c r="A201" s="2"/>
      <c r="B201" s="115"/>
      <c r="C201" s="108"/>
      <c r="D201" s="53"/>
      <c r="E201" s="61"/>
      <c r="F201" s="47"/>
      <c r="G201" s="48"/>
      <c r="H201" s="48"/>
      <c r="I201" s="13">
        <f t="shared" si="6"/>
        <v>0</v>
      </c>
      <c r="J201" s="184">
        <f t="shared" si="7"/>
        <v>10853.560000000009</v>
      </c>
    </row>
    <row r="202" spans="1:10" ht="15.75" x14ac:dyDescent="0.25">
      <c r="A202" s="2"/>
      <c r="B202" s="56"/>
      <c r="C202" s="108"/>
      <c r="D202" s="53"/>
      <c r="E202" s="61"/>
      <c r="F202" s="47"/>
      <c r="G202" s="48"/>
      <c r="H202" s="48"/>
      <c r="I202" s="13">
        <f t="shared" si="6"/>
        <v>0</v>
      </c>
      <c r="J202" s="184">
        <f t="shared" si="7"/>
        <v>10853.560000000009</v>
      </c>
    </row>
    <row r="203" spans="1:10" ht="15.75" x14ac:dyDescent="0.25">
      <c r="A203" s="2"/>
      <c r="B203" s="115"/>
      <c r="C203" s="108"/>
      <c r="D203" s="53"/>
      <c r="E203" s="61"/>
      <c r="F203" s="47"/>
      <c r="G203" s="48"/>
      <c r="H203" s="48"/>
      <c r="I203" s="13">
        <f t="shared" ref="I203:I266" si="8">H203-G203</f>
        <v>0</v>
      </c>
      <c r="J203" s="184">
        <f t="shared" si="7"/>
        <v>10853.560000000009</v>
      </c>
    </row>
    <row r="204" spans="1:10" ht="15.75" x14ac:dyDescent="0.25">
      <c r="A204" s="2"/>
      <c r="B204" s="56"/>
      <c r="C204" s="108"/>
      <c r="D204" s="53"/>
      <c r="E204" s="61"/>
      <c r="F204" s="47"/>
      <c r="G204" s="48"/>
      <c r="H204" s="48"/>
      <c r="I204" s="13">
        <f t="shared" si="8"/>
        <v>0</v>
      </c>
      <c r="J204" s="184">
        <f t="shared" si="7"/>
        <v>10853.560000000009</v>
      </c>
    </row>
    <row r="205" spans="1:10" ht="15.75" x14ac:dyDescent="0.25">
      <c r="A205" s="2"/>
      <c r="B205" s="115"/>
      <c r="C205" s="108"/>
      <c r="D205" s="53"/>
      <c r="E205" s="61"/>
      <c r="F205" s="47"/>
      <c r="G205" s="48"/>
      <c r="H205" s="48"/>
      <c r="I205" s="13">
        <f t="shared" si="8"/>
        <v>0</v>
      </c>
      <c r="J205" s="184">
        <f t="shared" si="7"/>
        <v>10853.560000000009</v>
      </c>
    </row>
    <row r="206" spans="1:10" ht="15.75" x14ac:dyDescent="0.25">
      <c r="A206" s="2"/>
      <c r="B206" s="56"/>
      <c r="C206" s="108"/>
      <c r="D206" s="53"/>
      <c r="E206" s="61"/>
      <c r="F206" s="47"/>
      <c r="G206" s="48"/>
      <c r="H206" s="48"/>
      <c r="I206" s="13">
        <f t="shared" si="8"/>
        <v>0</v>
      </c>
      <c r="J206" s="184">
        <f t="shared" si="7"/>
        <v>10853.560000000009</v>
      </c>
    </row>
    <row r="207" spans="1:10" ht="15.75" x14ac:dyDescent="0.25">
      <c r="A207" s="2"/>
      <c r="B207" s="115"/>
      <c r="C207" s="108"/>
      <c r="D207" s="53"/>
      <c r="E207" s="61"/>
      <c r="F207" s="47"/>
      <c r="G207" s="48"/>
      <c r="H207" s="48"/>
      <c r="I207" s="13">
        <f t="shared" si="8"/>
        <v>0</v>
      </c>
      <c r="J207" s="184">
        <f t="shared" si="7"/>
        <v>10853.560000000009</v>
      </c>
    </row>
    <row r="208" spans="1:10" ht="15.75" x14ac:dyDescent="0.25">
      <c r="A208" s="2"/>
      <c r="B208" s="56"/>
      <c r="C208" s="108"/>
      <c r="D208" s="53"/>
      <c r="E208" s="61"/>
      <c r="F208" s="47"/>
      <c r="G208" s="48"/>
      <c r="H208" s="48"/>
      <c r="I208" s="13">
        <f t="shared" si="8"/>
        <v>0</v>
      </c>
      <c r="J208" s="184">
        <f t="shared" si="7"/>
        <v>10853.560000000009</v>
      </c>
    </row>
    <row r="209" spans="1:10" ht="15.75" x14ac:dyDescent="0.25">
      <c r="A209" s="2"/>
      <c r="B209" s="115"/>
      <c r="C209" s="108"/>
      <c r="D209" s="53"/>
      <c r="E209" s="61"/>
      <c r="F209" s="47"/>
      <c r="G209" s="48"/>
      <c r="H209" s="48"/>
      <c r="I209" s="13">
        <f t="shared" si="8"/>
        <v>0</v>
      </c>
      <c r="J209" s="184">
        <f t="shared" si="7"/>
        <v>10853.560000000009</v>
      </c>
    </row>
    <row r="210" spans="1:10" ht="15.75" x14ac:dyDescent="0.25">
      <c r="A210" s="2"/>
      <c r="B210" s="56"/>
      <c r="C210" s="108"/>
      <c r="D210" s="53"/>
      <c r="E210" s="61"/>
      <c r="F210" s="47"/>
      <c r="G210" s="48"/>
      <c r="H210" s="48"/>
      <c r="I210" s="13">
        <f t="shared" si="8"/>
        <v>0</v>
      </c>
      <c r="J210" s="184">
        <f t="shared" si="7"/>
        <v>10853.560000000009</v>
      </c>
    </row>
    <row r="211" spans="1:10" ht="15.75" x14ac:dyDescent="0.25">
      <c r="A211" s="2"/>
      <c r="B211" s="115"/>
      <c r="C211" s="108"/>
      <c r="D211" s="53"/>
      <c r="E211" s="61"/>
      <c r="F211" s="47"/>
      <c r="G211" s="48"/>
      <c r="H211" s="48"/>
      <c r="I211" s="13">
        <f t="shared" si="8"/>
        <v>0</v>
      </c>
      <c r="J211" s="184">
        <f t="shared" si="7"/>
        <v>10853.560000000009</v>
      </c>
    </row>
    <row r="212" spans="1:10" ht="15.75" x14ac:dyDescent="0.25">
      <c r="A212" s="2"/>
      <c r="B212" s="56"/>
      <c r="C212" s="108"/>
      <c r="D212" s="53"/>
      <c r="E212" s="61"/>
      <c r="F212" s="47"/>
      <c r="G212" s="48"/>
      <c r="H212" s="48"/>
      <c r="I212" s="13">
        <f t="shared" si="8"/>
        <v>0</v>
      </c>
      <c r="J212" s="184">
        <f t="shared" si="7"/>
        <v>10853.560000000009</v>
      </c>
    </row>
    <row r="213" spans="1:10" ht="15.75" x14ac:dyDescent="0.25">
      <c r="A213" s="2"/>
      <c r="B213" s="115"/>
      <c r="C213" s="108"/>
      <c r="D213" s="53"/>
      <c r="E213" s="61"/>
      <c r="F213" s="47"/>
      <c r="G213" s="48"/>
      <c r="H213" s="48"/>
      <c r="I213" s="13">
        <f t="shared" si="8"/>
        <v>0</v>
      </c>
      <c r="J213" s="184">
        <f t="shared" si="7"/>
        <v>10853.560000000009</v>
      </c>
    </row>
    <row r="214" spans="1:10" ht="15.75" x14ac:dyDescent="0.25">
      <c r="A214" s="2"/>
      <c r="B214" s="56"/>
      <c r="C214" s="108"/>
      <c r="D214" s="53"/>
      <c r="E214" s="61"/>
      <c r="F214" s="47"/>
      <c r="G214" s="48"/>
      <c r="H214" s="48"/>
      <c r="I214" s="13">
        <f t="shared" si="8"/>
        <v>0</v>
      </c>
      <c r="J214" s="184">
        <f t="shared" si="7"/>
        <v>10853.560000000009</v>
      </c>
    </row>
    <row r="215" spans="1:10" ht="15.75" x14ac:dyDescent="0.25">
      <c r="A215" s="2"/>
      <c r="B215" s="115"/>
      <c r="C215" s="108"/>
      <c r="D215" s="53"/>
      <c r="E215" s="61"/>
      <c r="F215" s="47"/>
      <c r="G215" s="48"/>
      <c r="H215" s="48"/>
      <c r="I215" s="13">
        <f t="shared" si="8"/>
        <v>0</v>
      </c>
      <c r="J215" s="184">
        <f t="shared" si="7"/>
        <v>10853.560000000009</v>
      </c>
    </row>
    <row r="216" spans="1:10" ht="15.75" x14ac:dyDescent="0.25">
      <c r="A216" s="2"/>
      <c r="B216" s="56"/>
      <c r="C216" s="108"/>
      <c r="D216" s="53"/>
      <c r="E216" s="61"/>
      <c r="F216" s="47"/>
      <c r="G216" s="48"/>
      <c r="H216" s="48"/>
      <c r="I216" s="13">
        <f t="shared" si="8"/>
        <v>0</v>
      </c>
      <c r="J216" s="184">
        <f t="shared" si="7"/>
        <v>10853.560000000009</v>
      </c>
    </row>
    <row r="217" spans="1:10" ht="15.75" x14ac:dyDescent="0.25">
      <c r="A217" s="2"/>
      <c r="B217" s="115"/>
      <c r="C217" s="108"/>
      <c r="D217" s="53"/>
      <c r="E217" s="61"/>
      <c r="F217" s="47"/>
      <c r="G217" s="48"/>
      <c r="H217" s="48"/>
      <c r="I217" s="13">
        <f t="shared" si="8"/>
        <v>0</v>
      </c>
      <c r="J217" s="184">
        <f t="shared" si="7"/>
        <v>10853.560000000009</v>
      </c>
    </row>
    <row r="218" spans="1:10" ht="15.75" x14ac:dyDescent="0.25">
      <c r="A218" s="2"/>
      <c r="B218" s="56"/>
      <c r="C218" s="108"/>
      <c r="D218" s="53"/>
      <c r="E218" s="61"/>
      <c r="F218" s="47"/>
      <c r="G218" s="48"/>
      <c r="H218" s="48"/>
      <c r="I218" s="13">
        <f t="shared" si="8"/>
        <v>0</v>
      </c>
      <c r="J218" s="184">
        <f t="shared" si="7"/>
        <v>10853.560000000009</v>
      </c>
    </row>
    <row r="219" spans="1:10" ht="15.75" x14ac:dyDescent="0.25">
      <c r="A219" s="2"/>
      <c r="B219" s="115"/>
      <c r="C219" s="108"/>
      <c r="D219" s="53"/>
      <c r="E219" s="61"/>
      <c r="F219" s="47"/>
      <c r="G219" s="48"/>
      <c r="H219" s="48"/>
      <c r="I219" s="13">
        <f t="shared" si="8"/>
        <v>0</v>
      </c>
      <c r="J219" s="184">
        <f t="shared" si="7"/>
        <v>10853.560000000009</v>
      </c>
    </row>
    <row r="220" spans="1:10" ht="15.75" x14ac:dyDescent="0.25">
      <c r="A220" s="2"/>
      <c r="B220" s="56"/>
      <c r="C220" s="108"/>
      <c r="D220" s="53"/>
      <c r="E220" s="61"/>
      <c r="F220" s="47"/>
      <c r="G220" s="48"/>
      <c r="H220" s="48"/>
      <c r="I220" s="13">
        <f t="shared" si="8"/>
        <v>0</v>
      </c>
      <c r="J220" s="184">
        <f t="shared" si="7"/>
        <v>10853.560000000009</v>
      </c>
    </row>
    <row r="221" spans="1:10" ht="15.75" x14ac:dyDescent="0.25">
      <c r="A221" s="2"/>
      <c r="B221" s="115"/>
      <c r="C221" s="108"/>
      <c r="D221" s="53"/>
      <c r="E221" s="61"/>
      <c r="F221" s="47"/>
      <c r="G221" s="48"/>
      <c r="H221" s="48"/>
      <c r="I221" s="13">
        <f t="shared" si="8"/>
        <v>0</v>
      </c>
      <c r="J221" s="184">
        <f t="shared" si="7"/>
        <v>10853.560000000009</v>
      </c>
    </row>
    <row r="222" spans="1:10" ht="15.75" x14ac:dyDescent="0.25">
      <c r="A222" s="2"/>
      <c r="B222" s="56"/>
      <c r="C222" s="108"/>
      <c r="D222" s="53"/>
      <c r="E222" s="61"/>
      <c r="F222" s="47"/>
      <c r="G222" s="48"/>
      <c r="H222" s="48"/>
      <c r="I222" s="13">
        <f t="shared" si="8"/>
        <v>0</v>
      </c>
      <c r="J222" s="184">
        <f t="shared" si="7"/>
        <v>10853.560000000009</v>
      </c>
    </row>
    <row r="223" spans="1:10" ht="15.75" x14ac:dyDescent="0.25">
      <c r="A223" s="2"/>
      <c r="B223" s="115"/>
      <c r="C223" s="108"/>
      <c r="D223" s="53"/>
      <c r="E223" s="61"/>
      <c r="F223" s="47"/>
      <c r="G223" s="48"/>
      <c r="H223" s="48"/>
      <c r="I223" s="13">
        <f t="shared" si="8"/>
        <v>0</v>
      </c>
      <c r="J223" s="184">
        <f t="shared" si="7"/>
        <v>10853.560000000009</v>
      </c>
    </row>
    <row r="224" spans="1:10" ht="15.75" x14ac:dyDescent="0.25">
      <c r="A224" s="2"/>
      <c r="B224" s="114"/>
      <c r="C224" s="108"/>
      <c r="D224" s="53"/>
      <c r="E224" s="61"/>
      <c r="F224" s="47"/>
      <c r="G224" s="48"/>
      <c r="H224" s="48"/>
      <c r="I224" s="13">
        <f t="shared" si="8"/>
        <v>0</v>
      </c>
      <c r="J224" s="184">
        <f t="shared" si="7"/>
        <v>10853.560000000009</v>
      </c>
    </row>
    <row r="225" spans="1:11" ht="15.75" x14ac:dyDescent="0.25">
      <c r="A225" s="2"/>
      <c r="B225" s="115"/>
      <c r="C225" s="108"/>
      <c r="D225" s="53"/>
      <c r="E225" s="61"/>
      <c r="F225" s="47"/>
      <c r="G225" s="48"/>
      <c r="H225" s="48"/>
      <c r="I225" s="13">
        <f t="shared" si="8"/>
        <v>0</v>
      </c>
      <c r="J225" s="184">
        <f t="shared" si="7"/>
        <v>10853.560000000009</v>
      </c>
      <c r="K225" s="163"/>
    </row>
    <row r="226" spans="1:11" ht="15.75" x14ac:dyDescent="0.25">
      <c r="A226" s="2"/>
      <c r="B226" s="115"/>
      <c r="C226" s="108"/>
      <c r="D226" s="53"/>
      <c r="E226" s="61"/>
      <c r="F226" s="47"/>
      <c r="G226" s="48"/>
      <c r="H226" s="48"/>
      <c r="I226" s="13">
        <f t="shared" si="8"/>
        <v>0</v>
      </c>
      <c r="J226" s="184">
        <f t="shared" si="7"/>
        <v>10853.560000000009</v>
      </c>
      <c r="K226" s="163"/>
    </row>
    <row r="227" spans="1:11" ht="15.75" x14ac:dyDescent="0.25">
      <c r="A227" s="2"/>
      <c r="B227" s="115"/>
      <c r="C227" s="108"/>
      <c r="D227" s="53"/>
      <c r="E227" s="61"/>
      <c r="F227" s="47"/>
      <c r="G227" s="48"/>
      <c r="H227" s="48"/>
      <c r="I227" s="13">
        <f t="shared" si="8"/>
        <v>0</v>
      </c>
      <c r="J227" s="184">
        <f t="shared" si="7"/>
        <v>10853.560000000009</v>
      </c>
    </row>
    <row r="228" spans="1:11" ht="15.75" x14ac:dyDescent="0.25">
      <c r="A228" s="2"/>
      <c r="B228" s="115"/>
      <c r="C228" s="108"/>
      <c r="D228" s="53"/>
      <c r="E228" s="61"/>
      <c r="F228" s="47"/>
      <c r="G228" s="48"/>
      <c r="H228" s="48"/>
      <c r="I228" s="13">
        <f t="shared" si="8"/>
        <v>0</v>
      </c>
      <c r="J228" s="184">
        <f t="shared" si="7"/>
        <v>10853.560000000009</v>
      </c>
    </row>
    <row r="229" spans="1:11" ht="15.75" x14ac:dyDescent="0.25">
      <c r="A229" s="2"/>
      <c r="B229" s="115"/>
      <c r="C229" s="108"/>
      <c r="D229" s="53"/>
      <c r="E229" s="61"/>
      <c r="F229" s="47"/>
      <c r="G229" s="48"/>
      <c r="H229" s="48"/>
      <c r="I229" s="13">
        <f t="shared" si="8"/>
        <v>0</v>
      </c>
      <c r="J229" s="184">
        <f t="shared" si="7"/>
        <v>10853.560000000009</v>
      </c>
    </row>
    <row r="230" spans="1:11" ht="15.75" x14ac:dyDescent="0.25">
      <c r="A230" s="2"/>
      <c r="B230" s="115"/>
      <c r="C230" s="108"/>
      <c r="D230" s="53"/>
      <c r="E230" s="61"/>
      <c r="F230" s="47"/>
      <c r="G230" s="48"/>
      <c r="H230" s="48"/>
      <c r="I230" s="13">
        <f t="shared" si="8"/>
        <v>0</v>
      </c>
      <c r="J230" s="184">
        <f t="shared" si="7"/>
        <v>10853.560000000009</v>
      </c>
    </row>
    <row r="231" spans="1:11" ht="15.75" x14ac:dyDescent="0.25">
      <c r="A231" s="2"/>
      <c r="B231" s="115"/>
      <c r="C231" s="108"/>
      <c r="D231" s="53"/>
      <c r="E231" s="61"/>
      <c r="F231" s="47"/>
      <c r="G231" s="48"/>
      <c r="H231" s="48"/>
      <c r="I231" s="13">
        <f t="shared" si="8"/>
        <v>0</v>
      </c>
      <c r="J231" s="184">
        <f t="shared" si="7"/>
        <v>10853.560000000009</v>
      </c>
    </row>
    <row r="232" spans="1:11" ht="15.75" x14ac:dyDescent="0.25">
      <c r="A232" s="2"/>
      <c r="B232" s="115"/>
      <c r="C232" s="108"/>
      <c r="D232" s="53"/>
      <c r="E232" s="61"/>
      <c r="F232" s="47"/>
      <c r="G232" s="48"/>
      <c r="H232" s="48"/>
      <c r="I232" s="13">
        <f t="shared" si="8"/>
        <v>0</v>
      </c>
      <c r="J232" s="184">
        <f t="shared" si="7"/>
        <v>10853.560000000009</v>
      </c>
    </row>
    <row r="233" spans="1:11" ht="15.75" x14ac:dyDescent="0.25">
      <c r="A233" s="2"/>
      <c r="B233" s="115"/>
      <c r="C233" s="108"/>
      <c r="D233" s="53"/>
      <c r="E233" s="61"/>
      <c r="F233" s="47"/>
      <c r="G233" s="48"/>
      <c r="H233" s="48"/>
      <c r="I233" s="13">
        <f t="shared" si="8"/>
        <v>0</v>
      </c>
      <c r="J233" s="184">
        <f t="shared" si="7"/>
        <v>10853.560000000009</v>
      </c>
    </row>
    <row r="234" spans="1:11" ht="15.75" x14ac:dyDescent="0.25">
      <c r="A234" s="2"/>
      <c r="B234" s="115"/>
      <c r="C234" s="108"/>
      <c r="D234" s="53"/>
      <c r="E234" s="61"/>
      <c r="F234" s="47"/>
      <c r="G234" s="48"/>
      <c r="H234" s="48"/>
      <c r="I234" s="13">
        <f t="shared" si="8"/>
        <v>0</v>
      </c>
      <c r="J234" s="184">
        <f t="shared" si="7"/>
        <v>10853.560000000009</v>
      </c>
    </row>
    <row r="235" spans="1:11" ht="15.75" x14ac:dyDescent="0.25">
      <c r="A235" s="2"/>
      <c r="B235" s="115"/>
      <c r="C235" s="108"/>
      <c r="D235" s="53"/>
      <c r="E235" s="61"/>
      <c r="F235" s="47"/>
      <c r="G235" s="48"/>
      <c r="H235" s="48"/>
      <c r="I235" s="13">
        <f t="shared" si="8"/>
        <v>0</v>
      </c>
      <c r="J235" s="184">
        <f t="shared" si="7"/>
        <v>10853.560000000009</v>
      </c>
    </row>
    <row r="236" spans="1:11" ht="15.75" x14ac:dyDescent="0.25">
      <c r="A236" s="2"/>
      <c r="B236" s="115"/>
      <c r="C236" s="108"/>
      <c r="D236" s="53"/>
      <c r="E236" s="61"/>
      <c r="F236" s="47"/>
      <c r="G236" s="48"/>
      <c r="H236" s="48"/>
      <c r="I236" s="13">
        <f t="shared" si="8"/>
        <v>0</v>
      </c>
      <c r="J236" s="184">
        <f t="shared" si="7"/>
        <v>10853.560000000009</v>
      </c>
    </row>
    <row r="237" spans="1:11" ht="15.75" x14ac:dyDescent="0.25">
      <c r="A237" s="2"/>
      <c r="B237" s="115"/>
      <c r="C237" s="108"/>
      <c r="D237" s="53"/>
      <c r="E237" s="61"/>
      <c r="F237" s="47"/>
      <c r="G237" s="48"/>
      <c r="H237" s="48"/>
      <c r="I237" s="13">
        <f t="shared" si="8"/>
        <v>0</v>
      </c>
      <c r="J237" s="184">
        <f t="shared" si="7"/>
        <v>10853.560000000009</v>
      </c>
    </row>
    <row r="238" spans="1:11" ht="15.75" x14ac:dyDescent="0.25">
      <c r="A238" s="2"/>
      <c r="B238" s="115"/>
      <c r="C238" s="108"/>
      <c r="D238" s="53"/>
      <c r="E238" s="61"/>
      <c r="F238" s="47"/>
      <c r="G238" s="48"/>
      <c r="H238" s="48"/>
      <c r="I238" s="13">
        <f t="shared" si="8"/>
        <v>0</v>
      </c>
      <c r="J238" s="184">
        <f t="shared" si="7"/>
        <v>10853.560000000009</v>
      </c>
    </row>
    <row r="239" spans="1:11" ht="15.75" x14ac:dyDescent="0.25">
      <c r="A239" s="2"/>
      <c r="B239" s="115"/>
      <c r="C239" s="108"/>
      <c r="D239" s="53"/>
      <c r="E239" s="61"/>
      <c r="F239" s="47"/>
      <c r="G239" s="48"/>
      <c r="H239" s="48"/>
      <c r="I239" s="13">
        <f t="shared" si="8"/>
        <v>0</v>
      </c>
      <c r="J239" s="184">
        <f t="shared" si="7"/>
        <v>10853.560000000009</v>
      </c>
    </row>
    <row r="240" spans="1:11" ht="15.75" x14ac:dyDescent="0.25">
      <c r="A240" s="2"/>
      <c r="B240" s="115"/>
      <c r="C240" s="108"/>
      <c r="D240" s="53"/>
      <c r="E240" s="61"/>
      <c r="F240" s="47"/>
      <c r="G240" s="48"/>
      <c r="H240" s="48"/>
      <c r="I240" s="13">
        <f t="shared" si="8"/>
        <v>0</v>
      </c>
      <c r="J240" s="184">
        <f t="shared" si="7"/>
        <v>10853.560000000009</v>
      </c>
    </row>
    <row r="241" spans="1:10" ht="15.75" x14ac:dyDescent="0.25">
      <c r="A241" s="2"/>
      <c r="B241" s="115"/>
      <c r="C241" s="108"/>
      <c r="D241" s="53"/>
      <c r="E241" s="61"/>
      <c r="F241" s="47"/>
      <c r="G241" s="48"/>
      <c r="H241" s="48"/>
      <c r="I241" s="13">
        <f t="shared" si="8"/>
        <v>0</v>
      </c>
      <c r="J241" s="184">
        <f t="shared" si="7"/>
        <v>10853.560000000009</v>
      </c>
    </row>
    <row r="242" spans="1:10" ht="15.75" x14ac:dyDescent="0.25">
      <c r="A242" s="2"/>
      <c r="B242" s="115"/>
      <c r="C242" s="108"/>
      <c r="D242" s="53"/>
      <c r="E242" s="61"/>
      <c r="F242" s="47"/>
      <c r="G242" s="48"/>
      <c r="H242" s="48"/>
      <c r="I242" s="13">
        <f t="shared" si="8"/>
        <v>0</v>
      </c>
      <c r="J242" s="184">
        <f t="shared" si="7"/>
        <v>10853.560000000009</v>
      </c>
    </row>
    <row r="243" spans="1:10" ht="15.75" x14ac:dyDescent="0.25">
      <c r="A243" s="2"/>
      <c r="B243" s="115"/>
      <c r="C243" s="108"/>
      <c r="D243" s="53"/>
      <c r="E243" s="61"/>
      <c r="F243" s="47"/>
      <c r="G243" s="48"/>
      <c r="H243" s="48"/>
      <c r="I243" s="13">
        <f t="shared" si="8"/>
        <v>0</v>
      </c>
      <c r="J243" s="184">
        <f t="shared" si="7"/>
        <v>10853.560000000009</v>
      </c>
    </row>
    <row r="244" spans="1:10" ht="15.75" x14ac:dyDescent="0.25">
      <c r="A244" s="2"/>
      <c r="B244" s="115"/>
      <c r="C244" s="108"/>
      <c r="D244" s="53"/>
      <c r="E244" s="61"/>
      <c r="F244" s="47"/>
      <c r="G244" s="48"/>
      <c r="H244" s="48"/>
      <c r="I244" s="13">
        <f t="shared" si="8"/>
        <v>0</v>
      </c>
      <c r="J244" s="184">
        <f t="shared" si="7"/>
        <v>10853.560000000009</v>
      </c>
    </row>
    <row r="245" spans="1:10" ht="15.75" x14ac:dyDescent="0.25">
      <c r="A245" s="2"/>
      <c r="B245" s="115"/>
      <c r="C245" s="108"/>
      <c r="D245" s="53"/>
      <c r="E245" s="61"/>
      <c r="F245" s="47"/>
      <c r="G245" s="48"/>
      <c r="H245" s="48"/>
      <c r="I245" s="13">
        <f t="shared" si="8"/>
        <v>0</v>
      </c>
      <c r="J245" s="184">
        <f t="shared" si="7"/>
        <v>10853.560000000009</v>
      </c>
    </row>
    <row r="246" spans="1:10" ht="15.75" x14ac:dyDescent="0.25">
      <c r="A246" s="2"/>
      <c r="B246" s="115"/>
      <c r="C246" s="108"/>
      <c r="D246" s="53"/>
      <c r="E246" s="61"/>
      <c r="F246" s="47"/>
      <c r="G246" s="48"/>
      <c r="H246" s="48"/>
      <c r="I246" s="13">
        <f t="shared" si="8"/>
        <v>0</v>
      </c>
      <c r="J246" s="184">
        <f t="shared" si="7"/>
        <v>10853.560000000009</v>
      </c>
    </row>
    <row r="247" spans="1:10" ht="15.75" x14ac:dyDescent="0.25">
      <c r="A247" s="2"/>
      <c r="B247" s="115"/>
      <c r="C247" s="108"/>
      <c r="D247" s="53"/>
      <c r="E247" s="61"/>
      <c r="F247" s="47"/>
      <c r="G247" s="48"/>
      <c r="H247" s="48"/>
      <c r="I247" s="13">
        <f t="shared" si="8"/>
        <v>0</v>
      </c>
      <c r="J247" s="184">
        <f t="shared" si="7"/>
        <v>10853.560000000009</v>
      </c>
    </row>
    <row r="248" spans="1:10" ht="15.75" x14ac:dyDescent="0.25">
      <c r="A248" s="2"/>
      <c r="B248" s="115"/>
      <c r="C248" s="108"/>
      <c r="D248" s="53"/>
      <c r="E248" s="61"/>
      <c r="F248" s="47"/>
      <c r="G248" s="48"/>
      <c r="H248" s="48"/>
      <c r="I248" s="13">
        <f t="shared" si="8"/>
        <v>0</v>
      </c>
      <c r="J248" s="184">
        <f t="shared" si="7"/>
        <v>10853.560000000009</v>
      </c>
    </row>
    <row r="249" spans="1:10" ht="15.75" x14ac:dyDescent="0.25">
      <c r="A249" s="2"/>
      <c r="B249" s="115"/>
      <c r="C249" s="108"/>
      <c r="D249" s="53"/>
      <c r="E249" s="61"/>
      <c r="F249" s="47"/>
      <c r="G249" s="48"/>
      <c r="H249" s="48"/>
      <c r="I249" s="13">
        <f t="shared" si="8"/>
        <v>0</v>
      </c>
      <c r="J249" s="184">
        <f t="shared" si="7"/>
        <v>10853.560000000009</v>
      </c>
    </row>
    <row r="250" spans="1:10" ht="15.75" x14ac:dyDescent="0.25">
      <c r="A250" s="2"/>
      <c r="B250" s="115"/>
      <c r="C250" s="108"/>
      <c r="D250" s="53"/>
      <c r="E250" s="61"/>
      <c r="F250" s="47"/>
      <c r="G250" s="48"/>
      <c r="H250" s="48"/>
      <c r="I250" s="13">
        <f t="shared" si="8"/>
        <v>0</v>
      </c>
      <c r="J250" s="184">
        <f t="shared" si="7"/>
        <v>10853.560000000009</v>
      </c>
    </row>
    <row r="251" spans="1:10" ht="15.75" x14ac:dyDescent="0.25">
      <c r="A251" s="2"/>
      <c r="B251" s="115"/>
      <c r="C251" s="108"/>
      <c r="D251" s="53"/>
      <c r="E251" s="61"/>
      <c r="F251" s="47"/>
      <c r="G251" s="48"/>
      <c r="H251" s="48"/>
      <c r="I251" s="13">
        <f t="shared" si="8"/>
        <v>0</v>
      </c>
      <c r="J251" s="184">
        <f t="shared" si="7"/>
        <v>10853.560000000009</v>
      </c>
    </row>
    <row r="252" spans="1:10" ht="15.75" x14ac:dyDescent="0.25">
      <c r="A252" s="2"/>
      <c r="B252" s="115"/>
      <c r="C252" s="108"/>
      <c r="D252" s="53"/>
      <c r="E252" s="61"/>
      <c r="F252" s="47"/>
      <c r="G252" s="48"/>
      <c r="H252" s="48"/>
      <c r="I252" s="13">
        <f t="shared" si="8"/>
        <v>0</v>
      </c>
      <c r="J252" s="184">
        <f t="shared" si="7"/>
        <v>10853.560000000009</v>
      </c>
    </row>
    <row r="253" spans="1:10" ht="15.75" x14ac:dyDescent="0.25">
      <c r="A253" s="2"/>
      <c r="B253" s="115"/>
      <c r="C253" s="108"/>
      <c r="D253" s="53"/>
      <c r="E253" s="61"/>
      <c r="F253" s="47"/>
      <c r="G253" s="48"/>
      <c r="H253" s="48"/>
      <c r="I253" s="13">
        <f t="shared" si="8"/>
        <v>0</v>
      </c>
      <c r="J253" s="184">
        <f t="shared" si="7"/>
        <v>10853.560000000009</v>
      </c>
    </row>
    <row r="254" spans="1:10" ht="15.75" x14ac:dyDescent="0.25">
      <c r="A254" s="2"/>
      <c r="B254" s="115"/>
      <c r="C254" s="108"/>
      <c r="D254" s="53"/>
      <c r="E254" s="61"/>
      <c r="F254" s="47"/>
      <c r="G254" s="48"/>
      <c r="H254" s="48"/>
      <c r="I254" s="13">
        <f t="shared" si="8"/>
        <v>0</v>
      </c>
      <c r="J254" s="184">
        <f t="shared" si="7"/>
        <v>10853.560000000009</v>
      </c>
    </row>
    <row r="255" spans="1:10" ht="15.75" x14ac:dyDescent="0.25">
      <c r="A255" s="2"/>
      <c r="B255" s="115"/>
      <c r="C255" s="108"/>
      <c r="D255" s="53"/>
      <c r="E255" s="61"/>
      <c r="F255" s="47"/>
      <c r="G255" s="48"/>
      <c r="H255" s="48"/>
      <c r="I255" s="13">
        <f t="shared" si="8"/>
        <v>0</v>
      </c>
      <c r="J255" s="184">
        <f t="shared" si="7"/>
        <v>10853.560000000009</v>
      </c>
    </row>
    <row r="256" spans="1:10" ht="15.75" x14ac:dyDescent="0.25">
      <c r="A256" s="2"/>
      <c r="B256" s="115"/>
      <c r="C256" s="108"/>
      <c r="D256" s="53"/>
      <c r="E256" s="61"/>
      <c r="F256" s="47"/>
      <c r="G256" s="48"/>
      <c r="H256" s="48"/>
      <c r="I256" s="13">
        <f t="shared" si="8"/>
        <v>0</v>
      </c>
      <c r="J256" s="184">
        <f t="shared" si="7"/>
        <v>10853.560000000009</v>
      </c>
    </row>
    <row r="257" spans="1:10" ht="15.75" x14ac:dyDescent="0.25">
      <c r="A257" s="2"/>
      <c r="B257" s="115"/>
      <c r="C257" s="108"/>
      <c r="D257" s="53"/>
      <c r="E257" s="61"/>
      <c r="F257" s="47"/>
      <c r="G257" s="48"/>
      <c r="H257" s="48"/>
      <c r="I257" s="13">
        <f t="shared" si="8"/>
        <v>0</v>
      </c>
      <c r="J257" s="184">
        <f t="shared" si="7"/>
        <v>10853.560000000009</v>
      </c>
    </row>
    <row r="258" spans="1:10" ht="15.75" x14ac:dyDescent="0.25">
      <c r="A258" s="2"/>
      <c r="B258" s="115"/>
      <c r="C258" s="108"/>
      <c r="D258" s="53"/>
      <c r="E258" s="61"/>
      <c r="F258" s="47"/>
      <c r="G258" s="48"/>
      <c r="H258" s="48"/>
      <c r="I258" s="13">
        <f t="shared" si="8"/>
        <v>0</v>
      </c>
      <c r="J258" s="184">
        <f t="shared" si="7"/>
        <v>10853.560000000009</v>
      </c>
    </row>
    <row r="259" spans="1:10" ht="15.75" x14ac:dyDescent="0.25">
      <c r="A259" s="2"/>
      <c r="B259" s="115"/>
      <c r="C259" s="108"/>
      <c r="D259" s="53"/>
      <c r="E259" s="61"/>
      <c r="F259" s="47"/>
      <c r="G259" s="48"/>
      <c r="H259" s="48"/>
      <c r="I259" s="13">
        <f t="shared" si="8"/>
        <v>0</v>
      </c>
      <c r="J259" s="184">
        <f t="shared" si="7"/>
        <v>10853.560000000009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8"/>
        <v>0</v>
      </c>
      <c r="J260" s="184">
        <f t="shared" si="7"/>
        <v>10853.560000000009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si="8"/>
        <v>0</v>
      </c>
      <c r="J261" s="184">
        <f t="shared" si="7"/>
        <v>10853.560000000009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8"/>
        <v>0</v>
      </c>
      <c r="J262" s="184">
        <f t="shared" ref="J262:J325" si="9">J261+I262</f>
        <v>10853.560000000009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8"/>
        <v>0</v>
      </c>
      <c r="J263" s="184">
        <f t="shared" si="9"/>
        <v>10853.560000000009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8"/>
        <v>0</v>
      </c>
      <c r="J264" s="184">
        <f t="shared" si="9"/>
        <v>10853.560000000009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8"/>
        <v>0</v>
      </c>
      <c r="J265" s="184">
        <f t="shared" si="9"/>
        <v>10853.560000000009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si="8"/>
        <v>0</v>
      </c>
      <c r="J266" s="184">
        <f t="shared" si="9"/>
        <v>10853.560000000009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ref="I267:I330" si="10">H267-G267</f>
        <v>0</v>
      </c>
      <c r="J267" s="184">
        <f t="shared" si="9"/>
        <v>10853.560000000009</v>
      </c>
    </row>
    <row r="268" spans="1:10" ht="15.75" x14ac:dyDescent="0.25">
      <c r="A268" s="2"/>
      <c r="B268" s="115"/>
      <c r="C268" s="108"/>
      <c r="D268" s="53"/>
      <c r="E268" s="61"/>
      <c r="F268" s="47"/>
      <c r="G268" s="48"/>
      <c r="H268" s="48"/>
      <c r="I268" s="13">
        <f t="shared" si="10"/>
        <v>0</v>
      </c>
      <c r="J268" s="184">
        <f t="shared" si="9"/>
        <v>10853.560000000009</v>
      </c>
    </row>
    <row r="269" spans="1:10" ht="15.75" x14ac:dyDescent="0.25">
      <c r="A269" s="2"/>
      <c r="B269" s="115"/>
      <c r="C269" s="108"/>
      <c r="D269" s="53"/>
      <c r="E269" s="61"/>
      <c r="F269" s="53"/>
      <c r="G269" s="48"/>
      <c r="H269" s="48"/>
      <c r="I269" s="13">
        <f t="shared" si="10"/>
        <v>0</v>
      </c>
      <c r="J269" s="184">
        <f t="shared" si="9"/>
        <v>10853.560000000009</v>
      </c>
    </row>
    <row r="270" spans="1:10" ht="15.75" x14ac:dyDescent="0.25">
      <c r="A270" s="2"/>
      <c r="B270" s="115"/>
      <c r="C270" s="108"/>
      <c r="D270" s="53"/>
      <c r="E270" s="61"/>
      <c r="F270" s="47"/>
      <c r="G270" s="48"/>
      <c r="H270" s="48"/>
      <c r="I270" s="13">
        <f t="shared" si="10"/>
        <v>0</v>
      </c>
      <c r="J270" s="184">
        <f t="shared" si="9"/>
        <v>10853.560000000009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10"/>
        <v>0</v>
      </c>
      <c r="J271" s="184">
        <f t="shared" si="9"/>
        <v>10853.560000000009</v>
      </c>
    </row>
    <row r="272" spans="1:10" ht="15.75" x14ac:dyDescent="0.25">
      <c r="A272" s="2"/>
      <c r="B272" s="115"/>
      <c r="C272" s="108"/>
      <c r="D272" s="53"/>
      <c r="E272" s="61"/>
      <c r="F272" s="47"/>
      <c r="G272" s="48"/>
      <c r="H272" s="48"/>
      <c r="I272" s="13">
        <f t="shared" si="10"/>
        <v>0</v>
      </c>
      <c r="J272" s="184">
        <f t="shared" si="9"/>
        <v>10853.560000000009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si="10"/>
        <v>0</v>
      </c>
      <c r="J273" s="184">
        <f t="shared" si="9"/>
        <v>10853.560000000009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si="10"/>
        <v>0</v>
      </c>
      <c r="J274" s="184">
        <f t="shared" si="9"/>
        <v>10853.560000000009</v>
      </c>
    </row>
    <row r="275" spans="1:10" ht="15.75" x14ac:dyDescent="0.25">
      <c r="A275" s="2"/>
      <c r="B275" s="115"/>
      <c r="C275" s="108"/>
      <c r="D275" s="53"/>
      <c r="E275" s="61"/>
      <c r="F275" s="47"/>
      <c r="G275" s="48"/>
      <c r="H275" s="48"/>
      <c r="I275" s="13">
        <f t="shared" si="10"/>
        <v>0</v>
      </c>
      <c r="J275" s="184">
        <f t="shared" si="9"/>
        <v>10853.560000000009</v>
      </c>
    </row>
    <row r="276" spans="1:10" ht="15.75" x14ac:dyDescent="0.25">
      <c r="A276" s="2"/>
      <c r="B276" s="115"/>
      <c r="C276" s="108"/>
      <c r="D276" s="53"/>
      <c r="E276" s="61"/>
      <c r="F276" s="47"/>
      <c r="G276" s="48"/>
      <c r="H276" s="48"/>
      <c r="I276" s="13">
        <f t="shared" si="10"/>
        <v>0</v>
      </c>
      <c r="J276" s="184">
        <f t="shared" si="9"/>
        <v>10853.560000000009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10"/>
        <v>0</v>
      </c>
      <c r="J277" s="184">
        <f t="shared" si="9"/>
        <v>10853.560000000009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0"/>
        <v>0</v>
      </c>
      <c r="J278" s="184">
        <f t="shared" si="9"/>
        <v>10853.560000000009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0"/>
        <v>0</v>
      </c>
      <c r="J279" s="184">
        <f t="shared" si="9"/>
        <v>10853.560000000009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0"/>
        <v>0</v>
      </c>
      <c r="J280" s="184">
        <f t="shared" si="9"/>
        <v>10853.560000000009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0"/>
        <v>0</v>
      </c>
      <c r="J281" s="184">
        <f t="shared" si="9"/>
        <v>10853.560000000009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0"/>
        <v>0</v>
      </c>
      <c r="J282" s="184">
        <f t="shared" si="9"/>
        <v>10853.560000000009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0"/>
        <v>0</v>
      </c>
      <c r="J283" s="184">
        <f t="shared" si="9"/>
        <v>10853.560000000009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0"/>
        <v>0</v>
      </c>
      <c r="J284" s="184">
        <f t="shared" si="9"/>
        <v>10853.560000000009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0"/>
        <v>0</v>
      </c>
      <c r="J285" s="184">
        <f t="shared" si="9"/>
        <v>10853.560000000009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0"/>
        <v>0</v>
      </c>
      <c r="J286" s="184">
        <f t="shared" si="9"/>
        <v>10853.560000000009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0"/>
        <v>0</v>
      </c>
      <c r="J287" s="184">
        <f t="shared" si="9"/>
        <v>10853.560000000009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0"/>
        <v>0</v>
      </c>
      <c r="J288" s="184">
        <f t="shared" si="9"/>
        <v>10853.560000000009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0"/>
        <v>0</v>
      </c>
      <c r="J289" s="184">
        <f t="shared" si="9"/>
        <v>10853.560000000009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0"/>
        <v>0</v>
      </c>
      <c r="J290" s="184">
        <f t="shared" si="9"/>
        <v>10853.560000000009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0"/>
        <v>0</v>
      </c>
      <c r="J291" s="184">
        <f t="shared" si="9"/>
        <v>10853.560000000009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0"/>
        <v>0</v>
      </c>
      <c r="J292" s="184">
        <f t="shared" si="9"/>
        <v>10853.560000000009</v>
      </c>
    </row>
    <row r="293" spans="1:10" ht="15.75" x14ac:dyDescent="0.25">
      <c r="A293" s="2"/>
      <c r="B293" s="115"/>
      <c r="C293" s="108"/>
      <c r="D293" s="179"/>
      <c r="E293" s="61"/>
      <c r="F293" s="47"/>
      <c r="G293" s="48"/>
      <c r="H293" s="48"/>
      <c r="I293" s="13">
        <f t="shared" si="10"/>
        <v>0</v>
      </c>
      <c r="J293" s="184">
        <f t="shared" si="9"/>
        <v>10853.560000000009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10"/>
        <v>0</v>
      </c>
      <c r="J294" s="184">
        <f t="shared" si="9"/>
        <v>10853.560000000009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0"/>
        <v>0</v>
      </c>
      <c r="J295" s="184">
        <f t="shared" si="9"/>
        <v>10853.560000000009</v>
      </c>
    </row>
    <row r="296" spans="1:10" ht="15.75" x14ac:dyDescent="0.25">
      <c r="A296" s="2"/>
      <c r="B296" s="115"/>
      <c r="C296" s="108"/>
      <c r="D296" s="53"/>
      <c r="E296" s="61"/>
      <c r="F296" s="47"/>
      <c r="G296" s="48"/>
      <c r="H296" s="48"/>
      <c r="I296" s="13">
        <f t="shared" si="10"/>
        <v>0</v>
      </c>
      <c r="J296" s="184">
        <f t="shared" si="9"/>
        <v>10853.560000000009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0"/>
        <v>0</v>
      </c>
      <c r="J297" s="184">
        <f t="shared" si="9"/>
        <v>10853.560000000009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0"/>
        <v>0</v>
      </c>
      <c r="J298" s="184">
        <f t="shared" si="9"/>
        <v>10853.560000000009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0"/>
        <v>0</v>
      </c>
      <c r="J299" s="184">
        <f t="shared" si="9"/>
        <v>10853.560000000009</v>
      </c>
    </row>
    <row r="300" spans="1:10" ht="15.75" x14ac:dyDescent="0.25">
      <c r="A300" s="2"/>
      <c r="B300" s="115"/>
      <c r="C300" s="108"/>
      <c r="D300" s="53"/>
      <c r="E300" s="61"/>
      <c r="F300" s="47"/>
      <c r="G300" s="48"/>
      <c r="H300" s="48"/>
      <c r="I300" s="13">
        <f t="shared" si="10"/>
        <v>0</v>
      </c>
      <c r="J300" s="184">
        <f t="shared" si="9"/>
        <v>10853.560000000009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0"/>
        <v>0</v>
      </c>
      <c r="J301" s="184">
        <f t="shared" si="9"/>
        <v>10853.560000000009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0"/>
        <v>0</v>
      </c>
      <c r="J302" s="184">
        <f t="shared" si="9"/>
        <v>10853.560000000009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0"/>
        <v>0</v>
      </c>
      <c r="J303" s="184">
        <f t="shared" si="9"/>
        <v>10853.560000000009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0"/>
        <v>0</v>
      </c>
      <c r="J304" s="184">
        <f t="shared" si="9"/>
        <v>10853.560000000009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0"/>
        <v>0</v>
      </c>
      <c r="J305" s="184">
        <f t="shared" si="9"/>
        <v>10853.560000000009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0"/>
        <v>0</v>
      </c>
      <c r="J306" s="184">
        <f t="shared" si="9"/>
        <v>10853.560000000009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0"/>
        <v>0</v>
      </c>
      <c r="J307" s="184">
        <f t="shared" si="9"/>
        <v>10853.560000000009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0"/>
        <v>0</v>
      </c>
      <c r="J308" s="184">
        <f t="shared" si="9"/>
        <v>10853.560000000009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0"/>
        <v>0</v>
      </c>
      <c r="J309" s="184">
        <f t="shared" si="9"/>
        <v>10853.560000000009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0"/>
        <v>0</v>
      </c>
      <c r="J310" s="184">
        <f t="shared" si="9"/>
        <v>10853.560000000009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0"/>
        <v>0</v>
      </c>
      <c r="J311" s="184">
        <f t="shared" si="9"/>
        <v>10853.560000000009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0"/>
        <v>0</v>
      </c>
      <c r="J312" s="184">
        <f t="shared" si="9"/>
        <v>10853.560000000009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0"/>
        <v>0</v>
      </c>
      <c r="J313" s="184">
        <f t="shared" si="9"/>
        <v>10853.560000000009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0"/>
        <v>0</v>
      </c>
      <c r="J314" s="184">
        <f t="shared" si="9"/>
        <v>10853.560000000009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0"/>
        <v>0</v>
      </c>
      <c r="J315" s="184">
        <f t="shared" si="9"/>
        <v>10853.560000000009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0"/>
        <v>0</v>
      </c>
      <c r="J316" s="184">
        <f t="shared" si="9"/>
        <v>10853.560000000009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0"/>
        <v>0</v>
      </c>
      <c r="J317" s="184">
        <f t="shared" si="9"/>
        <v>10853.560000000009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0"/>
        <v>0</v>
      </c>
      <c r="J318" s="184">
        <f t="shared" si="9"/>
        <v>10853.560000000009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0"/>
        <v>0</v>
      </c>
      <c r="J319" s="184">
        <f t="shared" si="9"/>
        <v>10853.560000000009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0"/>
        <v>0</v>
      </c>
      <c r="J320" s="184">
        <f t="shared" si="9"/>
        <v>10853.560000000009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0"/>
        <v>0</v>
      </c>
      <c r="J321" s="184">
        <f t="shared" si="9"/>
        <v>10853.560000000009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0"/>
        <v>0</v>
      </c>
      <c r="J322" s="184">
        <f t="shared" si="9"/>
        <v>10853.560000000009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0"/>
        <v>0</v>
      </c>
      <c r="J323" s="184">
        <f t="shared" si="9"/>
        <v>10853.560000000009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0"/>
        <v>0</v>
      </c>
      <c r="J324" s="184">
        <f t="shared" si="9"/>
        <v>10853.560000000009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0"/>
        <v>0</v>
      </c>
      <c r="J325" s="184">
        <f t="shared" si="9"/>
        <v>10853.560000000009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0"/>
        <v>0</v>
      </c>
      <c r="J326" s="184">
        <f t="shared" ref="J326:J389" si="11">J325+I326</f>
        <v>10853.560000000009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0"/>
        <v>0</v>
      </c>
      <c r="J327" s="184">
        <f t="shared" si="11"/>
        <v>10853.560000000009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0"/>
        <v>0</v>
      </c>
      <c r="J328" s="184">
        <f t="shared" si="11"/>
        <v>10853.560000000009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0"/>
        <v>0</v>
      </c>
      <c r="J329" s="184">
        <f t="shared" si="11"/>
        <v>10853.560000000009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0"/>
        <v>0</v>
      </c>
      <c r="J330" s="184">
        <f t="shared" si="11"/>
        <v>10853.560000000009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ref="I331:I394" si="12">H331-G331</f>
        <v>0</v>
      </c>
      <c r="J331" s="184">
        <f t="shared" si="11"/>
        <v>10853.560000000009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2"/>
        <v>0</v>
      </c>
      <c r="J332" s="184">
        <f t="shared" si="11"/>
        <v>10853.560000000009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2"/>
        <v>0</v>
      </c>
      <c r="J333" s="184">
        <f t="shared" si="11"/>
        <v>10853.560000000009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si="12"/>
        <v>0</v>
      </c>
      <c r="J334" s="184">
        <f t="shared" si="11"/>
        <v>10853.560000000009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2"/>
        <v>0</v>
      </c>
      <c r="J335" s="184">
        <f t="shared" si="11"/>
        <v>10853.560000000009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2"/>
        <v>0</v>
      </c>
      <c r="J336" s="184">
        <f t="shared" si="11"/>
        <v>10853.560000000009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2"/>
        <v>0</v>
      </c>
      <c r="J337" s="184">
        <f t="shared" si="11"/>
        <v>10853.560000000009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si="12"/>
        <v>0</v>
      </c>
      <c r="J338" s="184">
        <f t="shared" si="11"/>
        <v>10853.560000000009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2"/>
        <v>0</v>
      </c>
      <c r="J339" s="184">
        <f t="shared" si="11"/>
        <v>10853.560000000009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2"/>
        <v>0</v>
      </c>
      <c r="J340" s="184">
        <f t="shared" si="11"/>
        <v>10853.560000000009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2"/>
        <v>0</v>
      </c>
      <c r="J341" s="184">
        <f t="shared" si="11"/>
        <v>10853.560000000009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2"/>
        <v>0</v>
      </c>
      <c r="J342" s="184">
        <f t="shared" si="11"/>
        <v>10853.560000000009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2"/>
        <v>0</v>
      </c>
      <c r="J343" s="184">
        <f t="shared" si="11"/>
        <v>10853.560000000009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2"/>
        <v>0</v>
      </c>
      <c r="J344" s="184">
        <f t="shared" si="11"/>
        <v>10853.560000000009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2"/>
        <v>0</v>
      </c>
      <c r="J345" s="184">
        <f t="shared" si="11"/>
        <v>10853.560000000009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2"/>
        <v>0</v>
      </c>
      <c r="J346" s="184">
        <f t="shared" si="11"/>
        <v>10853.560000000009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2"/>
        <v>0</v>
      </c>
      <c r="J347" s="184">
        <f t="shared" si="11"/>
        <v>10853.560000000009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2"/>
        <v>0</v>
      </c>
      <c r="J348" s="184">
        <f t="shared" si="11"/>
        <v>10853.560000000009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2"/>
        <v>0</v>
      </c>
      <c r="J349" s="184">
        <f t="shared" si="11"/>
        <v>10853.560000000009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2"/>
        <v>0</v>
      </c>
      <c r="J350" s="184">
        <f t="shared" si="11"/>
        <v>10853.560000000009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2"/>
        <v>0</v>
      </c>
      <c r="J351" s="184">
        <f t="shared" si="11"/>
        <v>10853.560000000009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2"/>
        <v>0</v>
      </c>
      <c r="J352" s="184">
        <f t="shared" si="11"/>
        <v>10853.560000000009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2"/>
        <v>0</v>
      </c>
      <c r="J353" s="184">
        <f t="shared" si="11"/>
        <v>10853.560000000009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2"/>
        <v>0</v>
      </c>
      <c r="J354" s="184">
        <f t="shared" si="11"/>
        <v>10853.560000000009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2"/>
        <v>0</v>
      </c>
      <c r="J355" s="184">
        <f t="shared" si="11"/>
        <v>10853.560000000009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2"/>
        <v>0</v>
      </c>
      <c r="J356" s="184">
        <f t="shared" si="11"/>
        <v>10853.560000000009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2"/>
        <v>0</v>
      </c>
      <c r="J357" s="184">
        <f t="shared" si="11"/>
        <v>10853.560000000009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2"/>
        <v>0</v>
      </c>
      <c r="J358" s="184">
        <f t="shared" si="11"/>
        <v>10853.560000000009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2"/>
        <v>0</v>
      </c>
      <c r="J359" s="184">
        <f t="shared" si="11"/>
        <v>10853.560000000009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2"/>
        <v>0</v>
      </c>
      <c r="J360" s="184">
        <f t="shared" si="11"/>
        <v>10853.560000000009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2"/>
        <v>0</v>
      </c>
      <c r="J361" s="184">
        <f t="shared" si="11"/>
        <v>10853.560000000009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2"/>
        <v>0</v>
      </c>
      <c r="J362" s="184">
        <f t="shared" si="11"/>
        <v>10853.560000000009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2"/>
        <v>0</v>
      </c>
      <c r="J363" s="184">
        <f t="shared" si="11"/>
        <v>10853.560000000009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2"/>
        <v>0</v>
      </c>
      <c r="J364" s="184">
        <f t="shared" si="11"/>
        <v>10853.560000000009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2"/>
        <v>0</v>
      </c>
      <c r="J365" s="184">
        <f t="shared" si="11"/>
        <v>10853.560000000009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2"/>
        <v>0</v>
      </c>
      <c r="J366" s="184">
        <f t="shared" si="11"/>
        <v>10853.560000000009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2"/>
        <v>0</v>
      </c>
      <c r="J367" s="184">
        <f t="shared" si="11"/>
        <v>10853.560000000009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2"/>
        <v>0</v>
      </c>
      <c r="J368" s="184">
        <f t="shared" si="11"/>
        <v>10853.560000000009</v>
      </c>
    </row>
    <row r="369" spans="1:11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2"/>
        <v>0</v>
      </c>
      <c r="J369" s="184">
        <f t="shared" si="11"/>
        <v>10853.560000000009</v>
      </c>
    </row>
    <row r="370" spans="1:11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2"/>
        <v>0</v>
      </c>
      <c r="J370" s="184">
        <f t="shared" si="11"/>
        <v>10853.560000000009</v>
      </c>
    </row>
    <row r="371" spans="1:11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2"/>
        <v>0</v>
      </c>
      <c r="J371" s="184">
        <f t="shared" si="11"/>
        <v>10853.560000000009</v>
      </c>
    </row>
    <row r="372" spans="1:11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2"/>
        <v>0</v>
      </c>
      <c r="J372" s="184">
        <f t="shared" si="11"/>
        <v>10853.560000000009</v>
      </c>
    </row>
    <row r="373" spans="1:11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2"/>
        <v>0</v>
      </c>
      <c r="J373" s="184">
        <f t="shared" si="11"/>
        <v>10853.560000000009</v>
      </c>
    </row>
    <row r="374" spans="1:11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2"/>
        <v>0</v>
      </c>
      <c r="J374" s="184">
        <f t="shared" si="11"/>
        <v>10853.560000000009</v>
      </c>
    </row>
    <row r="375" spans="1:11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2"/>
        <v>0</v>
      </c>
      <c r="J375" s="184">
        <f t="shared" si="11"/>
        <v>10853.560000000009</v>
      </c>
    </row>
    <row r="376" spans="1:11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2"/>
        <v>0</v>
      </c>
      <c r="J376" s="184">
        <f t="shared" si="11"/>
        <v>10853.560000000009</v>
      </c>
    </row>
    <row r="377" spans="1:11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2"/>
        <v>0</v>
      </c>
      <c r="J377" s="184">
        <f t="shared" si="11"/>
        <v>10853.560000000009</v>
      </c>
    </row>
    <row r="378" spans="1:11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2"/>
        <v>0</v>
      </c>
      <c r="J378" s="184">
        <f t="shared" si="11"/>
        <v>10853.560000000009</v>
      </c>
    </row>
    <row r="379" spans="1:11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2"/>
        <v>0</v>
      </c>
      <c r="J379" s="184">
        <f t="shared" si="11"/>
        <v>10853.560000000009</v>
      </c>
      <c r="K379" s="11"/>
    </row>
    <row r="380" spans="1:11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2"/>
        <v>0</v>
      </c>
      <c r="J380" s="184">
        <f t="shared" si="11"/>
        <v>10853.560000000009</v>
      </c>
      <c r="K380" s="11"/>
    </row>
    <row r="381" spans="1:11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2"/>
        <v>0</v>
      </c>
      <c r="J381" s="184">
        <f t="shared" si="11"/>
        <v>10853.560000000009</v>
      </c>
      <c r="K381" s="11"/>
    </row>
    <row r="382" spans="1:11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2"/>
        <v>0</v>
      </c>
      <c r="J382" s="184">
        <f t="shared" si="11"/>
        <v>10853.560000000009</v>
      </c>
      <c r="K382" s="11"/>
    </row>
    <row r="383" spans="1:11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2"/>
        <v>0</v>
      </c>
      <c r="J383" s="184">
        <f t="shared" si="11"/>
        <v>10853.560000000009</v>
      </c>
      <c r="K383" s="11"/>
    </row>
    <row r="384" spans="1:11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2"/>
        <v>0</v>
      </c>
      <c r="J384" s="184">
        <f t="shared" si="11"/>
        <v>10853.560000000009</v>
      </c>
      <c r="K384" s="11"/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2"/>
        <v>0</v>
      </c>
      <c r="J385" s="184">
        <f t="shared" si="11"/>
        <v>10853.560000000009</v>
      </c>
      <c r="K385" s="11"/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2"/>
        <v>0</v>
      </c>
      <c r="J386" s="184">
        <f t="shared" si="11"/>
        <v>10853.560000000009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2"/>
        <v>0</v>
      </c>
      <c r="J387" s="184">
        <f t="shared" si="11"/>
        <v>10853.560000000009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2"/>
        <v>0</v>
      </c>
      <c r="J388" s="184">
        <f t="shared" si="11"/>
        <v>10853.560000000009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2"/>
        <v>0</v>
      </c>
      <c r="J389" s="184">
        <f t="shared" si="11"/>
        <v>10853.560000000009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2"/>
        <v>0</v>
      </c>
      <c r="J390" s="184">
        <f t="shared" ref="J390:J453" si="13">J389+I390</f>
        <v>10853.560000000009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2"/>
        <v>0</v>
      </c>
      <c r="J391" s="184">
        <f t="shared" si="13"/>
        <v>10853.560000000009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2"/>
        <v>0</v>
      </c>
      <c r="J392" s="184">
        <f t="shared" si="13"/>
        <v>10853.560000000009</v>
      </c>
      <c r="K392" s="11"/>
    </row>
    <row r="393" spans="1:11" ht="15.75" x14ac:dyDescent="0.25">
      <c r="A393" s="2"/>
      <c r="B393" s="115"/>
      <c r="C393" s="108"/>
      <c r="D393" s="179"/>
      <c r="E393" s="61"/>
      <c r="F393" s="47"/>
      <c r="G393" s="48"/>
      <c r="H393" s="48"/>
      <c r="I393" s="13">
        <f t="shared" si="12"/>
        <v>0</v>
      </c>
      <c r="J393" s="184">
        <f t="shared" si="13"/>
        <v>10853.560000000009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2"/>
        <v>0</v>
      </c>
      <c r="J394" s="184">
        <f t="shared" si="13"/>
        <v>10853.560000000009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ref="I395:I458" si="14">H395-G395</f>
        <v>0</v>
      </c>
      <c r="J395" s="184">
        <f t="shared" si="13"/>
        <v>10853.560000000009</v>
      </c>
      <c r="K395" s="11"/>
    </row>
    <row r="396" spans="1:11" ht="15.75" x14ac:dyDescent="0.25">
      <c r="A396" s="2"/>
      <c r="B396" s="115"/>
      <c r="C396" s="108"/>
      <c r="D396" s="53"/>
      <c r="E396" s="61"/>
      <c r="F396" s="47"/>
      <c r="G396" s="48"/>
      <c r="H396" s="48"/>
      <c r="I396" s="13">
        <f t="shared" si="14"/>
        <v>0</v>
      </c>
      <c r="J396" s="184">
        <f t="shared" si="13"/>
        <v>10853.560000000009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4"/>
        <v>0</v>
      </c>
      <c r="J397" s="184">
        <f t="shared" si="13"/>
        <v>10853.560000000009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si="14"/>
        <v>0</v>
      </c>
      <c r="J398" s="184">
        <f t="shared" si="13"/>
        <v>10853.560000000009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4"/>
        <v>0</v>
      </c>
      <c r="J399" s="184">
        <f t="shared" si="13"/>
        <v>10853.560000000009</v>
      </c>
      <c r="K399" s="11"/>
    </row>
    <row r="400" spans="1:11" ht="15.75" x14ac:dyDescent="0.25">
      <c r="A400" s="2"/>
      <c r="B400" s="115"/>
      <c r="C400" s="108"/>
      <c r="D400" s="53"/>
      <c r="E400" s="61"/>
      <c r="F400" s="47"/>
      <c r="G400" s="48"/>
      <c r="H400" s="48"/>
      <c r="I400" s="13">
        <f t="shared" si="14"/>
        <v>0</v>
      </c>
      <c r="J400" s="184">
        <f t="shared" si="13"/>
        <v>10853.560000000009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4"/>
        <v>0</v>
      </c>
      <c r="J401" s="184">
        <f t="shared" si="13"/>
        <v>10853.560000000009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si="14"/>
        <v>0</v>
      </c>
      <c r="J402" s="184">
        <f t="shared" si="13"/>
        <v>10853.560000000009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4"/>
        <v>0</v>
      </c>
      <c r="J403" s="184">
        <f t="shared" si="13"/>
        <v>10853.560000000009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4"/>
        <v>0</v>
      </c>
      <c r="J404" s="184">
        <f t="shared" si="13"/>
        <v>10853.560000000009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4"/>
        <v>0</v>
      </c>
      <c r="J405" s="184">
        <f t="shared" si="13"/>
        <v>10853.560000000009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4"/>
        <v>0</v>
      </c>
      <c r="J406" s="184">
        <f t="shared" si="13"/>
        <v>10853.560000000009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4"/>
        <v>0</v>
      </c>
      <c r="J407" s="184">
        <f t="shared" si="13"/>
        <v>10853.560000000009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4"/>
        <v>0</v>
      </c>
      <c r="J408" s="184">
        <f t="shared" si="13"/>
        <v>10853.560000000009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4"/>
        <v>0</v>
      </c>
      <c r="J409" s="184">
        <f t="shared" si="13"/>
        <v>10853.560000000009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4"/>
        <v>0</v>
      </c>
      <c r="J410" s="184">
        <f t="shared" si="13"/>
        <v>10853.560000000009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4"/>
        <v>0</v>
      </c>
      <c r="J411" s="184">
        <f t="shared" si="13"/>
        <v>10853.560000000009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4"/>
        <v>0</v>
      </c>
      <c r="J412" s="184">
        <f t="shared" si="13"/>
        <v>10853.560000000009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4"/>
        <v>0</v>
      </c>
      <c r="J413" s="184">
        <f t="shared" si="13"/>
        <v>10853.560000000009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4"/>
        <v>0</v>
      </c>
      <c r="J414" s="184">
        <f t="shared" si="13"/>
        <v>10853.560000000009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4"/>
        <v>0</v>
      </c>
      <c r="J415" s="184">
        <f t="shared" si="13"/>
        <v>10853.560000000009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4"/>
        <v>0</v>
      </c>
      <c r="J416" s="184">
        <f t="shared" si="13"/>
        <v>10853.560000000009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4"/>
        <v>0</v>
      </c>
      <c r="J417" s="184">
        <f t="shared" si="13"/>
        <v>10853.560000000009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4"/>
        <v>0</v>
      </c>
      <c r="J418" s="184">
        <f t="shared" si="13"/>
        <v>10853.560000000009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4"/>
        <v>0</v>
      </c>
      <c r="J419" s="184">
        <f t="shared" si="13"/>
        <v>10853.560000000009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4"/>
        <v>0</v>
      </c>
      <c r="J420" s="184">
        <f t="shared" si="13"/>
        <v>10853.560000000009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4"/>
        <v>0</v>
      </c>
      <c r="J421" s="184">
        <f t="shared" si="13"/>
        <v>10853.560000000009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4"/>
        <v>0</v>
      </c>
      <c r="J422" s="184">
        <f t="shared" si="13"/>
        <v>10853.560000000009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4"/>
        <v>0</v>
      </c>
      <c r="J423" s="184">
        <f t="shared" si="13"/>
        <v>10853.560000000009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4"/>
        <v>0</v>
      </c>
      <c r="J424" s="184">
        <f t="shared" si="13"/>
        <v>10853.560000000009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4"/>
        <v>0</v>
      </c>
      <c r="J425" s="184">
        <f t="shared" si="13"/>
        <v>10853.560000000009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4"/>
        <v>0</v>
      </c>
      <c r="J426" s="184">
        <f t="shared" si="13"/>
        <v>10853.560000000009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4"/>
        <v>0</v>
      </c>
      <c r="J427" s="184">
        <f t="shared" si="13"/>
        <v>10853.560000000009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4"/>
        <v>0</v>
      </c>
      <c r="J428" s="184">
        <f t="shared" si="13"/>
        <v>10853.560000000009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4"/>
        <v>0</v>
      </c>
      <c r="J429" s="184">
        <f t="shared" si="13"/>
        <v>10853.560000000009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4"/>
        <v>0</v>
      </c>
      <c r="J430" s="184">
        <f t="shared" si="13"/>
        <v>10853.560000000009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4"/>
        <v>0</v>
      </c>
      <c r="J431" s="184">
        <f t="shared" si="13"/>
        <v>10853.560000000009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4"/>
        <v>0</v>
      </c>
      <c r="J432" s="184">
        <f t="shared" si="13"/>
        <v>10853.560000000009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4"/>
        <v>0</v>
      </c>
      <c r="J433" s="184">
        <f t="shared" si="13"/>
        <v>10853.560000000009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4"/>
        <v>0</v>
      </c>
      <c r="J434" s="184">
        <f t="shared" si="13"/>
        <v>10853.560000000009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4"/>
        <v>0</v>
      </c>
      <c r="J435" s="184">
        <f t="shared" si="13"/>
        <v>10853.560000000009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4"/>
        <v>0</v>
      </c>
      <c r="J436" s="184">
        <f t="shared" si="13"/>
        <v>10853.560000000009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4"/>
        <v>0</v>
      </c>
      <c r="J437" s="184">
        <f t="shared" si="13"/>
        <v>10853.560000000009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4"/>
        <v>0</v>
      </c>
      <c r="J438" s="184">
        <f t="shared" si="13"/>
        <v>10853.560000000009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4"/>
        <v>0</v>
      </c>
      <c r="J439" s="184">
        <f t="shared" si="13"/>
        <v>10853.560000000009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4"/>
        <v>0</v>
      </c>
      <c r="J440" s="184">
        <f t="shared" si="13"/>
        <v>10853.560000000009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4"/>
        <v>0</v>
      </c>
      <c r="J441" s="184">
        <f t="shared" si="13"/>
        <v>10853.560000000009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4"/>
        <v>0</v>
      </c>
      <c r="J442" s="184">
        <f t="shared" si="13"/>
        <v>10853.560000000009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4"/>
        <v>0</v>
      </c>
      <c r="J443" s="184">
        <f t="shared" si="13"/>
        <v>10853.560000000009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4"/>
        <v>0</v>
      </c>
      <c r="J444" s="184">
        <f t="shared" si="13"/>
        <v>10853.560000000009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4"/>
        <v>0</v>
      </c>
      <c r="J445" s="184">
        <f t="shared" si="13"/>
        <v>10853.560000000009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4"/>
        <v>0</v>
      </c>
      <c r="J446" s="184">
        <f t="shared" si="13"/>
        <v>10853.560000000009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4"/>
        <v>0</v>
      </c>
      <c r="J447" s="184">
        <f t="shared" si="13"/>
        <v>10853.560000000009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4"/>
        <v>0</v>
      </c>
      <c r="J448" s="184">
        <f t="shared" si="13"/>
        <v>10853.560000000009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4"/>
        <v>0</v>
      </c>
      <c r="J449" s="184">
        <f t="shared" si="13"/>
        <v>10853.560000000009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4"/>
        <v>0</v>
      </c>
      <c r="J450" s="184">
        <f t="shared" si="13"/>
        <v>10853.560000000009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4"/>
        <v>0</v>
      </c>
      <c r="J451" s="184">
        <f t="shared" si="13"/>
        <v>10853.560000000009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4"/>
        <v>0</v>
      </c>
      <c r="J452" s="184">
        <f t="shared" si="13"/>
        <v>10853.560000000009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4"/>
        <v>0</v>
      </c>
      <c r="J453" s="184">
        <f t="shared" si="13"/>
        <v>10853.560000000009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4"/>
        <v>0</v>
      </c>
      <c r="J454" s="184">
        <f t="shared" ref="J454:J517" si="15">J453+I454</f>
        <v>10853.560000000009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4"/>
        <v>0</v>
      </c>
      <c r="J455" s="184">
        <f t="shared" si="15"/>
        <v>10853.560000000009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4"/>
        <v>0</v>
      </c>
      <c r="J456" s="184">
        <f t="shared" si="15"/>
        <v>10853.560000000009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4"/>
        <v>0</v>
      </c>
      <c r="J457" s="184">
        <f t="shared" si="15"/>
        <v>10853.560000000009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4"/>
        <v>0</v>
      </c>
      <c r="J458" s="184">
        <f t="shared" si="15"/>
        <v>10853.560000000009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ref="I459:I522" si="16">H459-G459</f>
        <v>0</v>
      </c>
      <c r="J459" s="184">
        <f t="shared" si="15"/>
        <v>10853.560000000009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6"/>
        <v>0</v>
      </c>
      <c r="J460" s="184">
        <f t="shared" si="15"/>
        <v>10853.560000000009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6"/>
        <v>0</v>
      </c>
      <c r="J461" s="184">
        <f t="shared" si="15"/>
        <v>10853.560000000009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si="16"/>
        <v>0</v>
      </c>
      <c r="J462" s="184">
        <f t="shared" si="15"/>
        <v>10853.560000000009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6"/>
        <v>0</v>
      </c>
      <c r="J463" s="184">
        <f t="shared" si="15"/>
        <v>10853.560000000009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6"/>
        <v>0</v>
      </c>
      <c r="J464" s="184">
        <f t="shared" si="15"/>
        <v>10853.560000000009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6"/>
        <v>0</v>
      </c>
      <c r="J465" s="184">
        <f t="shared" si="15"/>
        <v>10853.560000000009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si="16"/>
        <v>0</v>
      </c>
      <c r="J466" s="184">
        <f t="shared" si="15"/>
        <v>10853.560000000009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16"/>
        <v>0</v>
      </c>
      <c r="J467" s="184">
        <f t="shared" si="15"/>
        <v>10853.560000000009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16"/>
        <v>0</v>
      </c>
      <c r="J468" s="184">
        <f t="shared" si="15"/>
        <v>10853.560000000009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16"/>
        <v>0</v>
      </c>
      <c r="J469" s="184">
        <f t="shared" si="15"/>
        <v>10853.560000000009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16"/>
        <v>0</v>
      </c>
      <c r="J470" s="184">
        <f t="shared" si="15"/>
        <v>10853.560000000009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16"/>
        <v>0</v>
      </c>
      <c r="J471" s="184">
        <f t="shared" si="15"/>
        <v>10853.560000000009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16"/>
        <v>0</v>
      </c>
      <c r="J472" s="184">
        <f t="shared" si="15"/>
        <v>10853.560000000009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16"/>
        <v>0</v>
      </c>
      <c r="J473" s="184">
        <f t="shared" si="15"/>
        <v>10853.560000000009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16"/>
        <v>0</v>
      </c>
      <c r="J474" s="184">
        <f t="shared" si="15"/>
        <v>10853.560000000009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16"/>
        <v>0</v>
      </c>
      <c r="J475" s="184">
        <f t="shared" si="15"/>
        <v>10853.560000000009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16"/>
        <v>0</v>
      </c>
      <c r="J476" s="184">
        <f t="shared" si="15"/>
        <v>10853.560000000009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16"/>
        <v>0</v>
      </c>
      <c r="J477" s="184">
        <f t="shared" si="15"/>
        <v>10853.560000000009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16"/>
        <v>0</v>
      </c>
      <c r="J478" s="184">
        <f t="shared" si="15"/>
        <v>10853.560000000009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16"/>
        <v>0</v>
      </c>
      <c r="J479" s="184">
        <f t="shared" si="15"/>
        <v>10853.560000000009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16"/>
        <v>0</v>
      </c>
      <c r="J480" s="184">
        <f t="shared" si="15"/>
        <v>10853.560000000009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16"/>
        <v>0</v>
      </c>
      <c r="J481" s="184">
        <f t="shared" si="15"/>
        <v>10853.560000000009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16"/>
        <v>0</v>
      </c>
      <c r="J482" s="184">
        <f t="shared" si="15"/>
        <v>10853.560000000009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16"/>
        <v>0</v>
      </c>
      <c r="J483" s="184">
        <f t="shared" si="15"/>
        <v>10853.560000000009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16"/>
        <v>0</v>
      </c>
      <c r="J484" s="184">
        <f t="shared" si="15"/>
        <v>10853.560000000009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16"/>
        <v>0</v>
      </c>
      <c r="J485" s="184">
        <f t="shared" si="15"/>
        <v>10853.560000000009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16"/>
        <v>0</v>
      </c>
      <c r="J486" s="184">
        <f t="shared" si="15"/>
        <v>10853.560000000009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16"/>
        <v>0</v>
      </c>
      <c r="J487" s="184">
        <f t="shared" si="15"/>
        <v>10853.560000000009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16"/>
        <v>0</v>
      </c>
      <c r="J488" s="184">
        <f t="shared" si="15"/>
        <v>10853.560000000009</v>
      </c>
      <c r="K488" s="11"/>
    </row>
    <row r="489" spans="1:11" ht="15.75" x14ac:dyDescent="0.25">
      <c r="A489" s="2"/>
      <c r="B489" s="115"/>
      <c r="C489" s="108"/>
      <c r="D489" s="179"/>
      <c r="E489" s="61"/>
      <c r="F489" s="47"/>
      <c r="G489" s="48"/>
      <c r="H489" s="48"/>
      <c r="I489" s="13">
        <f t="shared" si="16"/>
        <v>0</v>
      </c>
      <c r="J489" s="184">
        <f t="shared" si="15"/>
        <v>10853.560000000009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16"/>
        <v>0</v>
      </c>
      <c r="J490" s="184">
        <f t="shared" si="15"/>
        <v>10853.560000000009</v>
      </c>
      <c r="K490" s="11"/>
    </row>
    <row r="491" spans="1:11" ht="18.75" x14ac:dyDescent="0.3">
      <c r="A491" s="2"/>
      <c r="B491" s="180"/>
      <c r="C491" s="52"/>
      <c r="D491" s="53"/>
      <c r="E491" s="52"/>
      <c r="F491" s="47"/>
      <c r="G491" s="48"/>
      <c r="H491" s="48"/>
      <c r="I491" s="13">
        <f t="shared" si="16"/>
        <v>0</v>
      </c>
      <c r="J491" s="184">
        <f t="shared" si="15"/>
        <v>10853.560000000009</v>
      </c>
      <c r="K491" s="11"/>
    </row>
    <row r="492" spans="1:11" ht="15.75" x14ac:dyDescent="0.25">
      <c r="A492" s="2"/>
      <c r="B492" s="115"/>
      <c r="C492" s="108"/>
      <c r="D492" s="53"/>
      <c r="E492" s="61"/>
      <c r="F492" s="47"/>
      <c r="G492" s="48"/>
      <c r="H492" s="48"/>
      <c r="I492" s="13">
        <f t="shared" si="16"/>
        <v>0</v>
      </c>
      <c r="J492" s="184">
        <f t="shared" si="15"/>
        <v>10853.560000000009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16"/>
        <v>0</v>
      </c>
      <c r="J493" s="184">
        <f t="shared" si="15"/>
        <v>10853.560000000009</v>
      </c>
      <c r="K493" s="11"/>
    </row>
    <row r="494" spans="1:11" ht="15.75" x14ac:dyDescent="0.25">
      <c r="A494" s="2"/>
      <c r="B494" s="115"/>
      <c r="C494" s="108"/>
      <c r="D494" s="53"/>
      <c r="E494" s="61"/>
      <c r="F494" s="47"/>
      <c r="G494" s="48"/>
      <c r="H494" s="48"/>
      <c r="I494" s="13">
        <f t="shared" si="16"/>
        <v>0</v>
      </c>
      <c r="J494" s="184">
        <f t="shared" si="15"/>
        <v>10853.560000000009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16"/>
        <v>0</v>
      </c>
      <c r="J495" s="184">
        <f t="shared" si="15"/>
        <v>10853.560000000009</v>
      </c>
      <c r="K495" s="11"/>
    </row>
    <row r="496" spans="1:11" ht="15.75" x14ac:dyDescent="0.25">
      <c r="A496" s="2"/>
      <c r="B496" s="115"/>
      <c r="C496" s="108"/>
      <c r="D496" s="53"/>
      <c r="E496" s="61"/>
      <c r="F496" s="47"/>
      <c r="G496" s="48"/>
      <c r="H496" s="48"/>
      <c r="I496" s="13">
        <f t="shared" si="16"/>
        <v>0</v>
      </c>
      <c r="J496" s="184">
        <f t="shared" si="15"/>
        <v>10853.560000000009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16"/>
        <v>0</v>
      </c>
      <c r="J497" s="184">
        <f t="shared" si="15"/>
        <v>10853.560000000009</v>
      </c>
      <c r="K497" s="11"/>
    </row>
    <row r="498" spans="1:11" ht="15.75" x14ac:dyDescent="0.25">
      <c r="A498" s="2"/>
      <c r="B498" s="115"/>
      <c r="C498" s="108"/>
      <c r="D498" s="53"/>
      <c r="E498" s="61"/>
      <c r="F498" s="47"/>
      <c r="G498" s="48"/>
      <c r="H498" s="48"/>
      <c r="I498" s="13">
        <f t="shared" si="16"/>
        <v>0</v>
      </c>
      <c r="J498" s="184">
        <f t="shared" si="15"/>
        <v>10853.560000000009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16"/>
        <v>0</v>
      </c>
      <c r="J499" s="184">
        <f t="shared" si="15"/>
        <v>10853.560000000009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16"/>
        <v>0</v>
      </c>
      <c r="J500" s="184">
        <f t="shared" si="15"/>
        <v>10853.560000000009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16"/>
        <v>0</v>
      </c>
      <c r="J501" s="184">
        <f t="shared" si="15"/>
        <v>10853.560000000009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16"/>
        <v>0</v>
      </c>
      <c r="J502" s="184">
        <f t="shared" si="15"/>
        <v>10853.560000000009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16"/>
        <v>0</v>
      </c>
      <c r="J503" s="184">
        <f t="shared" si="15"/>
        <v>10853.560000000009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16"/>
        <v>0</v>
      </c>
      <c r="J504" s="184">
        <f t="shared" si="15"/>
        <v>10853.560000000009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16"/>
        <v>0</v>
      </c>
      <c r="J505" s="184">
        <f t="shared" si="15"/>
        <v>10853.560000000009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16"/>
        <v>0</v>
      </c>
      <c r="J506" s="184">
        <f t="shared" si="15"/>
        <v>10853.560000000009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16"/>
        <v>0</v>
      </c>
      <c r="J507" s="184">
        <f t="shared" si="15"/>
        <v>10853.560000000009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16"/>
        <v>0</v>
      </c>
      <c r="J508" s="184">
        <f t="shared" si="15"/>
        <v>10853.560000000009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16"/>
        <v>0</v>
      </c>
      <c r="J509" s="184">
        <f t="shared" si="15"/>
        <v>10853.560000000009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16"/>
        <v>0</v>
      </c>
      <c r="J510" s="184">
        <f t="shared" si="15"/>
        <v>10853.560000000009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16"/>
        <v>0</v>
      </c>
      <c r="J511" s="184">
        <f t="shared" si="15"/>
        <v>10853.560000000009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16"/>
        <v>0</v>
      </c>
      <c r="J512" s="184">
        <f t="shared" si="15"/>
        <v>10853.560000000009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16"/>
        <v>0</v>
      </c>
      <c r="J513" s="184">
        <f t="shared" si="15"/>
        <v>10853.560000000009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16"/>
        <v>0</v>
      </c>
      <c r="J514" s="184">
        <f t="shared" si="15"/>
        <v>10853.560000000009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16"/>
        <v>0</v>
      </c>
      <c r="J515" s="184">
        <f t="shared" si="15"/>
        <v>10853.560000000009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16"/>
        <v>0</v>
      </c>
      <c r="J516" s="184">
        <f t="shared" si="15"/>
        <v>10853.560000000009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16"/>
        <v>0</v>
      </c>
      <c r="J517" s="184">
        <f t="shared" si="15"/>
        <v>10853.560000000009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16"/>
        <v>0</v>
      </c>
      <c r="J518" s="184">
        <f t="shared" ref="J518:J547" si="17">J517+I518</f>
        <v>10853.560000000009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16"/>
        <v>0</v>
      </c>
      <c r="J519" s="184">
        <f t="shared" si="17"/>
        <v>10853.560000000009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16"/>
        <v>0</v>
      </c>
      <c r="J520" s="184">
        <f t="shared" si="17"/>
        <v>10853.560000000009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16"/>
        <v>0</v>
      </c>
      <c r="J521" s="184">
        <f t="shared" si="17"/>
        <v>10853.560000000009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16"/>
        <v>0</v>
      </c>
      <c r="J522" s="184">
        <f t="shared" si="17"/>
        <v>10853.560000000009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ref="I523:I549" si="18">H523-G523</f>
        <v>0</v>
      </c>
      <c r="J523" s="184">
        <f t="shared" si="17"/>
        <v>10853.560000000009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18"/>
        <v>0</v>
      </c>
      <c r="J524" s="184">
        <f t="shared" si="17"/>
        <v>10853.560000000009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18"/>
        <v>0</v>
      </c>
      <c r="J525" s="184">
        <f t="shared" si="17"/>
        <v>10853.560000000009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si="18"/>
        <v>0</v>
      </c>
      <c r="J526" s="184">
        <f t="shared" si="17"/>
        <v>10853.560000000009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18"/>
        <v>0</v>
      </c>
      <c r="J527" s="184">
        <f t="shared" si="17"/>
        <v>10853.560000000009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18"/>
        <v>0</v>
      </c>
      <c r="J528" s="184">
        <f t="shared" si="17"/>
        <v>10853.560000000009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18"/>
        <v>0</v>
      </c>
      <c r="J529" s="184">
        <f t="shared" si="17"/>
        <v>10853.560000000009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si="18"/>
        <v>0</v>
      </c>
      <c r="J530" s="184">
        <f t="shared" si="17"/>
        <v>10853.560000000009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18"/>
        <v>0</v>
      </c>
      <c r="J531" s="184">
        <f t="shared" si="17"/>
        <v>10853.560000000009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18"/>
        <v>0</v>
      </c>
      <c r="J532" s="184">
        <f t="shared" si="17"/>
        <v>10853.560000000009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18"/>
        <v>0</v>
      </c>
      <c r="J533" s="184">
        <f t="shared" si="17"/>
        <v>10853.560000000009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18"/>
        <v>0</v>
      </c>
      <c r="J534" s="184">
        <f t="shared" si="17"/>
        <v>10853.560000000009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18"/>
        <v>0</v>
      </c>
      <c r="J535" s="184">
        <f t="shared" si="17"/>
        <v>10853.560000000009</v>
      </c>
      <c r="K535" s="48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18"/>
        <v>0</v>
      </c>
      <c r="J536" s="184">
        <f t="shared" si="17"/>
        <v>10853.560000000009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18"/>
        <v>0</v>
      </c>
      <c r="J537" s="184">
        <f t="shared" si="17"/>
        <v>10853.560000000009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18"/>
        <v>0</v>
      </c>
      <c r="J538" s="184">
        <f t="shared" si="17"/>
        <v>10853.560000000009</v>
      </c>
      <c r="K538" s="11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18"/>
        <v>0</v>
      </c>
      <c r="J539" s="184">
        <f t="shared" si="17"/>
        <v>10853.560000000009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18"/>
        <v>0</v>
      </c>
      <c r="J540" s="184">
        <f t="shared" si="17"/>
        <v>10853.560000000009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18"/>
        <v>0</v>
      </c>
      <c r="J541" s="184">
        <f t="shared" si="17"/>
        <v>10853.560000000009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18"/>
        <v>0</v>
      </c>
      <c r="J542" s="184">
        <f t="shared" si="17"/>
        <v>10853.560000000009</v>
      </c>
      <c r="K542" s="11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18"/>
        <v>0</v>
      </c>
      <c r="J543" s="184">
        <f t="shared" si="17"/>
        <v>10853.560000000009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18"/>
        <v>0</v>
      </c>
      <c r="J544" s="184">
        <f t="shared" si="17"/>
        <v>10853.560000000009</v>
      </c>
      <c r="K544" s="11"/>
    </row>
    <row r="545" spans="1:11" ht="15.75" x14ac:dyDescent="0.25">
      <c r="A545" s="2"/>
      <c r="B545" s="66"/>
      <c r="C545" s="108"/>
      <c r="D545" s="53"/>
      <c r="E545" s="61"/>
      <c r="F545" s="47"/>
      <c r="G545" s="48"/>
      <c r="H545" s="48"/>
      <c r="I545" s="13">
        <f t="shared" si="18"/>
        <v>0</v>
      </c>
      <c r="J545" s="184">
        <f t="shared" si="17"/>
        <v>10853.560000000009</v>
      </c>
      <c r="K545" s="11"/>
    </row>
    <row r="546" spans="1:11" ht="15.75" x14ac:dyDescent="0.25">
      <c r="A546" s="5"/>
      <c r="B546" s="115"/>
      <c r="D546" s="44"/>
      <c r="E546" s="60"/>
      <c r="F546" s="18"/>
      <c r="G546" s="11"/>
      <c r="H546" s="11"/>
      <c r="I546" s="13">
        <f t="shared" si="18"/>
        <v>0</v>
      </c>
      <c r="J546" s="184">
        <f t="shared" si="17"/>
        <v>10853.560000000009</v>
      </c>
      <c r="K546" s="11"/>
    </row>
    <row r="547" spans="1:11" ht="16.5" thickBot="1" x14ac:dyDescent="0.3">
      <c r="A547" s="5"/>
      <c r="B547" s="115"/>
      <c r="D547" s="44"/>
      <c r="E547" s="60"/>
      <c r="F547" s="18"/>
      <c r="G547" s="11"/>
      <c r="H547" s="11"/>
      <c r="I547" s="13">
        <f t="shared" si="18"/>
        <v>0</v>
      </c>
      <c r="J547" s="185">
        <f t="shared" si="17"/>
        <v>10853.560000000009</v>
      </c>
    </row>
    <row r="548" spans="1:11" ht="18.75" x14ac:dyDescent="0.3">
      <c r="A548" s="5"/>
      <c r="B548" s="115"/>
      <c r="D548" s="44"/>
      <c r="E548" s="60"/>
      <c r="F548" s="18"/>
      <c r="G548" s="11"/>
      <c r="H548" s="11"/>
      <c r="I548" s="13">
        <f t="shared" si="18"/>
        <v>0</v>
      </c>
      <c r="K548" s="84" t="s">
        <v>1305</v>
      </c>
    </row>
    <row r="549" spans="1:11" x14ac:dyDescent="0.25">
      <c r="A549" s="5"/>
      <c r="B549" s="115"/>
      <c r="D549" s="44"/>
      <c r="E549" s="60"/>
      <c r="F549" s="18"/>
      <c r="G549" s="11"/>
      <c r="H549" s="11"/>
      <c r="I549" s="13">
        <f t="shared" si="18"/>
        <v>0</v>
      </c>
    </row>
    <row r="550" spans="1:11" ht="15.75" thickBot="1" x14ac:dyDescent="0.3">
      <c r="A550" s="5"/>
      <c r="B550" s="56"/>
      <c r="D550" s="44"/>
      <c r="E550" s="60"/>
      <c r="F550" s="19"/>
      <c r="G550" s="11"/>
      <c r="H550" s="11"/>
      <c r="I550" s="13">
        <f t="shared" ref="I550:I551" si="19">H550-G550</f>
        <v>0</v>
      </c>
    </row>
    <row r="551" spans="1:11" ht="15.75" thickBot="1" x14ac:dyDescent="0.3">
      <c r="A551" s="5"/>
      <c r="D551" s="44"/>
      <c r="E551" s="60"/>
      <c r="F551" s="12"/>
      <c r="G551" s="11"/>
      <c r="H551" s="11"/>
      <c r="I551" s="13">
        <f t="shared" si="19"/>
        <v>0</v>
      </c>
    </row>
    <row r="552" spans="1:11" x14ac:dyDescent="0.25">
      <c r="A552" s="5"/>
      <c r="D552" s="44"/>
      <c r="E552" s="60"/>
      <c r="F552" s="213" t="s">
        <v>638</v>
      </c>
      <c r="G552" s="214"/>
      <c r="H552" s="211">
        <f>SUM(I3:I551)</f>
        <v>10853.560000000009</v>
      </c>
      <c r="I552" s="207"/>
    </row>
    <row r="553" spans="1:11" ht="15.75" thickBot="1" x14ac:dyDescent="0.3">
      <c r="A553" s="5"/>
      <c r="D553" s="44"/>
      <c r="E553" s="60"/>
      <c r="F553" s="215"/>
      <c r="G553" s="216"/>
      <c r="H553" s="212"/>
      <c r="I553" s="209"/>
    </row>
    <row r="554" spans="1:11" x14ac:dyDescent="0.25">
      <c r="A554" s="5"/>
      <c r="D554" s="44"/>
      <c r="E554" s="60"/>
      <c r="F554" s="12"/>
      <c r="G554" s="11"/>
      <c r="H554" s="11"/>
      <c r="I554" s="11"/>
    </row>
  </sheetData>
  <sortState ref="A26:H27">
    <sortCondition ref="B26:B27"/>
  </sortState>
  <mergeCells count="3">
    <mergeCell ref="E1:H1"/>
    <mergeCell ref="F552:G553"/>
    <mergeCell ref="H552:I553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0" sqref="B40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5"/>
  <sheetViews>
    <sheetView tabSelected="1" topLeftCell="A10" workbookViewId="0">
      <selection activeCell="B20" sqref="B20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18" t="s">
        <v>1315</v>
      </c>
      <c r="F1" s="218"/>
      <c r="G1" s="218"/>
      <c r="H1" s="218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68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69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04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03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38.25" customHeight="1" x14ac:dyDescent="0.25">
      <c r="A11" s="2">
        <v>42801</v>
      </c>
      <c r="B11" s="203" t="s">
        <v>1414</v>
      </c>
      <c r="C11" s="108"/>
      <c r="D11" s="178" t="s">
        <v>1415</v>
      </c>
      <c r="E11" s="61">
        <v>591600</v>
      </c>
      <c r="F11" s="47" t="s">
        <v>1416</v>
      </c>
      <c r="G11" s="48">
        <v>29216.58</v>
      </c>
      <c r="H11" s="48">
        <v>30000</v>
      </c>
      <c r="I11" s="13">
        <f t="shared" si="0"/>
        <v>783.41999999999825</v>
      </c>
      <c r="J11" s="184">
        <f t="shared" si="1"/>
        <v>2760.4499999999971</v>
      </c>
    </row>
    <row r="12" spans="1:10" ht="38.25" customHeight="1" x14ac:dyDescent="0.25">
      <c r="A12" s="2">
        <v>42802</v>
      </c>
      <c r="B12" s="203" t="s">
        <v>1417</v>
      </c>
      <c r="C12" s="108"/>
      <c r="D12" s="178" t="s">
        <v>1418</v>
      </c>
      <c r="E12" s="61">
        <v>552160</v>
      </c>
      <c r="F12" s="47" t="s">
        <v>1419</v>
      </c>
      <c r="G12" s="48">
        <v>28948.47</v>
      </c>
      <c r="H12" s="48">
        <v>28000</v>
      </c>
      <c r="I12" s="13">
        <f t="shared" si="0"/>
        <v>-948.47000000000116</v>
      </c>
      <c r="J12" s="184">
        <f t="shared" si="1"/>
        <v>1811.9799999999959</v>
      </c>
    </row>
    <row r="13" spans="1:10" ht="38.25" customHeight="1" x14ac:dyDescent="0.25">
      <c r="A13" s="2">
        <v>42808</v>
      </c>
      <c r="B13" s="203" t="s">
        <v>1428</v>
      </c>
      <c r="C13" s="108"/>
      <c r="D13" s="178" t="s">
        <v>1430</v>
      </c>
      <c r="E13" s="61">
        <v>619132.5</v>
      </c>
      <c r="F13" s="47" t="s">
        <v>1431</v>
      </c>
      <c r="G13" s="48">
        <v>30190.74</v>
      </c>
      <c r="H13" s="48">
        <v>31500</v>
      </c>
      <c r="I13" s="13">
        <f t="shared" ref="I13" si="2">H13-G13</f>
        <v>1309.2599999999984</v>
      </c>
      <c r="J13" s="184">
        <f t="shared" ref="J13" si="3">J12+I13</f>
        <v>3121.2399999999943</v>
      </c>
    </row>
    <row r="14" spans="1:10" ht="40.5" customHeight="1" x14ac:dyDescent="0.25">
      <c r="A14" s="2">
        <v>42808</v>
      </c>
      <c r="B14" s="203" t="s">
        <v>1429</v>
      </c>
      <c r="C14" s="108"/>
      <c r="D14" s="178" t="s">
        <v>1426</v>
      </c>
      <c r="E14" s="61">
        <v>619132.5</v>
      </c>
      <c r="F14" s="47" t="s">
        <v>1427</v>
      </c>
      <c r="G14" s="48">
        <v>30120.29</v>
      </c>
      <c r="H14" s="48">
        <v>31500</v>
      </c>
      <c r="I14" s="13">
        <f t="shared" si="0"/>
        <v>1379.7099999999991</v>
      </c>
      <c r="J14" s="184">
        <f>J12+I14</f>
        <v>3191.6899999999951</v>
      </c>
    </row>
    <row r="15" spans="1:10" ht="37.5" customHeight="1" x14ac:dyDescent="0.25">
      <c r="A15" s="2">
        <v>42815</v>
      </c>
      <c r="B15" s="203" t="s">
        <v>1438</v>
      </c>
      <c r="C15" s="108"/>
      <c r="D15" s="178" t="s">
        <v>1436</v>
      </c>
      <c r="E15" s="61">
        <v>634953</v>
      </c>
      <c r="F15" s="47" t="s">
        <v>1437</v>
      </c>
      <c r="G15" s="48">
        <v>30066.91</v>
      </c>
      <c r="H15" s="48">
        <v>33000</v>
      </c>
      <c r="I15" s="13">
        <f t="shared" si="0"/>
        <v>2933.09</v>
      </c>
      <c r="J15" s="184">
        <f t="shared" si="1"/>
        <v>6124.7799999999952</v>
      </c>
    </row>
    <row r="16" spans="1:10" ht="36" customHeight="1" x14ac:dyDescent="0.25">
      <c r="A16" s="2">
        <v>42815</v>
      </c>
      <c r="B16" s="203" t="s">
        <v>1441</v>
      </c>
      <c r="C16" s="108"/>
      <c r="D16" s="178" t="s">
        <v>1439</v>
      </c>
      <c r="E16" s="61">
        <v>577230</v>
      </c>
      <c r="F16" s="47" t="s">
        <v>1440</v>
      </c>
      <c r="G16" s="48">
        <v>29673.358</v>
      </c>
      <c r="H16" s="48">
        <v>30000</v>
      </c>
      <c r="I16" s="13">
        <f t="shared" si="0"/>
        <v>326.64199999999983</v>
      </c>
      <c r="J16" s="184">
        <f t="shared" si="1"/>
        <v>6451.421999999995</v>
      </c>
    </row>
    <row r="17" spans="1:13" ht="30.75" customHeight="1" x14ac:dyDescent="0.25">
      <c r="A17" s="2">
        <v>42822</v>
      </c>
      <c r="B17" s="203" t="s">
        <v>1448</v>
      </c>
      <c r="C17" s="108"/>
      <c r="D17" s="178" t="s">
        <v>1449</v>
      </c>
      <c r="E17" s="61">
        <v>545287</v>
      </c>
      <c r="F17" s="47" t="s">
        <v>1450</v>
      </c>
      <c r="G17" s="48">
        <v>27113.15</v>
      </c>
      <c r="H17" s="48">
        <v>29000</v>
      </c>
      <c r="I17" s="13">
        <f t="shared" si="0"/>
        <v>1886.8499999999985</v>
      </c>
      <c r="J17" s="184">
        <f t="shared" si="1"/>
        <v>8338.2719999999936</v>
      </c>
    </row>
    <row r="18" spans="1:13" ht="36" customHeight="1" x14ac:dyDescent="0.25">
      <c r="A18" s="2">
        <v>42824</v>
      </c>
      <c r="B18" s="203" t="s">
        <v>1453</v>
      </c>
      <c r="C18" s="108"/>
      <c r="D18" s="178" t="s">
        <v>1451</v>
      </c>
      <c r="E18" s="61">
        <v>529480</v>
      </c>
      <c r="F18" s="47" t="s">
        <v>1452</v>
      </c>
      <c r="G18" s="48">
        <v>26672.05</v>
      </c>
      <c r="H18" s="48">
        <v>28000</v>
      </c>
      <c r="I18" s="13">
        <f t="shared" si="0"/>
        <v>1327.9500000000007</v>
      </c>
      <c r="J18" s="184">
        <f t="shared" si="1"/>
        <v>9666.2219999999943</v>
      </c>
    </row>
    <row r="19" spans="1:13" ht="39" customHeight="1" x14ac:dyDescent="0.25">
      <c r="A19" s="2">
        <v>42825</v>
      </c>
      <c r="B19" s="203" t="s">
        <v>1455</v>
      </c>
      <c r="C19" s="108"/>
      <c r="D19" s="178" t="s">
        <v>1454</v>
      </c>
      <c r="E19" s="61">
        <v>490620</v>
      </c>
      <c r="F19" s="47" t="s">
        <v>1440</v>
      </c>
      <c r="G19" s="48">
        <v>27048.07</v>
      </c>
      <c r="H19" s="48">
        <v>26000</v>
      </c>
      <c r="I19" s="13">
        <f t="shared" si="0"/>
        <v>-1048.0699999999997</v>
      </c>
      <c r="J19" s="184">
        <f t="shared" si="1"/>
        <v>8618.1519999999946</v>
      </c>
    </row>
    <row r="20" spans="1:13" ht="26.25" customHeight="1" x14ac:dyDescent="0.25">
      <c r="A20" s="2"/>
      <c r="B20" s="191"/>
      <c r="C20" s="108"/>
      <c r="D20" s="178"/>
      <c r="E20" s="61"/>
      <c r="F20" s="47"/>
      <c r="G20" s="48"/>
      <c r="H20" s="48"/>
      <c r="I20" s="13">
        <f t="shared" si="0"/>
        <v>0</v>
      </c>
      <c r="J20" s="184">
        <f t="shared" si="1"/>
        <v>8618.1519999999946</v>
      </c>
      <c r="M20">
        <f>431.1*40</f>
        <v>17244</v>
      </c>
    </row>
    <row r="21" spans="1:13" ht="26.25" customHeight="1" x14ac:dyDescent="0.25">
      <c r="A21" s="2"/>
      <c r="B21" s="191"/>
      <c r="C21" s="108"/>
      <c r="D21" s="178"/>
      <c r="E21" s="61"/>
      <c r="F21" s="47"/>
      <c r="G21" s="48"/>
      <c r="H21" s="48"/>
      <c r="I21" s="13">
        <f t="shared" si="0"/>
        <v>0</v>
      </c>
      <c r="J21" s="184">
        <f t="shared" si="1"/>
        <v>8618.1519999999946</v>
      </c>
      <c r="M21">
        <f>410.2*40</f>
        <v>16408</v>
      </c>
    </row>
    <row r="22" spans="1:13" ht="26.25" customHeight="1" x14ac:dyDescent="0.25">
      <c r="A22" s="2"/>
      <c r="B22" s="191"/>
      <c r="C22" s="108"/>
      <c r="D22" s="178"/>
      <c r="E22" s="61"/>
      <c r="F22" s="47"/>
      <c r="G22" s="48"/>
      <c r="H22" s="48"/>
      <c r="I22" s="13">
        <f t="shared" si="0"/>
        <v>0</v>
      </c>
      <c r="J22" s="184">
        <f t="shared" si="1"/>
        <v>8618.1519999999946</v>
      </c>
      <c r="M22">
        <f>98.2*39</f>
        <v>3829.8</v>
      </c>
    </row>
    <row r="23" spans="1:13" ht="26.25" customHeight="1" x14ac:dyDescent="0.25">
      <c r="A23" s="2"/>
      <c r="B23" s="191"/>
      <c r="C23" s="108"/>
      <c r="D23" s="178"/>
      <c r="E23" s="61"/>
      <c r="F23" s="47"/>
      <c r="G23" s="48"/>
      <c r="H23" s="48"/>
      <c r="I23" s="13">
        <f t="shared" si="0"/>
        <v>0</v>
      </c>
      <c r="J23" s="184">
        <f t="shared" si="1"/>
        <v>8618.1519999999946</v>
      </c>
    </row>
    <row r="24" spans="1:13" ht="26.25" customHeight="1" x14ac:dyDescent="0.25">
      <c r="A24" s="2"/>
      <c r="B24" s="191"/>
      <c r="C24" s="108"/>
      <c r="D24" s="178"/>
      <c r="E24" s="61"/>
      <c r="F24" s="47"/>
      <c r="G24" s="48"/>
      <c r="H24" s="48"/>
      <c r="I24" s="13">
        <f t="shared" si="0"/>
        <v>0</v>
      </c>
      <c r="J24" s="184">
        <f t="shared" si="1"/>
        <v>8618.1519999999946</v>
      </c>
    </row>
    <row r="25" spans="1:13" ht="26.25" customHeight="1" x14ac:dyDescent="0.25">
      <c r="A25" s="2"/>
      <c r="B25" s="191"/>
      <c r="C25" s="108"/>
      <c r="D25" s="178"/>
      <c r="E25" s="61"/>
      <c r="F25" s="47"/>
      <c r="G25" s="48"/>
      <c r="H25" s="48"/>
      <c r="I25" s="13">
        <f t="shared" si="0"/>
        <v>0</v>
      </c>
      <c r="J25" s="184">
        <f t="shared" si="1"/>
        <v>8618.1519999999946</v>
      </c>
    </row>
    <row r="26" spans="1:13" ht="26.25" customHeight="1" x14ac:dyDescent="0.25">
      <c r="A26" s="2"/>
      <c r="B26" s="191"/>
      <c r="C26" s="108"/>
      <c r="D26" s="178"/>
      <c r="E26" s="61"/>
      <c r="F26" s="47"/>
      <c r="G26" s="48"/>
      <c r="H26" s="48"/>
      <c r="I26" s="13">
        <f t="shared" si="0"/>
        <v>0</v>
      </c>
      <c r="J26" s="184">
        <f t="shared" si="1"/>
        <v>8618.1519999999946</v>
      </c>
    </row>
    <row r="27" spans="1:13" ht="15.75" x14ac:dyDescent="0.25">
      <c r="A27" s="2"/>
      <c r="B27" s="191"/>
      <c r="C27" s="108"/>
      <c r="D27" s="178"/>
      <c r="E27" s="61"/>
      <c r="F27" s="47"/>
      <c r="G27" s="48"/>
      <c r="H27" s="48"/>
      <c r="I27" s="13">
        <f t="shared" si="0"/>
        <v>0</v>
      </c>
      <c r="J27" s="184">
        <f t="shared" si="1"/>
        <v>8618.1519999999946</v>
      </c>
    </row>
    <row r="28" spans="1:13" ht="15.75" x14ac:dyDescent="0.25">
      <c r="A28" s="2"/>
      <c r="B28" s="191"/>
      <c r="C28" s="108"/>
      <c r="D28" s="178"/>
      <c r="E28" s="61"/>
      <c r="F28" s="47"/>
      <c r="G28" s="48"/>
      <c r="H28" s="48"/>
      <c r="I28" s="13">
        <f t="shared" si="0"/>
        <v>0</v>
      </c>
      <c r="J28" s="184">
        <f t="shared" si="1"/>
        <v>8618.1519999999946</v>
      </c>
    </row>
    <row r="29" spans="1:13" ht="15.75" x14ac:dyDescent="0.25">
      <c r="A29" s="2"/>
      <c r="B29" s="191"/>
      <c r="C29" s="108"/>
      <c r="D29" s="178"/>
      <c r="E29" s="61"/>
      <c r="F29" s="47"/>
      <c r="G29" s="48"/>
      <c r="H29" s="48"/>
      <c r="I29" s="13">
        <f t="shared" si="0"/>
        <v>0</v>
      </c>
      <c r="J29" s="184">
        <f t="shared" si="1"/>
        <v>8618.1519999999946</v>
      </c>
    </row>
    <row r="30" spans="1:13" ht="15.75" x14ac:dyDescent="0.25">
      <c r="A30" s="2"/>
      <c r="B30" s="191"/>
      <c r="C30" s="108"/>
      <c r="D30" s="178"/>
      <c r="E30" s="61"/>
      <c r="F30" s="47"/>
      <c r="G30" s="48"/>
      <c r="H30" s="48"/>
      <c r="I30" s="13">
        <f t="shared" si="0"/>
        <v>0</v>
      </c>
      <c r="J30" s="184">
        <f t="shared" si="1"/>
        <v>8618.1519999999946</v>
      </c>
    </row>
    <row r="31" spans="1:13" ht="15.75" x14ac:dyDescent="0.25">
      <c r="A31" s="2"/>
      <c r="B31" s="191"/>
      <c r="C31" s="108"/>
      <c r="D31" s="178"/>
      <c r="E31" s="61"/>
      <c r="F31" s="47"/>
      <c r="G31" s="48"/>
      <c r="H31" s="48"/>
      <c r="I31" s="13">
        <f t="shared" si="0"/>
        <v>0</v>
      </c>
      <c r="J31" s="184">
        <f t="shared" si="1"/>
        <v>8618.1519999999946</v>
      </c>
    </row>
    <row r="32" spans="1:13" ht="15.75" x14ac:dyDescent="0.25">
      <c r="A32" s="2"/>
      <c r="B32" s="191"/>
      <c r="C32" s="108"/>
      <c r="D32" s="178"/>
      <c r="E32" s="61"/>
      <c r="F32" s="47"/>
      <c r="G32" s="48"/>
      <c r="H32" s="48"/>
      <c r="I32" s="13">
        <f t="shared" si="0"/>
        <v>0</v>
      </c>
      <c r="J32" s="184">
        <f t="shared" si="1"/>
        <v>8618.1519999999946</v>
      </c>
    </row>
    <row r="33" spans="1:10" ht="15.75" x14ac:dyDescent="0.25">
      <c r="A33" s="2"/>
      <c r="B33" s="191"/>
      <c r="C33" s="108"/>
      <c r="D33" s="178"/>
      <c r="E33" s="61"/>
      <c r="F33" s="47"/>
      <c r="G33" s="48"/>
      <c r="H33" s="48"/>
      <c r="I33" s="13">
        <f t="shared" si="0"/>
        <v>0</v>
      </c>
      <c r="J33" s="184">
        <f t="shared" si="1"/>
        <v>8618.1519999999946</v>
      </c>
    </row>
    <row r="34" spans="1:10" ht="15.75" x14ac:dyDescent="0.25">
      <c r="A34" s="2"/>
      <c r="B34" s="191"/>
      <c r="C34" s="108"/>
      <c r="D34" s="178"/>
      <c r="E34" s="61"/>
      <c r="F34" s="47"/>
      <c r="G34" s="48"/>
      <c r="H34" s="48"/>
      <c r="I34" s="13">
        <f t="shared" si="0"/>
        <v>0</v>
      </c>
      <c r="J34" s="184">
        <f t="shared" si="1"/>
        <v>8618.1519999999946</v>
      </c>
    </row>
    <row r="35" spans="1:10" ht="15.75" x14ac:dyDescent="0.25">
      <c r="A35" s="2"/>
      <c r="B35" s="191"/>
      <c r="C35" s="108"/>
      <c r="D35" s="178"/>
      <c r="E35" s="61"/>
      <c r="F35" s="47"/>
      <c r="G35" s="48"/>
      <c r="H35" s="48"/>
      <c r="I35" s="13">
        <f t="shared" si="0"/>
        <v>0</v>
      </c>
      <c r="J35" s="184">
        <f t="shared" si="1"/>
        <v>8618.1519999999946</v>
      </c>
    </row>
    <row r="36" spans="1:10" ht="15.75" x14ac:dyDescent="0.25">
      <c r="A36" s="2"/>
      <c r="B36" s="191"/>
      <c r="C36" s="108"/>
      <c r="D36" s="178"/>
      <c r="E36" s="61"/>
      <c r="F36" s="47"/>
      <c r="G36" s="48"/>
      <c r="H36" s="48"/>
      <c r="I36" s="13">
        <f t="shared" si="0"/>
        <v>0</v>
      </c>
      <c r="J36" s="184">
        <f t="shared" si="1"/>
        <v>8618.1519999999946</v>
      </c>
    </row>
    <row r="37" spans="1:10" ht="15.75" x14ac:dyDescent="0.25">
      <c r="A37" s="2"/>
      <c r="B37" s="191"/>
      <c r="C37" s="108"/>
      <c r="D37" s="178"/>
      <c r="E37" s="61"/>
      <c r="F37" s="47"/>
      <c r="G37" s="48"/>
      <c r="H37" s="48"/>
      <c r="I37" s="13">
        <f t="shared" si="0"/>
        <v>0</v>
      </c>
      <c r="J37" s="184">
        <f t="shared" si="1"/>
        <v>8618.1519999999946</v>
      </c>
    </row>
    <row r="38" spans="1:10" ht="15.75" x14ac:dyDescent="0.25">
      <c r="A38" s="2"/>
      <c r="B38" s="191"/>
      <c r="C38" s="108"/>
      <c r="D38" s="178"/>
      <c r="E38" s="61"/>
      <c r="F38" s="47"/>
      <c r="G38" s="48"/>
      <c r="H38" s="48"/>
      <c r="I38" s="13">
        <f t="shared" si="0"/>
        <v>0</v>
      </c>
      <c r="J38" s="184">
        <f t="shared" si="1"/>
        <v>8618.1519999999946</v>
      </c>
    </row>
    <row r="39" spans="1:10" ht="15.75" x14ac:dyDescent="0.25">
      <c r="A39" s="2"/>
      <c r="B39" s="191"/>
      <c r="C39" s="108"/>
      <c r="D39" s="178"/>
      <c r="E39" s="61"/>
      <c r="F39" s="47"/>
      <c r="G39" s="48"/>
      <c r="H39" s="48"/>
      <c r="I39" s="13">
        <f t="shared" si="0"/>
        <v>0</v>
      </c>
      <c r="J39" s="184">
        <f t="shared" si="1"/>
        <v>8618.1519999999946</v>
      </c>
    </row>
    <row r="40" spans="1:10" ht="15.75" x14ac:dyDescent="0.25">
      <c r="A40" s="2"/>
      <c r="B40" s="191"/>
      <c r="C40" s="108"/>
      <c r="D40" s="178"/>
      <c r="E40" s="61"/>
      <c r="F40" s="47"/>
      <c r="G40" s="48"/>
      <c r="H40" s="48"/>
      <c r="I40" s="13">
        <f t="shared" si="0"/>
        <v>0</v>
      </c>
      <c r="J40" s="184">
        <f t="shared" si="1"/>
        <v>8618.1519999999946</v>
      </c>
    </row>
    <row r="41" spans="1:10" ht="15.75" x14ac:dyDescent="0.25">
      <c r="A41" s="2"/>
      <c r="B41" s="191"/>
      <c r="C41" s="108"/>
      <c r="D41" s="178"/>
      <c r="E41" s="61"/>
      <c r="F41" s="47"/>
      <c r="G41" s="48"/>
      <c r="H41" s="48"/>
      <c r="I41" s="13">
        <f t="shared" si="0"/>
        <v>0</v>
      </c>
      <c r="J41" s="184">
        <f t="shared" si="1"/>
        <v>8618.1519999999946</v>
      </c>
    </row>
    <row r="42" spans="1:10" ht="15.75" x14ac:dyDescent="0.25">
      <c r="A42" s="2"/>
      <c r="B42" s="191"/>
      <c r="C42" s="108"/>
      <c r="D42" s="178"/>
      <c r="E42" s="61"/>
      <c r="F42" s="47"/>
      <c r="G42" s="48"/>
      <c r="H42" s="48"/>
      <c r="I42" s="13">
        <f t="shared" si="0"/>
        <v>0</v>
      </c>
      <c r="J42" s="184">
        <f t="shared" si="1"/>
        <v>8618.1519999999946</v>
      </c>
    </row>
    <row r="43" spans="1:10" ht="15.75" x14ac:dyDescent="0.25">
      <c r="A43" s="2"/>
      <c r="B43" s="191"/>
      <c r="C43" s="108"/>
      <c r="D43" s="178"/>
      <c r="E43" s="61"/>
      <c r="F43" s="47"/>
      <c r="G43" s="48"/>
      <c r="H43" s="48"/>
      <c r="I43" s="13">
        <f t="shared" si="0"/>
        <v>0</v>
      </c>
      <c r="J43" s="184">
        <f t="shared" si="1"/>
        <v>8618.1519999999946</v>
      </c>
    </row>
    <row r="44" spans="1:10" ht="15.75" x14ac:dyDescent="0.25">
      <c r="A44" s="2"/>
      <c r="B44" s="191"/>
      <c r="C44" s="108"/>
      <c r="D44" s="178"/>
      <c r="E44" s="61"/>
      <c r="F44" s="47"/>
      <c r="G44" s="48"/>
      <c r="H44" s="48"/>
      <c r="I44" s="13">
        <f t="shared" si="0"/>
        <v>0</v>
      </c>
      <c r="J44" s="184">
        <f t="shared" si="1"/>
        <v>8618.1519999999946</v>
      </c>
    </row>
    <row r="45" spans="1:10" ht="15.75" x14ac:dyDescent="0.25">
      <c r="A45" s="2"/>
      <c r="B45" s="191"/>
      <c r="C45" s="108"/>
      <c r="D45" s="178"/>
      <c r="E45" s="61"/>
      <c r="F45" s="47"/>
      <c r="G45" s="48"/>
      <c r="H45" s="48"/>
      <c r="I45" s="13">
        <f t="shared" si="0"/>
        <v>0</v>
      </c>
      <c r="J45" s="184">
        <f t="shared" si="1"/>
        <v>8618.1519999999946</v>
      </c>
    </row>
    <row r="46" spans="1:10" ht="15.75" x14ac:dyDescent="0.25">
      <c r="A46" s="2"/>
      <c r="B46" s="191"/>
      <c r="C46" s="108"/>
      <c r="D46" s="178"/>
      <c r="E46" s="61"/>
      <c r="F46" s="47"/>
      <c r="G46" s="48"/>
      <c r="H46" s="48"/>
      <c r="I46" s="13">
        <f t="shared" si="0"/>
        <v>0</v>
      </c>
      <c r="J46" s="184">
        <f t="shared" si="1"/>
        <v>8618.1519999999946</v>
      </c>
    </row>
    <row r="47" spans="1:10" ht="15.75" x14ac:dyDescent="0.25">
      <c r="A47" s="2"/>
      <c r="B47" s="191"/>
      <c r="C47" s="108"/>
      <c r="D47" s="178"/>
      <c r="E47" s="61"/>
      <c r="F47" s="47"/>
      <c r="G47" s="48"/>
      <c r="H47" s="48"/>
      <c r="I47" s="13">
        <f t="shared" si="0"/>
        <v>0</v>
      </c>
      <c r="J47" s="184">
        <f t="shared" si="1"/>
        <v>8618.1519999999946</v>
      </c>
    </row>
    <row r="48" spans="1:10" ht="15.75" x14ac:dyDescent="0.25">
      <c r="A48" s="2"/>
      <c r="B48" s="191"/>
      <c r="C48" s="108"/>
      <c r="D48" s="178"/>
      <c r="E48" s="61"/>
      <c r="F48" s="47"/>
      <c r="G48" s="48"/>
      <c r="H48" s="48"/>
      <c r="I48" s="13">
        <f t="shared" si="0"/>
        <v>0</v>
      </c>
      <c r="J48" s="184">
        <f t="shared" si="1"/>
        <v>8618.1519999999946</v>
      </c>
    </row>
    <row r="49" spans="1:10" ht="15.75" x14ac:dyDescent="0.25">
      <c r="A49" s="2"/>
      <c r="B49" s="191"/>
      <c r="C49" s="108"/>
      <c r="D49" s="178"/>
      <c r="E49" s="61"/>
      <c r="F49" s="47"/>
      <c r="G49" s="48"/>
      <c r="H49" s="48"/>
      <c r="I49" s="13">
        <f t="shared" si="0"/>
        <v>0</v>
      </c>
      <c r="J49" s="184">
        <f t="shared" si="1"/>
        <v>8618.1519999999946</v>
      </c>
    </row>
    <row r="50" spans="1:10" ht="15.75" x14ac:dyDescent="0.25">
      <c r="A50" s="2"/>
      <c r="B50" s="191"/>
      <c r="C50" s="108"/>
      <c r="D50" s="178"/>
      <c r="E50" s="61"/>
      <c r="F50" s="47"/>
      <c r="G50" s="48"/>
      <c r="H50" s="48"/>
      <c r="I50" s="13">
        <f t="shared" si="0"/>
        <v>0</v>
      </c>
      <c r="J50" s="184">
        <f t="shared" si="1"/>
        <v>8618.1519999999946</v>
      </c>
    </row>
    <row r="51" spans="1:10" ht="15.75" x14ac:dyDescent="0.25">
      <c r="A51" s="2"/>
      <c r="B51" s="191"/>
      <c r="C51" s="108"/>
      <c r="D51" s="178"/>
      <c r="E51" s="61"/>
      <c r="F51" s="47"/>
      <c r="G51" s="48"/>
      <c r="H51" s="48"/>
      <c r="I51" s="13">
        <f t="shared" si="0"/>
        <v>0</v>
      </c>
      <c r="J51" s="184">
        <f t="shared" si="1"/>
        <v>8618.1519999999946</v>
      </c>
    </row>
    <row r="52" spans="1:10" ht="15.75" x14ac:dyDescent="0.25">
      <c r="A52" s="2"/>
      <c r="B52" s="191"/>
      <c r="C52" s="108"/>
      <c r="D52" s="178"/>
      <c r="E52" s="61"/>
      <c r="F52" s="47"/>
      <c r="G52" s="48"/>
      <c r="H52" s="48"/>
      <c r="I52" s="13">
        <f t="shared" si="0"/>
        <v>0</v>
      </c>
      <c r="J52" s="184">
        <f t="shared" si="1"/>
        <v>8618.1519999999946</v>
      </c>
    </row>
    <row r="53" spans="1:10" ht="15.75" x14ac:dyDescent="0.25">
      <c r="A53" s="2"/>
      <c r="B53" s="191"/>
      <c r="C53" s="108"/>
      <c r="D53" s="178"/>
      <c r="E53" s="61"/>
      <c r="F53" s="47"/>
      <c r="G53" s="48"/>
      <c r="H53" s="48"/>
      <c r="I53" s="13">
        <f t="shared" si="0"/>
        <v>0</v>
      </c>
      <c r="J53" s="184">
        <f t="shared" si="1"/>
        <v>8618.1519999999946</v>
      </c>
    </row>
    <row r="54" spans="1:10" ht="15.75" x14ac:dyDescent="0.25">
      <c r="A54" s="2"/>
      <c r="B54" s="191"/>
      <c r="C54" s="108"/>
      <c r="D54" s="178"/>
      <c r="E54" s="61"/>
      <c r="F54" s="47"/>
      <c r="G54" s="48"/>
      <c r="H54" s="48"/>
      <c r="I54" s="13">
        <f t="shared" si="0"/>
        <v>0</v>
      </c>
      <c r="J54" s="184">
        <f t="shared" si="1"/>
        <v>8618.1519999999946</v>
      </c>
    </row>
    <row r="55" spans="1:10" ht="15.75" x14ac:dyDescent="0.25">
      <c r="A55" s="2"/>
      <c r="B55" s="191"/>
      <c r="C55" s="108"/>
      <c r="D55" s="178"/>
      <c r="E55" s="61"/>
      <c r="F55" s="47"/>
      <c r="G55" s="48"/>
      <c r="H55" s="48"/>
      <c r="I55" s="13">
        <f t="shared" si="0"/>
        <v>0</v>
      </c>
      <c r="J55" s="184">
        <f t="shared" si="1"/>
        <v>8618.1519999999946</v>
      </c>
    </row>
    <row r="56" spans="1:10" ht="15.75" x14ac:dyDescent="0.25">
      <c r="A56" s="2"/>
      <c r="B56" s="191"/>
      <c r="C56" s="108"/>
      <c r="D56" s="178"/>
      <c r="E56" s="61"/>
      <c r="F56" s="47"/>
      <c r="G56" s="48"/>
      <c r="H56" s="48"/>
      <c r="I56" s="13">
        <f t="shared" si="0"/>
        <v>0</v>
      </c>
      <c r="J56" s="184">
        <f t="shared" si="1"/>
        <v>8618.1519999999946</v>
      </c>
    </row>
    <row r="57" spans="1:10" ht="15.75" x14ac:dyDescent="0.25">
      <c r="A57" s="2"/>
      <c r="B57" s="191"/>
      <c r="C57" s="108"/>
      <c r="D57" s="178"/>
      <c r="E57" s="61"/>
      <c r="F57" s="47"/>
      <c r="G57" s="48"/>
      <c r="H57" s="48"/>
      <c r="I57" s="13">
        <f t="shared" si="0"/>
        <v>0</v>
      </c>
      <c r="J57" s="184">
        <f t="shared" si="1"/>
        <v>8618.1519999999946</v>
      </c>
    </row>
    <row r="58" spans="1:10" ht="15.75" x14ac:dyDescent="0.25">
      <c r="A58" s="2"/>
      <c r="B58" s="191"/>
      <c r="C58" s="108"/>
      <c r="D58" s="178"/>
      <c r="E58" s="61"/>
      <c r="F58" s="47"/>
      <c r="G58" s="48"/>
      <c r="H58" s="48"/>
      <c r="I58" s="13">
        <f t="shared" si="0"/>
        <v>0</v>
      </c>
      <c r="J58" s="184">
        <f t="shared" si="1"/>
        <v>8618.1519999999946</v>
      </c>
    </row>
    <row r="59" spans="1:10" ht="15.75" x14ac:dyDescent="0.25">
      <c r="A59" s="2"/>
      <c r="B59" s="191"/>
      <c r="C59" s="108"/>
      <c r="D59" s="178"/>
      <c r="E59" s="61"/>
      <c r="F59" s="47"/>
      <c r="G59" s="48"/>
      <c r="H59" s="48"/>
      <c r="I59" s="13">
        <f t="shared" si="0"/>
        <v>0</v>
      </c>
      <c r="J59" s="184">
        <f t="shared" si="1"/>
        <v>8618.1519999999946</v>
      </c>
    </row>
    <row r="60" spans="1:10" ht="15.75" x14ac:dyDescent="0.25">
      <c r="A60" s="2"/>
      <c r="B60" s="191"/>
      <c r="C60" s="108"/>
      <c r="D60" s="178"/>
      <c r="E60" s="61"/>
      <c r="F60" s="47"/>
      <c r="G60" s="48"/>
      <c r="H60" s="48"/>
      <c r="I60" s="13">
        <f t="shared" si="0"/>
        <v>0</v>
      </c>
      <c r="J60" s="184">
        <f t="shared" si="1"/>
        <v>8618.1519999999946</v>
      </c>
    </row>
    <row r="61" spans="1:10" ht="15.75" x14ac:dyDescent="0.25">
      <c r="A61" s="2"/>
      <c r="B61" s="191"/>
      <c r="C61" s="108"/>
      <c r="D61" s="178"/>
      <c r="E61" s="61"/>
      <c r="F61" s="47"/>
      <c r="G61" s="48"/>
      <c r="H61" s="48"/>
      <c r="I61" s="13">
        <f t="shared" si="0"/>
        <v>0</v>
      </c>
      <c r="J61" s="184">
        <f t="shared" si="1"/>
        <v>8618.1519999999946</v>
      </c>
    </row>
    <row r="62" spans="1:10" ht="15.75" x14ac:dyDescent="0.25">
      <c r="A62" s="2"/>
      <c r="B62" s="191"/>
      <c r="C62" s="108"/>
      <c r="D62" s="178"/>
      <c r="E62" s="61"/>
      <c r="F62" s="47"/>
      <c r="G62" s="48"/>
      <c r="H62" s="48"/>
      <c r="I62" s="13">
        <f t="shared" si="0"/>
        <v>0</v>
      </c>
      <c r="J62" s="184">
        <f t="shared" si="1"/>
        <v>8618.1519999999946</v>
      </c>
    </row>
    <row r="63" spans="1:10" ht="15.75" x14ac:dyDescent="0.25">
      <c r="A63" s="2"/>
      <c r="B63" s="191"/>
      <c r="C63" s="108"/>
      <c r="D63" s="178"/>
      <c r="E63" s="61"/>
      <c r="F63" s="47"/>
      <c r="G63" s="48"/>
      <c r="H63" s="48"/>
      <c r="I63" s="13">
        <f t="shared" si="0"/>
        <v>0</v>
      </c>
      <c r="J63" s="184">
        <f t="shared" si="1"/>
        <v>8618.1519999999946</v>
      </c>
    </row>
    <row r="64" spans="1:10" ht="15.75" x14ac:dyDescent="0.25">
      <c r="A64" s="2"/>
      <c r="B64" s="191"/>
      <c r="C64" s="108"/>
      <c r="D64" s="178"/>
      <c r="E64" s="61"/>
      <c r="F64" s="47"/>
      <c r="G64" s="48"/>
      <c r="H64" s="48"/>
      <c r="I64" s="13">
        <f t="shared" si="0"/>
        <v>0</v>
      </c>
      <c r="J64" s="184">
        <f t="shared" si="1"/>
        <v>8618.1519999999946</v>
      </c>
    </row>
    <row r="65" spans="1:19" ht="15.75" x14ac:dyDescent="0.25">
      <c r="A65" s="2"/>
      <c r="B65" s="191"/>
      <c r="C65" s="108"/>
      <c r="D65" s="178"/>
      <c r="E65" s="61"/>
      <c r="F65" s="47"/>
      <c r="G65" s="48"/>
      <c r="H65" s="48"/>
      <c r="I65" s="13">
        <f t="shared" si="0"/>
        <v>0</v>
      </c>
      <c r="J65" s="184">
        <f t="shared" si="1"/>
        <v>8618.1519999999946</v>
      </c>
    </row>
    <row r="66" spans="1:19" ht="15.75" x14ac:dyDescent="0.25">
      <c r="A66" s="2"/>
      <c r="B66" s="191"/>
      <c r="C66" s="108"/>
      <c r="D66" s="178"/>
      <c r="E66" s="61"/>
      <c r="F66" s="47"/>
      <c r="G66" s="48"/>
      <c r="H66" s="48"/>
      <c r="I66" s="13">
        <f t="shared" si="0"/>
        <v>0</v>
      </c>
      <c r="J66" s="184">
        <f t="shared" si="1"/>
        <v>8618.1519999999946</v>
      </c>
    </row>
    <row r="67" spans="1:19" ht="15.75" x14ac:dyDescent="0.25">
      <c r="A67" s="2"/>
      <c r="B67" s="191"/>
      <c r="C67" s="108"/>
      <c r="D67" s="178"/>
      <c r="E67" s="61"/>
      <c r="F67" s="47"/>
      <c r="G67" s="48"/>
      <c r="H67" s="48"/>
      <c r="I67" s="13">
        <f t="shared" si="0"/>
        <v>0</v>
      </c>
      <c r="J67" s="184">
        <f t="shared" si="1"/>
        <v>8618.1519999999946</v>
      </c>
    </row>
    <row r="68" spans="1:19" ht="26.25" customHeight="1" x14ac:dyDescent="0.25">
      <c r="A68" s="2"/>
      <c r="B68" s="56"/>
      <c r="C68" s="108"/>
      <c r="D68" s="178"/>
      <c r="E68" s="61"/>
      <c r="F68" s="47"/>
      <c r="G68" s="48"/>
      <c r="H68" s="48"/>
      <c r="I68" s="13">
        <f t="shared" si="0"/>
        <v>0</v>
      </c>
      <c r="J68" s="184">
        <f t="shared" si="1"/>
        <v>8618.1519999999946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15.75" x14ac:dyDescent="0.25">
      <c r="A69" s="2"/>
      <c r="B69" s="56"/>
      <c r="C69" s="108"/>
      <c r="D69" s="178"/>
      <c r="E69" s="61"/>
      <c r="F69" s="47"/>
      <c r="G69" s="48"/>
      <c r="H69" s="48"/>
      <c r="I69" s="13">
        <f t="shared" ref="I69:I133" si="4">H69-G69</f>
        <v>0</v>
      </c>
      <c r="J69" s="184">
        <f t="shared" si="1"/>
        <v>8618.1519999999946</v>
      </c>
    </row>
    <row r="70" spans="1:19" ht="15.75" x14ac:dyDescent="0.25">
      <c r="A70" s="2"/>
      <c r="B70" s="56"/>
      <c r="C70" s="108"/>
      <c r="D70" s="178"/>
      <c r="E70" s="61"/>
      <c r="F70" s="47"/>
      <c r="G70" s="48"/>
      <c r="H70" s="48"/>
      <c r="I70" s="13">
        <f t="shared" si="4"/>
        <v>0</v>
      </c>
      <c r="J70" s="184">
        <f t="shared" ref="J70:J133" si="5">J69+I70</f>
        <v>8618.1519999999946</v>
      </c>
    </row>
    <row r="71" spans="1:19" ht="15.75" x14ac:dyDescent="0.25">
      <c r="A71" s="2"/>
      <c r="B71" s="56"/>
      <c r="C71" s="108"/>
      <c r="D71" s="178"/>
      <c r="E71" s="61"/>
      <c r="F71" s="47"/>
      <c r="G71" s="48"/>
      <c r="H71" s="48"/>
      <c r="I71" s="13">
        <f t="shared" si="4"/>
        <v>0</v>
      </c>
      <c r="J71" s="184">
        <f t="shared" si="5"/>
        <v>8618.1519999999946</v>
      </c>
    </row>
    <row r="72" spans="1:19" ht="15.75" x14ac:dyDescent="0.25">
      <c r="A72" s="2"/>
      <c r="B72" s="56"/>
      <c r="C72" s="108"/>
      <c r="D72" s="178"/>
      <c r="E72" s="61"/>
      <c r="F72" s="47"/>
      <c r="G72" s="48"/>
      <c r="H72" s="48"/>
      <c r="I72" s="13">
        <f t="shared" si="4"/>
        <v>0</v>
      </c>
      <c r="J72" s="184">
        <f t="shared" si="5"/>
        <v>8618.1519999999946</v>
      </c>
    </row>
    <row r="73" spans="1:19" ht="15.75" x14ac:dyDescent="0.25">
      <c r="A73" s="2"/>
      <c r="B73" s="56"/>
      <c r="C73" s="108"/>
      <c r="D73" s="178"/>
      <c r="E73" s="61"/>
      <c r="F73" s="47"/>
      <c r="G73" s="48"/>
      <c r="H73" s="48"/>
      <c r="I73" s="13">
        <f t="shared" si="4"/>
        <v>0</v>
      </c>
      <c r="J73" s="184">
        <f t="shared" si="5"/>
        <v>8618.1519999999946</v>
      </c>
    </row>
    <row r="74" spans="1:19" ht="15.75" x14ac:dyDescent="0.25">
      <c r="A74" s="2"/>
      <c r="B74" s="56"/>
      <c r="C74" s="108"/>
      <c r="D74" s="178"/>
      <c r="E74" s="61"/>
      <c r="F74" s="47"/>
      <c r="G74" s="48"/>
      <c r="H74" s="48"/>
      <c r="I74" s="13">
        <f t="shared" si="4"/>
        <v>0</v>
      </c>
      <c r="J74" s="184">
        <f t="shared" si="5"/>
        <v>8618.1519999999946</v>
      </c>
    </row>
    <row r="75" spans="1:19" ht="15.75" x14ac:dyDescent="0.25">
      <c r="A75" s="2"/>
      <c r="B75" s="56"/>
      <c r="C75" s="108"/>
      <c r="D75" s="178"/>
      <c r="E75" s="61"/>
      <c r="F75" s="47"/>
      <c r="G75" s="48"/>
      <c r="H75" s="48"/>
      <c r="I75" s="13">
        <f t="shared" si="4"/>
        <v>0</v>
      </c>
      <c r="J75" s="184">
        <f t="shared" si="5"/>
        <v>8618.1519999999946</v>
      </c>
    </row>
    <row r="76" spans="1:19" ht="15.75" x14ac:dyDescent="0.25">
      <c r="A76" s="2"/>
      <c r="B76" s="56"/>
      <c r="C76" s="108"/>
      <c r="D76" s="178"/>
      <c r="E76" s="61"/>
      <c r="F76" s="47"/>
      <c r="G76" s="48"/>
      <c r="H76" s="48"/>
      <c r="I76" s="13">
        <f t="shared" si="4"/>
        <v>0</v>
      </c>
      <c r="J76" s="184">
        <f t="shared" si="5"/>
        <v>8618.1519999999946</v>
      </c>
    </row>
    <row r="77" spans="1:19" ht="15.75" x14ac:dyDescent="0.25">
      <c r="A77" s="2"/>
      <c r="B77" s="56"/>
      <c r="C77" s="108"/>
      <c r="D77" s="178"/>
      <c r="E77" s="61"/>
      <c r="F77" s="47"/>
      <c r="G77" s="48"/>
      <c r="H77" s="48"/>
      <c r="I77" s="13">
        <f t="shared" si="4"/>
        <v>0</v>
      </c>
      <c r="J77" s="184">
        <f t="shared" si="5"/>
        <v>8618.1519999999946</v>
      </c>
    </row>
    <row r="78" spans="1:19" ht="15.75" x14ac:dyDescent="0.25">
      <c r="A78" s="2"/>
      <c r="B78" s="56"/>
      <c r="C78" s="108"/>
      <c r="D78" s="178"/>
      <c r="E78" s="61"/>
      <c r="F78" s="47"/>
      <c r="G78" s="48"/>
      <c r="H78" s="48"/>
      <c r="I78" s="13">
        <f t="shared" si="4"/>
        <v>0</v>
      </c>
      <c r="J78" s="184">
        <f t="shared" si="5"/>
        <v>8618.1519999999946</v>
      </c>
    </row>
    <row r="79" spans="1:19" ht="15.75" x14ac:dyDescent="0.25">
      <c r="A79" s="2"/>
      <c r="B79" s="56"/>
      <c r="C79" s="108"/>
      <c r="D79" s="178"/>
      <c r="E79" s="61"/>
      <c r="F79" s="47"/>
      <c r="G79" s="48"/>
      <c r="H79" s="48"/>
      <c r="I79" s="13">
        <f t="shared" si="4"/>
        <v>0</v>
      </c>
      <c r="J79" s="184">
        <f t="shared" si="5"/>
        <v>8618.1519999999946</v>
      </c>
    </row>
    <row r="80" spans="1:19" ht="15.75" x14ac:dyDescent="0.25">
      <c r="A80" s="2"/>
      <c r="B80" s="56"/>
      <c r="C80" s="108"/>
      <c r="D80" s="178"/>
      <c r="E80" s="61"/>
      <c r="F80" s="47"/>
      <c r="G80" s="48"/>
      <c r="H80" s="48"/>
      <c r="I80" s="13">
        <f t="shared" si="4"/>
        <v>0</v>
      </c>
      <c r="J80" s="184">
        <f t="shared" si="5"/>
        <v>8618.1519999999946</v>
      </c>
    </row>
    <row r="81" spans="1:10" ht="15.75" x14ac:dyDescent="0.25">
      <c r="A81" s="2"/>
      <c r="B81" s="56"/>
      <c r="C81" s="108"/>
      <c r="D81" s="178"/>
      <c r="E81" s="61"/>
      <c r="F81" s="47"/>
      <c r="G81" s="48"/>
      <c r="H81" s="48"/>
      <c r="I81" s="13">
        <f t="shared" si="4"/>
        <v>0</v>
      </c>
      <c r="J81" s="184">
        <f t="shared" si="5"/>
        <v>8618.1519999999946</v>
      </c>
    </row>
    <row r="82" spans="1:10" ht="15.75" x14ac:dyDescent="0.25">
      <c r="A82" s="2"/>
      <c r="B82" s="56"/>
      <c r="C82" s="108"/>
      <c r="D82" s="178"/>
      <c r="E82" s="61"/>
      <c r="F82" s="47"/>
      <c r="G82" s="48"/>
      <c r="H82" s="48"/>
      <c r="I82" s="13">
        <f t="shared" si="4"/>
        <v>0</v>
      </c>
      <c r="J82" s="184">
        <f t="shared" si="5"/>
        <v>8618.1519999999946</v>
      </c>
    </row>
    <row r="83" spans="1:10" ht="15.75" x14ac:dyDescent="0.25">
      <c r="A83" s="2"/>
      <c r="B83" s="56"/>
      <c r="C83" s="108"/>
      <c r="D83" s="178"/>
      <c r="E83" s="61"/>
      <c r="F83" s="47"/>
      <c r="G83" s="48"/>
      <c r="H83" s="48"/>
      <c r="I83" s="13">
        <f t="shared" si="4"/>
        <v>0</v>
      </c>
      <c r="J83" s="184">
        <f t="shared" si="5"/>
        <v>8618.1519999999946</v>
      </c>
    </row>
    <row r="84" spans="1:10" ht="15.75" x14ac:dyDescent="0.25">
      <c r="A84" s="2"/>
      <c r="B84" s="56"/>
      <c r="C84" s="108"/>
      <c r="D84" s="178"/>
      <c r="E84" s="61"/>
      <c r="F84" s="47"/>
      <c r="G84" s="48"/>
      <c r="H84" s="48"/>
      <c r="I84" s="13">
        <f t="shared" si="4"/>
        <v>0</v>
      </c>
      <c r="J84" s="184">
        <f t="shared" si="5"/>
        <v>8618.1519999999946</v>
      </c>
    </row>
    <row r="85" spans="1:10" ht="15.75" x14ac:dyDescent="0.25">
      <c r="A85" s="2"/>
      <c r="B85" s="56"/>
      <c r="C85" s="108"/>
      <c r="D85" s="178"/>
      <c r="E85" s="61"/>
      <c r="F85" s="47"/>
      <c r="G85" s="48"/>
      <c r="H85" s="48"/>
      <c r="I85" s="13">
        <f t="shared" si="4"/>
        <v>0</v>
      </c>
      <c r="J85" s="184">
        <f t="shared" si="5"/>
        <v>8618.1519999999946</v>
      </c>
    </row>
    <row r="86" spans="1:10" ht="15.75" x14ac:dyDescent="0.25">
      <c r="A86" s="2"/>
      <c r="B86" s="56"/>
      <c r="C86" s="108"/>
      <c r="D86" s="178"/>
      <c r="E86" s="61"/>
      <c r="F86" s="47"/>
      <c r="G86" s="48"/>
      <c r="H86" s="48"/>
      <c r="I86" s="13">
        <f t="shared" si="4"/>
        <v>0</v>
      </c>
      <c r="J86" s="184">
        <f t="shared" si="5"/>
        <v>8618.1519999999946</v>
      </c>
    </row>
    <row r="87" spans="1:10" ht="15.75" x14ac:dyDescent="0.25">
      <c r="A87" s="2"/>
      <c r="B87" s="56"/>
      <c r="C87" s="108"/>
      <c r="D87" s="178"/>
      <c r="E87" s="61"/>
      <c r="F87" s="47"/>
      <c r="G87" s="48"/>
      <c r="H87" s="48"/>
      <c r="I87" s="13">
        <f t="shared" si="4"/>
        <v>0</v>
      </c>
      <c r="J87" s="184">
        <f t="shared" si="5"/>
        <v>8618.1519999999946</v>
      </c>
    </row>
    <row r="88" spans="1:10" ht="15.75" x14ac:dyDescent="0.25">
      <c r="A88" s="2"/>
      <c r="B88" s="56"/>
      <c r="C88" s="108"/>
      <c r="D88" s="178"/>
      <c r="E88" s="61"/>
      <c r="F88" s="47"/>
      <c r="G88" s="48"/>
      <c r="H88" s="48"/>
      <c r="I88" s="13">
        <f t="shared" si="4"/>
        <v>0</v>
      </c>
      <c r="J88" s="184">
        <f t="shared" si="5"/>
        <v>8618.1519999999946</v>
      </c>
    </row>
    <row r="89" spans="1:10" ht="15.75" x14ac:dyDescent="0.25">
      <c r="A89" s="2"/>
      <c r="B89" s="56"/>
      <c r="C89" s="108"/>
      <c r="D89" s="178"/>
      <c r="E89" s="61"/>
      <c r="F89" s="47"/>
      <c r="G89" s="48"/>
      <c r="H89" s="48"/>
      <c r="I89" s="13">
        <f t="shared" si="4"/>
        <v>0</v>
      </c>
      <c r="J89" s="184">
        <f t="shared" si="5"/>
        <v>8618.1519999999946</v>
      </c>
    </row>
    <row r="90" spans="1:10" ht="15.75" x14ac:dyDescent="0.25">
      <c r="A90" s="2"/>
      <c r="B90" s="56"/>
      <c r="C90" s="108"/>
      <c r="D90" s="178"/>
      <c r="E90" s="61"/>
      <c r="F90" s="47"/>
      <c r="G90" s="48"/>
      <c r="H90" s="48"/>
      <c r="I90" s="13">
        <f t="shared" si="4"/>
        <v>0</v>
      </c>
      <c r="J90" s="184">
        <f t="shared" si="5"/>
        <v>8618.1519999999946</v>
      </c>
    </row>
    <row r="91" spans="1:10" ht="15.75" x14ac:dyDescent="0.25">
      <c r="A91" s="2"/>
      <c r="B91" s="56"/>
      <c r="C91" s="108"/>
      <c r="D91" s="178"/>
      <c r="E91" s="61"/>
      <c r="F91" s="47"/>
      <c r="G91" s="48"/>
      <c r="H91" s="48"/>
      <c r="I91" s="13">
        <f t="shared" si="4"/>
        <v>0</v>
      </c>
      <c r="J91" s="184">
        <f t="shared" si="5"/>
        <v>8618.1519999999946</v>
      </c>
    </row>
    <row r="92" spans="1:10" ht="15.75" x14ac:dyDescent="0.25">
      <c r="A92" s="2"/>
      <c r="B92" s="56"/>
      <c r="C92" s="108"/>
      <c r="D92" s="178"/>
      <c r="E92" s="61"/>
      <c r="F92" s="47"/>
      <c r="G92" s="48"/>
      <c r="H92" s="48"/>
      <c r="I92" s="13">
        <f t="shared" si="4"/>
        <v>0</v>
      </c>
      <c r="J92" s="184">
        <f t="shared" si="5"/>
        <v>8618.1519999999946</v>
      </c>
    </row>
    <row r="93" spans="1:10" ht="15.75" x14ac:dyDescent="0.25">
      <c r="A93" s="2"/>
      <c r="B93" s="56"/>
      <c r="C93" s="108"/>
      <c r="D93" s="178"/>
      <c r="E93" s="61"/>
      <c r="F93" s="47"/>
      <c r="G93" s="48"/>
      <c r="H93" s="48"/>
      <c r="I93" s="13">
        <f t="shared" si="4"/>
        <v>0</v>
      </c>
      <c r="J93" s="184">
        <f t="shared" si="5"/>
        <v>8618.1519999999946</v>
      </c>
    </row>
    <row r="94" spans="1:10" ht="15.75" x14ac:dyDescent="0.25">
      <c r="A94" s="2"/>
      <c r="B94" s="56"/>
      <c r="C94" s="108"/>
      <c r="D94" s="178"/>
      <c r="E94" s="61"/>
      <c r="F94" s="47"/>
      <c r="G94" s="48"/>
      <c r="H94" s="48"/>
      <c r="I94" s="13">
        <f t="shared" si="4"/>
        <v>0</v>
      </c>
      <c r="J94" s="184">
        <f t="shared" si="5"/>
        <v>8618.1519999999946</v>
      </c>
    </row>
    <row r="95" spans="1:10" ht="15.75" x14ac:dyDescent="0.25">
      <c r="A95" s="2"/>
      <c r="B95" s="56"/>
      <c r="C95" s="108"/>
      <c r="D95" s="178"/>
      <c r="E95" s="61"/>
      <c r="F95" s="47"/>
      <c r="G95" s="48"/>
      <c r="H95" s="48"/>
      <c r="I95" s="13">
        <f t="shared" si="4"/>
        <v>0</v>
      </c>
      <c r="J95" s="184">
        <f t="shared" si="5"/>
        <v>8618.1519999999946</v>
      </c>
    </row>
    <row r="96" spans="1:10" ht="15.75" x14ac:dyDescent="0.25">
      <c r="A96" s="2"/>
      <c r="B96" s="56"/>
      <c r="C96" s="108"/>
      <c r="D96" s="178"/>
      <c r="E96" s="61"/>
      <c r="F96" s="47"/>
      <c r="G96" s="48"/>
      <c r="H96" s="48"/>
      <c r="I96" s="13">
        <f t="shared" si="4"/>
        <v>0</v>
      </c>
      <c r="J96" s="184">
        <f t="shared" si="5"/>
        <v>8618.1519999999946</v>
      </c>
    </row>
    <row r="97" spans="1:10" ht="15.75" x14ac:dyDescent="0.25">
      <c r="A97" s="2"/>
      <c r="B97" s="56"/>
      <c r="C97" s="108"/>
      <c r="D97" s="178"/>
      <c r="E97" s="61"/>
      <c r="F97" s="47"/>
      <c r="G97" s="48"/>
      <c r="H97" s="48"/>
      <c r="I97" s="13">
        <f t="shared" si="4"/>
        <v>0</v>
      </c>
      <c r="J97" s="184">
        <f t="shared" si="5"/>
        <v>8618.1519999999946</v>
      </c>
    </row>
    <row r="98" spans="1:10" ht="15.75" x14ac:dyDescent="0.25">
      <c r="A98" s="2"/>
      <c r="B98" s="56"/>
      <c r="C98" s="108"/>
      <c r="D98" s="178"/>
      <c r="E98" s="61"/>
      <c r="F98" s="47"/>
      <c r="G98" s="48"/>
      <c r="H98" s="48"/>
      <c r="I98" s="13">
        <f t="shared" si="4"/>
        <v>0</v>
      </c>
      <c r="J98" s="184">
        <f t="shared" si="5"/>
        <v>8618.1519999999946</v>
      </c>
    </row>
    <row r="99" spans="1:10" ht="15.75" x14ac:dyDescent="0.25">
      <c r="A99" s="2"/>
      <c r="B99" s="56"/>
      <c r="C99" s="108"/>
      <c r="D99" s="178"/>
      <c r="E99" s="61"/>
      <c r="F99" s="47"/>
      <c r="G99" s="48"/>
      <c r="H99" s="48"/>
      <c r="I99" s="13">
        <f t="shared" si="4"/>
        <v>0</v>
      </c>
      <c r="J99" s="184">
        <f t="shared" si="5"/>
        <v>8618.1519999999946</v>
      </c>
    </row>
    <row r="100" spans="1:10" ht="15.75" x14ac:dyDescent="0.25">
      <c r="A100" s="2"/>
      <c r="B100" s="56"/>
      <c r="C100" s="108"/>
      <c r="D100" s="178"/>
      <c r="E100" s="61"/>
      <c r="F100" s="47"/>
      <c r="G100" s="48"/>
      <c r="H100" s="48"/>
      <c r="I100" s="13">
        <f t="shared" si="4"/>
        <v>0</v>
      </c>
      <c r="J100" s="184">
        <f t="shared" si="5"/>
        <v>8618.1519999999946</v>
      </c>
    </row>
    <row r="101" spans="1:10" ht="15.75" x14ac:dyDescent="0.25">
      <c r="A101" s="2"/>
      <c r="B101" s="56"/>
      <c r="C101" s="108"/>
      <c r="D101" s="178"/>
      <c r="E101" s="61"/>
      <c r="F101" s="47"/>
      <c r="G101" s="48"/>
      <c r="H101" s="48"/>
      <c r="I101" s="13">
        <f t="shared" si="4"/>
        <v>0</v>
      </c>
      <c r="J101" s="184">
        <f t="shared" si="5"/>
        <v>8618.1519999999946</v>
      </c>
    </row>
    <row r="102" spans="1:10" ht="15.75" x14ac:dyDescent="0.25">
      <c r="A102" s="2"/>
      <c r="B102" s="56"/>
      <c r="C102" s="108"/>
      <c r="D102" s="178"/>
      <c r="E102" s="61"/>
      <c r="F102" s="47"/>
      <c r="G102" s="48"/>
      <c r="H102" s="48"/>
      <c r="I102" s="13">
        <f t="shared" si="4"/>
        <v>0</v>
      </c>
      <c r="J102" s="184">
        <f t="shared" si="5"/>
        <v>8618.1519999999946</v>
      </c>
    </row>
    <row r="103" spans="1:10" ht="15.75" x14ac:dyDescent="0.25">
      <c r="A103" s="2"/>
      <c r="B103" s="56"/>
      <c r="C103" s="108"/>
      <c r="D103" s="178"/>
      <c r="E103" s="61"/>
      <c r="F103" s="47"/>
      <c r="G103" s="48"/>
      <c r="H103" s="48"/>
      <c r="I103" s="13">
        <f t="shared" si="4"/>
        <v>0</v>
      </c>
      <c r="J103" s="184">
        <f t="shared" si="5"/>
        <v>8618.1519999999946</v>
      </c>
    </row>
    <row r="104" spans="1:10" ht="15.75" x14ac:dyDescent="0.25">
      <c r="A104" s="2"/>
      <c r="B104" s="56"/>
      <c r="C104" s="108"/>
      <c r="D104" s="178"/>
      <c r="E104" s="61"/>
      <c r="F104" s="47"/>
      <c r="G104" s="48"/>
      <c r="H104" s="48"/>
      <c r="I104" s="13">
        <f t="shared" si="4"/>
        <v>0</v>
      </c>
      <c r="J104" s="184">
        <f t="shared" si="5"/>
        <v>8618.1519999999946</v>
      </c>
    </row>
    <row r="105" spans="1:10" ht="15.75" x14ac:dyDescent="0.25">
      <c r="A105" s="2"/>
      <c r="B105" s="56"/>
      <c r="C105" s="108"/>
      <c r="D105" s="178"/>
      <c r="E105" s="61"/>
      <c r="F105" s="47"/>
      <c r="G105" s="48"/>
      <c r="H105" s="48"/>
      <c r="I105" s="13">
        <f t="shared" si="4"/>
        <v>0</v>
      </c>
      <c r="J105" s="184">
        <f t="shared" si="5"/>
        <v>8618.1519999999946</v>
      </c>
    </row>
    <row r="106" spans="1:10" ht="15.75" x14ac:dyDescent="0.25">
      <c r="A106" s="2"/>
      <c r="B106" s="56"/>
      <c r="C106" s="108"/>
      <c r="D106" s="178"/>
      <c r="E106" s="61"/>
      <c r="F106" s="47"/>
      <c r="G106" s="48"/>
      <c r="H106" s="48"/>
      <c r="I106" s="13">
        <f t="shared" si="4"/>
        <v>0</v>
      </c>
      <c r="J106" s="184">
        <f t="shared" si="5"/>
        <v>8618.1519999999946</v>
      </c>
    </row>
    <row r="107" spans="1:10" ht="15.75" x14ac:dyDescent="0.25">
      <c r="A107" s="2"/>
      <c r="B107" s="56"/>
      <c r="C107" s="108"/>
      <c r="D107" s="178"/>
      <c r="E107" s="61"/>
      <c r="F107" s="47"/>
      <c r="G107" s="48"/>
      <c r="H107" s="48"/>
      <c r="I107" s="13">
        <f t="shared" si="4"/>
        <v>0</v>
      </c>
      <c r="J107" s="184">
        <f t="shared" si="5"/>
        <v>8618.1519999999946</v>
      </c>
    </row>
    <row r="108" spans="1:10" ht="15.75" x14ac:dyDescent="0.25">
      <c r="A108" s="2"/>
      <c r="B108" s="56"/>
      <c r="C108" s="108"/>
      <c r="D108" s="178"/>
      <c r="E108" s="61"/>
      <c r="F108" s="47"/>
      <c r="G108" s="48"/>
      <c r="H108" s="48"/>
      <c r="I108" s="13">
        <f t="shared" si="4"/>
        <v>0</v>
      </c>
      <c r="J108" s="184">
        <f t="shared" si="5"/>
        <v>8618.1519999999946</v>
      </c>
    </row>
    <row r="109" spans="1:10" ht="15.75" x14ac:dyDescent="0.25">
      <c r="A109" s="2"/>
      <c r="B109" s="56"/>
      <c r="C109" s="108"/>
      <c r="D109" s="178"/>
      <c r="E109" s="61"/>
      <c r="F109" s="47"/>
      <c r="G109" s="48"/>
      <c r="H109" s="48"/>
      <c r="I109" s="13">
        <f t="shared" si="4"/>
        <v>0</v>
      </c>
      <c r="J109" s="184">
        <f t="shared" si="5"/>
        <v>8618.1519999999946</v>
      </c>
    </row>
    <row r="110" spans="1:10" ht="15.75" x14ac:dyDescent="0.25">
      <c r="A110" s="2"/>
      <c r="B110" s="56"/>
      <c r="C110" s="108"/>
      <c r="D110" s="178"/>
      <c r="E110" s="61"/>
      <c r="F110" s="47"/>
      <c r="G110" s="48"/>
      <c r="H110" s="48"/>
      <c r="I110" s="13">
        <f t="shared" si="4"/>
        <v>0</v>
      </c>
      <c r="J110" s="184">
        <f t="shared" si="5"/>
        <v>8618.1519999999946</v>
      </c>
    </row>
    <row r="111" spans="1:10" ht="15.75" x14ac:dyDescent="0.25">
      <c r="A111" s="2"/>
      <c r="B111" s="56"/>
      <c r="C111" s="108"/>
      <c r="D111" s="178"/>
      <c r="E111" s="61"/>
      <c r="F111" s="47"/>
      <c r="G111" s="48"/>
      <c r="H111" s="48"/>
      <c r="I111" s="13">
        <f t="shared" si="4"/>
        <v>0</v>
      </c>
      <c r="J111" s="184">
        <f t="shared" si="5"/>
        <v>8618.1519999999946</v>
      </c>
    </row>
    <row r="112" spans="1:10" ht="15.75" x14ac:dyDescent="0.25">
      <c r="A112" s="2"/>
      <c r="B112" s="56"/>
      <c r="C112" s="108"/>
      <c r="D112" s="178"/>
      <c r="E112" s="61"/>
      <c r="F112" s="47"/>
      <c r="G112" s="48"/>
      <c r="H112" s="48"/>
      <c r="I112" s="13">
        <f t="shared" si="4"/>
        <v>0</v>
      </c>
      <c r="J112" s="184">
        <f t="shared" si="5"/>
        <v>8618.1519999999946</v>
      </c>
    </row>
    <row r="113" spans="1:10" ht="15.75" x14ac:dyDescent="0.25">
      <c r="A113" s="2"/>
      <c r="B113" s="56"/>
      <c r="C113" s="108"/>
      <c r="D113" s="178"/>
      <c r="E113" s="61"/>
      <c r="F113" s="47"/>
      <c r="G113" s="48"/>
      <c r="H113" s="48"/>
      <c r="I113" s="13">
        <f t="shared" si="4"/>
        <v>0</v>
      </c>
      <c r="J113" s="184">
        <f t="shared" si="5"/>
        <v>8618.1519999999946</v>
      </c>
    </row>
    <row r="114" spans="1:10" ht="15.75" x14ac:dyDescent="0.25">
      <c r="A114" s="2"/>
      <c r="B114" s="56"/>
      <c r="C114" s="108"/>
      <c r="D114" s="178"/>
      <c r="E114" s="61"/>
      <c r="F114" s="47"/>
      <c r="G114" s="48"/>
      <c r="H114" s="48"/>
      <c r="I114" s="13">
        <f t="shared" si="4"/>
        <v>0</v>
      </c>
      <c r="J114" s="184">
        <f t="shared" si="5"/>
        <v>8618.1519999999946</v>
      </c>
    </row>
    <row r="115" spans="1:10" ht="15.75" x14ac:dyDescent="0.25">
      <c r="A115" s="2"/>
      <c r="B115" s="56"/>
      <c r="C115" s="108"/>
      <c r="D115" s="178"/>
      <c r="E115" s="61"/>
      <c r="F115" s="47"/>
      <c r="G115" s="48"/>
      <c r="H115" s="48"/>
      <c r="I115" s="13">
        <f t="shared" si="4"/>
        <v>0</v>
      </c>
      <c r="J115" s="184">
        <f t="shared" si="5"/>
        <v>8618.1519999999946</v>
      </c>
    </row>
    <row r="116" spans="1:10" ht="15.75" x14ac:dyDescent="0.25">
      <c r="A116" s="2"/>
      <c r="B116" s="56"/>
      <c r="C116" s="108"/>
      <c r="D116" s="178"/>
      <c r="E116" s="61"/>
      <c r="F116" s="47"/>
      <c r="G116" s="48"/>
      <c r="H116" s="48"/>
      <c r="I116" s="13">
        <f t="shared" si="4"/>
        <v>0</v>
      </c>
      <c r="J116" s="184">
        <f t="shared" si="5"/>
        <v>8618.1519999999946</v>
      </c>
    </row>
    <row r="117" spans="1:10" ht="15.75" x14ac:dyDescent="0.25">
      <c r="A117" s="2"/>
      <c r="B117" s="56"/>
      <c r="C117" s="108"/>
      <c r="D117" s="178"/>
      <c r="E117" s="61"/>
      <c r="F117" s="47"/>
      <c r="G117" s="48"/>
      <c r="H117" s="48"/>
      <c r="I117" s="13">
        <f t="shared" si="4"/>
        <v>0</v>
      </c>
      <c r="J117" s="184">
        <f t="shared" si="5"/>
        <v>8618.1519999999946</v>
      </c>
    </row>
    <row r="118" spans="1:10" ht="15.75" x14ac:dyDescent="0.25">
      <c r="A118" s="2"/>
      <c r="B118" s="56"/>
      <c r="C118" s="108"/>
      <c r="D118" s="178"/>
      <c r="E118" s="61"/>
      <c r="F118" s="47"/>
      <c r="G118" s="48"/>
      <c r="H118" s="48"/>
      <c r="I118" s="13">
        <f t="shared" si="4"/>
        <v>0</v>
      </c>
      <c r="J118" s="184">
        <f t="shared" si="5"/>
        <v>8618.1519999999946</v>
      </c>
    </row>
    <row r="119" spans="1:10" ht="15.75" x14ac:dyDescent="0.25">
      <c r="A119" s="2"/>
      <c r="B119" s="56"/>
      <c r="C119" s="108"/>
      <c r="D119" s="178"/>
      <c r="E119" s="61"/>
      <c r="F119" s="47"/>
      <c r="G119" s="48"/>
      <c r="H119" s="48"/>
      <c r="I119" s="13">
        <f t="shared" si="4"/>
        <v>0</v>
      </c>
      <c r="J119" s="184">
        <f t="shared" si="5"/>
        <v>8618.1519999999946</v>
      </c>
    </row>
    <row r="120" spans="1:10" ht="15.75" x14ac:dyDescent="0.25">
      <c r="A120" s="2"/>
      <c r="B120" s="56"/>
      <c r="C120" s="108"/>
      <c r="D120" s="178"/>
      <c r="E120" s="61"/>
      <c r="F120" s="47"/>
      <c r="G120" s="48"/>
      <c r="H120" s="48"/>
      <c r="I120" s="13">
        <f t="shared" si="4"/>
        <v>0</v>
      </c>
      <c r="J120" s="184">
        <f t="shared" si="5"/>
        <v>8618.1519999999946</v>
      </c>
    </row>
    <row r="121" spans="1:10" ht="15.75" x14ac:dyDescent="0.25">
      <c r="A121" s="2"/>
      <c r="B121" s="56"/>
      <c r="C121" s="108"/>
      <c r="D121" s="178"/>
      <c r="E121" s="61"/>
      <c r="F121" s="47"/>
      <c r="G121" s="48"/>
      <c r="H121" s="48"/>
      <c r="I121" s="13">
        <f t="shared" si="4"/>
        <v>0</v>
      </c>
      <c r="J121" s="184">
        <f t="shared" si="5"/>
        <v>8618.1519999999946</v>
      </c>
    </row>
    <row r="122" spans="1:10" ht="15.75" x14ac:dyDescent="0.25">
      <c r="A122" s="2"/>
      <c r="B122" s="56"/>
      <c r="C122" s="108"/>
      <c r="D122" s="178"/>
      <c r="E122" s="61"/>
      <c r="F122" s="47"/>
      <c r="G122" s="48"/>
      <c r="H122" s="48"/>
      <c r="I122" s="13">
        <f t="shared" si="4"/>
        <v>0</v>
      </c>
      <c r="J122" s="184">
        <f t="shared" si="5"/>
        <v>8618.1519999999946</v>
      </c>
    </row>
    <row r="123" spans="1:10" ht="15.75" x14ac:dyDescent="0.25">
      <c r="A123" s="2"/>
      <c r="B123" s="56"/>
      <c r="C123" s="108"/>
      <c r="D123" s="178"/>
      <c r="E123" s="61"/>
      <c r="F123" s="47"/>
      <c r="G123" s="48"/>
      <c r="H123" s="48"/>
      <c r="I123" s="13">
        <f t="shared" si="4"/>
        <v>0</v>
      </c>
      <c r="J123" s="184">
        <f t="shared" si="5"/>
        <v>8618.1519999999946</v>
      </c>
    </row>
    <row r="124" spans="1:10" ht="15.75" x14ac:dyDescent="0.25">
      <c r="A124" s="2"/>
      <c r="B124" s="56"/>
      <c r="C124" s="108"/>
      <c r="D124" s="178"/>
      <c r="E124" s="61"/>
      <c r="F124" s="47"/>
      <c r="G124" s="48"/>
      <c r="H124" s="48"/>
      <c r="I124" s="13">
        <f t="shared" si="4"/>
        <v>0</v>
      </c>
      <c r="J124" s="184">
        <f t="shared" si="5"/>
        <v>8618.1519999999946</v>
      </c>
    </row>
    <row r="125" spans="1:10" ht="15.75" x14ac:dyDescent="0.25">
      <c r="A125" s="2"/>
      <c r="B125" s="56"/>
      <c r="C125" s="108"/>
      <c r="D125" s="178"/>
      <c r="E125" s="61"/>
      <c r="F125" s="47"/>
      <c r="G125" s="48"/>
      <c r="H125" s="48"/>
      <c r="I125" s="13">
        <f t="shared" si="4"/>
        <v>0</v>
      </c>
      <c r="J125" s="184">
        <f t="shared" si="5"/>
        <v>8618.1519999999946</v>
      </c>
    </row>
    <row r="126" spans="1:10" ht="15.75" x14ac:dyDescent="0.25">
      <c r="A126" s="2"/>
      <c r="B126" s="56"/>
      <c r="C126" s="108"/>
      <c r="D126" s="178"/>
      <c r="E126" s="61"/>
      <c r="F126" s="47"/>
      <c r="G126" s="48"/>
      <c r="H126" s="48"/>
      <c r="I126" s="13">
        <f t="shared" si="4"/>
        <v>0</v>
      </c>
      <c r="J126" s="184">
        <f t="shared" si="5"/>
        <v>8618.1519999999946</v>
      </c>
    </row>
    <row r="127" spans="1:10" ht="15.75" x14ac:dyDescent="0.25">
      <c r="A127" s="2"/>
      <c r="B127" s="56"/>
      <c r="C127" s="108"/>
      <c r="D127" s="178"/>
      <c r="E127" s="61"/>
      <c r="F127" s="47"/>
      <c r="G127" s="48"/>
      <c r="H127" s="48"/>
      <c r="I127" s="13">
        <f t="shared" si="4"/>
        <v>0</v>
      </c>
      <c r="J127" s="184">
        <f t="shared" si="5"/>
        <v>8618.1519999999946</v>
      </c>
    </row>
    <row r="128" spans="1:10" ht="15.75" x14ac:dyDescent="0.25">
      <c r="A128" s="2"/>
      <c r="B128" s="56"/>
      <c r="C128" s="108"/>
      <c r="D128" s="178"/>
      <c r="E128" s="61"/>
      <c r="F128" s="47"/>
      <c r="G128" s="48"/>
      <c r="H128" s="48"/>
      <c r="I128" s="13">
        <f t="shared" si="4"/>
        <v>0</v>
      </c>
      <c r="J128" s="184">
        <f t="shared" si="5"/>
        <v>8618.1519999999946</v>
      </c>
    </row>
    <row r="129" spans="1:10" ht="15.75" x14ac:dyDescent="0.25">
      <c r="A129" s="2"/>
      <c r="B129" s="56"/>
      <c r="C129" s="108"/>
      <c r="D129" s="178"/>
      <c r="E129" s="61"/>
      <c r="F129" s="47"/>
      <c r="G129" s="48"/>
      <c r="H129" s="48"/>
      <c r="I129" s="13">
        <f t="shared" si="4"/>
        <v>0</v>
      </c>
      <c r="J129" s="184">
        <f t="shared" si="5"/>
        <v>8618.1519999999946</v>
      </c>
    </row>
    <row r="130" spans="1:10" ht="15.75" x14ac:dyDescent="0.25">
      <c r="A130" s="2"/>
      <c r="B130" s="56"/>
      <c r="C130" s="108"/>
      <c r="D130" s="178"/>
      <c r="E130" s="61"/>
      <c r="F130" s="47"/>
      <c r="G130" s="48"/>
      <c r="H130" s="48"/>
      <c r="I130" s="13">
        <f t="shared" si="4"/>
        <v>0</v>
      </c>
      <c r="J130" s="184">
        <f t="shared" si="5"/>
        <v>8618.1519999999946</v>
      </c>
    </row>
    <row r="131" spans="1:10" ht="15.75" x14ac:dyDescent="0.25">
      <c r="A131" s="2"/>
      <c r="B131" s="56"/>
      <c r="C131" s="108"/>
      <c r="D131" s="178"/>
      <c r="E131" s="61"/>
      <c r="F131" s="47"/>
      <c r="G131" s="48"/>
      <c r="H131" s="48"/>
      <c r="I131" s="13">
        <f t="shared" si="4"/>
        <v>0</v>
      </c>
      <c r="J131" s="184">
        <f t="shared" si="5"/>
        <v>8618.1519999999946</v>
      </c>
    </row>
    <row r="132" spans="1:10" ht="15.75" x14ac:dyDescent="0.25">
      <c r="A132" s="2"/>
      <c r="B132" s="56"/>
      <c r="C132" s="108"/>
      <c r="D132" s="178"/>
      <c r="E132" s="61"/>
      <c r="F132" s="47"/>
      <c r="G132" s="48"/>
      <c r="H132" s="48"/>
      <c r="I132" s="13">
        <f t="shared" si="4"/>
        <v>0</v>
      </c>
      <c r="J132" s="184">
        <f t="shared" si="5"/>
        <v>8618.1519999999946</v>
      </c>
    </row>
    <row r="133" spans="1:10" ht="15.75" x14ac:dyDescent="0.25">
      <c r="A133" s="2"/>
      <c r="B133" s="56"/>
      <c r="C133" s="108"/>
      <c r="D133" s="178"/>
      <c r="E133" s="61"/>
      <c r="F133" s="47"/>
      <c r="G133" s="48"/>
      <c r="H133" s="48"/>
      <c r="I133" s="13">
        <f t="shared" si="4"/>
        <v>0</v>
      </c>
      <c r="J133" s="184">
        <f t="shared" si="5"/>
        <v>8618.1519999999946</v>
      </c>
    </row>
    <row r="134" spans="1:10" ht="15.75" x14ac:dyDescent="0.25">
      <c r="A134" s="2"/>
      <c r="B134" s="56"/>
      <c r="C134" s="178"/>
      <c r="D134" s="178"/>
      <c r="E134" s="61"/>
      <c r="F134" s="47"/>
      <c r="G134" s="48"/>
      <c r="H134" s="48"/>
      <c r="I134" s="13">
        <f t="shared" ref="I134:I197" si="6">H134-G134</f>
        <v>0</v>
      </c>
      <c r="J134" s="184">
        <f t="shared" ref="J134:J197" si="7">J133+I134</f>
        <v>8618.1519999999946</v>
      </c>
    </row>
    <row r="135" spans="1:10" ht="15.75" x14ac:dyDescent="0.25">
      <c r="A135" s="2"/>
      <c r="B135" s="56"/>
      <c r="C135" s="178"/>
      <c r="D135" s="178"/>
      <c r="E135" s="61"/>
      <c r="F135" s="47"/>
      <c r="G135" s="48"/>
      <c r="H135" s="48"/>
      <c r="I135" s="13">
        <f t="shared" si="6"/>
        <v>0</v>
      </c>
      <c r="J135" s="184">
        <f t="shared" si="7"/>
        <v>8618.1519999999946</v>
      </c>
    </row>
    <row r="136" spans="1:10" ht="15.75" x14ac:dyDescent="0.25">
      <c r="A136" s="2"/>
      <c r="B136" s="56"/>
      <c r="C136" s="178"/>
      <c r="D136" s="178"/>
      <c r="E136" s="61"/>
      <c r="F136" s="47"/>
      <c r="G136" s="48"/>
      <c r="H136" s="48"/>
      <c r="I136" s="13">
        <f t="shared" si="6"/>
        <v>0</v>
      </c>
      <c r="J136" s="184">
        <f t="shared" si="7"/>
        <v>8618.1519999999946</v>
      </c>
    </row>
    <row r="137" spans="1:10" ht="15.75" x14ac:dyDescent="0.25">
      <c r="A137" s="2"/>
      <c r="B137" s="56"/>
      <c r="C137" s="178"/>
      <c r="D137" s="178"/>
      <c r="E137" s="61"/>
      <c r="F137" s="47"/>
      <c r="G137" s="48"/>
      <c r="H137" s="48"/>
      <c r="I137" s="13">
        <f t="shared" si="6"/>
        <v>0</v>
      </c>
      <c r="J137" s="184">
        <f t="shared" si="7"/>
        <v>8618.1519999999946</v>
      </c>
    </row>
    <row r="138" spans="1:10" ht="15.75" x14ac:dyDescent="0.25">
      <c r="A138" s="2"/>
      <c r="B138" s="56"/>
      <c r="C138" s="178"/>
      <c r="D138" s="178"/>
      <c r="E138" s="61"/>
      <c r="F138" s="47"/>
      <c r="G138" s="48"/>
      <c r="H138" s="48"/>
      <c r="I138" s="13">
        <f t="shared" si="6"/>
        <v>0</v>
      </c>
      <c r="J138" s="184">
        <f t="shared" si="7"/>
        <v>8618.1519999999946</v>
      </c>
    </row>
    <row r="139" spans="1:10" ht="15.75" x14ac:dyDescent="0.25">
      <c r="A139" s="2"/>
      <c r="B139" s="56"/>
      <c r="C139" s="178"/>
      <c r="D139" s="178"/>
      <c r="E139" s="61"/>
      <c r="F139" s="47"/>
      <c r="G139" s="48"/>
      <c r="H139" s="48"/>
      <c r="I139" s="13">
        <f t="shared" si="6"/>
        <v>0</v>
      </c>
      <c r="J139" s="184">
        <f t="shared" si="7"/>
        <v>8618.1519999999946</v>
      </c>
    </row>
    <row r="140" spans="1:10" ht="15.75" x14ac:dyDescent="0.25">
      <c r="A140" s="2"/>
      <c r="B140" s="56"/>
      <c r="C140" s="178"/>
      <c r="D140" s="178"/>
      <c r="E140" s="61"/>
      <c r="F140" s="47"/>
      <c r="G140" s="48"/>
      <c r="H140" s="48"/>
      <c r="I140" s="13">
        <f t="shared" si="6"/>
        <v>0</v>
      </c>
      <c r="J140" s="184">
        <f t="shared" si="7"/>
        <v>8618.1519999999946</v>
      </c>
    </row>
    <row r="141" spans="1:10" ht="15.75" x14ac:dyDescent="0.25">
      <c r="A141" s="2"/>
      <c r="B141" s="56"/>
      <c r="C141" s="178"/>
      <c r="D141" s="178"/>
      <c r="E141" s="61"/>
      <c r="F141" s="47"/>
      <c r="G141" s="48"/>
      <c r="H141" s="48"/>
      <c r="I141" s="13">
        <f t="shared" si="6"/>
        <v>0</v>
      </c>
      <c r="J141" s="184">
        <f t="shared" si="7"/>
        <v>8618.1519999999946</v>
      </c>
    </row>
    <row r="142" spans="1:10" ht="15.75" x14ac:dyDescent="0.25">
      <c r="A142" s="2"/>
      <c r="B142" s="56"/>
      <c r="C142" s="178"/>
      <c r="D142" s="178"/>
      <c r="E142" s="61"/>
      <c r="F142" s="47"/>
      <c r="G142" s="48"/>
      <c r="H142" s="48"/>
      <c r="I142" s="13">
        <f t="shared" si="6"/>
        <v>0</v>
      </c>
      <c r="J142" s="184">
        <f t="shared" si="7"/>
        <v>8618.1519999999946</v>
      </c>
    </row>
    <row r="143" spans="1:10" ht="15.75" x14ac:dyDescent="0.25">
      <c r="A143" s="2"/>
      <c r="B143" s="56"/>
      <c r="C143" s="178"/>
      <c r="D143" s="178"/>
      <c r="E143" s="61"/>
      <c r="F143" s="47"/>
      <c r="G143" s="48"/>
      <c r="H143" s="48"/>
      <c r="I143" s="13">
        <f t="shared" si="6"/>
        <v>0</v>
      </c>
      <c r="J143" s="184">
        <f t="shared" si="7"/>
        <v>8618.1519999999946</v>
      </c>
    </row>
    <row r="144" spans="1:10" ht="15.75" x14ac:dyDescent="0.25">
      <c r="A144" s="2"/>
      <c r="B144" s="56"/>
      <c r="C144" s="178"/>
      <c r="D144" s="178"/>
      <c r="E144" s="61"/>
      <c r="F144" s="47"/>
      <c r="G144" s="48"/>
      <c r="H144" s="48"/>
      <c r="I144" s="13">
        <f t="shared" si="6"/>
        <v>0</v>
      </c>
      <c r="J144" s="184">
        <f t="shared" si="7"/>
        <v>8618.1519999999946</v>
      </c>
    </row>
    <row r="145" spans="1:10" ht="15.75" x14ac:dyDescent="0.25">
      <c r="A145" s="2"/>
      <c r="B145" s="56"/>
      <c r="C145" s="178"/>
      <c r="D145" s="178"/>
      <c r="E145" s="61"/>
      <c r="F145" s="47"/>
      <c r="G145" s="48"/>
      <c r="H145" s="48"/>
      <c r="I145" s="13">
        <f t="shared" si="6"/>
        <v>0</v>
      </c>
      <c r="J145" s="184">
        <f t="shared" si="7"/>
        <v>8618.1519999999946</v>
      </c>
    </row>
    <row r="146" spans="1:10" ht="15.75" x14ac:dyDescent="0.25">
      <c r="A146" s="2"/>
      <c r="B146" s="56"/>
      <c r="C146" s="178"/>
      <c r="D146" s="178"/>
      <c r="E146" s="61"/>
      <c r="F146" s="47"/>
      <c r="G146" s="48"/>
      <c r="H146" s="48"/>
      <c r="I146" s="13">
        <f t="shared" si="6"/>
        <v>0</v>
      </c>
      <c r="J146" s="184">
        <f t="shared" si="7"/>
        <v>8618.1519999999946</v>
      </c>
    </row>
    <row r="147" spans="1:10" ht="15.75" x14ac:dyDescent="0.25">
      <c r="A147" s="2"/>
      <c r="B147" s="56"/>
      <c r="C147" s="178"/>
      <c r="D147" s="178"/>
      <c r="E147" s="61"/>
      <c r="F147" s="47"/>
      <c r="G147" s="48"/>
      <c r="H147" s="48"/>
      <c r="I147" s="13">
        <f t="shared" si="6"/>
        <v>0</v>
      </c>
      <c r="J147" s="184">
        <f t="shared" si="7"/>
        <v>8618.1519999999946</v>
      </c>
    </row>
    <row r="148" spans="1:10" ht="15.75" x14ac:dyDescent="0.25">
      <c r="A148" s="2"/>
      <c r="B148" s="56"/>
      <c r="C148" s="178"/>
      <c r="D148" s="178"/>
      <c r="E148" s="61"/>
      <c r="F148" s="47"/>
      <c r="G148" s="48"/>
      <c r="H148" s="48"/>
      <c r="I148" s="13">
        <f t="shared" si="6"/>
        <v>0</v>
      </c>
      <c r="J148" s="184">
        <f t="shared" si="7"/>
        <v>8618.1519999999946</v>
      </c>
    </row>
    <row r="149" spans="1:10" ht="15.75" x14ac:dyDescent="0.25">
      <c r="A149" s="2"/>
      <c r="B149" s="56"/>
      <c r="C149" s="178"/>
      <c r="D149" s="178"/>
      <c r="E149" s="61"/>
      <c r="F149" s="47"/>
      <c r="G149" s="48"/>
      <c r="H149" s="48"/>
      <c r="I149" s="13">
        <f t="shared" si="6"/>
        <v>0</v>
      </c>
      <c r="J149" s="184">
        <f t="shared" si="7"/>
        <v>8618.1519999999946</v>
      </c>
    </row>
    <row r="150" spans="1:10" ht="15.75" x14ac:dyDescent="0.25">
      <c r="A150" s="2"/>
      <c r="B150" s="56"/>
      <c r="C150" s="178"/>
      <c r="D150" s="178"/>
      <c r="E150" s="61"/>
      <c r="F150" s="47"/>
      <c r="G150" s="48"/>
      <c r="H150" s="48"/>
      <c r="I150" s="13">
        <f t="shared" si="6"/>
        <v>0</v>
      </c>
      <c r="J150" s="184">
        <f t="shared" si="7"/>
        <v>8618.1519999999946</v>
      </c>
    </row>
    <row r="151" spans="1:10" ht="15.75" x14ac:dyDescent="0.25">
      <c r="A151" s="2"/>
      <c r="B151" s="56"/>
      <c r="C151" s="178"/>
      <c r="D151" s="178"/>
      <c r="E151" s="61"/>
      <c r="F151" s="47"/>
      <c r="G151" s="48"/>
      <c r="H151" s="48"/>
      <c r="I151" s="13">
        <f t="shared" si="6"/>
        <v>0</v>
      </c>
      <c r="J151" s="184">
        <f t="shared" si="7"/>
        <v>8618.1519999999946</v>
      </c>
    </row>
    <row r="152" spans="1:10" ht="15.75" x14ac:dyDescent="0.25">
      <c r="A152" s="2"/>
      <c r="B152" s="56"/>
      <c r="C152" s="178"/>
      <c r="D152" s="178"/>
      <c r="E152" s="61"/>
      <c r="F152" s="47"/>
      <c r="G152" s="48"/>
      <c r="H152" s="48"/>
      <c r="I152" s="13">
        <f t="shared" si="6"/>
        <v>0</v>
      </c>
      <c r="J152" s="184">
        <f t="shared" si="7"/>
        <v>8618.1519999999946</v>
      </c>
    </row>
    <row r="153" spans="1:10" ht="15.75" x14ac:dyDescent="0.25">
      <c r="A153" s="2"/>
      <c r="B153" s="56"/>
      <c r="C153" s="178"/>
      <c r="D153" s="178"/>
      <c r="E153" s="61"/>
      <c r="F153" s="47"/>
      <c r="G153" s="48"/>
      <c r="H153" s="48"/>
      <c r="I153" s="13">
        <f t="shared" si="6"/>
        <v>0</v>
      </c>
      <c r="J153" s="184">
        <f t="shared" si="7"/>
        <v>8618.1519999999946</v>
      </c>
    </row>
    <row r="154" spans="1:10" ht="15.75" x14ac:dyDescent="0.25">
      <c r="A154" s="2"/>
      <c r="B154" s="56"/>
      <c r="C154" s="178"/>
      <c r="D154" s="178"/>
      <c r="E154" s="61"/>
      <c r="F154" s="47"/>
      <c r="G154" s="48"/>
      <c r="H154" s="48"/>
      <c r="I154" s="13">
        <f t="shared" si="6"/>
        <v>0</v>
      </c>
      <c r="J154" s="184">
        <f t="shared" si="7"/>
        <v>8618.1519999999946</v>
      </c>
    </row>
    <row r="155" spans="1:10" ht="15.75" x14ac:dyDescent="0.25">
      <c r="A155" s="2"/>
      <c r="B155" s="56"/>
      <c r="C155" s="108"/>
      <c r="D155" s="178"/>
      <c r="E155" s="61"/>
      <c r="F155" s="47"/>
      <c r="G155" s="48"/>
      <c r="H155" s="48"/>
      <c r="I155" s="13">
        <f t="shared" si="6"/>
        <v>0</v>
      </c>
      <c r="J155" s="184">
        <f t="shared" si="7"/>
        <v>8618.1519999999946</v>
      </c>
    </row>
    <row r="156" spans="1:10" ht="15.75" x14ac:dyDescent="0.25">
      <c r="A156" s="2"/>
      <c r="B156" s="115"/>
      <c r="C156" s="108"/>
      <c r="D156" s="178"/>
      <c r="E156" s="61"/>
      <c r="F156" s="47"/>
      <c r="G156" s="48"/>
      <c r="H156" s="48"/>
      <c r="I156" s="13">
        <f t="shared" si="6"/>
        <v>0</v>
      </c>
      <c r="J156" s="184">
        <f t="shared" si="7"/>
        <v>8618.1519999999946</v>
      </c>
    </row>
    <row r="157" spans="1:10" ht="15.75" x14ac:dyDescent="0.25">
      <c r="A157" s="2"/>
      <c r="B157" s="56"/>
      <c r="C157" s="108"/>
      <c r="D157" s="178"/>
      <c r="E157" s="61"/>
      <c r="F157" s="47"/>
      <c r="G157" s="48"/>
      <c r="H157" s="48"/>
      <c r="I157" s="13">
        <f t="shared" si="6"/>
        <v>0</v>
      </c>
      <c r="J157" s="184">
        <f t="shared" si="7"/>
        <v>8618.1519999999946</v>
      </c>
    </row>
    <row r="158" spans="1:10" ht="15.75" x14ac:dyDescent="0.25">
      <c r="A158" s="2"/>
      <c r="B158" s="115"/>
      <c r="C158" s="108"/>
      <c r="D158" s="178"/>
      <c r="E158" s="61"/>
      <c r="F158" s="47"/>
      <c r="G158" s="48"/>
      <c r="H158" s="48"/>
      <c r="I158" s="13">
        <f t="shared" si="6"/>
        <v>0</v>
      </c>
      <c r="J158" s="184">
        <f t="shared" si="7"/>
        <v>8618.1519999999946</v>
      </c>
    </row>
    <row r="159" spans="1:10" ht="15.75" x14ac:dyDescent="0.25">
      <c r="A159" s="2"/>
      <c r="B159" s="56"/>
      <c r="C159" s="108"/>
      <c r="D159" s="178"/>
      <c r="E159" s="61"/>
      <c r="F159" s="47"/>
      <c r="G159" s="48"/>
      <c r="H159" s="48"/>
      <c r="I159" s="13">
        <f t="shared" si="6"/>
        <v>0</v>
      </c>
      <c r="J159" s="184">
        <f t="shared" si="7"/>
        <v>8618.1519999999946</v>
      </c>
    </row>
    <row r="160" spans="1:10" ht="15.75" x14ac:dyDescent="0.25">
      <c r="A160" s="2"/>
      <c r="B160" s="115"/>
      <c r="C160" s="108"/>
      <c r="D160" s="178"/>
      <c r="E160" s="61"/>
      <c r="F160" s="47"/>
      <c r="G160" s="48"/>
      <c r="H160" s="48"/>
      <c r="I160" s="13">
        <f t="shared" si="6"/>
        <v>0</v>
      </c>
      <c r="J160" s="184">
        <f t="shared" si="7"/>
        <v>8618.1519999999946</v>
      </c>
    </row>
    <row r="161" spans="1:12" ht="15.75" x14ac:dyDescent="0.25">
      <c r="A161" s="2"/>
      <c r="B161" s="56"/>
      <c r="C161" s="108"/>
      <c r="D161" s="178"/>
      <c r="E161" s="61"/>
      <c r="F161" s="47"/>
      <c r="G161" s="48"/>
      <c r="H161" s="48"/>
      <c r="I161" s="13">
        <f t="shared" si="6"/>
        <v>0</v>
      </c>
      <c r="J161" s="184">
        <f t="shared" si="7"/>
        <v>8618.1519999999946</v>
      </c>
    </row>
    <row r="162" spans="1:12" ht="15.75" x14ac:dyDescent="0.25">
      <c r="A162" s="2"/>
      <c r="B162" s="115"/>
      <c r="C162" s="108"/>
      <c r="D162" s="178"/>
      <c r="E162" s="61"/>
      <c r="F162" s="47"/>
      <c r="G162" s="48"/>
      <c r="H162" s="48"/>
      <c r="I162" s="13">
        <f t="shared" si="6"/>
        <v>0</v>
      </c>
      <c r="J162" s="184">
        <f t="shared" si="7"/>
        <v>8618.1519999999946</v>
      </c>
    </row>
    <row r="163" spans="1:12" ht="15.75" x14ac:dyDescent="0.25">
      <c r="A163" s="2"/>
      <c r="B163" s="56"/>
      <c r="C163" s="108"/>
      <c r="D163" s="178"/>
      <c r="E163" s="61"/>
      <c r="F163" s="47"/>
      <c r="G163" s="48"/>
      <c r="H163" s="48"/>
      <c r="I163" s="13">
        <f t="shared" si="6"/>
        <v>0</v>
      </c>
      <c r="J163" s="184">
        <f t="shared" si="7"/>
        <v>8618.1519999999946</v>
      </c>
    </row>
    <row r="164" spans="1:12" ht="15.75" x14ac:dyDescent="0.25">
      <c r="A164" s="2"/>
      <c r="B164" s="115"/>
      <c r="C164" s="108"/>
      <c r="D164" s="178"/>
      <c r="E164" s="61"/>
      <c r="F164" s="47"/>
      <c r="G164" s="48"/>
      <c r="H164" s="48"/>
      <c r="I164" s="13">
        <f t="shared" si="6"/>
        <v>0</v>
      </c>
      <c r="J164" s="184">
        <f t="shared" si="7"/>
        <v>8618.1519999999946</v>
      </c>
    </row>
    <row r="165" spans="1:12" ht="15.75" x14ac:dyDescent="0.25">
      <c r="A165" s="2"/>
      <c r="B165" s="56"/>
      <c r="C165" s="108"/>
      <c r="D165" s="178"/>
      <c r="E165" s="61"/>
      <c r="F165" s="47"/>
      <c r="G165" s="48"/>
      <c r="H165" s="48"/>
      <c r="I165" s="13">
        <f t="shared" si="6"/>
        <v>0</v>
      </c>
      <c r="J165" s="184">
        <f t="shared" si="7"/>
        <v>8618.1519999999946</v>
      </c>
    </row>
    <row r="166" spans="1:12" ht="15.75" x14ac:dyDescent="0.25">
      <c r="A166" s="2"/>
      <c r="B166" s="115"/>
      <c r="C166" s="108"/>
      <c r="D166" s="178"/>
      <c r="E166" s="61"/>
      <c r="F166" s="47"/>
      <c r="G166" s="48"/>
      <c r="H166" s="48"/>
      <c r="I166" s="13">
        <f t="shared" si="6"/>
        <v>0</v>
      </c>
      <c r="J166" s="184">
        <f t="shared" si="7"/>
        <v>8618.1519999999946</v>
      </c>
    </row>
    <row r="167" spans="1:12" ht="15.75" x14ac:dyDescent="0.25">
      <c r="A167" s="2"/>
      <c r="B167" s="56"/>
      <c r="C167" s="108"/>
      <c r="D167" s="178"/>
      <c r="E167" s="61"/>
      <c r="F167" s="47"/>
      <c r="G167" s="48"/>
      <c r="H167" s="48"/>
      <c r="I167" s="13">
        <f t="shared" si="6"/>
        <v>0</v>
      </c>
      <c r="J167" s="184">
        <f t="shared" si="7"/>
        <v>8618.1519999999946</v>
      </c>
    </row>
    <row r="168" spans="1:12" ht="15.75" x14ac:dyDescent="0.25">
      <c r="A168" s="2"/>
      <c r="B168" s="115"/>
      <c r="C168" s="108"/>
      <c r="D168" s="178"/>
      <c r="E168" s="61"/>
      <c r="F168" s="47"/>
      <c r="G168" s="48"/>
      <c r="H168" s="48"/>
      <c r="I168" s="13">
        <f t="shared" si="6"/>
        <v>0</v>
      </c>
      <c r="J168" s="184">
        <f t="shared" si="7"/>
        <v>8618.1519999999946</v>
      </c>
    </row>
    <row r="169" spans="1:12" ht="15.75" x14ac:dyDescent="0.25">
      <c r="A169" s="2"/>
      <c r="B169" s="56"/>
      <c r="C169" s="108"/>
      <c r="D169" s="178"/>
      <c r="E169" s="61"/>
      <c r="F169" s="47"/>
      <c r="G169" s="48"/>
      <c r="H169" s="48"/>
      <c r="I169" s="13">
        <f t="shared" si="6"/>
        <v>0</v>
      </c>
      <c r="J169" s="184">
        <f t="shared" si="7"/>
        <v>8618.1519999999946</v>
      </c>
    </row>
    <row r="170" spans="1:12" ht="15.75" x14ac:dyDescent="0.25">
      <c r="A170" s="2"/>
      <c r="B170" s="115"/>
      <c r="C170" s="108"/>
      <c r="D170" s="178"/>
      <c r="E170" s="61"/>
      <c r="F170" s="47"/>
      <c r="G170" s="48"/>
      <c r="H170" s="48"/>
      <c r="I170" s="13">
        <f t="shared" si="6"/>
        <v>0</v>
      </c>
      <c r="J170" s="184">
        <f t="shared" si="7"/>
        <v>8618.1519999999946</v>
      </c>
    </row>
    <row r="171" spans="1:12" ht="15.75" x14ac:dyDescent="0.25">
      <c r="A171" s="2"/>
      <c r="B171" s="56"/>
      <c r="C171" s="108"/>
      <c r="D171" s="178"/>
      <c r="E171" s="61"/>
      <c r="F171" s="47"/>
      <c r="G171" s="48"/>
      <c r="H171" s="48"/>
      <c r="I171" s="13">
        <f t="shared" si="6"/>
        <v>0</v>
      </c>
      <c r="J171" s="184">
        <f t="shared" si="7"/>
        <v>8618.1519999999946</v>
      </c>
    </row>
    <row r="172" spans="1:12" ht="15.75" x14ac:dyDescent="0.25">
      <c r="A172" s="2"/>
      <c r="B172" s="115"/>
      <c r="C172" s="108"/>
      <c r="D172" s="178"/>
      <c r="E172" s="61"/>
      <c r="F172" s="47"/>
      <c r="G172" s="48"/>
      <c r="H172" s="48"/>
      <c r="I172" s="13">
        <f t="shared" si="6"/>
        <v>0</v>
      </c>
      <c r="J172" s="184">
        <f t="shared" si="7"/>
        <v>8618.1519999999946</v>
      </c>
      <c r="K172">
        <v>0.9</v>
      </c>
      <c r="L172">
        <v>0.86</v>
      </c>
    </row>
    <row r="173" spans="1:12" ht="15.75" x14ac:dyDescent="0.25">
      <c r="A173" s="2"/>
      <c r="B173" s="56"/>
      <c r="C173" s="108"/>
      <c r="D173" s="178"/>
      <c r="E173" s="61"/>
      <c r="F173" s="47"/>
      <c r="G173" s="48"/>
      <c r="H173" s="48"/>
      <c r="I173" s="13">
        <f t="shared" si="6"/>
        <v>0</v>
      </c>
      <c r="J173" s="184">
        <f t="shared" si="7"/>
        <v>8618.1519999999946</v>
      </c>
    </row>
    <row r="174" spans="1:12" ht="15.75" x14ac:dyDescent="0.25">
      <c r="A174" s="2"/>
      <c r="B174" s="115"/>
      <c r="C174" s="108"/>
      <c r="D174" s="178"/>
      <c r="E174" s="61"/>
      <c r="F174" s="47"/>
      <c r="G174" s="48"/>
      <c r="H174" s="48"/>
      <c r="I174" s="13">
        <f t="shared" si="6"/>
        <v>0</v>
      </c>
      <c r="J174" s="184">
        <f t="shared" si="7"/>
        <v>8618.1519999999946</v>
      </c>
    </row>
    <row r="175" spans="1:12" ht="15.75" x14ac:dyDescent="0.25">
      <c r="A175" s="2"/>
      <c r="B175" s="56"/>
      <c r="C175" s="108"/>
      <c r="D175" s="178"/>
      <c r="E175" s="61"/>
      <c r="F175" s="47"/>
      <c r="G175" s="48"/>
      <c r="H175" s="48"/>
      <c r="I175" s="13">
        <f t="shared" si="6"/>
        <v>0</v>
      </c>
      <c r="J175" s="184">
        <f t="shared" si="7"/>
        <v>8618.1519999999946</v>
      </c>
    </row>
    <row r="176" spans="1:12" ht="15.75" x14ac:dyDescent="0.25">
      <c r="A176" s="2"/>
      <c r="B176" s="115"/>
      <c r="C176" s="108"/>
      <c r="D176" s="178"/>
      <c r="E176" s="61"/>
      <c r="F176" s="47"/>
      <c r="G176" s="48"/>
      <c r="H176" s="48"/>
      <c r="I176" s="13">
        <f t="shared" si="6"/>
        <v>0</v>
      </c>
      <c r="J176" s="184">
        <f t="shared" si="7"/>
        <v>8618.1519999999946</v>
      </c>
    </row>
    <row r="177" spans="1:13" ht="15.75" x14ac:dyDescent="0.25">
      <c r="A177" s="2"/>
      <c r="B177" s="56"/>
      <c r="C177" s="108"/>
      <c r="D177" s="178"/>
      <c r="E177" s="61"/>
      <c r="F177" s="47"/>
      <c r="G177" s="48"/>
      <c r="H177" s="48"/>
      <c r="I177" s="13">
        <f t="shared" si="6"/>
        <v>0</v>
      </c>
      <c r="J177" s="184">
        <f t="shared" si="7"/>
        <v>8618.1519999999946</v>
      </c>
    </row>
    <row r="178" spans="1:13" ht="15.75" x14ac:dyDescent="0.25">
      <c r="A178" s="2"/>
      <c r="B178" s="56"/>
      <c r="C178" s="108"/>
      <c r="D178" s="178"/>
      <c r="E178" s="61"/>
      <c r="F178" s="47"/>
      <c r="G178" s="48"/>
      <c r="H178" s="48"/>
      <c r="I178" s="13">
        <f t="shared" si="6"/>
        <v>0</v>
      </c>
      <c r="J178" s="184">
        <f t="shared" si="7"/>
        <v>8618.1519999999946</v>
      </c>
    </row>
    <row r="179" spans="1:13" ht="15.75" x14ac:dyDescent="0.25">
      <c r="A179" s="2"/>
      <c r="B179" s="56"/>
      <c r="C179" s="108"/>
      <c r="D179" s="178"/>
      <c r="E179" s="61"/>
      <c r="F179" s="47"/>
      <c r="G179" s="48"/>
      <c r="H179" s="48"/>
      <c r="I179" s="13">
        <f t="shared" si="6"/>
        <v>0</v>
      </c>
      <c r="J179" s="184">
        <f t="shared" si="7"/>
        <v>8618.1519999999946</v>
      </c>
    </row>
    <row r="180" spans="1:13" ht="15.75" x14ac:dyDescent="0.25">
      <c r="A180" s="2"/>
      <c r="B180" s="115"/>
      <c r="C180" s="108"/>
      <c r="D180" s="178"/>
      <c r="E180" s="61"/>
      <c r="F180" s="47"/>
      <c r="G180" s="48"/>
      <c r="H180" s="48"/>
      <c r="I180" s="13">
        <f t="shared" si="6"/>
        <v>0</v>
      </c>
      <c r="J180" s="184">
        <f t="shared" si="7"/>
        <v>8618.1519999999946</v>
      </c>
      <c r="L180" t="s">
        <v>1295</v>
      </c>
    </row>
    <row r="181" spans="1:13" ht="15.75" x14ac:dyDescent="0.25">
      <c r="A181" s="2"/>
      <c r="B181" s="56"/>
      <c r="C181" s="108"/>
      <c r="D181" s="178"/>
      <c r="E181" s="61"/>
      <c r="F181" s="47"/>
      <c r="G181" s="48"/>
      <c r="H181" s="48"/>
      <c r="I181" s="13">
        <f t="shared" si="6"/>
        <v>0</v>
      </c>
      <c r="J181" s="184">
        <f t="shared" si="7"/>
        <v>8618.1519999999946</v>
      </c>
    </row>
    <row r="182" spans="1:13" ht="15.75" x14ac:dyDescent="0.25">
      <c r="A182" s="2"/>
      <c r="B182" s="115"/>
      <c r="C182" s="108"/>
      <c r="D182" s="178"/>
      <c r="E182" s="61"/>
      <c r="F182" s="47"/>
      <c r="G182" s="48"/>
      <c r="H182" s="48"/>
      <c r="I182" s="13">
        <f t="shared" si="6"/>
        <v>0</v>
      </c>
      <c r="J182" s="184">
        <f t="shared" si="7"/>
        <v>8618.1519999999946</v>
      </c>
      <c r="K182">
        <v>0.3</v>
      </c>
      <c r="L182">
        <v>0.9</v>
      </c>
      <c r="M182">
        <v>0.86</v>
      </c>
    </row>
    <row r="183" spans="1:13" ht="15.75" x14ac:dyDescent="0.25">
      <c r="A183" s="2"/>
      <c r="B183" s="56"/>
      <c r="C183" s="108"/>
      <c r="D183" s="178"/>
      <c r="E183" s="61"/>
      <c r="F183" s="47"/>
      <c r="G183" s="48"/>
      <c r="H183" s="48"/>
      <c r="I183" s="13">
        <f t="shared" si="6"/>
        <v>0</v>
      </c>
      <c r="J183" s="184">
        <f t="shared" si="7"/>
        <v>8618.1519999999946</v>
      </c>
      <c r="K183">
        <v>2.06</v>
      </c>
    </row>
    <row r="184" spans="1:13" ht="15.75" x14ac:dyDescent="0.25">
      <c r="A184" s="2"/>
      <c r="B184" s="115"/>
      <c r="C184" s="108"/>
      <c r="D184" s="178"/>
      <c r="E184" s="61"/>
      <c r="F184" s="47"/>
      <c r="G184" s="48"/>
      <c r="H184" s="48"/>
      <c r="I184" s="13">
        <f t="shared" si="6"/>
        <v>0</v>
      </c>
      <c r="J184" s="184">
        <f t="shared" si="7"/>
        <v>8618.1519999999946</v>
      </c>
    </row>
    <row r="185" spans="1:13" ht="15.75" x14ac:dyDescent="0.25">
      <c r="A185" s="2"/>
      <c r="B185" s="56"/>
      <c r="C185" s="108"/>
      <c r="D185" s="178"/>
      <c r="E185" s="61"/>
      <c r="F185" s="47"/>
      <c r="G185" s="48"/>
      <c r="H185" s="48"/>
      <c r="I185" s="13">
        <f t="shared" si="6"/>
        <v>0</v>
      </c>
      <c r="J185" s="184">
        <f t="shared" si="7"/>
        <v>8618.1519999999946</v>
      </c>
    </row>
    <row r="186" spans="1:13" ht="15.75" x14ac:dyDescent="0.25">
      <c r="A186" s="2"/>
      <c r="B186" s="115"/>
      <c r="C186" s="108"/>
      <c r="D186" s="178"/>
      <c r="E186" s="61"/>
      <c r="F186" s="47"/>
      <c r="G186" s="48"/>
      <c r="H186" s="48"/>
      <c r="I186" s="13">
        <f t="shared" si="6"/>
        <v>0</v>
      </c>
      <c r="J186" s="184">
        <f t="shared" si="7"/>
        <v>8618.1519999999946</v>
      </c>
    </row>
    <row r="187" spans="1:13" ht="15.75" x14ac:dyDescent="0.25">
      <c r="A187" s="2"/>
      <c r="B187" s="56"/>
      <c r="C187" s="108"/>
      <c r="D187" s="178"/>
      <c r="E187" s="61"/>
      <c r="F187" s="47"/>
      <c r="G187" s="48"/>
      <c r="H187" s="48"/>
      <c r="I187" s="13">
        <f t="shared" si="6"/>
        <v>0</v>
      </c>
      <c r="J187" s="184">
        <f t="shared" si="7"/>
        <v>8618.1519999999946</v>
      </c>
    </row>
    <row r="188" spans="1:13" ht="15.75" x14ac:dyDescent="0.25">
      <c r="A188" s="2"/>
      <c r="B188" s="115"/>
      <c r="C188" s="108"/>
      <c r="D188" s="178"/>
      <c r="E188" s="61"/>
      <c r="F188" s="47"/>
      <c r="G188" s="48"/>
      <c r="H188" s="48"/>
      <c r="I188" s="13">
        <f t="shared" si="6"/>
        <v>0</v>
      </c>
      <c r="J188" s="184">
        <f t="shared" si="7"/>
        <v>8618.1519999999946</v>
      </c>
    </row>
    <row r="189" spans="1:13" ht="15.75" x14ac:dyDescent="0.25">
      <c r="A189" s="2"/>
      <c r="B189" s="56"/>
      <c r="C189" s="108"/>
      <c r="D189" s="178"/>
      <c r="E189" s="61"/>
      <c r="F189" s="47"/>
      <c r="G189" s="48"/>
      <c r="H189" s="48"/>
      <c r="I189" s="13">
        <f t="shared" si="6"/>
        <v>0</v>
      </c>
      <c r="J189" s="184">
        <f t="shared" si="7"/>
        <v>8618.1519999999946</v>
      </c>
    </row>
    <row r="190" spans="1:13" ht="15.75" x14ac:dyDescent="0.25">
      <c r="A190" s="2"/>
      <c r="B190" s="115"/>
      <c r="C190" s="108"/>
      <c r="D190" s="178"/>
      <c r="E190" s="61"/>
      <c r="F190" s="47"/>
      <c r="G190" s="48"/>
      <c r="H190" s="48"/>
      <c r="I190" s="13">
        <f t="shared" si="6"/>
        <v>0</v>
      </c>
      <c r="J190" s="184">
        <f t="shared" si="7"/>
        <v>8618.1519999999946</v>
      </c>
    </row>
    <row r="191" spans="1:13" ht="15.75" x14ac:dyDescent="0.25">
      <c r="A191" s="2"/>
      <c r="B191" s="56"/>
      <c r="C191" s="108"/>
      <c r="D191" s="178"/>
      <c r="E191" s="61"/>
      <c r="F191" s="47"/>
      <c r="G191" s="48"/>
      <c r="H191" s="48"/>
      <c r="I191" s="13">
        <f t="shared" si="6"/>
        <v>0</v>
      </c>
      <c r="J191" s="184">
        <f t="shared" si="7"/>
        <v>8618.1519999999946</v>
      </c>
    </row>
    <row r="192" spans="1:13" ht="15.75" x14ac:dyDescent="0.25">
      <c r="A192" s="2"/>
      <c r="B192" s="115"/>
      <c r="C192" s="108"/>
      <c r="D192" s="178"/>
      <c r="E192" s="61"/>
      <c r="F192" s="47"/>
      <c r="G192" s="48"/>
      <c r="H192" s="48"/>
      <c r="I192" s="13">
        <f t="shared" si="6"/>
        <v>0</v>
      </c>
      <c r="J192" s="184">
        <f t="shared" si="7"/>
        <v>8618.1519999999946</v>
      </c>
    </row>
    <row r="193" spans="1:10" ht="15.75" x14ac:dyDescent="0.25">
      <c r="A193" s="2"/>
      <c r="B193" s="56"/>
      <c r="C193" s="108"/>
      <c r="D193" s="178"/>
      <c r="E193" s="61"/>
      <c r="F193" s="47"/>
      <c r="G193" s="48"/>
      <c r="H193" s="48"/>
      <c r="I193" s="13">
        <f t="shared" si="6"/>
        <v>0</v>
      </c>
      <c r="J193" s="184">
        <f t="shared" si="7"/>
        <v>8618.1519999999946</v>
      </c>
    </row>
    <row r="194" spans="1:10" ht="15.75" x14ac:dyDescent="0.25">
      <c r="A194" s="2"/>
      <c r="B194" s="115"/>
      <c r="C194" s="108"/>
      <c r="D194" s="178"/>
      <c r="E194" s="61"/>
      <c r="F194" s="47"/>
      <c r="G194" s="48"/>
      <c r="H194" s="48"/>
      <c r="I194" s="13">
        <f t="shared" si="6"/>
        <v>0</v>
      </c>
      <c r="J194" s="184">
        <f t="shared" si="7"/>
        <v>8618.1519999999946</v>
      </c>
    </row>
    <row r="195" spans="1:10" ht="15.75" x14ac:dyDescent="0.25">
      <c r="A195" s="2"/>
      <c r="B195" s="56"/>
      <c r="C195" s="108"/>
      <c r="D195" s="178"/>
      <c r="E195" s="61"/>
      <c r="F195" s="47"/>
      <c r="G195" s="48"/>
      <c r="H195" s="48"/>
      <c r="I195" s="13">
        <f t="shared" si="6"/>
        <v>0</v>
      </c>
      <c r="J195" s="184">
        <f t="shared" si="7"/>
        <v>8618.1519999999946</v>
      </c>
    </row>
    <row r="196" spans="1:10" ht="15.75" x14ac:dyDescent="0.25">
      <c r="A196" s="2"/>
      <c r="B196" s="115"/>
      <c r="C196" s="108"/>
      <c r="D196" s="178"/>
      <c r="E196" s="61"/>
      <c r="F196" s="47"/>
      <c r="G196" s="48"/>
      <c r="H196" s="48"/>
      <c r="I196" s="13">
        <f t="shared" si="6"/>
        <v>0</v>
      </c>
      <c r="J196" s="184">
        <f t="shared" si="7"/>
        <v>8618.1519999999946</v>
      </c>
    </row>
    <row r="197" spans="1:10" ht="15.75" x14ac:dyDescent="0.25">
      <c r="A197" s="2"/>
      <c r="B197" s="56"/>
      <c r="C197" s="108"/>
      <c r="D197" s="178"/>
      <c r="E197" s="61"/>
      <c r="F197" s="47"/>
      <c r="G197" s="48"/>
      <c r="H197" s="48"/>
      <c r="I197" s="13">
        <f t="shared" si="6"/>
        <v>0</v>
      </c>
      <c r="J197" s="184">
        <f t="shared" si="7"/>
        <v>8618.1519999999946</v>
      </c>
    </row>
    <row r="198" spans="1:10" ht="15.75" x14ac:dyDescent="0.25">
      <c r="A198" s="2"/>
      <c r="B198" s="115"/>
      <c r="C198" s="108"/>
      <c r="D198" s="178"/>
      <c r="E198" s="61"/>
      <c r="F198" s="47"/>
      <c r="G198" s="48"/>
      <c r="H198" s="48"/>
      <c r="I198" s="13">
        <f t="shared" ref="I198:I261" si="8">H198-G198</f>
        <v>0</v>
      </c>
      <c r="J198" s="184">
        <f t="shared" ref="J198:J261" si="9">J197+I198</f>
        <v>8618.1519999999946</v>
      </c>
    </row>
    <row r="199" spans="1:10" ht="15.75" x14ac:dyDescent="0.25">
      <c r="A199" s="2"/>
      <c r="B199" s="56"/>
      <c r="C199" s="108"/>
      <c r="D199" s="178"/>
      <c r="E199" s="61"/>
      <c r="F199" s="47"/>
      <c r="G199" s="48"/>
      <c r="H199" s="48"/>
      <c r="I199" s="13">
        <f t="shared" si="8"/>
        <v>0</v>
      </c>
      <c r="J199" s="184">
        <f t="shared" si="9"/>
        <v>8618.1519999999946</v>
      </c>
    </row>
    <row r="200" spans="1:10" ht="15.75" x14ac:dyDescent="0.25">
      <c r="A200" s="2"/>
      <c r="B200" s="115"/>
      <c r="C200" s="108"/>
      <c r="D200" s="178"/>
      <c r="E200" s="61"/>
      <c r="F200" s="47"/>
      <c r="G200" s="48"/>
      <c r="H200" s="48"/>
      <c r="I200" s="13">
        <f t="shared" si="8"/>
        <v>0</v>
      </c>
      <c r="J200" s="184">
        <f t="shared" si="9"/>
        <v>8618.1519999999946</v>
      </c>
    </row>
    <row r="201" spans="1:10" ht="15.75" x14ac:dyDescent="0.25">
      <c r="A201" s="2"/>
      <c r="B201" s="56"/>
      <c r="C201" s="108"/>
      <c r="D201" s="178"/>
      <c r="E201" s="61"/>
      <c r="F201" s="47"/>
      <c r="G201" s="48"/>
      <c r="H201" s="48"/>
      <c r="I201" s="13">
        <f t="shared" si="8"/>
        <v>0</v>
      </c>
      <c r="J201" s="184">
        <f t="shared" si="9"/>
        <v>8618.1519999999946</v>
      </c>
    </row>
    <row r="202" spans="1:10" ht="15.75" x14ac:dyDescent="0.25">
      <c r="A202" s="2"/>
      <c r="B202" s="115"/>
      <c r="C202" s="108"/>
      <c r="D202" s="178"/>
      <c r="E202" s="61"/>
      <c r="F202" s="47"/>
      <c r="G202" s="48"/>
      <c r="H202" s="48"/>
      <c r="I202" s="13">
        <f t="shared" si="8"/>
        <v>0</v>
      </c>
      <c r="J202" s="184">
        <f t="shared" si="9"/>
        <v>8618.1519999999946</v>
      </c>
    </row>
    <row r="203" spans="1:10" ht="15.75" x14ac:dyDescent="0.25">
      <c r="A203" s="2"/>
      <c r="B203" s="56"/>
      <c r="C203" s="108"/>
      <c r="D203" s="178"/>
      <c r="E203" s="61"/>
      <c r="F203" s="47"/>
      <c r="G203" s="48"/>
      <c r="H203" s="48"/>
      <c r="I203" s="13">
        <f t="shared" si="8"/>
        <v>0</v>
      </c>
      <c r="J203" s="184">
        <f t="shared" si="9"/>
        <v>8618.1519999999946</v>
      </c>
    </row>
    <row r="204" spans="1:10" ht="15.75" x14ac:dyDescent="0.25">
      <c r="A204" s="2"/>
      <c r="B204" s="115"/>
      <c r="C204" s="108"/>
      <c r="D204" s="178"/>
      <c r="E204" s="61"/>
      <c r="F204" s="47"/>
      <c r="G204" s="48"/>
      <c r="H204" s="48"/>
      <c r="I204" s="13">
        <f t="shared" si="8"/>
        <v>0</v>
      </c>
      <c r="J204" s="184">
        <f t="shared" si="9"/>
        <v>8618.1519999999946</v>
      </c>
    </row>
    <row r="205" spans="1:10" ht="15.75" x14ac:dyDescent="0.25">
      <c r="A205" s="2"/>
      <c r="B205" s="56"/>
      <c r="C205" s="108"/>
      <c r="D205" s="178"/>
      <c r="E205" s="61"/>
      <c r="F205" s="47"/>
      <c r="G205" s="48"/>
      <c r="H205" s="48"/>
      <c r="I205" s="13">
        <f t="shared" si="8"/>
        <v>0</v>
      </c>
      <c r="J205" s="184">
        <f t="shared" si="9"/>
        <v>8618.1519999999946</v>
      </c>
    </row>
    <row r="206" spans="1:10" ht="15.75" x14ac:dyDescent="0.25">
      <c r="A206" s="2"/>
      <c r="B206" s="115"/>
      <c r="C206" s="108"/>
      <c r="D206" s="178"/>
      <c r="E206" s="61"/>
      <c r="F206" s="47"/>
      <c r="G206" s="48"/>
      <c r="H206" s="48"/>
      <c r="I206" s="13">
        <f t="shared" si="8"/>
        <v>0</v>
      </c>
      <c r="J206" s="184">
        <f t="shared" si="9"/>
        <v>8618.1519999999946</v>
      </c>
    </row>
    <row r="207" spans="1:10" ht="15.75" x14ac:dyDescent="0.25">
      <c r="A207" s="2"/>
      <c r="B207" s="56"/>
      <c r="C207" s="108"/>
      <c r="D207" s="178"/>
      <c r="E207" s="61"/>
      <c r="F207" s="47"/>
      <c r="G207" s="48"/>
      <c r="H207" s="48"/>
      <c r="I207" s="13">
        <f t="shared" si="8"/>
        <v>0</v>
      </c>
      <c r="J207" s="184">
        <f t="shared" si="9"/>
        <v>8618.1519999999946</v>
      </c>
    </row>
    <row r="208" spans="1:10" ht="15.75" x14ac:dyDescent="0.25">
      <c r="A208" s="2"/>
      <c r="B208" s="115"/>
      <c r="C208" s="108"/>
      <c r="D208" s="178"/>
      <c r="E208" s="61"/>
      <c r="F208" s="47"/>
      <c r="G208" s="48"/>
      <c r="H208" s="48"/>
      <c r="I208" s="13">
        <f t="shared" si="8"/>
        <v>0</v>
      </c>
      <c r="J208" s="184">
        <f t="shared" si="9"/>
        <v>8618.1519999999946</v>
      </c>
    </row>
    <row r="209" spans="1:10" ht="15.75" x14ac:dyDescent="0.25">
      <c r="A209" s="2"/>
      <c r="B209" s="56"/>
      <c r="C209" s="108"/>
      <c r="D209" s="178"/>
      <c r="E209" s="61"/>
      <c r="F209" s="47"/>
      <c r="G209" s="48"/>
      <c r="H209" s="48"/>
      <c r="I209" s="13">
        <f t="shared" si="8"/>
        <v>0</v>
      </c>
      <c r="J209" s="184">
        <f t="shared" si="9"/>
        <v>8618.1519999999946</v>
      </c>
    </row>
    <row r="210" spans="1:10" ht="15.75" x14ac:dyDescent="0.25">
      <c r="A210" s="2"/>
      <c r="B210" s="115"/>
      <c r="C210" s="108"/>
      <c r="D210" s="178"/>
      <c r="E210" s="61"/>
      <c r="F210" s="47"/>
      <c r="G210" s="48"/>
      <c r="H210" s="48"/>
      <c r="I210" s="13">
        <f t="shared" si="8"/>
        <v>0</v>
      </c>
      <c r="J210" s="184">
        <f t="shared" si="9"/>
        <v>8618.1519999999946</v>
      </c>
    </row>
    <row r="211" spans="1:10" ht="15.75" x14ac:dyDescent="0.25">
      <c r="A211" s="2"/>
      <c r="B211" s="56"/>
      <c r="C211" s="108"/>
      <c r="D211" s="178"/>
      <c r="E211" s="61"/>
      <c r="F211" s="47"/>
      <c r="G211" s="48"/>
      <c r="H211" s="48"/>
      <c r="I211" s="13">
        <f t="shared" si="8"/>
        <v>0</v>
      </c>
      <c r="J211" s="184">
        <f t="shared" si="9"/>
        <v>8618.1519999999946</v>
      </c>
    </row>
    <row r="212" spans="1:10" ht="15.75" x14ac:dyDescent="0.25">
      <c r="A212" s="2"/>
      <c r="B212" s="115"/>
      <c r="C212" s="108"/>
      <c r="D212" s="178"/>
      <c r="E212" s="61"/>
      <c r="F212" s="47"/>
      <c r="G212" s="48"/>
      <c r="H212" s="48"/>
      <c r="I212" s="13">
        <f t="shared" si="8"/>
        <v>0</v>
      </c>
      <c r="J212" s="184">
        <f t="shared" si="9"/>
        <v>8618.1519999999946</v>
      </c>
    </row>
    <row r="213" spans="1:10" ht="15.75" x14ac:dyDescent="0.25">
      <c r="A213" s="2"/>
      <c r="B213" s="56"/>
      <c r="C213" s="108"/>
      <c r="D213" s="178"/>
      <c r="E213" s="61"/>
      <c r="F213" s="47"/>
      <c r="G213" s="48"/>
      <c r="H213" s="48"/>
      <c r="I213" s="13">
        <f t="shared" si="8"/>
        <v>0</v>
      </c>
      <c r="J213" s="184">
        <f t="shared" si="9"/>
        <v>8618.1519999999946</v>
      </c>
    </row>
    <row r="214" spans="1:10" ht="15.75" x14ac:dyDescent="0.25">
      <c r="A214" s="2"/>
      <c r="B214" s="115"/>
      <c r="C214" s="108"/>
      <c r="D214" s="178"/>
      <c r="E214" s="61"/>
      <c r="F214" s="47"/>
      <c r="G214" s="48"/>
      <c r="H214" s="48"/>
      <c r="I214" s="13">
        <f t="shared" si="8"/>
        <v>0</v>
      </c>
      <c r="J214" s="184">
        <f t="shared" si="9"/>
        <v>8618.1519999999946</v>
      </c>
    </row>
    <row r="215" spans="1:10" ht="15.75" x14ac:dyDescent="0.25">
      <c r="A215" s="2"/>
      <c r="B215" s="56"/>
      <c r="C215" s="108"/>
      <c r="D215" s="178"/>
      <c r="E215" s="61"/>
      <c r="F215" s="47"/>
      <c r="G215" s="48"/>
      <c r="H215" s="48"/>
      <c r="I215" s="13">
        <f t="shared" si="8"/>
        <v>0</v>
      </c>
      <c r="J215" s="184">
        <f t="shared" si="9"/>
        <v>8618.1519999999946</v>
      </c>
    </row>
    <row r="216" spans="1:10" ht="15.75" x14ac:dyDescent="0.25">
      <c r="A216" s="2"/>
      <c r="B216" s="115"/>
      <c r="C216" s="108"/>
      <c r="D216" s="178"/>
      <c r="E216" s="61"/>
      <c r="F216" s="47"/>
      <c r="G216" s="48"/>
      <c r="H216" s="48"/>
      <c r="I216" s="13">
        <f t="shared" si="8"/>
        <v>0</v>
      </c>
      <c r="J216" s="184">
        <f t="shared" si="9"/>
        <v>8618.1519999999946</v>
      </c>
    </row>
    <row r="217" spans="1:10" ht="15.75" x14ac:dyDescent="0.25">
      <c r="A217" s="2"/>
      <c r="B217" s="56"/>
      <c r="C217" s="108"/>
      <c r="D217" s="178"/>
      <c r="E217" s="61"/>
      <c r="F217" s="47"/>
      <c r="G217" s="48"/>
      <c r="H217" s="48"/>
      <c r="I217" s="13">
        <f t="shared" si="8"/>
        <v>0</v>
      </c>
      <c r="J217" s="184">
        <f t="shared" si="9"/>
        <v>8618.1519999999946</v>
      </c>
    </row>
    <row r="218" spans="1:10" ht="15.75" x14ac:dyDescent="0.25">
      <c r="A218" s="2"/>
      <c r="B218" s="115"/>
      <c r="C218" s="108"/>
      <c r="D218" s="178"/>
      <c r="E218" s="61"/>
      <c r="F218" s="47"/>
      <c r="G218" s="48"/>
      <c r="H218" s="48"/>
      <c r="I218" s="13">
        <f t="shared" si="8"/>
        <v>0</v>
      </c>
      <c r="J218" s="184">
        <f t="shared" si="9"/>
        <v>8618.1519999999946</v>
      </c>
    </row>
    <row r="219" spans="1:10" ht="15.75" x14ac:dyDescent="0.25">
      <c r="A219" s="2"/>
      <c r="B219" s="56"/>
      <c r="C219" s="108"/>
      <c r="D219" s="178"/>
      <c r="E219" s="61"/>
      <c r="F219" s="47"/>
      <c r="G219" s="48"/>
      <c r="H219" s="48"/>
      <c r="I219" s="13">
        <f t="shared" si="8"/>
        <v>0</v>
      </c>
      <c r="J219" s="184">
        <f t="shared" si="9"/>
        <v>8618.1519999999946</v>
      </c>
    </row>
    <row r="220" spans="1:10" ht="15.75" x14ac:dyDescent="0.25">
      <c r="A220" s="2"/>
      <c r="B220" s="115"/>
      <c r="C220" s="108"/>
      <c r="D220" s="178"/>
      <c r="E220" s="61"/>
      <c r="F220" s="47"/>
      <c r="G220" s="48"/>
      <c r="H220" s="48"/>
      <c r="I220" s="13">
        <f t="shared" si="8"/>
        <v>0</v>
      </c>
      <c r="J220" s="184">
        <f t="shared" si="9"/>
        <v>8618.1519999999946</v>
      </c>
    </row>
    <row r="221" spans="1:10" ht="15.75" x14ac:dyDescent="0.25">
      <c r="A221" s="2"/>
      <c r="B221" s="56"/>
      <c r="C221" s="108"/>
      <c r="D221" s="178"/>
      <c r="E221" s="61"/>
      <c r="F221" s="47"/>
      <c r="G221" s="48"/>
      <c r="H221" s="48"/>
      <c r="I221" s="13">
        <f t="shared" si="8"/>
        <v>0</v>
      </c>
      <c r="J221" s="184">
        <f t="shared" si="9"/>
        <v>8618.1519999999946</v>
      </c>
    </row>
    <row r="222" spans="1:10" ht="15.75" x14ac:dyDescent="0.25">
      <c r="A222" s="2"/>
      <c r="B222" s="115"/>
      <c r="C222" s="108"/>
      <c r="D222" s="178"/>
      <c r="E222" s="61"/>
      <c r="F222" s="47"/>
      <c r="G222" s="48"/>
      <c r="H222" s="48"/>
      <c r="I222" s="13">
        <f t="shared" si="8"/>
        <v>0</v>
      </c>
      <c r="J222" s="184">
        <f t="shared" si="9"/>
        <v>8618.1519999999946</v>
      </c>
    </row>
    <row r="223" spans="1:10" ht="15.75" x14ac:dyDescent="0.25">
      <c r="A223" s="2"/>
      <c r="B223" s="56"/>
      <c r="C223" s="108"/>
      <c r="D223" s="178"/>
      <c r="E223" s="61"/>
      <c r="F223" s="47"/>
      <c r="G223" s="48"/>
      <c r="H223" s="48"/>
      <c r="I223" s="13">
        <f t="shared" si="8"/>
        <v>0</v>
      </c>
      <c r="J223" s="184">
        <f t="shared" si="9"/>
        <v>8618.1519999999946</v>
      </c>
    </row>
    <row r="224" spans="1:10" ht="15.75" x14ac:dyDescent="0.25">
      <c r="A224" s="2"/>
      <c r="B224" s="115"/>
      <c r="C224" s="108"/>
      <c r="D224" s="178"/>
      <c r="E224" s="61"/>
      <c r="F224" s="47"/>
      <c r="G224" s="48"/>
      <c r="H224" s="48"/>
      <c r="I224" s="13">
        <f t="shared" si="8"/>
        <v>0</v>
      </c>
      <c r="J224" s="184">
        <f t="shared" si="9"/>
        <v>8618.1519999999946</v>
      </c>
    </row>
    <row r="225" spans="1:11" ht="15.75" x14ac:dyDescent="0.25">
      <c r="A225" s="2"/>
      <c r="B225" s="114"/>
      <c r="C225" s="108"/>
      <c r="D225" s="178"/>
      <c r="E225" s="61"/>
      <c r="F225" s="47"/>
      <c r="G225" s="48"/>
      <c r="H225" s="48"/>
      <c r="I225" s="13">
        <f t="shared" si="8"/>
        <v>0</v>
      </c>
      <c r="J225" s="184">
        <f t="shared" si="9"/>
        <v>8618.1519999999946</v>
      </c>
    </row>
    <row r="226" spans="1:11" ht="15.75" x14ac:dyDescent="0.25">
      <c r="A226" s="2"/>
      <c r="B226" s="115"/>
      <c r="C226" s="108"/>
      <c r="D226" s="178"/>
      <c r="E226" s="61"/>
      <c r="F226" s="47"/>
      <c r="G226" s="48"/>
      <c r="H226" s="48"/>
      <c r="I226" s="13">
        <f t="shared" si="8"/>
        <v>0</v>
      </c>
      <c r="J226" s="184">
        <f t="shared" si="9"/>
        <v>8618.1519999999946</v>
      </c>
      <c r="K226" s="163"/>
    </row>
    <row r="227" spans="1:11" ht="15.75" x14ac:dyDescent="0.25">
      <c r="A227" s="2"/>
      <c r="B227" s="115"/>
      <c r="C227" s="108"/>
      <c r="D227" s="178"/>
      <c r="E227" s="61"/>
      <c r="F227" s="47"/>
      <c r="G227" s="48"/>
      <c r="H227" s="48"/>
      <c r="I227" s="13">
        <f t="shared" si="8"/>
        <v>0</v>
      </c>
      <c r="J227" s="184">
        <f t="shared" si="9"/>
        <v>8618.1519999999946</v>
      </c>
      <c r="K227" s="163"/>
    </row>
    <row r="228" spans="1:11" ht="15.75" x14ac:dyDescent="0.25">
      <c r="A228" s="2"/>
      <c r="B228" s="115"/>
      <c r="C228" s="108"/>
      <c r="D228" s="178"/>
      <c r="E228" s="61"/>
      <c r="F228" s="47"/>
      <c r="G228" s="48"/>
      <c r="H228" s="48"/>
      <c r="I228" s="13">
        <f t="shared" si="8"/>
        <v>0</v>
      </c>
      <c r="J228" s="184">
        <f t="shared" si="9"/>
        <v>8618.1519999999946</v>
      </c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8"/>
        <v>0</v>
      </c>
      <c r="J229" s="184">
        <f t="shared" si="9"/>
        <v>8618.1519999999946</v>
      </c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8"/>
        <v>0</v>
      </c>
      <c r="J230" s="184">
        <f t="shared" si="9"/>
        <v>8618.1519999999946</v>
      </c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8"/>
        <v>0</v>
      </c>
      <c r="J231" s="184">
        <f t="shared" si="9"/>
        <v>8618.1519999999946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8"/>
        <v>0</v>
      </c>
      <c r="J232" s="184">
        <f t="shared" si="9"/>
        <v>8618.1519999999946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8"/>
        <v>0</v>
      </c>
      <c r="J233" s="184">
        <f t="shared" si="9"/>
        <v>8618.1519999999946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8"/>
        <v>0</v>
      </c>
      <c r="J234" s="184">
        <f t="shared" si="9"/>
        <v>8618.1519999999946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8"/>
        <v>0</v>
      </c>
      <c r="J235" s="184">
        <f t="shared" si="9"/>
        <v>8618.1519999999946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8"/>
        <v>0</v>
      </c>
      <c r="J236" s="184">
        <f t="shared" si="9"/>
        <v>8618.1519999999946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8"/>
        <v>0</v>
      </c>
      <c r="J237" s="184">
        <f t="shared" si="9"/>
        <v>8618.1519999999946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8"/>
        <v>0</v>
      </c>
      <c r="J238" s="184">
        <f t="shared" si="9"/>
        <v>8618.1519999999946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8"/>
        <v>0</v>
      </c>
      <c r="J239" s="184">
        <f t="shared" si="9"/>
        <v>8618.1519999999946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8"/>
        <v>0</v>
      </c>
      <c r="J240" s="184">
        <f t="shared" si="9"/>
        <v>8618.1519999999946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8"/>
        <v>0</v>
      </c>
      <c r="J241" s="184">
        <f t="shared" si="9"/>
        <v>8618.1519999999946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8"/>
        <v>0</v>
      </c>
      <c r="J242" s="184">
        <f t="shared" si="9"/>
        <v>8618.1519999999946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8"/>
        <v>0</v>
      </c>
      <c r="J243" s="184">
        <f t="shared" si="9"/>
        <v>8618.1519999999946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8"/>
        <v>0</v>
      </c>
      <c r="J244" s="184">
        <f t="shared" si="9"/>
        <v>8618.1519999999946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8"/>
        <v>0</v>
      </c>
      <c r="J245" s="184">
        <f t="shared" si="9"/>
        <v>8618.1519999999946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8"/>
        <v>0</v>
      </c>
      <c r="J246" s="184">
        <f t="shared" si="9"/>
        <v>8618.1519999999946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8"/>
        <v>0</v>
      </c>
      <c r="J247" s="184">
        <f t="shared" si="9"/>
        <v>8618.1519999999946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8"/>
        <v>0</v>
      </c>
      <c r="J248" s="184">
        <f t="shared" si="9"/>
        <v>8618.1519999999946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8"/>
        <v>0</v>
      </c>
      <c r="J249" s="184">
        <f t="shared" si="9"/>
        <v>8618.1519999999946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8"/>
        <v>0</v>
      </c>
      <c r="J250" s="184">
        <f t="shared" si="9"/>
        <v>8618.1519999999946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8"/>
        <v>0</v>
      </c>
      <c r="J251" s="184">
        <f t="shared" si="9"/>
        <v>8618.1519999999946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8"/>
        <v>0</v>
      </c>
      <c r="J252" s="184">
        <f t="shared" si="9"/>
        <v>8618.1519999999946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8"/>
        <v>0</v>
      </c>
      <c r="J253" s="184">
        <f t="shared" si="9"/>
        <v>8618.1519999999946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8"/>
        <v>0</v>
      </c>
      <c r="J254" s="184">
        <f t="shared" si="9"/>
        <v>8618.1519999999946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8"/>
        <v>0</v>
      </c>
      <c r="J255" s="184">
        <f t="shared" si="9"/>
        <v>8618.1519999999946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8"/>
        <v>0</v>
      </c>
      <c r="J256" s="184">
        <f t="shared" si="9"/>
        <v>8618.1519999999946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8"/>
        <v>0</v>
      </c>
      <c r="J257" s="184">
        <f t="shared" si="9"/>
        <v>8618.1519999999946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8"/>
        <v>0</v>
      </c>
      <c r="J258" s="184">
        <f t="shared" si="9"/>
        <v>8618.1519999999946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8"/>
        <v>0</v>
      </c>
      <c r="J259" s="184">
        <f t="shared" si="9"/>
        <v>8618.1519999999946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8"/>
        <v>0</v>
      </c>
      <c r="J260" s="184">
        <f t="shared" si="9"/>
        <v>8618.1519999999946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si="8"/>
        <v>0</v>
      </c>
      <c r="J261" s="184">
        <f t="shared" si="9"/>
        <v>8618.1519999999946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ref="I262:I325" si="10">H262-G262</f>
        <v>0</v>
      </c>
      <c r="J262" s="184">
        <f t="shared" ref="J262:J325" si="11">J261+I262</f>
        <v>8618.1519999999946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si="10"/>
        <v>0</v>
      </c>
      <c r="J263" s="184">
        <f t="shared" si="11"/>
        <v>8618.1519999999946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si="10"/>
        <v>0</v>
      </c>
      <c r="J264" s="184">
        <f t="shared" si="11"/>
        <v>8618.1519999999946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si="10"/>
        <v>0</v>
      </c>
      <c r="J265" s="184">
        <f t="shared" si="11"/>
        <v>8618.1519999999946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10"/>
        <v>0</v>
      </c>
      <c r="J266" s="184">
        <f t="shared" si="11"/>
        <v>8618.1519999999946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10"/>
        <v>0</v>
      </c>
      <c r="J267" s="184">
        <f t="shared" si="11"/>
        <v>8618.1519999999946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10"/>
        <v>0</v>
      </c>
      <c r="J268" s="184">
        <f t="shared" si="11"/>
        <v>8618.1519999999946</v>
      </c>
    </row>
    <row r="269" spans="1:10" ht="15.75" x14ac:dyDescent="0.25">
      <c r="A269" s="2"/>
      <c r="B269" s="115"/>
      <c r="C269" s="108"/>
      <c r="D269" s="178"/>
      <c r="E269" s="61"/>
      <c r="F269" s="47"/>
      <c r="G269" s="48"/>
      <c r="H269" s="48"/>
      <c r="I269" s="13">
        <f t="shared" si="10"/>
        <v>0</v>
      </c>
      <c r="J269" s="184">
        <f t="shared" si="11"/>
        <v>8618.1519999999946</v>
      </c>
    </row>
    <row r="270" spans="1:10" ht="15.75" x14ac:dyDescent="0.25">
      <c r="A270" s="2"/>
      <c r="B270" s="115"/>
      <c r="C270" s="108"/>
      <c r="D270" s="178"/>
      <c r="E270" s="61"/>
      <c r="F270" s="53"/>
      <c r="G270" s="48"/>
      <c r="H270" s="48"/>
      <c r="I270" s="13">
        <f t="shared" si="10"/>
        <v>0</v>
      </c>
      <c r="J270" s="184">
        <f t="shared" si="11"/>
        <v>8618.1519999999946</v>
      </c>
    </row>
    <row r="271" spans="1:10" ht="15.75" x14ac:dyDescent="0.25">
      <c r="A271" s="2"/>
      <c r="B271" s="115"/>
      <c r="C271" s="108"/>
      <c r="D271" s="178"/>
      <c r="E271" s="61"/>
      <c r="F271" s="47"/>
      <c r="G271" s="48"/>
      <c r="H271" s="48"/>
      <c r="I271" s="13">
        <f t="shared" si="10"/>
        <v>0</v>
      </c>
      <c r="J271" s="184">
        <f t="shared" si="11"/>
        <v>8618.1519999999946</v>
      </c>
    </row>
    <row r="272" spans="1:10" ht="15.75" x14ac:dyDescent="0.25">
      <c r="A272" s="2"/>
      <c r="B272" s="115"/>
      <c r="C272" s="108"/>
      <c r="D272" s="178"/>
      <c r="E272" s="61"/>
      <c r="F272" s="47"/>
      <c r="G272" s="48"/>
      <c r="H272" s="48"/>
      <c r="I272" s="13">
        <f t="shared" si="10"/>
        <v>0</v>
      </c>
      <c r="J272" s="184">
        <f t="shared" si="11"/>
        <v>8618.1519999999946</v>
      </c>
    </row>
    <row r="273" spans="1:10" ht="15.75" x14ac:dyDescent="0.25">
      <c r="A273" s="2"/>
      <c r="B273" s="115"/>
      <c r="C273" s="108"/>
      <c r="D273" s="178"/>
      <c r="E273" s="61"/>
      <c r="F273" s="47"/>
      <c r="G273" s="48"/>
      <c r="H273" s="48"/>
      <c r="I273" s="13">
        <f t="shared" si="10"/>
        <v>0</v>
      </c>
      <c r="J273" s="184">
        <f t="shared" si="11"/>
        <v>8618.1519999999946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10"/>
        <v>0</v>
      </c>
      <c r="J274" s="184">
        <f t="shared" si="11"/>
        <v>8618.1519999999946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10"/>
        <v>0</v>
      </c>
      <c r="J275" s="184">
        <f t="shared" si="11"/>
        <v>8618.1519999999946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10"/>
        <v>0</v>
      </c>
      <c r="J276" s="184">
        <f t="shared" si="11"/>
        <v>8618.1519999999946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10"/>
        <v>0</v>
      </c>
      <c r="J277" s="184">
        <f t="shared" si="11"/>
        <v>8618.1519999999946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10"/>
        <v>0</v>
      </c>
      <c r="J278" s="184">
        <f t="shared" si="11"/>
        <v>8618.1519999999946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10"/>
        <v>0</v>
      </c>
      <c r="J279" s="184">
        <f t="shared" si="11"/>
        <v>8618.1519999999946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10"/>
        <v>0</v>
      </c>
      <c r="J280" s="184">
        <f t="shared" si="11"/>
        <v>8618.1519999999946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10"/>
        <v>0</v>
      </c>
      <c r="J281" s="184">
        <f t="shared" si="11"/>
        <v>8618.1519999999946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10"/>
        <v>0</v>
      </c>
      <c r="J282" s="184">
        <f t="shared" si="11"/>
        <v>8618.1519999999946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10"/>
        <v>0</v>
      </c>
      <c r="J283" s="184">
        <f t="shared" si="11"/>
        <v>8618.1519999999946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10"/>
        <v>0</v>
      </c>
      <c r="J284" s="184">
        <f t="shared" si="11"/>
        <v>8618.1519999999946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10"/>
        <v>0</v>
      </c>
      <c r="J285" s="184">
        <f t="shared" si="11"/>
        <v>8618.1519999999946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10"/>
        <v>0</v>
      </c>
      <c r="J286" s="184">
        <f t="shared" si="11"/>
        <v>8618.1519999999946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10"/>
        <v>0</v>
      </c>
      <c r="J287" s="184">
        <f t="shared" si="11"/>
        <v>8618.1519999999946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10"/>
        <v>0</v>
      </c>
      <c r="J288" s="184">
        <f t="shared" si="11"/>
        <v>8618.1519999999946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10"/>
        <v>0</v>
      </c>
      <c r="J289" s="184">
        <f t="shared" si="11"/>
        <v>8618.1519999999946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10"/>
        <v>0</v>
      </c>
      <c r="J290" s="184">
        <f t="shared" si="11"/>
        <v>8618.1519999999946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10"/>
        <v>0</v>
      </c>
      <c r="J291" s="184">
        <f t="shared" si="11"/>
        <v>8618.1519999999946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10"/>
        <v>0</v>
      </c>
      <c r="J292" s="184">
        <f t="shared" si="11"/>
        <v>8618.1519999999946</v>
      </c>
    </row>
    <row r="293" spans="1:10" ht="15.75" x14ac:dyDescent="0.25">
      <c r="A293" s="2"/>
      <c r="B293" s="115"/>
      <c r="C293" s="108"/>
      <c r="D293" s="178"/>
      <c r="E293" s="61"/>
      <c r="F293" s="47"/>
      <c r="G293" s="48"/>
      <c r="H293" s="48"/>
      <c r="I293" s="13">
        <f t="shared" si="10"/>
        <v>0</v>
      </c>
      <c r="J293" s="184">
        <f t="shared" si="11"/>
        <v>8618.1519999999946</v>
      </c>
    </row>
    <row r="294" spans="1:10" ht="15.75" x14ac:dyDescent="0.25">
      <c r="A294" s="2"/>
      <c r="B294" s="115"/>
      <c r="C294" s="108"/>
      <c r="D294" s="202"/>
      <c r="E294" s="61"/>
      <c r="F294" s="47"/>
      <c r="G294" s="48"/>
      <c r="H294" s="48"/>
      <c r="I294" s="13">
        <f t="shared" si="10"/>
        <v>0</v>
      </c>
      <c r="J294" s="184">
        <f t="shared" si="11"/>
        <v>8618.1519999999946</v>
      </c>
    </row>
    <row r="295" spans="1:10" ht="15.75" x14ac:dyDescent="0.25">
      <c r="A295" s="2"/>
      <c r="B295" s="115"/>
      <c r="C295" s="108"/>
      <c r="D295" s="178"/>
      <c r="E295" s="61"/>
      <c r="F295" s="47"/>
      <c r="G295" s="48"/>
      <c r="H295" s="48"/>
      <c r="I295" s="13">
        <f t="shared" si="10"/>
        <v>0</v>
      </c>
      <c r="J295" s="184">
        <f t="shared" si="11"/>
        <v>8618.1519999999946</v>
      </c>
    </row>
    <row r="296" spans="1:10" ht="15.75" x14ac:dyDescent="0.25">
      <c r="A296" s="2"/>
      <c r="B296" s="115"/>
      <c r="C296" s="108"/>
      <c r="D296" s="178"/>
      <c r="E296" s="61"/>
      <c r="F296" s="47"/>
      <c r="G296" s="48"/>
      <c r="H296" s="48"/>
      <c r="I296" s="13">
        <f t="shared" si="10"/>
        <v>0</v>
      </c>
      <c r="J296" s="184">
        <f t="shared" si="11"/>
        <v>8618.1519999999946</v>
      </c>
    </row>
    <row r="297" spans="1:10" ht="15.75" x14ac:dyDescent="0.25">
      <c r="A297" s="2"/>
      <c r="B297" s="115"/>
      <c r="C297" s="108"/>
      <c r="D297" s="178"/>
      <c r="E297" s="61"/>
      <c r="F297" s="47"/>
      <c r="G297" s="48"/>
      <c r="H297" s="48"/>
      <c r="I297" s="13">
        <f t="shared" si="10"/>
        <v>0</v>
      </c>
      <c r="J297" s="184">
        <f t="shared" si="11"/>
        <v>8618.1519999999946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10"/>
        <v>0</v>
      </c>
      <c r="J298" s="184">
        <f t="shared" si="11"/>
        <v>8618.1519999999946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10"/>
        <v>0</v>
      </c>
      <c r="J299" s="184">
        <f t="shared" si="11"/>
        <v>8618.1519999999946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10"/>
        <v>0</v>
      </c>
      <c r="J300" s="184">
        <f t="shared" si="11"/>
        <v>8618.1519999999946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10"/>
        <v>0</v>
      </c>
      <c r="J301" s="184">
        <f t="shared" si="11"/>
        <v>8618.1519999999946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10"/>
        <v>0</v>
      </c>
      <c r="J302" s="184">
        <f t="shared" si="11"/>
        <v>8618.1519999999946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10"/>
        <v>0</v>
      </c>
      <c r="J303" s="184">
        <f t="shared" si="11"/>
        <v>8618.1519999999946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10"/>
        <v>0</v>
      </c>
      <c r="J304" s="184">
        <f t="shared" si="11"/>
        <v>8618.1519999999946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10"/>
        <v>0</v>
      </c>
      <c r="J305" s="184">
        <f t="shared" si="11"/>
        <v>8618.1519999999946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10"/>
        <v>0</v>
      </c>
      <c r="J306" s="184">
        <f t="shared" si="11"/>
        <v>8618.1519999999946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10"/>
        <v>0</v>
      </c>
      <c r="J307" s="184">
        <f t="shared" si="11"/>
        <v>8618.1519999999946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10"/>
        <v>0</v>
      </c>
      <c r="J308" s="184">
        <f t="shared" si="11"/>
        <v>8618.1519999999946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10"/>
        <v>0</v>
      </c>
      <c r="J309" s="184">
        <f t="shared" si="11"/>
        <v>8618.1519999999946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10"/>
        <v>0</v>
      </c>
      <c r="J310" s="184">
        <f t="shared" si="11"/>
        <v>8618.1519999999946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10"/>
        <v>0</v>
      </c>
      <c r="J311" s="184">
        <f t="shared" si="11"/>
        <v>8618.1519999999946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10"/>
        <v>0</v>
      </c>
      <c r="J312" s="184">
        <f t="shared" si="11"/>
        <v>8618.1519999999946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10"/>
        <v>0</v>
      </c>
      <c r="J313" s="184">
        <f t="shared" si="11"/>
        <v>8618.1519999999946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10"/>
        <v>0</v>
      </c>
      <c r="J314" s="184">
        <f t="shared" si="11"/>
        <v>8618.1519999999946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10"/>
        <v>0</v>
      </c>
      <c r="J315" s="184">
        <f t="shared" si="11"/>
        <v>8618.1519999999946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10"/>
        <v>0</v>
      </c>
      <c r="J316" s="184">
        <f t="shared" si="11"/>
        <v>8618.1519999999946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10"/>
        <v>0</v>
      </c>
      <c r="J317" s="184">
        <f t="shared" si="11"/>
        <v>8618.1519999999946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10"/>
        <v>0</v>
      </c>
      <c r="J318" s="184">
        <f t="shared" si="11"/>
        <v>8618.1519999999946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10"/>
        <v>0</v>
      </c>
      <c r="J319" s="184">
        <f t="shared" si="11"/>
        <v>8618.1519999999946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10"/>
        <v>0</v>
      </c>
      <c r="J320" s="184">
        <f t="shared" si="11"/>
        <v>8618.1519999999946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10"/>
        <v>0</v>
      </c>
      <c r="J321" s="184">
        <f t="shared" si="11"/>
        <v>8618.1519999999946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10"/>
        <v>0</v>
      </c>
      <c r="J322" s="184">
        <f t="shared" si="11"/>
        <v>8618.1519999999946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10"/>
        <v>0</v>
      </c>
      <c r="J323" s="184">
        <f t="shared" si="11"/>
        <v>8618.1519999999946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10"/>
        <v>0</v>
      </c>
      <c r="J324" s="184">
        <f t="shared" si="11"/>
        <v>8618.1519999999946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si="10"/>
        <v>0</v>
      </c>
      <c r="J325" s="184">
        <f t="shared" si="11"/>
        <v>8618.1519999999946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ref="I326:I389" si="12">H326-G326</f>
        <v>0</v>
      </c>
      <c r="J326" s="184">
        <f t="shared" ref="J326:J389" si="13">J325+I326</f>
        <v>8618.1519999999946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si="12"/>
        <v>0</v>
      </c>
      <c r="J327" s="184">
        <f t="shared" si="13"/>
        <v>8618.1519999999946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si="12"/>
        <v>0</v>
      </c>
      <c r="J328" s="184">
        <f t="shared" si="13"/>
        <v>8618.1519999999946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si="12"/>
        <v>0</v>
      </c>
      <c r="J329" s="184">
        <f t="shared" si="13"/>
        <v>8618.1519999999946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2"/>
        <v>0</v>
      </c>
      <c r="J330" s="184">
        <f t="shared" si="13"/>
        <v>8618.1519999999946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2"/>
        <v>0</v>
      </c>
      <c r="J331" s="184">
        <f t="shared" si="13"/>
        <v>8618.1519999999946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2"/>
        <v>0</v>
      </c>
      <c r="J332" s="184">
        <f t="shared" si="13"/>
        <v>8618.1519999999946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2"/>
        <v>0</v>
      </c>
      <c r="J333" s="184">
        <f t="shared" si="13"/>
        <v>8618.1519999999946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2"/>
        <v>0</v>
      </c>
      <c r="J334" s="184">
        <f t="shared" si="13"/>
        <v>8618.1519999999946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2"/>
        <v>0</v>
      </c>
      <c r="J335" s="184">
        <f t="shared" si="13"/>
        <v>8618.1519999999946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2"/>
        <v>0</v>
      </c>
      <c r="J336" s="184">
        <f t="shared" si="13"/>
        <v>8618.1519999999946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2"/>
        <v>0</v>
      </c>
      <c r="J337" s="184">
        <f t="shared" si="13"/>
        <v>8618.1519999999946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2"/>
        <v>0</v>
      </c>
      <c r="J338" s="184">
        <f t="shared" si="13"/>
        <v>8618.1519999999946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2"/>
        <v>0</v>
      </c>
      <c r="J339" s="184">
        <f t="shared" si="13"/>
        <v>8618.1519999999946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2"/>
        <v>0</v>
      </c>
      <c r="J340" s="184">
        <f t="shared" si="13"/>
        <v>8618.1519999999946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2"/>
        <v>0</v>
      </c>
      <c r="J341" s="184">
        <f t="shared" si="13"/>
        <v>8618.1519999999946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2"/>
        <v>0</v>
      </c>
      <c r="J342" s="184">
        <f t="shared" si="13"/>
        <v>8618.1519999999946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2"/>
        <v>0</v>
      </c>
      <c r="J343" s="184">
        <f t="shared" si="13"/>
        <v>8618.1519999999946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2"/>
        <v>0</v>
      </c>
      <c r="J344" s="184">
        <f t="shared" si="13"/>
        <v>8618.1519999999946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2"/>
        <v>0</v>
      </c>
      <c r="J345" s="184">
        <f t="shared" si="13"/>
        <v>8618.1519999999946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2"/>
        <v>0</v>
      </c>
      <c r="J346" s="184">
        <f t="shared" si="13"/>
        <v>8618.1519999999946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2"/>
        <v>0</v>
      </c>
      <c r="J347" s="184">
        <f t="shared" si="13"/>
        <v>8618.1519999999946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2"/>
        <v>0</v>
      </c>
      <c r="J348" s="184">
        <f t="shared" si="13"/>
        <v>8618.1519999999946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2"/>
        <v>0</v>
      </c>
      <c r="J349" s="184">
        <f t="shared" si="13"/>
        <v>8618.1519999999946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2"/>
        <v>0</v>
      </c>
      <c r="J350" s="184">
        <f t="shared" si="13"/>
        <v>8618.1519999999946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2"/>
        <v>0</v>
      </c>
      <c r="J351" s="184">
        <f t="shared" si="13"/>
        <v>8618.1519999999946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2"/>
        <v>0</v>
      </c>
      <c r="J352" s="184">
        <f t="shared" si="13"/>
        <v>8618.1519999999946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2"/>
        <v>0</v>
      </c>
      <c r="J353" s="184">
        <f t="shared" si="13"/>
        <v>8618.1519999999946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2"/>
        <v>0</v>
      </c>
      <c r="J354" s="184">
        <f t="shared" si="13"/>
        <v>8618.1519999999946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2"/>
        <v>0</v>
      </c>
      <c r="J355" s="184">
        <f t="shared" si="13"/>
        <v>8618.1519999999946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2"/>
        <v>0</v>
      </c>
      <c r="J356" s="184">
        <f t="shared" si="13"/>
        <v>8618.1519999999946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2"/>
        <v>0</v>
      </c>
      <c r="J357" s="184">
        <f t="shared" si="13"/>
        <v>8618.1519999999946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2"/>
        <v>0</v>
      </c>
      <c r="J358" s="184">
        <f t="shared" si="13"/>
        <v>8618.1519999999946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2"/>
        <v>0</v>
      </c>
      <c r="J359" s="184">
        <f t="shared" si="13"/>
        <v>8618.1519999999946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2"/>
        <v>0</v>
      </c>
      <c r="J360" s="184">
        <f t="shared" si="13"/>
        <v>8618.1519999999946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2"/>
        <v>0</v>
      </c>
      <c r="J361" s="184">
        <f t="shared" si="13"/>
        <v>8618.1519999999946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2"/>
        <v>0</v>
      </c>
      <c r="J362" s="184">
        <f t="shared" si="13"/>
        <v>8618.1519999999946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2"/>
        <v>0</v>
      </c>
      <c r="J363" s="184">
        <f t="shared" si="13"/>
        <v>8618.1519999999946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2"/>
        <v>0</v>
      </c>
      <c r="J364" s="184">
        <f t="shared" si="13"/>
        <v>8618.1519999999946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2"/>
        <v>0</v>
      </c>
      <c r="J365" s="184">
        <f t="shared" si="13"/>
        <v>8618.1519999999946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2"/>
        <v>0</v>
      </c>
      <c r="J366" s="184">
        <f t="shared" si="13"/>
        <v>8618.1519999999946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2"/>
        <v>0</v>
      </c>
      <c r="J367" s="184">
        <f t="shared" si="13"/>
        <v>8618.1519999999946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2"/>
        <v>0</v>
      </c>
      <c r="J368" s="184">
        <f t="shared" si="13"/>
        <v>8618.1519999999946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2"/>
        <v>0</v>
      </c>
      <c r="J369" s="184">
        <f t="shared" si="13"/>
        <v>8618.1519999999946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2"/>
        <v>0</v>
      </c>
      <c r="J370" s="184">
        <f t="shared" si="13"/>
        <v>8618.1519999999946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2"/>
        <v>0</v>
      </c>
      <c r="J371" s="184">
        <f t="shared" si="13"/>
        <v>8618.1519999999946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2"/>
        <v>0</v>
      </c>
      <c r="J372" s="184">
        <f t="shared" si="13"/>
        <v>8618.1519999999946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2"/>
        <v>0</v>
      </c>
      <c r="J373" s="184">
        <f t="shared" si="13"/>
        <v>8618.1519999999946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2"/>
        <v>0</v>
      </c>
      <c r="J374" s="184">
        <f t="shared" si="13"/>
        <v>8618.1519999999946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2"/>
        <v>0</v>
      </c>
      <c r="J375" s="184">
        <f t="shared" si="13"/>
        <v>8618.1519999999946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2"/>
        <v>0</v>
      </c>
      <c r="J376" s="184">
        <f t="shared" si="13"/>
        <v>8618.1519999999946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2"/>
        <v>0</v>
      </c>
      <c r="J377" s="184">
        <f t="shared" si="13"/>
        <v>8618.1519999999946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2"/>
        <v>0</v>
      </c>
      <c r="J378" s="184">
        <f t="shared" si="13"/>
        <v>8618.1519999999946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2"/>
        <v>0</v>
      </c>
      <c r="J379" s="184">
        <f t="shared" si="13"/>
        <v>8618.1519999999946</v>
      </c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2"/>
        <v>0</v>
      </c>
      <c r="J380" s="184">
        <f t="shared" si="13"/>
        <v>8618.1519999999946</v>
      </c>
      <c r="K380" s="11"/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2"/>
        <v>0</v>
      </c>
      <c r="J381" s="184">
        <f t="shared" si="13"/>
        <v>8618.1519999999946</v>
      </c>
      <c r="K381" s="11"/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2"/>
        <v>0</v>
      </c>
      <c r="J382" s="184">
        <f t="shared" si="13"/>
        <v>8618.1519999999946</v>
      </c>
      <c r="K382" s="11"/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2"/>
        <v>0</v>
      </c>
      <c r="J383" s="184">
        <f t="shared" si="13"/>
        <v>8618.1519999999946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2"/>
        <v>0</v>
      </c>
      <c r="J384" s="184">
        <f t="shared" si="13"/>
        <v>8618.1519999999946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2"/>
        <v>0</v>
      </c>
      <c r="J385" s="184">
        <f t="shared" si="13"/>
        <v>8618.1519999999946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2"/>
        <v>0</v>
      </c>
      <c r="J386" s="184">
        <f t="shared" si="13"/>
        <v>8618.1519999999946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2"/>
        <v>0</v>
      </c>
      <c r="J387" s="184">
        <f t="shared" si="13"/>
        <v>8618.1519999999946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2"/>
        <v>0</v>
      </c>
      <c r="J388" s="184">
        <f t="shared" si="13"/>
        <v>8618.1519999999946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si="12"/>
        <v>0</v>
      </c>
      <c r="J389" s="184">
        <f t="shared" si="13"/>
        <v>8618.1519999999946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ref="I390:I453" si="14">H390-G390</f>
        <v>0</v>
      </c>
      <c r="J390" s="184">
        <f t="shared" ref="J390:J453" si="15">J389+I390</f>
        <v>8618.1519999999946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si="14"/>
        <v>0</v>
      </c>
      <c r="J391" s="184">
        <f t="shared" si="15"/>
        <v>8618.1519999999946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si="14"/>
        <v>0</v>
      </c>
      <c r="J392" s="184">
        <f t="shared" si="15"/>
        <v>8618.1519999999946</v>
      </c>
      <c r="K392" s="11"/>
    </row>
    <row r="393" spans="1:11" ht="15.75" x14ac:dyDescent="0.25">
      <c r="A393" s="2"/>
      <c r="B393" s="115"/>
      <c r="C393" s="108"/>
      <c r="D393" s="178"/>
      <c r="E393" s="61"/>
      <c r="F393" s="47"/>
      <c r="G393" s="48"/>
      <c r="H393" s="48"/>
      <c r="I393" s="13">
        <f t="shared" si="14"/>
        <v>0</v>
      </c>
      <c r="J393" s="184">
        <f t="shared" si="15"/>
        <v>8618.1519999999946</v>
      </c>
      <c r="K393" s="11"/>
    </row>
    <row r="394" spans="1:11" ht="15.75" x14ac:dyDescent="0.25">
      <c r="A394" s="2"/>
      <c r="B394" s="115"/>
      <c r="C394" s="108"/>
      <c r="D394" s="202"/>
      <c r="E394" s="61"/>
      <c r="F394" s="47"/>
      <c r="G394" s="48"/>
      <c r="H394" s="48"/>
      <c r="I394" s="13">
        <f t="shared" si="14"/>
        <v>0</v>
      </c>
      <c r="J394" s="184">
        <f t="shared" si="15"/>
        <v>8618.1519999999946</v>
      </c>
      <c r="K394" s="11"/>
    </row>
    <row r="395" spans="1:11" ht="15.75" x14ac:dyDescent="0.25">
      <c r="A395" s="2"/>
      <c r="B395" s="115"/>
      <c r="C395" s="108"/>
      <c r="D395" s="178"/>
      <c r="E395" s="61"/>
      <c r="F395" s="47"/>
      <c r="G395" s="48"/>
      <c r="H395" s="48"/>
      <c r="I395" s="13">
        <f t="shared" si="14"/>
        <v>0</v>
      </c>
      <c r="J395" s="184">
        <f t="shared" si="15"/>
        <v>8618.1519999999946</v>
      </c>
      <c r="K395" s="11"/>
    </row>
    <row r="396" spans="1:11" ht="15.75" x14ac:dyDescent="0.25">
      <c r="A396" s="2"/>
      <c r="B396" s="115"/>
      <c r="C396" s="108"/>
      <c r="D396" s="178"/>
      <c r="E396" s="61"/>
      <c r="F396" s="47"/>
      <c r="G396" s="48"/>
      <c r="H396" s="48"/>
      <c r="I396" s="13">
        <f t="shared" si="14"/>
        <v>0</v>
      </c>
      <c r="J396" s="184">
        <f t="shared" si="15"/>
        <v>8618.1519999999946</v>
      </c>
      <c r="K396" s="11"/>
    </row>
    <row r="397" spans="1:11" ht="15.75" x14ac:dyDescent="0.25">
      <c r="A397" s="2"/>
      <c r="B397" s="115"/>
      <c r="C397" s="108"/>
      <c r="D397" s="178"/>
      <c r="E397" s="61"/>
      <c r="F397" s="47"/>
      <c r="G397" s="48"/>
      <c r="H397" s="48"/>
      <c r="I397" s="13">
        <f t="shared" si="14"/>
        <v>0</v>
      </c>
      <c r="J397" s="184">
        <f t="shared" si="15"/>
        <v>8618.1519999999946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4"/>
        <v>0</v>
      </c>
      <c r="J398" s="184">
        <f t="shared" si="15"/>
        <v>8618.1519999999946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4"/>
        <v>0</v>
      </c>
      <c r="J399" s="184">
        <f t="shared" si="15"/>
        <v>8618.1519999999946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4"/>
        <v>0</v>
      </c>
      <c r="J400" s="184">
        <f t="shared" si="15"/>
        <v>8618.1519999999946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4"/>
        <v>0</v>
      </c>
      <c r="J401" s="184">
        <f t="shared" si="15"/>
        <v>8618.1519999999946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4"/>
        <v>0</v>
      </c>
      <c r="J402" s="184">
        <f t="shared" si="15"/>
        <v>8618.1519999999946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4"/>
        <v>0</v>
      </c>
      <c r="J403" s="184">
        <f t="shared" si="15"/>
        <v>8618.1519999999946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4"/>
        <v>0</v>
      </c>
      <c r="J404" s="184">
        <f t="shared" si="15"/>
        <v>8618.1519999999946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4"/>
        <v>0</v>
      </c>
      <c r="J405" s="184">
        <f t="shared" si="15"/>
        <v>8618.1519999999946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4"/>
        <v>0</v>
      </c>
      <c r="J406" s="184">
        <f t="shared" si="15"/>
        <v>8618.1519999999946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4"/>
        <v>0</v>
      </c>
      <c r="J407" s="184">
        <f t="shared" si="15"/>
        <v>8618.1519999999946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4"/>
        <v>0</v>
      </c>
      <c r="J408" s="184">
        <f t="shared" si="15"/>
        <v>8618.1519999999946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4"/>
        <v>0</v>
      </c>
      <c r="J409" s="184">
        <f t="shared" si="15"/>
        <v>8618.1519999999946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4"/>
        <v>0</v>
      </c>
      <c r="J410" s="184">
        <f t="shared" si="15"/>
        <v>8618.1519999999946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4"/>
        <v>0</v>
      </c>
      <c r="J411" s="184">
        <f t="shared" si="15"/>
        <v>8618.1519999999946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4"/>
        <v>0</v>
      </c>
      <c r="J412" s="184">
        <f t="shared" si="15"/>
        <v>8618.1519999999946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4"/>
        <v>0</v>
      </c>
      <c r="J413" s="184">
        <f t="shared" si="15"/>
        <v>8618.1519999999946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4"/>
        <v>0</v>
      </c>
      <c r="J414" s="184">
        <f t="shared" si="15"/>
        <v>8618.1519999999946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4"/>
        <v>0</v>
      </c>
      <c r="J415" s="184">
        <f t="shared" si="15"/>
        <v>8618.1519999999946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4"/>
        <v>0</v>
      </c>
      <c r="J416" s="184">
        <f t="shared" si="15"/>
        <v>8618.1519999999946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4"/>
        <v>0</v>
      </c>
      <c r="J417" s="184">
        <f t="shared" si="15"/>
        <v>8618.1519999999946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4"/>
        <v>0</v>
      </c>
      <c r="J418" s="184">
        <f t="shared" si="15"/>
        <v>8618.1519999999946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4"/>
        <v>0</v>
      </c>
      <c r="J419" s="184">
        <f t="shared" si="15"/>
        <v>8618.1519999999946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4"/>
        <v>0</v>
      </c>
      <c r="J420" s="184">
        <f t="shared" si="15"/>
        <v>8618.1519999999946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4"/>
        <v>0</v>
      </c>
      <c r="J421" s="184">
        <f t="shared" si="15"/>
        <v>8618.1519999999946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4"/>
        <v>0</v>
      </c>
      <c r="J422" s="184">
        <f t="shared" si="15"/>
        <v>8618.1519999999946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4"/>
        <v>0</v>
      </c>
      <c r="J423" s="184">
        <f t="shared" si="15"/>
        <v>8618.1519999999946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4"/>
        <v>0</v>
      </c>
      <c r="J424" s="184">
        <f t="shared" si="15"/>
        <v>8618.1519999999946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4"/>
        <v>0</v>
      </c>
      <c r="J425" s="184">
        <f t="shared" si="15"/>
        <v>8618.1519999999946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4"/>
        <v>0</v>
      </c>
      <c r="J426" s="184">
        <f t="shared" si="15"/>
        <v>8618.1519999999946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4"/>
        <v>0</v>
      </c>
      <c r="J427" s="184">
        <f t="shared" si="15"/>
        <v>8618.1519999999946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4"/>
        <v>0</v>
      </c>
      <c r="J428" s="184">
        <f t="shared" si="15"/>
        <v>8618.1519999999946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4"/>
        <v>0</v>
      </c>
      <c r="J429" s="184">
        <f t="shared" si="15"/>
        <v>8618.1519999999946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4"/>
        <v>0</v>
      </c>
      <c r="J430" s="184">
        <f t="shared" si="15"/>
        <v>8618.1519999999946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4"/>
        <v>0</v>
      </c>
      <c r="J431" s="184">
        <f t="shared" si="15"/>
        <v>8618.1519999999946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4"/>
        <v>0</v>
      </c>
      <c r="J432" s="184">
        <f t="shared" si="15"/>
        <v>8618.1519999999946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4"/>
        <v>0</v>
      </c>
      <c r="J433" s="184">
        <f t="shared" si="15"/>
        <v>8618.1519999999946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4"/>
        <v>0</v>
      </c>
      <c r="J434" s="184">
        <f t="shared" si="15"/>
        <v>8618.1519999999946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4"/>
        <v>0</v>
      </c>
      <c r="J435" s="184">
        <f t="shared" si="15"/>
        <v>8618.1519999999946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4"/>
        <v>0</v>
      </c>
      <c r="J436" s="184">
        <f t="shared" si="15"/>
        <v>8618.1519999999946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4"/>
        <v>0</v>
      </c>
      <c r="J437" s="184">
        <f t="shared" si="15"/>
        <v>8618.1519999999946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4"/>
        <v>0</v>
      </c>
      <c r="J438" s="184">
        <f t="shared" si="15"/>
        <v>8618.1519999999946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4"/>
        <v>0</v>
      </c>
      <c r="J439" s="184">
        <f t="shared" si="15"/>
        <v>8618.1519999999946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4"/>
        <v>0</v>
      </c>
      <c r="J440" s="184">
        <f t="shared" si="15"/>
        <v>8618.1519999999946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4"/>
        <v>0</v>
      </c>
      <c r="J441" s="184">
        <f t="shared" si="15"/>
        <v>8618.1519999999946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4"/>
        <v>0</v>
      </c>
      <c r="J442" s="184">
        <f t="shared" si="15"/>
        <v>8618.1519999999946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4"/>
        <v>0</v>
      </c>
      <c r="J443" s="184">
        <f t="shared" si="15"/>
        <v>8618.1519999999946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4"/>
        <v>0</v>
      </c>
      <c r="J444" s="184">
        <f t="shared" si="15"/>
        <v>8618.1519999999946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4"/>
        <v>0</v>
      </c>
      <c r="J445" s="184">
        <f t="shared" si="15"/>
        <v>8618.1519999999946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4"/>
        <v>0</v>
      </c>
      <c r="J446" s="184">
        <f t="shared" si="15"/>
        <v>8618.1519999999946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4"/>
        <v>0</v>
      </c>
      <c r="J447" s="184">
        <f t="shared" si="15"/>
        <v>8618.1519999999946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4"/>
        <v>0</v>
      </c>
      <c r="J448" s="184">
        <f t="shared" si="15"/>
        <v>8618.1519999999946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4"/>
        <v>0</v>
      </c>
      <c r="J449" s="184">
        <f t="shared" si="15"/>
        <v>8618.1519999999946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4"/>
        <v>0</v>
      </c>
      <c r="J450" s="184">
        <f t="shared" si="15"/>
        <v>8618.1519999999946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4"/>
        <v>0</v>
      </c>
      <c r="J451" s="184">
        <f t="shared" si="15"/>
        <v>8618.1519999999946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4"/>
        <v>0</v>
      </c>
      <c r="J452" s="184">
        <f t="shared" si="15"/>
        <v>8618.1519999999946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si="14"/>
        <v>0</v>
      </c>
      <c r="J453" s="184">
        <f t="shared" si="15"/>
        <v>8618.1519999999946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ref="I454:I517" si="16">H454-G454</f>
        <v>0</v>
      </c>
      <c r="J454" s="184">
        <f t="shared" ref="J454:J517" si="17">J453+I454</f>
        <v>8618.1519999999946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si="16"/>
        <v>0</v>
      </c>
      <c r="J455" s="184">
        <f t="shared" si="17"/>
        <v>8618.1519999999946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si="16"/>
        <v>0</v>
      </c>
      <c r="J456" s="184">
        <f t="shared" si="17"/>
        <v>8618.1519999999946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si="16"/>
        <v>0</v>
      </c>
      <c r="J457" s="184">
        <f t="shared" si="17"/>
        <v>8618.1519999999946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6"/>
        <v>0</v>
      </c>
      <c r="J458" s="184">
        <f t="shared" si="17"/>
        <v>8618.1519999999946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6"/>
        <v>0</v>
      </c>
      <c r="J459" s="184">
        <f t="shared" si="17"/>
        <v>8618.1519999999946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6"/>
        <v>0</v>
      </c>
      <c r="J460" s="184">
        <f t="shared" si="17"/>
        <v>8618.1519999999946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6"/>
        <v>0</v>
      </c>
      <c r="J461" s="184">
        <f t="shared" si="17"/>
        <v>8618.1519999999946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6"/>
        <v>0</v>
      </c>
      <c r="J462" s="184">
        <f t="shared" si="17"/>
        <v>8618.1519999999946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6"/>
        <v>0</v>
      </c>
      <c r="J463" s="184">
        <f t="shared" si="17"/>
        <v>8618.1519999999946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6"/>
        <v>0</v>
      </c>
      <c r="J464" s="184">
        <f t="shared" si="17"/>
        <v>8618.1519999999946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6"/>
        <v>0</v>
      </c>
      <c r="J465" s="184">
        <f t="shared" si="17"/>
        <v>8618.1519999999946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6"/>
        <v>0</v>
      </c>
      <c r="J466" s="184">
        <f t="shared" si="17"/>
        <v>8618.1519999999946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6"/>
        <v>0</v>
      </c>
      <c r="J467" s="184">
        <f t="shared" si="17"/>
        <v>8618.1519999999946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6"/>
        <v>0</v>
      </c>
      <c r="J468" s="184">
        <f t="shared" si="17"/>
        <v>8618.1519999999946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6"/>
        <v>0</v>
      </c>
      <c r="J469" s="184">
        <f t="shared" si="17"/>
        <v>8618.1519999999946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6"/>
        <v>0</v>
      </c>
      <c r="J470" s="184">
        <f t="shared" si="17"/>
        <v>8618.1519999999946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6"/>
        <v>0</v>
      </c>
      <c r="J471" s="184">
        <f t="shared" si="17"/>
        <v>8618.1519999999946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6"/>
        <v>0</v>
      </c>
      <c r="J472" s="184">
        <f t="shared" si="17"/>
        <v>8618.1519999999946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6"/>
        <v>0</v>
      </c>
      <c r="J473" s="184">
        <f t="shared" si="17"/>
        <v>8618.1519999999946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6"/>
        <v>0</v>
      </c>
      <c r="J474" s="184">
        <f t="shared" si="17"/>
        <v>8618.1519999999946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6"/>
        <v>0</v>
      </c>
      <c r="J475" s="184">
        <f t="shared" si="17"/>
        <v>8618.1519999999946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6"/>
        <v>0</v>
      </c>
      <c r="J476" s="184">
        <f t="shared" si="17"/>
        <v>8618.1519999999946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6"/>
        <v>0</v>
      </c>
      <c r="J477" s="184">
        <f t="shared" si="17"/>
        <v>8618.1519999999946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6"/>
        <v>0</v>
      </c>
      <c r="J478" s="184">
        <f t="shared" si="17"/>
        <v>8618.1519999999946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6"/>
        <v>0</v>
      </c>
      <c r="J479" s="184">
        <f t="shared" si="17"/>
        <v>8618.1519999999946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6"/>
        <v>0</v>
      </c>
      <c r="J480" s="184">
        <f t="shared" si="17"/>
        <v>8618.1519999999946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6"/>
        <v>0</v>
      </c>
      <c r="J481" s="184">
        <f t="shared" si="17"/>
        <v>8618.1519999999946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6"/>
        <v>0</v>
      </c>
      <c r="J482" s="184">
        <f t="shared" si="17"/>
        <v>8618.1519999999946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6"/>
        <v>0</v>
      </c>
      <c r="J483" s="184">
        <f t="shared" si="17"/>
        <v>8618.1519999999946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6"/>
        <v>0</v>
      </c>
      <c r="J484" s="184">
        <f t="shared" si="17"/>
        <v>8618.1519999999946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6"/>
        <v>0</v>
      </c>
      <c r="J485" s="184">
        <f t="shared" si="17"/>
        <v>8618.1519999999946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6"/>
        <v>0</v>
      </c>
      <c r="J486" s="184">
        <f t="shared" si="17"/>
        <v>8618.1519999999946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6"/>
        <v>0</v>
      </c>
      <c r="J487" s="184">
        <f t="shared" si="17"/>
        <v>8618.1519999999946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6"/>
        <v>0</v>
      </c>
      <c r="J488" s="184">
        <f t="shared" si="17"/>
        <v>8618.1519999999946</v>
      </c>
      <c r="K488" s="11"/>
    </row>
    <row r="489" spans="1:11" ht="15.75" x14ac:dyDescent="0.25">
      <c r="A489" s="2"/>
      <c r="B489" s="115"/>
      <c r="C489" s="108"/>
      <c r="D489" s="178"/>
      <c r="E489" s="61"/>
      <c r="F489" s="47"/>
      <c r="G489" s="48"/>
      <c r="H489" s="48"/>
      <c r="I489" s="13">
        <f t="shared" si="16"/>
        <v>0</v>
      </c>
      <c r="J489" s="184">
        <f t="shared" si="17"/>
        <v>8618.1519999999946</v>
      </c>
      <c r="K489" s="11"/>
    </row>
    <row r="490" spans="1:11" ht="15.75" x14ac:dyDescent="0.25">
      <c r="A490" s="2"/>
      <c r="B490" s="115"/>
      <c r="C490" s="108"/>
      <c r="D490" s="202"/>
      <c r="E490" s="61"/>
      <c r="F490" s="47"/>
      <c r="G490" s="48"/>
      <c r="H490" s="48"/>
      <c r="I490" s="13">
        <f t="shared" si="16"/>
        <v>0</v>
      </c>
      <c r="J490" s="184">
        <f t="shared" si="17"/>
        <v>8618.1519999999946</v>
      </c>
      <c r="K490" s="11"/>
    </row>
    <row r="491" spans="1:11" ht="15.75" x14ac:dyDescent="0.25">
      <c r="A491" s="2"/>
      <c r="B491" s="115"/>
      <c r="C491" s="108"/>
      <c r="D491" s="178"/>
      <c r="E491" s="61"/>
      <c r="F491" s="47"/>
      <c r="G491" s="48"/>
      <c r="H491" s="48"/>
      <c r="I491" s="13">
        <f t="shared" si="16"/>
        <v>0</v>
      </c>
      <c r="J491" s="184">
        <f t="shared" si="17"/>
        <v>8618.1519999999946</v>
      </c>
      <c r="K491" s="11"/>
    </row>
    <row r="492" spans="1:11" ht="18.75" x14ac:dyDescent="0.3">
      <c r="A492" s="2"/>
      <c r="B492" s="180"/>
      <c r="C492" s="52"/>
      <c r="D492" s="178"/>
      <c r="E492" s="52"/>
      <c r="F492" s="47"/>
      <c r="G492" s="48"/>
      <c r="H492" s="48"/>
      <c r="I492" s="13">
        <f t="shared" si="16"/>
        <v>0</v>
      </c>
      <c r="J492" s="184">
        <f t="shared" si="17"/>
        <v>8618.1519999999946</v>
      </c>
      <c r="K492" s="11"/>
    </row>
    <row r="493" spans="1:11" ht="15.75" x14ac:dyDescent="0.25">
      <c r="A493" s="2"/>
      <c r="B493" s="115"/>
      <c r="C493" s="108"/>
      <c r="D493" s="178"/>
      <c r="E493" s="61"/>
      <c r="F493" s="47"/>
      <c r="G493" s="48"/>
      <c r="H493" s="48"/>
      <c r="I493" s="13">
        <f t="shared" si="16"/>
        <v>0</v>
      </c>
      <c r="J493" s="184">
        <f t="shared" si="17"/>
        <v>8618.1519999999946</v>
      </c>
      <c r="K493" s="11"/>
    </row>
    <row r="494" spans="1:11" ht="15.75" x14ac:dyDescent="0.25">
      <c r="A494" s="2"/>
      <c r="B494" s="115"/>
      <c r="C494" s="108"/>
      <c r="D494" s="178"/>
      <c r="E494" s="61"/>
      <c r="F494" s="47"/>
      <c r="G494" s="48"/>
      <c r="H494" s="48"/>
      <c r="I494" s="13">
        <f t="shared" si="16"/>
        <v>0</v>
      </c>
      <c r="J494" s="184">
        <f t="shared" si="17"/>
        <v>8618.1519999999946</v>
      </c>
      <c r="K494" s="11"/>
    </row>
    <row r="495" spans="1:11" ht="15.75" x14ac:dyDescent="0.25">
      <c r="A495" s="2"/>
      <c r="B495" s="115"/>
      <c r="C495" s="108"/>
      <c r="D495" s="178"/>
      <c r="E495" s="61"/>
      <c r="F495" s="47"/>
      <c r="G495" s="48"/>
      <c r="H495" s="48"/>
      <c r="I495" s="13">
        <f t="shared" si="16"/>
        <v>0</v>
      </c>
      <c r="J495" s="184">
        <f t="shared" si="17"/>
        <v>8618.1519999999946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6"/>
        <v>0</v>
      </c>
      <c r="J496" s="184">
        <f t="shared" si="17"/>
        <v>8618.1519999999946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6"/>
        <v>0</v>
      </c>
      <c r="J497" s="184">
        <f t="shared" si="17"/>
        <v>8618.1519999999946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6"/>
        <v>0</v>
      </c>
      <c r="J498" s="184">
        <f t="shared" si="17"/>
        <v>8618.1519999999946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6"/>
        <v>0</v>
      </c>
      <c r="J499" s="184">
        <f t="shared" si="17"/>
        <v>8618.1519999999946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6"/>
        <v>0</v>
      </c>
      <c r="J500" s="184">
        <f t="shared" si="17"/>
        <v>8618.1519999999946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6"/>
        <v>0</v>
      </c>
      <c r="J501" s="184">
        <f t="shared" si="17"/>
        <v>8618.1519999999946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6"/>
        <v>0</v>
      </c>
      <c r="J502" s="184">
        <f t="shared" si="17"/>
        <v>8618.1519999999946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6"/>
        <v>0</v>
      </c>
      <c r="J503" s="184">
        <f t="shared" si="17"/>
        <v>8618.1519999999946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6"/>
        <v>0</v>
      </c>
      <c r="J504" s="184">
        <f t="shared" si="17"/>
        <v>8618.1519999999946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6"/>
        <v>0</v>
      </c>
      <c r="J505" s="184">
        <f t="shared" si="17"/>
        <v>8618.1519999999946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6"/>
        <v>0</v>
      </c>
      <c r="J506" s="184">
        <f t="shared" si="17"/>
        <v>8618.1519999999946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6"/>
        <v>0</v>
      </c>
      <c r="J507" s="184">
        <f t="shared" si="17"/>
        <v>8618.1519999999946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6"/>
        <v>0</v>
      </c>
      <c r="J508" s="184">
        <f t="shared" si="17"/>
        <v>8618.1519999999946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6"/>
        <v>0</v>
      </c>
      <c r="J509" s="184">
        <f t="shared" si="17"/>
        <v>8618.1519999999946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6"/>
        <v>0</v>
      </c>
      <c r="J510" s="184">
        <f t="shared" si="17"/>
        <v>8618.1519999999946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6"/>
        <v>0</v>
      </c>
      <c r="J511" s="184">
        <f t="shared" si="17"/>
        <v>8618.1519999999946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6"/>
        <v>0</v>
      </c>
      <c r="J512" s="184">
        <f t="shared" si="17"/>
        <v>8618.1519999999946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6"/>
        <v>0</v>
      </c>
      <c r="J513" s="184">
        <f t="shared" si="17"/>
        <v>8618.1519999999946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6"/>
        <v>0</v>
      </c>
      <c r="J514" s="184">
        <f t="shared" si="17"/>
        <v>8618.1519999999946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6"/>
        <v>0</v>
      </c>
      <c r="J515" s="184">
        <f t="shared" si="17"/>
        <v>8618.1519999999946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6"/>
        <v>0</v>
      </c>
      <c r="J516" s="184">
        <f t="shared" si="17"/>
        <v>8618.1519999999946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si="16"/>
        <v>0</v>
      </c>
      <c r="J517" s="184">
        <f t="shared" si="17"/>
        <v>8618.1519999999946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ref="I518:I552" si="18">H518-G518</f>
        <v>0</v>
      </c>
      <c r="J518" s="184">
        <f t="shared" ref="J518:J548" si="19">J517+I518</f>
        <v>8618.1519999999946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si="18"/>
        <v>0</v>
      </c>
      <c r="J519" s="184">
        <f t="shared" si="19"/>
        <v>8618.1519999999946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si="18"/>
        <v>0</v>
      </c>
      <c r="J520" s="184">
        <f t="shared" si="19"/>
        <v>8618.1519999999946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si="18"/>
        <v>0</v>
      </c>
      <c r="J521" s="184">
        <f t="shared" si="19"/>
        <v>8618.1519999999946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18"/>
        <v>0</v>
      </c>
      <c r="J522" s="184">
        <f t="shared" si="19"/>
        <v>8618.1519999999946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18"/>
        <v>0</v>
      </c>
      <c r="J523" s="184">
        <f t="shared" si="19"/>
        <v>8618.1519999999946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18"/>
        <v>0</v>
      </c>
      <c r="J524" s="184">
        <f t="shared" si="19"/>
        <v>8618.1519999999946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18"/>
        <v>0</v>
      </c>
      <c r="J525" s="184">
        <f t="shared" si="19"/>
        <v>8618.1519999999946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18"/>
        <v>0</v>
      </c>
      <c r="J526" s="184">
        <f t="shared" si="19"/>
        <v>8618.1519999999946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18"/>
        <v>0</v>
      </c>
      <c r="J527" s="184">
        <f t="shared" si="19"/>
        <v>8618.1519999999946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18"/>
        <v>0</v>
      </c>
      <c r="J528" s="184">
        <f t="shared" si="19"/>
        <v>8618.1519999999946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18"/>
        <v>0</v>
      </c>
      <c r="J529" s="184">
        <f t="shared" si="19"/>
        <v>8618.1519999999946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18"/>
        <v>0</v>
      </c>
      <c r="J530" s="184">
        <f t="shared" si="19"/>
        <v>8618.1519999999946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18"/>
        <v>0</v>
      </c>
      <c r="J531" s="184">
        <f t="shared" si="19"/>
        <v>8618.1519999999946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18"/>
        <v>0</v>
      </c>
      <c r="J532" s="184">
        <f t="shared" si="19"/>
        <v>8618.1519999999946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18"/>
        <v>0</v>
      </c>
      <c r="J533" s="184">
        <f t="shared" si="19"/>
        <v>8618.1519999999946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18"/>
        <v>0</v>
      </c>
      <c r="J534" s="184">
        <f t="shared" si="19"/>
        <v>8618.1519999999946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18"/>
        <v>0</v>
      </c>
      <c r="J535" s="184">
        <f t="shared" si="19"/>
        <v>8618.1519999999946</v>
      </c>
      <c r="K535" s="11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18"/>
        <v>0</v>
      </c>
      <c r="J536" s="184">
        <f t="shared" si="19"/>
        <v>8618.1519999999946</v>
      </c>
      <c r="K536" s="48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18"/>
        <v>0</v>
      </c>
      <c r="J537" s="184">
        <f t="shared" si="19"/>
        <v>8618.1519999999946</v>
      </c>
      <c r="K537" s="11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18"/>
        <v>0</v>
      </c>
      <c r="J538" s="184">
        <f t="shared" si="19"/>
        <v>8618.1519999999946</v>
      </c>
      <c r="K538" s="11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18"/>
        <v>0</v>
      </c>
      <c r="J539" s="184">
        <f t="shared" si="19"/>
        <v>8618.1519999999946</v>
      </c>
      <c r="K539" s="11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18"/>
        <v>0</v>
      </c>
      <c r="J540" s="184">
        <f t="shared" si="19"/>
        <v>8618.1519999999946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18"/>
        <v>0</v>
      </c>
      <c r="J541" s="184">
        <f t="shared" si="19"/>
        <v>8618.1519999999946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18"/>
        <v>0</v>
      </c>
      <c r="J542" s="184">
        <f t="shared" si="19"/>
        <v>8618.1519999999946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18"/>
        <v>0</v>
      </c>
      <c r="J543" s="184">
        <f t="shared" si="19"/>
        <v>8618.1519999999946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18"/>
        <v>0</v>
      </c>
      <c r="J544" s="184">
        <f t="shared" si="19"/>
        <v>8618.1519999999946</v>
      </c>
      <c r="K544" s="11"/>
    </row>
    <row r="545" spans="1:11" ht="15.75" x14ac:dyDescent="0.25">
      <c r="A545" s="2"/>
      <c r="B545" s="115"/>
      <c r="C545" s="108"/>
      <c r="D545" s="178"/>
      <c r="E545" s="61"/>
      <c r="F545" s="47"/>
      <c r="G545" s="48"/>
      <c r="H545" s="48"/>
      <c r="I545" s="13">
        <f t="shared" si="18"/>
        <v>0</v>
      </c>
      <c r="J545" s="184">
        <f t="shared" si="19"/>
        <v>8618.1519999999946</v>
      </c>
      <c r="K545" s="11"/>
    </row>
    <row r="546" spans="1:11" ht="15.75" x14ac:dyDescent="0.25">
      <c r="A546" s="2"/>
      <c r="B546" s="66"/>
      <c r="C546" s="108"/>
      <c r="D546" s="178"/>
      <c r="E546" s="61"/>
      <c r="F546" s="47"/>
      <c r="G546" s="48"/>
      <c r="H546" s="48"/>
      <c r="I546" s="13">
        <f t="shared" si="18"/>
        <v>0</v>
      </c>
      <c r="J546" s="184">
        <f t="shared" si="19"/>
        <v>8618.1519999999946</v>
      </c>
      <c r="K546" s="11"/>
    </row>
    <row r="547" spans="1:11" ht="15.75" x14ac:dyDescent="0.25">
      <c r="A547" s="5"/>
      <c r="B547" s="115"/>
      <c r="D547" s="83"/>
      <c r="E547" s="60"/>
      <c r="F547" s="18"/>
      <c r="G547" s="11"/>
      <c r="H547" s="11"/>
      <c r="I547" s="13">
        <f t="shared" si="18"/>
        <v>0</v>
      </c>
      <c r="J547" s="184">
        <f t="shared" si="19"/>
        <v>8618.1519999999946</v>
      </c>
      <c r="K547" s="11"/>
    </row>
    <row r="548" spans="1:11" ht="16.5" thickBot="1" x14ac:dyDescent="0.3">
      <c r="A548" s="5"/>
      <c r="B548" s="115"/>
      <c r="D548" s="83"/>
      <c r="E548" s="60"/>
      <c r="F548" s="18"/>
      <c r="G548" s="11"/>
      <c r="H548" s="11"/>
      <c r="I548" s="13">
        <f t="shared" si="18"/>
        <v>0</v>
      </c>
      <c r="J548" s="185">
        <f t="shared" si="19"/>
        <v>8618.1519999999946</v>
      </c>
    </row>
    <row r="549" spans="1:11" ht="18.75" x14ac:dyDescent="0.3">
      <c r="A549" s="5"/>
      <c r="B549" s="115"/>
      <c r="D549" s="83"/>
      <c r="E549" s="60"/>
      <c r="F549" s="18"/>
      <c r="G549" s="11"/>
      <c r="H549" s="11"/>
      <c r="I549" s="13">
        <f t="shared" si="18"/>
        <v>0</v>
      </c>
      <c r="K549" s="84" t="s">
        <v>1305</v>
      </c>
    </row>
    <row r="550" spans="1:11" x14ac:dyDescent="0.25">
      <c r="A550" s="5"/>
      <c r="B550" s="115"/>
      <c r="D550" s="83"/>
      <c r="E550" s="60"/>
      <c r="F550" s="18"/>
      <c r="G550" s="11"/>
      <c r="H550" s="11"/>
      <c r="I550" s="13">
        <f t="shared" si="18"/>
        <v>0</v>
      </c>
    </row>
    <row r="551" spans="1:11" ht="15.75" thickBot="1" x14ac:dyDescent="0.3">
      <c r="A551" s="5"/>
      <c r="B551" s="56"/>
      <c r="D551" s="83"/>
      <c r="E551" s="60"/>
      <c r="F551" s="19"/>
      <c r="G551" s="11"/>
      <c r="H551" s="11"/>
      <c r="I551" s="13">
        <f t="shared" si="18"/>
        <v>0</v>
      </c>
    </row>
    <row r="552" spans="1:11" ht="15.75" thickBot="1" x14ac:dyDescent="0.3">
      <c r="A552" s="5"/>
      <c r="D552" s="83"/>
      <c r="E552" s="60"/>
      <c r="F552" s="12"/>
      <c r="G552" s="11"/>
      <c r="H552" s="11"/>
      <c r="I552" s="13">
        <f t="shared" si="18"/>
        <v>0</v>
      </c>
    </row>
    <row r="553" spans="1:11" x14ac:dyDescent="0.25">
      <c r="A553" s="5"/>
      <c r="D553" s="83"/>
      <c r="E553" s="60"/>
      <c r="F553" s="213" t="s">
        <v>638</v>
      </c>
      <c r="G553" s="214"/>
      <c r="H553" s="211">
        <f>SUM(I3:I552)</f>
        <v>9927.411999999993</v>
      </c>
      <c r="I553" s="207"/>
    </row>
    <row r="554" spans="1:11" ht="15.75" thickBot="1" x14ac:dyDescent="0.3">
      <c r="A554" s="5"/>
      <c r="D554" s="83"/>
      <c r="E554" s="60"/>
      <c r="F554" s="215"/>
      <c r="G554" s="216"/>
      <c r="H554" s="212"/>
      <c r="I554" s="209"/>
    </row>
    <row r="555" spans="1:11" x14ac:dyDescent="0.25">
      <c r="A555" s="5"/>
      <c r="D555" s="83"/>
      <c r="E555" s="60"/>
      <c r="F555" s="12"/>
      <c r="G555" s="11"/>
      <c r="H555" s="11"/>
      <c r="I555" s="11"/>
    </row>
  </sheetData>
  <mergeCells count="3">
    <mergeCell ref="E1:H1"/>
    <mergeCell ref="F553:G554"/>
    <mergeCell ref="H553:I554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2014-02-08T15:25:44Z</cp:lastPrinted>
  <dcterms:created xsi:type="dcterms:W3CDTF">2014-01-12T15:47:45Z</dcterms:created>
  <dcterms:modified xsi:type="dcterms:W3CDTF">2017-04-11T19:55:43Z</dcterms:modified>
</cp:coreProperties>
</file>