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13500" windowHeight="9735" tabRatio="750" firstSheet="2" activeTab="4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" i="5" l="1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<sst xmlns="http://schemas.openxmlformats.org/spreadsheetml/2006/main" count="1417" uniqueCount="373">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</sst>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CC"/>
      <color rgb="FFFF6600"/>
      <color rgb="FF66FF99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7" t="s">
        <v>31</v>
      </c>
      <c r="K1" s="607"/>
      <c r="L1" s="607"/>
      <c r="M1" s="607"/>
      <c r="N1" s="607"/>
      <c r="O1" s="607"/>
      <c r="P1" s="607"/>
      <c r="Q1" s="607"/>
      <c r="R1" s="607"/>
      <c r="S1" s="6"/>
      <c r="T1" s="6"/>
      <c r="U1" s="6"/>
      <c r="V1" s="7">
        <v>1</v>
      </c>
      <c r="X1" s="420" t="s">
        <v>1</v>
      </c>
      <c r="Y1" s="608"/>
      <c r="Z1" s="608"/>
      <c r="AA1" s="608"/>
      <c r="AB1" s="608"/>
      <c r="AC1" s="608"/>
      <c r="AD1" s="608"/>
      <c r="AE1" s="9" t="e">
        <f>#REF!+1</f>
        <v>#REF!</v>
      </c>
      <c r="AG1" s="591" t="e">
        <f>#REF!</f>
        <v>#REF!</v>
      </c>
      <c r="AH1" s="591"/>
      <c r="AI1" s="591"/>
      <c r="AJ1" s="591"/>
      <c r="AK1" s="591"/>
      <c r="AL1" s="591"/>
      <c r="AM1" s="591"/>
      <c r="AN1" s="9" t="e">
        <f>AE1+1</f>
        <v>#REF!</v>
      </c>
      <c r="AP1" s="591" t="e">
        <f>AG1</f>
        <v>#REF!</v>
      </c>
      <c r="AQ1" s="591"/>
      <c r="AR1" s="591"/>
      <c r="AS1" s="591"/>
      <c r="AT1" s="591"/>
      <c r="AU1" s="591"/>
      <c r="AV1" s="591"/>
      <c r="AW1" s="9" t="e">
        <f>AN1+1</f>
        <v>#REF!</v>
      </c>
      <c r="AY1" s="591" t="e">
        <f>AP1</f>
        <v>#REF!</v>
      </c>
      <c r="AZ1" s="591"/>
      <c r="BA1" s="591"/>
      <c r="BB1" s="591"/>
      <c r="BC1" s="591"/>
      <c r="BD1" s="591"/>
      <c r="BE1" s="591"/>
      <c r="BF1" s="9" t="e">
        <f>AW1+1</f>
        <v>#REF!</v>
      </c>
      <c r="BH1" s="591" t="e">
        <f>AY1</f>
        <v>#REF!</v>
      </c>
      <c r="BI1" s="591"/>
      <c r="BJ1" s="591"/>
      <c r="BK1" s="591"/>
      <c r="BL1" s="591"/>
      <c r="BM1" s="591"/>
      <c r="BN1" s="591"/>
      <c r="BO1" s="9" t="e">
        <f>BF1+1</f>
        <v>#REF!</v>
      </c>
      <c r="BQ1" s="591" t="e">
        <f>BH1</f>
        <v>#REF!</v>
      </c>
      <c r="BR1" s="591"/>
      <c r="BS1" s="591"/>
      <c r="BT1" s="591"/>
      <c r="BU1" s="591"/>
      <c r="BV1" s="591"/>
      <c r="BW1" s="591"/>
      <c r="BX1" s="9" t="e">
        <f>BO1+1</f>
        <v>#REF!</v>
      </c>
      <c r="BZ1" s="591" t="e">
        <f>BQ1</f>
        <v>#REF!</v>
      </c>
      <c r="CA1" s="591"/>
      <c r="CB1" s="591"/>
      <c r="CC1" s="591"/>
      <c r="CD1" s="591"/>
      <c r="CE1" s="591"/>
      <c r="CF1" s="591"/>
      <c r="CG1" s="9" t="e">
        <f>BX1+1</f>
        <v>#REF!</v>
      </c>
      <c r="CI1" s="591" t="e">
        <f>BZ1</f>
        <v>#REF!</v>
      </c>
      <c r="CJ1" s="591"/>
      <c r="CK1" s="591"/>
      <c r="CL1" s="591"/>
      <c r="CM1" s="591"/>
      <c r="CN1" s="591"/>
      <c r="CO1" s="591"/>
      <c r="CP1" s="9" t="e">
        <f>CG1+1</f>
        <v>#REF!</v>
      </c>
      <c r="CR1" s="591" t="e">
        <f>CI1</f>
        <v>#REF!</v>
      </c>
      <c r="CS1" s="591"/>
      <c r="CT1" s="591"/>
      <c r="CU1" s="591"/>
      <c r="CV1" s="591"/>
      <c r="CW1" s="591"/>
      <c r="CX1" s="591"/>
      <c r="CY1" s="9" t="e">
        <f>CP1+1</f>
        <v>#REF!</v>
      </c>
      <c r="DA1" s="591" t="e">
        <f>CR1</f>
        <v>#REF!</v>
      </c>
      <c r="DB1" s="591"/>
      <c r="DC1" s="591"/>
      <c r="DD1" s="591"/>
      <c r="DE1" s="591"/>
      <c r="DF1" s="591"/>
      <c r="DG1" s="591"/>
      <c r="DH1" s="9" t="e">
        <f>CY1+1</f>
        <v>#REF!</v>
      </c>
      <c r="DJ1" s="591" t="e">
        <f>DA1</f>
        <v>#REF!</v>
      </c>
      <c r="DK1" s="591"/>
      <c r="DL1" s="591"/>
      <c r="DM1" s="591"/>
      <c r="DN1" s="591"/>
      <c r="DO1" s="591"/>
      <c r="DP1" s="591"/>
      <c r="DQ1" s="9" t="e">
        <f>DH1+1</f>
        <v>#REF!</v>
      </c>
      <c r="DS1" s="591" t="e">
        <f>DJ1</f>
        <v>#REF!</v>
      </c>
      <c r="DT1" s="591"/>
      <c r="DU1" s="591"/>
      <c r="DV1" s="591"/>
      <c r="DW1" s="591"/>
      <c r="DX1" s="591"/>
      <c r="DY1" s="591"/>
      <c r="DZ1" s="9" t="e">
        <f>DQ1+1</f>
        <v>#REF!</v>
      </c>
      <c r="EB1" s="591" t="e">
        <f>DS1</f>
        <v>#REF!</v>
      </c>
      <c r="EC1" s="591"/>
      <c r="ED1" s="591"/>
      <c r="EE1" s="591"/>
      <c r="EF1" s="591"/>
      <c r="EG1" s="591"/>
      <c r="EH1" s="591"/>
      <c r="EI1" s="9" t="e">
        <f>DZ1+1</f>
        <v>#REF!</v>
      </c>
      <c r="EK1" s="591" t="e">
        <f>EB1</f>
        <v>#REF!</v>
      </c>
      <c r="EL1" s="591"/>
      <c r="EM1" s="591"/>
      <c r="EN1" s="591"/>
      <c r="EO1" s="591"/>
      <c r="EP1" s="591"/>
      <c r="EQ1" s="591"/>
      <c r="ER1" s="9" t="e">
        <f>EI1+1</f>
        <v>#REF!</v>
      </c>
      <c r="ET1" s="591" t="e">
        <f>EK1</f>
        <v>#REF!</v>
      </c>
      <c r="EU1" s="591"/>
      <c r="EV1" s="591"/>
      <c r="EW1" s="591"/>
      <c r="EX1" s="591"/>
      <c r="EY1" s="591"/>
      <c r="EZ1" s="591"/>
      <c r="FA1" s="9" t="e">
        <f>ER1+1</f>
        <v>#REF!</v>
      </c>
      <c r="FC1" s="591" t="e">
        <f>ET1</f>
        <v>#REF!</v>
      </c>
      <c r="FD1" s="591"/>
      <c r="FE1" s="591"/>
      <c r="FF1" s="591"/>
      <c r="FG1" s="591"/>
      <c r="FH1" s="591"/>
      <c r="FI1" s="591"/>
      <c r="FJ1" s="9" t="e">
        <f>FA1+1</f>
        <v>#REF!</v>
      </c>
      <c r="FL1" s="591" t="e">
        <f>FC1</f>
        <v>#REF!</v>
      </c>
      <c r="FM1" s="591"/>
      <c r="FN1" s="591"/>
      <c r="FO1" s="591"/>
      <c r="FP1" s="591"/>
      <c r="FQ1" s="591"/>
      <c r="FR1" s="591"/>
      <c r="FS1" s="9" t="e">
        <f>FJ1+1</f>
        <v>#REF!</v>
      </c>
      <c r="FU1" s="591" t="e">
        <f>FL1</f>
        <v>#REF!</v>
      </c>
      <c r="FV1" s="591"/>
      <c r="FW1" s="591"/>
      <c r="FX1" s="591"/>
      <c r="FY1" s="591"/>
      <c r="FZ1" s="591"/>
      <c r="GA1" s="591"/>
      <c r="GB1" s="9" t="e">
        <f>FS1+1</f>
        <v>#REF!</v>
      </c>
      <c r="GD1" s="591" t="e">
        <f>FU1</f>
        <v>#REF!</v>
      </c>
      <c r="GE1" s="591"/>
      <c r="GF1" s="591"/>
      <c r="GG1" s="591"/>
      <c r="GH1" s="591"/>
      <c r="GI1" s="591"/>
      <c r="GJ1" s="591"/>
      <c r="GK1" s="9" t="e">
        <f>GB1+1</f>
        <v>#REF!</v>
      </c>
      <c r="GM1" s="591" t="e">
        <f>GD1</f>
        <v>#REF!</v>
      </c>
      <c r="GN1" s="591"/>
      <c r="GO1" s="591"/>
      <c r="GP1" s="591"/>
      <c r="GQ1" s="591"/>
      <c r="GR1" s="591"/>
      <c r="GS1" s="591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611" t="s">
        <v>125</v>
      </c>
      <c r="T16" s="612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609" t="s">
        <v>89</v>
      </c>
      <c r="T35" s="610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592" t="s">
        <v>28</v>
      </c>
      <c r="O66" s="593"/>
      <c r="P66" s="594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595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596" t="s">
        <v>29</v>
      </c>
      <c r="Q70" s="597"/>
      <c r="R70" s="597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598" t="s">
        <v>30</v>
      </c>
      <c r="Q73" s="599"/>
      <c r="R73" s="599"/>
      <c r="S73" s="277"/>
      <c r="T73" s="277"/>
      <c r="U73" s="602">
        <f>HA70+GV70+X70+U70+S70</f>
        <v>20368300.260000002</v>
      </c>
      <c r="V73" s="603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600"/>
      <c r="Q74" s="601"/>
      <c r="R74" s="601"/>
      <c r="S74" s="279"/>
      <c r="T74" s="279"/>
      <c r="U74" s="604"/>
      <c r="V74" s="605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606"/>
      <c r="Q84" s="606"/>
      <c r="R84" s="606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07" t="s">
        <v>32</v>
      </c>
      <c r="B1" s="607"/>
      <c r="C1" s="607"/>
      <c r="D1" s="607"/>
      <c r="E1" s="607"/>
      <c r="F1" s="607"/>
      <c r="G1" s="607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13" t="s">
        <v>30</v>
      </c>
      <c r="F223" s="614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7" t="s">
        <v>90</v>
      </c>
      <c r="K1" s="607"/>
      <c r="L1" s="607"/>
      <c r="M1" s="607"/>
      <c r="N1" s="607"/>
      <c r="O1" s="607"/>
      <c r="P1" s="607"/>
      <c r="Q1" s="607"/>
      <c r="R1" s="607"/>
      <c r="S1" s="6"/>
      <c r="T1" s="6"/>
      <c r="U1" s="6"/>
      <c r="V1" s="7">
        <v>1</v>
      </c>
      <c r="X1" s="420" t="s">
        <v>1</v>
      </c>
      <c r="Y1" s="608"/>
      <c r="Z1" s="608"/>
      <c r="AA1" s="608"/>
      <c r="AB1" s="608"/>
      <c r="AC1" s="608"/>
      <c r="AD1" s="608"/>
      <c r="AE1" s="9" t="e">
        <f>#REF!+1</f>
        <v>#REF!</v>
      </c>
      <c r="AG1" s="591" t="e">
        <f>#REF!</f>
        <v>#REF!</v>
      </c>
      <c r="AH1" s="591"/>
      <c r="AI1" s="591"/>
      <c r="AJ1" s="591"/>
      <c r="AK1" s="591"/>
      <c r="AL1" s="591"/>
      <c r="AM1" s="591"/>
      <c r="AN1" s="9" t="e">
        <f>AE1+1</f>
        <v>#REF!</v>
      </c>
      <c r="AP1" s="591" t="e">
        <f>AG1</f>
        <v>#REF!</v>
      </c>
      <c r="AQ1" s="591"/>
      <c r="AR1" s="591"/>
      <c r="AS1" s="591"/>
      <c r="AT1" s="591"/>
      <c r="AU1" s="591"/>
      <c r="AV1" s="591"/>
      <c r="AW1" s="9" t="e">
        <f>AN1+1</f>
        <v>#REF!</v>
      </c>
      <c r="AY1" s="591" t="e">
        <f>AP1</f>
        <v>#REF!</v>
      </c>
      <c r="AZ1" s="591"/>
      <c r="BA1" s="591"/>
      <c r="BB1" s="591"/>
      <c r="BC1" s="591"/>
      <c r="BD1" s="591"/>
      <c r="BE1" s="591"/>
      <c r="BF1" s="9" t="e">
        <f>AW1+1</f>
        <v>#REF!</v>
      </c>
      <c r="BH1" s="591" t="e">
        <f>AY1</f>
        <v>#REF!</v>
      </c>
      <c r="BI1" s="591"/>
      <c r="BJ1" s="591"/>
      <c r="BK1" s="591"/>
      <c r="BL1" s="591"/>
      <c r="BM1" s="591"/>
      <c r="BN1" s="591"/>
      <c r="BO1" s="9" t="e">
        <f>BF1+1</f>
        <v>#REF!</v>
      </c>
      <c r="BQ1" s="591" t="e">
        <f>BH1</f>
        <v>#REF!</v>
      </c>
      <c r="BR1" s="591"/>
      <c r="BS1" s="591"/>
      <c r="BT1" s="591"/>
      <c r="BU1" s="591"/>
      <c r="BV1" s="591"/>
      <c r="BW1" s="591"/>
      <c r="BX1" s="9" t="e">
        <f>BO1+1</f>
        <v>#REF!</v>
      </c>
      <c r="BZ1" s="591" t="e">
        <f>BQ1</f>
        <v>#REF!</v>
      </c>
      <c r="CA1" s="591"/>
      <c r="CB1" s="591"/>
      <c r="CC1" s="591"/>
      <c r="CD1" s="591"/>
      <c r="CE1" s="591"/>
      <c r="CF1" s="591"/>
      <c r="CG1" s="9" t="e">
        <f>BX1+1</f>
        <v>#REF!</v>
      </c>
      <c r="CI1" s="591" t="e">
        <f>BZ1</f>
        <v>#REF!</v>
      </c>
      <c r="CJ1" s="591"/>
      <c r="CK1" s="591"/>
      <c r="CL1" s="591"/>
      <c r="CM1" s="591"/>
      <c r="CN1" s="591"/>
      <c r="CO1" s="591"/>
      <c r="CP1" s="9" t="e">
        <f>CG1+1</f>
        <v>#REF!</v>
      </c>
      <c r="CR1" s="591" t="e">
        <f>CI1</f>
        <v>#REF!</v>
      </c>
      <c r="CS1" s="591"/>
      <c r="CT1" s="591"/>
      <c r="CU1" s="591"/>
      <c r="CV1" s="591"/>
      <c r="CW1" s="591"/>
      <c r="CX1" s="591"/>
      <c r="CY1" s="9" t="e">
        <f>CP1+1</f>
        <v>#REF!</v>
      </c>
      <c r="DA1" s="591" t="e">
        <f>CR1</f>
        <v>#REF!</v>
      </c>
      <c r="DB1" s="591"/>
      <c r="DC1" s="591"/>
      <c r="DD1" s="591"/>
      <c r="DE1" s="591"/>
      <c r="DF1" s="591"/>
      <c r="DG1" s="591"/>
      <c r="DH1" s="9" t="e">
        <f>CY1+1</f>
        <v>#REF!</v>
      </c>
      <c r="DJ1" s="591" t="e">
        <f>DA1</f>
        <v>#REF!</v>
      </c>
      <c r="DK1" s="591"/>
      <c r="DL1" s="591"/>
      <c r="DM1" s="591"/>
      <c r="DN1" s="591"/>
      <c r="DO1" s="591"/>
      <c r="DP1" s="591"/>
      <c r="DQ1" s="9" t="e">
        <f>DH1+1</f>
        <v>#REF!</v>
      </c>
      <c r="DS1" s="591" t="e">
        <f>DJ1</f>
        <v>#REF!</v>
      </c>
      <c r="DT1" s="591"/>
      <c r="DU1" s="591"/>
      <c r="DV1" s="591"/>
      <c r="DW1" s="591"/>
      <c r="DX1" s="591"/>
      <c r="DY1" s="591"/>
      <c r="DZ1" s="9" t="e">
        <f>DQ1+1</f>
        <v>#REF!</v>
      </c>
      <c r="EB1" s="591" t="e">
        <f>DS1</f>
        <v>#REF!</v>
      </c>
      <c r="EC1" s="591"/>
      <c r="ED1" s="591"/>
      <c r="EE1" s="591"/>
      <c r="EF1" s="591"/>
      <c r="EG1" s="591"/>
      <c r="EH1" s="591"/>
      <c r="EI1" s="9" t="e">
        <f>DZ1+1</f>
        <v>#REF!</v>
      </c>
      <c r="EK1" s="591" t="e">
        <f>EB1</f>
        <v>#REF!</v>
      </c>
      <c r="EL1" s="591"/>
      <c r="EM1" s="591"/>
      <c r="EN1" s="591"/>
      <c r="EO1" s="591"/>
      <c r="EP1" s="591"/>
      <c r="EQ1" s="591"/>
      <c r="ER1" s="9" t="e">
        <f>EI1+1</f>
        <v>#REF!</v>
      </c>
      <c r="ET1" s="591" t="e">
        <f>EK1</f>
        <v>#REF!</v>
      </c>
      <c r="EU1" s="591"/>
      <c r="EV1" s="591"/>
      <c r="EW1" s="591"/>
      <c r="EX1" s="591"/>
      <c r="EY1" s="591"/>
      <c r="EZ1" s="591"/>
      <c r="FA1" s="9" t="e">
        <f>ER1+1</f>
        <v>#REF!</v>
      </c>
      <c r="FC1" s="591" t="e">
        <f>ET1</f>
        <v>#REF!</v>
      </c>
      <c r="FD1" s="591"/>
      <c r="FE1" s="591"/>
      <c r="FF1" s="591"/>
      <c r="FG1" s="591"/>
      <c r="FH1" s="591"/>
      <c r="FI1" s="591"/>
      <c r="FJ1" s="9" t="e">
        <f>FA1+1</f>
        <v>#REF!</v>
      </c>
      <c r="FL1" s="591" t="e">
        <f>FC1</f>
        <v>#REF!</v>
      </c>
      <c r="FM1" s="591"/>
      <c r="FN1" s="591"/>
      <c r="FO1" s="591"/>
      <c r="FP1" s="591"/>
      <c r="FQ1" s="591"/>
      <c r="FR1" s="591"/>
      <c r="FS1" s="9" t="e">
        <f>FJ1+1</f>
        <v>#REF!</v>
      </c>
      <c r="FU1" s="591" t="e">
        <f>FL1</f>
        <v>#REF!</v>
      </c>
      <c r="FV1" s="591"/>
      <c r="FW1" s="591"/>
      <c r="FX1" s="591"/>
      <c r="FY1" s="591"/>
      <c r="FZ1" s="591"/>
      <c r="GA1" s="591"/>
      <c r="GB1" s="9" t="e">
        <f>FS1+1</f>
        <v>#REF!</v>
      </c>
      <c r="GD1" s="591" t="e">
        <f>FU1</f>
        <v>#REF!</v>
      </c>
      <c r="GE1" s="591"/>
      <c r="GF1" s="591"/>
      <c r="GG1" s="591"/>
      <c r="GH1" s="591"/>
      <c r="GI1" s="591"/>
      <c r="GJ1" s="591"/>
      <c r="GK1" s="9" t="e">
        <f>GB1+1</f>
        <v>#REF!</v>
      </c>
      <c r="GM1" s="591" t="e">
        <f>GD1</f>
        <v>#REF!</v>
      </c>
      <c r="GN1" s="591"/>
      <c r="GO1" s="591"/>
      <c r="GP1" s="591"/>
      <c r="GQ1" s="591"/>
      <c r="GR1" s="591"/>
      <c r="GS1" s="591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615"/>
      <c r="T39" s="616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592" t="s">
        <v>28</v>
      </c>
      <c r="O70" s="593"/>
      <c r="P70" s="594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595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596" t="s">
        <v>29</v>
      </c>
      <c r="Q74" s="597"/>
      <c r="R74" s="597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598" t="s">
        <v>30</v>
      </c>
      <c r="Q77" s="599"/>
      <c r="R77" s="599"/>
      <c r="S77" s="444"/>
      <c r="T77" s="444"/>
      <c r="U77" s="602">
        <f>HA74+GV74+X74+U74+S74</f>
        <v>17163767.344999999</v>
      </c>
      <c r="V77" s="603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600"/>
      <c r="Q78" s="601"/>
      <c r="R78" s="601"/>
      <c r="S78" s="445"/>
      <c r="T78" s="445"/>
      <c r="U78" s="604"/>
      <c r="V78" s="605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606"/>
      <c r="Q88" s="606"/>
      <c r="R88" s="606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07" t="s">
        <v>32</v>
      </c>
      <c r="B1" s="607"/>
      <c r="C1" s="607"/>
      <c r="D1" s="607"/>
      <c r="E1" s="607"/>
      <c r="F1" s="607"/>
      <c r="G1" s="607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13" t="s">
        <v>30</v>
      </c>
      <c r="F223" s="614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abSelected="1" topLeftCell="J1" workbookViewId="0">
      <pane xSplit="4" ySplit="2" topLeftCell="N37" activePane="bottomRight" state="frozen"/>
      <selection activeCell="J1" sqref="J1"/>
      <selection pane="topRight" activeCell="N1" sqref="N1"/>
      <selection pane="bottomLeft" activeCell="J3" sqref="J3"/>
      <selection pane="bottomRight" activeCell="T49" sqref="T4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7" t="s">
        <v>177</v>
      </c>
      <c r="K1" s="607"/>
      <c r="L1" s="607"/>
      <c r="M1" s="607"/>
      <c r="N1" s="607"/>
      <c r="O1" s="607"/>
      <c r="P1" s="607"/>
      <c r="Q1" s="607"/>
      <c r="R1" s="6"/>
      <c r="S1" s="6"/>
      <c r="T1" s="6"/>
      <c r="U1" s="7">
        <v>1</v>
      </c>
      <c r="W1" s="420" t="s">
        <v>1</v>
      </c>
      <c r="X1" s="608"/>
      <c r="Y1" s="608"/>
      <c r="Z1" s="608"/>
      <c r="AA1" s="608"/>
      <c r="AB1" s="608"/>
      <c r="AC1" s="608"/>
      <c r="AD1" s="9" t="e">
        <f>#REF!+1</f>
        <v>#REF!</v>
      </c>
      <c r="AF1" s="591" t="e">
        <f>#REF!</f>
        <v>#REF!</v>
      </c>
      <c r="AG1" s="591"/>
      <c r="AH1" s="591"/>
      <c r="AI1" s="591"/>
      <c r="AJ1" s="591"/>
      <c r="AK1" s="591"/>
      <c r="AL1" s="591"/>
      <c r="AM1" s="9" t="e">
        <f>AD1+1</f>
        <v>#REF!</v>
      </c>
      <c r="AO1" s="591" t="e">
        <f>AF1</f>
        <v>#REF!</v>
      </c>
      <c r="AP1" s="591"/>
      <c r="AQ1" s="591"/>
      <c r="AR1" s="591"/>
      <c r="AS1" s="591"/>
      <c r="AT1" s="591"/>
      <c r="AU1" s="591"/>
      <c r="AV1" s="9" t="e">
        <f>AM1+1</f>
        <v>#REF!</v>
      </c>
      <c r="AX1" s="591" t="e">
        <f>AO1</f>
        <v>#REF!</v>
      </c>
      <c r="AY1" s="591"/>
      <c r="AZ1" s="591"/>
      <c r="BA1" s="591"/>
      <c r="BB1" s="591"/>
      <c r="BC1" s="591"/>
      <c r="BD1" s="591"/>
      <c r="BE1" s="9" t="e">
        <f>AV1+1</f>
        <v>#REF!</v>
      </c>
      <c r="BG1" s="591" t="e">
        <f>AX1</f>
        <v>#REF!</v>
      </c>
      <c r="BH1" s="591"/>
      <c r="BI1" s="591"/>
      <c r="BJ1" s="591"/>
      <c r="BK1" s="591"/>
      <c r="BL1" s="591"/>
      <c r="BM1" s="591"/>
      <c r="BN1" s="9" t="e">
        <f>BE1+1</f>
        <v>#REF!</v>
      </c>
      <c r="BP1" s="591" t="e">
        <f>BG1</f>
        <v>#REF!</v>
      </c>
      <c r="BQ1" s="591"/>
      <c r="BR1" s="591"/>
      <c r="BS1" s="591"/>
      <c r="BT1" s="591"/>
      <c r="BU1" s="591"/>
      <c r="BV1" s="591"/>
      <c r="BW1" s="9" t="e">
        <f>BN1+1</f>
        <v>#REF!</v>
      </c>
      <c r="BY1" s="591" t="e">
        <f>BP1</f>
        <v>#REF!</v>
      </c>
      <c r="BZ1" s="591"/>
      <c r="CA1" s="591"/>
      <c r="CB1" s="591"/>
      <c r="CC1" s="591"/>
      <c r="CD1" s="591"/>
      <c r="CE1" s="591"/>
      <c r="CF1" s="9" t="e">
        <f>BW1+1</f>
        <v>#REF!</v>
      </c>
      <c r="CH1" s="591" t="e">
        <f>BY1</f>
        <v>#REF!</v>
      </c>
      <c r="CI1" s="591"/>
      <c r="CJ1" s="591"/>
      <c r="CK1" s="591"/>
      <c r="CL1" s="591"/>
      <c r="CM1" s="591"/>
      <c r="CN1" s="591"/>
      <c r="CO1" s="9" t="e">
        <f>CF1+1</f>
        <v>#REF!</v>
      </c>
      <c r="CQ1" s="591" t="e">
        <f>CH1</f>
        <v>#REF!</v>
      </c>
      <c r="CR1" s="591"/>
      <c r="CS1" s="591"/>
      <c r="CT1" s="591"/>
      <c r="CU1" s="591"/>
      <c r="CV1" s="591"/>
      <c r="CW1" s="591"/>
      <c r="CX1" s="9" t="e">
        <f>CO1+1</f>
        <v>#REF!</v>
      </c>
      <c r="CZ1" s="591" t="e">
        <f>CQ1</f>
        <v>#REF!</v>
      </c>
      <c r="DA1" s="591"/>
      <c r="DB1" s="591"/>
      <c r="DC1" s="591"/>
      <c r="DD1" s="591"/>
      <c r="DE1" s="591"/>
      <c r="DF1" s="591"/>
      <c r="DG1" s="9" t="e">
        <f>CX1+1</f>
        <v>#REF!</v>
      </c>
      <c r="DI1" s="591" t="e">
        <f>CZ1</f>
        <v>#REF!</v>
      </c>
      <c r="DJ1" s="591"/>
      <c r="DK1" s="591"/>
      <c r="DL1" s="591"/>
      <c r="DM1" s="591"/>
      <c r="DN1" s="591"/>
      <c r="DO1" s="591"/>
      <c r="DP1" s="9" t="e">
        <f>DG1+1</f>
        <v>#REF!</v>
      </c>
      <c r="DR1" s="591" t="e">
        <f>DI1</f>
        <v>#REF!</v>
      </c>
      <c r="DS1" s="591"/>
      <c r="DT1" s="591"/>
      <c r="DU1" s="591"/>
      <c r="DV1" s="591"/>
      <c r="DW1" s="591"/>
      <c r="DX1" s="591"/>
      <c r="DY1" s="9" t="e">
        <f>DP1+1</f>
        <v>#REF!</v>
      </c>
      <c r="EA1" s="591" t="e">
        <f>DR1</f>
        <v>#REF!</v>
      </c>
      <c r="EB1" s="591"/>
      <c r="EC1" s="591"/>
      <c r="ED1" s="591"/>
      <c r="EE1" s="591"/>
      <c r="EF1" s="591"/>
      <c r="EG1" s="591"/>
      <c r="EH1" s="9" t="e">
        <f>DY1+1</f>
        <v>#REF!</v>
      </c>
      <c r="EJ1" s="591" t="e">
        <f>EA1</f>
        <v>#REF!</v>
      </c>
      <c r="EK1" s="591"/>
      <c r="EL1" s="591"/>
      <c r="EM1" s="591"/>
      <c r="EN1" s="591"/>
      <c r="EO1" s="591"/>
      <c r="EP1" s="591"/>
      <c r="EQ1" s="9" t="e">
        <f>EH1+1</f>
        <v>#REF!</v>
      </c>
      <c r="ES1" s="591" t="e">
        <f>EJ1</f>
        <v>#REF!</v>
      </c>
      <c r="ET1" s="591"/>
      <c r="EU1" s="591"/>
      <c r="EV1" s="591"/>
      <c r="EW1" s="591"/>
      <c r="EX1" s="591"/>
      <c r="EY1" s="591"/>
      <c r="EZ1" s="9" t="e">
        <f>EQ1+1</f>
        <v>#REF!</v>
      </c>
      <c r="FB1" s="591" t="e">
        <f>ES1</f>
        <v>#REF!</v>
      </c>
      <c r="FC1" s="591"/>
      <c r="FD1" s="591"/>
      <c r="FE1" s="591"/>
      <c r="FF1" s="591"/>
      <c r="FG1" s="591"/>
      <c r="FH1" s="591"/>
      <c r="FI1" s="9" t="e">
        <f>EZ1+1</f>
        <v>#REF!</v>
      </c>
      <c r="FK1" s="591" t="e">
        <f>FB1</f>
        <v>#REF!</v>
      </c>
      <c r="FL1" s="591"/>
      <c r="FM1" s="591"/>
      <c r="FN1" s="591"/>
      <c r="FO1" s="591"/>
      <c r="FP1" s="591"/>
      <c r="FQ1" s="591"/>
      <c r="FR1" s="9" t="e">
        <f>FI1+1</f>
        <v>#REF!</v>
      </c>
      <c r="FT1" s="591" t="e">
        <f>FK1</f>
        <v>#REF!</v>
      </c>
      <c r="FU1" s="591"/>
      <c r="FV1" s="591"/>
      <c r="FW1" s="591"/>
      <c r="FX1" s="591"/>
      <c r="FY1" s="591"/>
      <c r="FZ1" s="591"/>
      <c r="GA1" s="9" t="e">
        <f>FR1+1</f>
        <v>#REF!</v>
      </c>
      <c r="GC1" s="591" t="e">
        <f>FT1</f>
        <v>#REF!</v>
      </c>
      <c r="GD1" s="591"/>
      <c r="GE1" s="591"/>
      <c r="GF1" s="591"/>
      <c r="GG1" s="591"/>
      <c r="GH1" s="591"/>
      <c r="GI1" s="591"/>
      <c r="GJ1" s="9" t="e">
        <f>GA1+1</f>
        <v>#REF!</v>
      </c>
      <c r="GL1" s="591" t="e">
        <f>GC1</f>
        <v>#REF!</v>
      </c>
      <c r="GM1" s="591"/>
      <c r="GN1" s="591"/>
      <c r="GO1" s="591"/>
      <c r="GP1" s="591"/>
      <c r="GQ1" s="591"/>
      <c r="GR1" s="59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615"/>
      <c r="S41" s="616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461"/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434"/>
      <c r="V50" s="424"/>
      <c r="W50" s="439"/>
      <c r="X50" s="426"/>
      <c r="Y50" s="427"/>
      <c r="Z50" s="428"/>
      <c r="AA50" s="429"/>
      <c r="AB50" s="428"/>
      <c r="AC50" s="430"/>
      <c r="AD50" s="431"/>
      <c r="AE50" s="426"/>
      <c r="AF50" s="426"/>
      <c r="AG50" s="426"/>
      <c r="AH50" s="427"/>
      <c r="AI50" s="428"/>
      <c r="AJ50" s="429"/>
      <c r="AK50" s="428"/>
      <c r="AL50" s="430"/>
      <c r="AM50" s="431"/>
      <c r="AN50" s="426"/>
      <c r="AO50" s="426"/>
      <c r="AP50" s="426"/>
      <c r="AQ50" s="427"/>
      <c r="AR50" s="428"/>
      <c r="AS50" s="429"/>
      <c r="AT50" s="428"/>
      <c r="AU50" s="430"/>
      <c r="AV50" s="431"/>
      <c r="AW50" s="426"/>
      <c r="AX50" s="426"/>
      <c r="AY50" s="426"/>
      <c r="AZ50" s="427"/>
      <c r="BA50" s="428"/>
      <c r="BB50" s="429"/>
      <c r="BC50" s="428"/>
      <c r="BD50" s="430"/>
      <c r="BE50" s="431"/>
      <c r="BF50" s="426"/>
      <c r="BG50" s="426"/>
      <c r="BH50" s="426"/>
      <c r="BI50" s="427"/>
      <c r="BJ50" s="428"/>
      <c r="BK50" s="429"/>
      <c r="BL50" s="428"/>
      <c r="BM50" s="430"/>
      <c r="BN50" s="431"/>
      <c r="BO50" s="426"/>
      <c r="BP50" s="426"/>
      <c r="BQ50" s="426"/>
      <c r="BR50" s="427"/>
      <c r="BS50" s="428"/>
      <c r="BT50" s="429"/>
      <c r="BU50" s="428"/>
      <c r="BV50" s="430"/>
      <c r="BW50" s="431"/>
      <c r="BX50" s="426"/>
      <c r="BY50" s="426"/>
      <c r="BZ50" s="426"/>
      <c r="CA50" s="427"/>
      <c r="CB50" s="428"/>
      <c r="CC50" s="429"/>
      <c r="CD50" s="428"/>
      <c r="CE50" s="430"/>
      <c r="CF50" s="431"/>
      <c r="CG50" s="426"/>
      <c r="CH50" s="426"/>
      <c r="CI50" s="426"/>
      <c r="CJ50" s="427"/>
      <c r="CK50" s="428"/>
      <c r="CL50" s="429"/>
      <c r="CM50" s="428"/>
      <c r="CN50" s="430"/>
      <c r="CO50" s="431"/>
      <c r="CP50" s="426"/>
      <c r="CQ50" s="426"/>
      <c r="CR50" s="426"/>
      <c r="CS50" s="427"/>
      <c r="CT50" s="428"/>
      <c r="CU50" s="429"/>
      <c r="CV50" s="428"/>
      <c r="CW50" s="430"/>
      <c r="CX50" s="431"/>
      <c r="CY50" s="426"/>
      <c r="CZ50" s="426"/>
      <c r="DA50" s="426"/>
      <c r="DB50" s="427"/>
      <c r="DC50" s="428"/>
      <c r="DD50" s="429"/>
      <c r="DE50" s="428"/>
      <c r="DF50" s="430"/>
      <c r="DG50" s="431"/>
      <c r="DH50" s="426"/>
      <c r="DI50" s="426"/>
      <c r="DJ50" s="426"/>
      <c r="DK50" s="427"/>
      <c r="DL50" s="428"/>
      <c r="DM50" s="429"/>
      <c r="DN50" s="428"/>
      <c r="DO50" s="430"/>
      <c r="DP50" s="431"/>
      <c r="DQ50" s="426"/>
      <c r="DR50" s="426"/>
      <c r="DS50" s="426"/>
      <c r="DT50" s="427"/>
      <c r="DU50" s="428"/>
      <c r="DV50" s="429"/>
      <c r="DW50" s="428"/>
      <c r="DX50" s="430"/>
      <c r="DY50" s="431"/>
      <c r="DZ50" s="426"/>
      <c r="EA50" s="426"/>
      <c r="EB50" s="426"/>
      <c r="EC50" s="427"/>
      <c r="ED50" s="428"/>
      <c r="EE50" s="429"/>
      <c r="EF50" s="428"/>
      <c r="EG50" s="430"/>
      <c r="EH50" s="431"/>
      <c r="EI50" s="426"/>
      <c r="EJ50" s="426"/>
      <c r="EK50" s="426"/>
      <c r="EL50" s="427"/>
      <c r="EM50" s="428"/>
      <c r="EN50" s="429"/>
      <c r="EO50" s="428"/>
      <c r="EP50" s="430"/>
      <c r="EQ50" s="431"/>
      <c r="ER50" s="426"/>
      <c r="ES50" s="426"/>
      <c r="ET50" s="426"/>
      <c r="EU50" s="427"/>
      <c r="EV50" s="428"/>
      <c r="EW50" s="429"/>
      <c r="EX50" s="428"/>
      <c r="EY50" s="430"/>
      <c r="EZ50" s="431"/>
      <c r="FA50" s="426"/>
      <c r="FB50" s="426"/>
      <c r="FC50" s="426"/>
      <c r="FD50" s="427"/>
      <c r="FE50" s="428"/>
      <c r="FF50" s="429"/>
      <c r="FG50" s="428"/>
      <c r="FH50" s="430"/>
      <c r="FI50" s="431"/>
      <c r="FJ50" s="426"/>
      <c r="FK50" s="426"/>
      <c r="FL50" s="426"/>
      <c r="FM50" s="427"/>
      <c r="FN50" s="428"/>
      <c r="FO50" s="429"/>
      <c r="FP50" s="428"/>
      <c r="FQ50" s="430"/>
      <c r="FR50" s="431"/>
      <c r="FS50" s="426"/>
      <c r="FT50" s="426"/>
      <c r="FU50" s="426"/>
      <c r="FV50" s="427"/>
      <c r="FW50" s="428"/>
      <c r="FX50" s="429"/>
      <c r="FY50" s="428"/>
      <c r="FZ50" s="430"/>
      <c r="GA50" s="431"/>
      <c r="GB50" s="426"/>
      <c r="GC50" s="426"/>
      <c r="GD50" s="426"/>
      <c r="GE50" s="427"/>
      <c r="GF50" s="428"/>
      <c r="GG50" s="429"/>
      <c r="GH50" s="428"/>
      <c r="GI50" s="430"/>
      <c r="GJ50" s="431"/>
      <c r="GK50" s="426"/>
      <c r="GL50" s="426"/>
      <c r="GM50" s="426"/>
      <c r="GN50" s="427"/>
      <c r="GO50" s="428"/>
      <c r="GP50" s="429"/>
      <c r="GQ50" s="428"/>
      <c r="GR50" s="430"/>
      <c r="GS50" s="431"/>
      <c r="GT50" s="441"/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592" t="s">
        <v>28</v>
      </c>
      <c r="N76" s="593"/>
      <c r="O76" s="594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595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596" t="s">
        <v>29</v>
      </c>
      <c r="P80" s="597"/>
      <c r="Q80" s="597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411041.1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598" t="s">
        <v>30</v>
      </c>
      <c r="P83" s="599"/>
      <c r="Q83" s="599"/>
      <c r="R83" s="488"/>
      <c r="S83" s="488"/>
      <c r="T83" s="602">
        <f>GZ80+GU80+W80+T80+R80</f>
        <v>17742538.200000003</v>
      </c>
      <c r="U83" s="603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600"/>
      <c r="P84" s="601"/>
      <c r="Q84" s="601"/>
      <c r="R84" s="489"/>
      <c r="S84" s="489"/>
      <c r="T84" s="604"/>
      <c r="U84" s="605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606"/>
      <c r="P94" s="606"/>
      <c r="Q94" s="606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07" t="s">
        <v>32</v>
      </c>
      <c r="B1" s="607"/>
      <c r="C1" s="607"/>
      <c r="D1" s="607"/>
      <c r="E1" s="607"/>
      <c r="F1" s="607"/>
      <c r="G1" s="607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13" t="s">
        <v>30</v>
      </c>
      <c r="F223" s="614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N20" activePane="bottomRight" state="frozen"/>
      <selection activeCell="J1" sqref="J1"/>
      <selection pane="topRight" activeCell="N1" sqref="N1"/>
      <selection pane="bottomLeft" activeCell="J2" sqref="J2"/>
      <selection pane="bottomRight" activeCell="J38" sqref="J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7" t="s">
        <v>279</v>
      </c>
      <c r="K1" s="607"/>
      <c r="L1" s="607"/>
      <c r="M1" s="607"/>
      <c r="N1" s="607"/>
      <c r="O1" s="607"/>
      <c r="P1" s="607"/>
      <c r="Q1" s="607"/>
      <c r="R1" s="6"/>
      <c r="S1" s="6"/>
      <c r="T1" s="6"/>
      <c r="U1" s="7">
        <v>1</v>
      </c>
      <c r="W1" s="420" t="s">
        <v>1</v>
      </c>
      <c r="X1" s="608"/>
      <c r="Y1" s="608"/>
      <c r="Z1" s="608"/>
      <c r="AA1" s="608"/>
      <c r="AB1" s="608"/>
      <c r="AC1" s="608"/>
      <c r="AD1" s="9" t="e">
        <f>#REF!+1</f>
        <v>#REF!</v>
      </c>
      <c r="AF1" s="591" t="e">
        <f>#REF!</f>
        <v>#REF!</v>
      </c>
      <c r="AG1" s="591"/>
      <c r="AH1" s="591"/>
      <c r="AI1" s="591"/>
      <c r="AJ1" s="591"/>
      <c r="AK1" s="591"/>
      <c r="AL1" s="591"/>
      <c r="AM1" s="9" t="e">
        <f>AD1+1</f>
        <v>#REF!</v>
      </c>
      <c r="AO1" s="591" t="e">
        <f>AF1</f>
        <v>#REF!</v>
      </c>
      <c r="AP1" s="591"/>
      <c r="AQ1" s="591"/>
      <c r="AR1" s="591"/>
      <c r="AS1" s="591"/>
      <c r="AT1" s="591"/>
      <c r="AU1" s="591"/>
      <c r="AV1" s="9" t="e">
        <f>AM1+1</f>
        <v>#REF!</v>
      </c>
      <c r="AX1" s="591" t="e">
        <f>AO1</f>
        <v>#REF!</v>
      </c>
      <c r="AY1" s="591"/>
      <c r="AZ1" s="591"/>
      <c r="BA1" s="591"/>
      <c r="BB1" s="591"/>
      <c r="BC1" s="591"/>
      <c r="BD1" s="591"/>
      <c r="BE1" s="9" t="e">
        <f>AV1+1</f>
        <v>#REF!</v>
      </c>
      <c r="BG1" s="591" t="e">
        <f>AX1</f>
        <v>#REF!</v>
      </c>
      <c r="BH1" s="591"/>
      <c r="BI1" s="591"/>
      <c r="BJ1" s="591"/>
      <c r="BK1" s="591"/>
      <c r="BL1" s="591"/>
      <c r="BM1" s="591"/>
      <c r="BN1" s="9" t="e">
        <f>BE1+1</f>
        <v>#REF!</v>
      </c>
      <c r="BP1" s="591" t="e">
        <f>BG1</f>
        <v>#REF!</v>
      </c>
      <c r="BQ1" s="591"/>
      <c r="BR1" s="591"/>
      <c r="BS1" s="591"/>
      <c r="BT1" s="591"/>
      <c r="BU1" s="591"/>
      <c r="BV1" s="591"/>
      <c r="BW1" s="9" t="e">
        <f>BN1+1</f>
        <v>#REF!</v>
      </c>
      <c r="BY1" s="591" t="e">
        <f>BP1</f>
        <v>#REF!</v>
      </c>
      <c r="BZ1" s="591"/>
      <c r="CA1" s="591"/>
      <c r="CB1" s="591"/>
      <c r="CC1" s="591"/>
      <c r="CD1" s="591"/>
      <c r="CE1" s="591"/>
      <c r="CF1" s="9" t="e">
        <f>BW1+1</f>
        <v>#REF!</v>
      </c>
      <c r="CH1" s="591" t="e">
        <f>BY1</f>
        <v>#REF!</v>
      </c>
      <c r="CI1" s="591"/>
      <c r="CJ1" s="591"/>
      <c r="CK1" s="591"/>
      <c r="CL1" s="591"/>
      <c r="CM1" s="591"/>
      <c r="CN1" s="591"/>
      <c r="CO1" s="9" t="e">
        <f>CF1+1</f>
        <v>#REF!</v>
      </c>
      <c r="CQ1" s="591" t="e">
        <f>CH1</f>
        <v>#REF!</v>
      </c>
      <c r="CR1" s="591"/>
      <c r="CS1" s="591"/>
      <c r="CT1" s="591"/>
      <c r="CU1" s="591"/>
      <c r="CV1" s="591"/>
      <c r="CW1" s="591"/>
      <c r="CX1" s="9" t="e">
        <f>CO1+1</f>
        <v>#REF!</v>
      </c>
      <c r="CZ1" s="591" t="e">
        <f>CQ1</f>
        <v>#REF!</v>
      </c>
      <c r="DA1" s="591"/>
      <c r="DB1" s="591"/>
      <c r="DC1" s="591"/>
      <c r="DD1" s="591"/>
      <c r="DE1" s="591"/>
      <c r="DF1" s="591"/>
      <c r="DG1" s="9" t="e">
        <f>CX1+1</f>
        <v>#REF!</v>
      </c>
      <c r="DI1" s="591" t="e">
        <f>CZ1</f>
        <v>#REF!</v>
      </c>
      <c r="DJ1" s="591"/>
      <c r="DK1" s="591"/>
      <c r="DL1" s="591"/>
      <c r="DM1" s="591"/>
      <c r="DN1" s="591"/>
      <c r="DO1" s="591"/>
      <c r="DP1" s="9" t="e">
        <f>DG1+1</f>
        <v>#REF!</v>
      </c>
      <c r="DR1" s="591" t="e">
        <f>DI1</f>
        <v>#REF!</v>
      </c>
      <c r="DS1" s="591"/>
      <c r="DT1" s="591"/>
      <c r="DU1" s="591"/>
      <c r="DV1" s="591"/>
      <c r="DW1" s="591"/>
      <c r="DX1" s="591"/>
      <c r="DY1" s="9" t="e">
        <f>DP1+1</f>
        <v>#REF!</v>
      </c>
      <c r="EA1" s="591" t="e">
        <f>DR1</f>
        <v>#REF!</v>
      </c>
      <c r="EB1" s="591"/>
      <c r="EC1" s="591"/>
      <c r="ED1" s="591"/>
      <c r="EE1" s="591"/>
      <c r="EF1" s="591"/>
      <c r="EG1" s="591"/>
      <c r="EH1" s="9" t="e">
        <f>DY1+1</f>
        <v>#REF!</v>
      </c>
      <c r="EJ1" s="591" t="e">
        <f>EA1</f>
        <v>#REF!</v>
      </c>
      <c r="EK1" s="591"/>
      <c r="EL1" s="591"/>
      <c r="EM1" s="591"/>
      <c r="EN1" s="591"/>
      <c r="EO1" s="591"/>
      <c r="EP1" s="591"/>
      <c r="EQ1" s="9" t="e">
        <f>EH1+1</f>
        <v>#REF!</v>
      </c>
      <c r="ES1" s="591" t="e">
        <f>EJ1</f>
        <v>#REF!</v>
      </c>
      <c r="ET1" s="591"/>
      <c r="EU1" s="591"/>
      <c r="EV1" s="591"/>
      <c r="EW1" s="591"/>
      <c r="EX1" s="591"/>
      <c r="EY1" s="591"/>
      <c r="EZ1" s="9" t="e">
        <f>EQ1+1</f>
        <v>#REF!</v>
      </c>
      <c r="FB1" s="591" t="e">
        <f>ES1</f>
        <v>#REF!</v>
      </c>
      <c r="FC1" s="591"/>
      <c r="FD1" s="591"/>
      <c r="FE1" s="591"/>
      <c r="FF1" s="591"/>
      <c r="FG1" s="591"/>
      <c r="FH1" s="591"/>
      <c r="FI1" s="9" t="e">
        <f>EZ1+1</f>
        <v>#REF!</v>
      </c>
      <c r="FK1" s="591" t="e">
        <f>FB1</f>
        <v>#REF!</v>
      </c>
      <c r="FL1" s="591"/>
      <c r="FM1" s="591"/>
      <c r="FN1" s="591"/>
      <c r="FO1" s="591"/>
      <c r="FP1" s="591"/>
      <c r="FQ1" s="591"/>
      <c r="FR1" s="9" t="e">
        <f>FI1+1</f>
        <v>#REF!</v>
      </c>
      <c r="FT1" s="591" t="e">
        <f>FK1</f>
        <v>#REF!</v>
      </c>
      <c r="FU1" s="591"/>
      <c r="FV1" s="591"/>
      <c r="FW1" s="591"/>
      <c r="FX1" s="591"/>
      <c r="FY1" s="591"/>
      <c r="FZ1" s="591"/>
      <c r="GA1" s="9" t="e">
        <f>FR1+1</f>
        <v>#REF!</v>
      </c>
      <c r="GC1" s="591" t="e">
        <f>FT1</f>
        <v>#REF!</v>
      </c>
      <c r="GD1" s="591"/>
      <c r="GE1" s="591"/>
      <c r="GF1" s="591"/>
      <c r="GG1" s="591"/>
      <c r="GH1" s="591"/>
      <c r="GI1" s="591"/>
      <c r="GJ1" s="9" t="e">
        <f>GA1+1</f>
        <v>#REF!</v>
      </c>
      <c r="GL1" s="591" t="e">
        <f>GC1</f>
        <v>#REF!</v>
      </c>
      <c r="GM1" s="591"/>
      <c r="GN1" s="591"/>
      <c r="GO1" s="591"/>
      <c r="GP1" s="591"/>
      <c r="GQ1" s="591"/>
      <c r="GR1" s="59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617" t="s">
        <v>350</v>
      </c>
      <c r="S4" s="618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68"/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404"/>
      <c r="V5" s="186"/>
      <c r="W5" s="102"/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/>
      <c r="GU5" s="77"/>
      <c r="GV5" s="78">
        <v>17584</v>
      </c>
      <c r="GW5" s="79" t="s">
        <v>326</v>
      </c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08"/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404"/>
      <c r="V6" s="186"/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>
        <v>22176</v>
      </c>
      <c r="GW6" s="79" t="s">
        <v>327</v>
      </c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68"/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98"/>
      <c r="V7" s="410"/>
      <c r="W7" s="411"/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/>
      <c r="GU7" s="87"/>
      <c r="GV7" s="78"/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68"/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98"/>
      <c r="V8" s="410"/>
      <c r="W8" s="411"/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/>
      <c r="GU8" s="87"/>
      <c r="GV8" s="100"/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68"/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106"/>
      <c r="V9" s="99"/>
      <c r="W9" s="107"/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/>
      <c r="GU9" s="116"/>
      <c r="GV9" s="78">
        <v>17584</v>
      </c>
      <c r="GW9" s="88" t="s">
        <v>328</v>
      </c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68"/>
      <c r="O10" s="94">
        <v>27835</v>
      </c>
      <c r="P10" s="70">
        <f t="shared" si="0"/>
        <v>8745</v>
      </c>
      <c r="Q10" s="95">
        <v>23.5</v>
      </c>
      <c r="R10" s="77"/>
      <c r="S10" s="105"/>
      <c r="T10" s="39">
        <f t="shared" si="1"/>
        <v>654122.5</v>
      </c>
      <c r="U10" s="106"/>
      <c r="V10" s="99"/>
      <c r="W10" s="107"/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/>
      <c r="GU10" s="116"/>
      <c r="GV10" s="78"/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68"/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106"/>
      <c r="V11" s="99"/>
      <c r="W11" s="107"/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/>
      <c r="GU11" s="116"/>
      <c r="GV11" s="78">
        <v>17584</v>
      </c>
      <c r="GW11" s="88" t="s">
        <v>329</v>
      </c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121"/>
      <c r="O12" s="122">
        <v>28790</v>
      </c>
      <c r="P12" s="70">
        <f t="shared" si="0"/>
        <v>5820</v>
      </c>
      <c r="Q12" s="123">
        <v>23.5</v>
      </c>
      <c r="R12" s="124"/>
      <c r="S12" s="125"/>
      <c r="T12" s="39">
        <f t="shared" si="1"/>
        <v>676565</v>
      </c>
      <c r="U12" s="126"/>
      <c r="V12" s="127"/>
      <c r="W12" s="128"/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/>
      <c r="GU12" s="116"/>
      <c r="GV12" s="78">
        <v>22176</v>
      </c>
      <c r="GW12" s="88" t="s">
        <v>330</v>
      </c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68"/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106"/>
      <c r="V13" s="131"/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>
        <v>22176</v>
      </c>
      <c r="GW13" s="88" t="s">
        <v>331</v>
      </c>
      <c r="GX13" s="88"/>
      <c r="GY13" s="132"/>
      <c r="GZ13" s="102"/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617" t="s">
        <v>350</v>
      </c>
      <c r="S14" s="618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01"/>
      <c r="GZ15" s="102"/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01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132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132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68"/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51"/>
      <c r="V21" s="164"/>
      <c r="W21" s="452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450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78">
        <v>17584</v>
      </c>
      <c r="GW21" s="88" t="s">
        <v>358</v>
      </c>
      <c r="GX21" s="88"/>
      <c r="GY21" s="132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68"/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51"/>
      <c r="V22" s="164"/>
      <c r="W22" s="452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450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453"/>
      <c r="GU22" s="116"/>
      <c r="GV22" s="78">
        <v>22176</v>
      </c>
      <c r="GW22" s="88" t="s">
        <v>359</v>
      </c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68"/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51"/>
      <c r="V23" s="164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/>
      <c r="GV23" s="78"/>
      <c r="GW23" s="88"/>
      <c r="GX23" s="88"/>
      <c r="GY23" s="132"/>
      <c r="GZ23" s="102"/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68"/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51"/>
      <c r="V24" s="454"/>
      <c r="W24" s="455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168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/>
      <c r="GV24" s="100"/>
      <c r="GW24" s="88"/>
      <c r="GX24" s="88"/>
      <c r="GY24" s="101"/>
      <c r="GZ24" s="102"/>
      <c r="HA24" s="91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337</v>
      </c>
      <c r="L25" s="84">
        <v>22340</v>
      </c>
      <c r="M25" s="85">
        <v>42845</v>
      </c>
      <c r="N25" s="68"/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51"/>
      <c r="V25" s="164"/>
      <c r="W25" s="456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168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/>
      <c r="GV25" s="78"/>
      <c r="GW25" s="88"/>
      <c r="GX25" s="88"/>
      <c r="GY25" s="132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68"/>
      <c r="O26" s="86">
        <v>21840</v>
      </c>
      <c r="P26" s="133">
        <f t="shared" si="0"/>
        <v>4360</v>
      </c>
      <c r="Q26" s="77">
        <v>23</v>
      </c>
      <c r="R26" s="77"/>
      <c r="S26" s="77"/>
      <c r="T26" s="39">
        <f t="shared" si="1"/>
        <v>502320</v>
      </c>
      <c r="U26" s="451"/>
      <c r="V26" s="164"/>
      <c r="W26" s="456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172"/>
      <c r="GU26" s="116"/>
      <c r="GV26" s="78">
        <v>22176</v>
      </c>
      <c r="GW26" s="88" t="s">
        <v>360</v>
      </c>
      <c r="GX26" s="88"/>
      <c r="GY26" s="101"/>
      <c r="GZ26" s="102"/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139"/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135"/>
      <c r="V27" s="131"/>
      <c r="W27" s="165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457"/>
      <c r="GU27" s="116"/>
      <c r="GV27" s="100">
        <v>17584</v>
      </c>
      <c r="GW27" s="88" t="s">
        <v>361</v>
      </c>
      <c r="GX27" s="88"/>
      <c r="GY27" s="101"/>
      <c r="GZ27" s="102"/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68"/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135"/>
      <c r="V28" s="131"/>
      <c r="W28" s="138"/>
      <c r="X28" s="108"/>
      <c r="Y28" s="109"/>
      <c r="Z28" s="110"/>
      <c r="AA28" s="111"/>
      <c r="AB28" s="110"/>
      <c r="AC28" s="112"/>
      <c r="AD28" s="113"/>
      <c r="AE28" s="108"/>
      <c r="AF28" s="108"/>
      <c r="AG28" s="108"/>
      <c r="AH28" s="109"/>
      <c r="AI28" s="110"/>
      <c r="AJ28" s="111"/>
      <c r="AK28" s="110"/>
      <c r="AL28" s="112"/>
      <c r="AM28" s="113"/>
      <c r="AN28" s="108"/>
      <c r="AO28" s="108"/>
      <c r="AP28" s="108"/>
      <c r="AQ28" s="109"/>
      <c r="AR28" s="110"/>
      <c r="AS28" s="111"/>
      <c r="AT28" s="110"/>
      <c r="AU28" s="112"/>
      <c r="AV28" s="113"/>
      <c r="AW28" s="108"/>
      <c r="AX28" s="108"/>
      <c r="AY28" s="108"/>
      <c r="AZ28" s="109"/>
      <c r="BA28" s="110"/>
      <c r="BB28" s="111"/>
      <c r="BC28" s="110"/>
      <c r="BD28" s="112"/>
      <c r="BE28" s="113"/>
      <c r="BF28" s="108"/>
      <c r="BG28" s="108"/>
      <c r="BH28" s="108"/>
      <c r="BI28" s="109"/>
      <c r="BJ28" s="110"/>
      <c r="BK28" s="111"/>
      <c r="BL28" s="110"/>
      <c r="BM28" s="112"/>
      <c r="BN28" s="113"/>
      <c r="BO28" s="108"/>
      <c r="BP28" s="108"/>
      <c r="BQ28" s="108"/>
      <c r="BR28" s="109"/>
      <c r="BS28" s="110"/>
      <c r="BT28" s="111"/>
      <c r="BU28" s="110"/>
      <c r="BV28" s="112"/>
      <c r="BW28" s="113"/>
      <c r="BX28" s="108"/>
      <c r="BY28" s="108"/>
      <c r="BZ28" s="108"/>
      <c r="CA28" s="109"/>
      <c r="CB28" s="110"/>
      <c r="CC28" s="111"/>
      <c r="CD28" s="110"/>
      <c r="CE28" s="112"/>
      <c r="CF28" s="113"/>
      <c r="CG28" s="108"/>
      <c r="CH28" s="108"/>
      <c r="CI28" s="108"/>
      <c r="CJ28" s="109"/>
      <c r="CK28" s="110"/>
      <c r="CL28" s="111"/>
      <c r="CM28" s="110"/>
      <c r="CN28" s="112"/>
      <c r="CO28" s="113"/>
      <c r="CP28" s="108"/>
      <c r="CQ28" s="108"/>
      <c r="CR28" s="108"/>
      <c r="CS28" s="109"/>
      <c r="CT28" s="110"/>
      <c r="CU28" s="111"/>
      <c r="CV28" s="110"/>
      <c r="CW28" s="112"/>
      <c r="CX28" s="113"/>
      <c r="CY28" s="108"/>
      <c r="CZ28" s="108"/>
      <c r="DA28" s="108"/>
      <c r="DB28" s="109"/>
      <c r="DC28" s="110"/>
      <c r="DD28" s="111"/>
      <c r="DE28" s="110"/>
      <c r="DF28" s="112"/>
      <c r="DG28" s="113"/>
      <c r="DH28" s="108"/>
      <c r="DI28" s="108"/>
      <c r="DJ28" s="108"/>
      <c r="DK28" s="109"/>
      <c r="DL28" s="110"/>
      <c r="DM28" s="111"/>
      <c r="DN28" s="110"/>
      <c r="DO28" s="112"/>
      <c r="DP28" s="113"/>
      <c r="DQ28" s="108"/>
      <c r="DR28" s="108"/>
      <c r="DS28" s="108"/>
      <c r="DT28" s="109"/>
      <c r="DU28" s="110"/>
      <c r="DV28" s="111"/>
      <c r="DW28" s="110"/>
      <c r="DX28" s="112"/>
      <c r="DY28" s="113"/>
      <c r="DZ28" s="108"/>
      <c r="EA28" s="108"/>
      <c r="EB28" s="108"/>
      <c r="EC28" s="109"/>
      <c r="ED28" s="110"/>
      <c r="EE28" s="111"/>
      <c r="EF28" s="110"/>
      <c r="EG28" s="112"/>
      <c r="EH28" s="113"/>
      <c r="EI28" s="108"/>
      <c r="EJ28" s="108"/>
      <c r="EK28" s="108"/>
      <c r="EL28" s="109"/>
      <c r="EM28" s="110"/>
      <c r="EN28" s="111"/>
      <c r="EO28" s="110"/>
      <c r="EP28" s="112"/>
      <c r="EQ28" s="113"/>
      <c r="ER28" s="108"/>
      <c r="ES28" s="108"/>
      <c r="ET28" s="108"/>
      <c r="EU28" s="109"/>
      <c r="EV28" s="110"/>
      <c r="EW28" s="111"/>
      <c r="EX28" s="110"/>
      <c r="EY28" s="112"/>
      <c r="EZ28" s="113"/>
      <c r="FA28" s="108"/>
      <c r="FB28" s="108"/>
      <c r="FC28" s="108"/>
      <c r="FD28" s="109"/>
      <c r="FE28" s="110"/>
      <c r="FF28" s="111"/>
      <c r="FG28" s="110"/>
      <c r="FH28" s="112"/>
      <c r="FI28" s="113"/>
      <c r="FJ28" s="108"/>
      <c r="FK28" s="108"/>
      <c r="FL28" s="108"/>
      <c r="FM28" s="109"/>
      <c r="FN28" s="110"/>
      <c r="FO28" s="111"/>
      <c r="FP28" s="110"/>
      <c r="FQ28" s="112"/>
      <c r="FR28" s="113"/>
      <c r="FS28" s="108"/>
      <c r="FT28" s="108"/>
      <c r="FU28" s="108"/>
      <c r="FV28" s="109"/>
      <c r="FW28" s="110"/>
      <c r="FX28" s="111"/>
      <c r="FY28" s="110"/>
      <c r="FZ28" s="112"/>
      <c r="GA28" s="113"/>
      <c r="GB28" s="108"/>
      <c r="GC28" s="108"/>
      <c r="GD28" s="108"/>
      <c r="GE28" s="109"/>
      <c r="GF28" s="110"/>
      <c r="GG28" s="111"/>
      <c r="GH28" s="110"/>
      <c r="GI28" s="112"/>
      <c r="GJ28" s="113"/>
      <c r="GK28" s="108"/>
      <c r="GL28" s="108"/>
      <c r="GM28" s="108"/>
      <c r="GN28" s="109"/>
      <c r="GO28" s="110"/>
      <c r="GP28" s="111"/>
      <c r="GQ28" s="110"/>
      <c r="GR28" s="112"/>
      <c r="GS28" s="113"/>
      <c r="GT28" s="115"/>
      <c r="GU28" s="116"/>
      <c r="GV28" s="78"/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68"/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135"/>
      <c r="V29" s="131"/>
      <c r="W29" s="138"/>
      <c r="X29" s="108"/>
      <c r="Y29" s="109"/>
      <c r="Z29" s="110"/>
      <c r="AA29" s="111"/>
      <c r="AB29" s="110"/>
      <c r="AC29" s="112"/>
      <c r="AD29" s="113"/>
      <c r="AE29" s="108"/>
      <c r="AF29" s="108"/>
      <c r="AG29" s="108"/>
      <c r="AH29" s="109"/>
      <c r="AI29" s="110"/>
      <c r="AJ29" s="111"/>
      <c r="AK29" s="110"/>
      <c r="AL29" s="112"/>
      <c r="AM29" s="113"/>
      <c r="AN29" s="108"/>
      <c r="AO29" s="108"/>
      <c r="AP29" s="108"/>
      <c r="AQ29" s="109"/>
      <c r="AR29" s="110"/>
      <c r="AS29" s="111"/>
      <c r="AT29" s="110"/>
      <c r="AU29" s="112"/>
      <c r="AV29" s="113"/>
      <c r="AW29" s="108"/>
      <c r="AX29" s="108"/>
      <c r="AY29" s="108"/>
      <c r="AZ29" s="109"/>
      <c r="BA29" s="110"/>
      <c r="BB29" s="111"/>
      <c r="BC29" s="110"/>
      <c r="BD29" s="112"/>
      <c r="BE29" s="113"/>
      <c r="BF29" s="108"/>
      <c r="BG29" s="108"/>
      <c r="BH29" s="108"/>
      <c r="BI29" s="109"/>
      <c r="BJ29" s="110"/>
      <c r="BK29" s="111"/>
      <c r="BL29" s="110"/>
      <c r="BM29" s="112"/>
      <c r="BN29" s="113"/>
      <c r="BO29" s="108"/>
      <c r="BP29" s="108"/>
      <c r="BQ29" s="108"/>
      <c r="BR29" s="109"/>
      <c r="BS29" s="110"/>
      <c r="BT29" s="111"/>
      <c r="BU29" s="110"/>
      <c r="BV29" s="112"/>
      <c r="BW29" s="113"/>
      <c r="BX29" s="108"/>
      <c r="BY29" s="108"/>
      <c r="BZ29" s="108"/>
      <c r="CA29" s="109"/>
      <c r="CB29" s="110"/>
      <c r="CC29" s="111"/>
      <c r="CD29" s="110"/>
      <c r="CE29" s="112"/>
      <c r="CF29" s="113"/>
      <c r="CG29" s="108"/>
      <c r="CH29" s="108"/>
      <c r="CI29" s="108"/>
      <c r="CJ29" s="109"/>
      <c r="CK29" s="110"/>
      <c r="CL29" s="111"/>
      <c r="CM29" s="110"/>
      <c r="CN29" s="112"/>
      <c r="CO29" s="113"/>
      <c r="CP29" s="108"/>
      <c r="CQ29" s="108"/>
      <c r="CR29" s="108"/>
      <c r="CS29" s="109"/>
      <c r="CT29" s="110"/>
      <c r="CU29" s="111"/>
      <c r="CV29" s="110"/>
      <c r="CW29" s="112"/>
      <c r="CX29" s="113"/>
      <c r="CY29" s="108"/>
      <c r="CZ29" s="108"/>
      <c r="DA29" s="108"/>
      <c r="DB29" s="109"/>
      <c r="DC29" s="110"/>
      <c r="DD29" s="111"/>
      <c r="DE29" s="110"/>
      <c r="DF29" s="112"/>
      <c r="DG29" s="113"/>
      <c r="DH29" s="108"/>
      <c r="DI29" s="108"/>
      <c r="DJ29" s="108"/>
      <c r="DK29" s="109"/>
      <c r="DL29" s="110"/>
      <c r="DM29" s="111"/>
      <c r="DN29" s="110"/>
      <c r="DO29" s="112"/>
      <c r="DP29" s="113"/>
      <c r="DQ29" s="108"/>
      <c r="DR29" s="108"/>
      <c r="DS29" s="108"/>
      <c r="DT29" s="109"/>
      <c r="DU29" s="110"/>
      <c r="DV29" s="111"/>
      <c r="DW29" s="110"/>
      <c r="DX29" s="112"/>
      <c r="DY29" s="113"/>
      <c r="DZ29" s="108"/>
      <c r="EA29" s="108"/>
      <c r="EB29" s="108"/>
      <c r="EC29" s="109"/>
      <c r="ED29" s="110"/>
      <c r="EE29" s="111"/>
      <c r="EF29" s="110"/>
      <c r="EG29" s="112"/>
      <c r="EH29" s="113"/>
      <c r="EI29" s="108"/>
      <c r="EJ29" s="108"/>
      <c r="EK29" s="108"/>
      <c r="EL29" s="109"/>
      <c r="EM29" s="110"/>
      <c r="EN29" s="111"/>
      <c r="EO29" s="110"/>
      <c r="EP29" s="112"/>
      <c r="EQ29" s="113"/>
      <c r="ER29" s="108"/>
      <c r="ES29" s="108"/>
      <c r="ET29" s="108"/>
      <c r="EU29" s="109"/>
      <c r="EV29" s="110"/>
      <c r="EW29" s="111"/>
      <c r="EX29" s="110"/>
      <c r="EY29" s="112"/>
      <c r="EZ29" s="113"/>
      <c r="FA29" s="108"/>
      <c r="FB29" s="108"/>
      <c r="FC29" s="108"/>
      <c r="FD29" s="109"/>
      <c r="FE29" s="110"/>
      <c r="FF29" s="111"/>
      <c r="FG29" s="110"/>
      <c r="FH29" s="112"/>
      <c r="FI29" s="113"/>
      <c r="FJ29" s="108"/>
      <c r="FK29" s="108"/>
      <c r="FL29" s="108"/>
      <c r="FM29" s="109"/>
      <c r="FN29" s="110"/>
      <c r="FO29" s="111"/>
      <c r="FP29" s="110"/>
      <c r="FQ29" s="112"/>
      <c r="FR29" s="113"/>
      <c r="FS29" s="108"/>
      <c r="FT29" s="108"/>
      <c r="FU29" s="108"/>
      <c r="FV29" s="109"/>
      <c r="FW29" s="110"/>
      <c r="FX29" s="111"/>
      <c r="FY29" s="110"/>
      <c r="FZ29" s="112"/>
      <c r="GA29" s="113"/>
      <c r="GB29" s="108"/>
      <c r="GC29" s="108"/>
      <c r="GD29" s="108"/>
      <c r="GE29" s="109"/>
      <c r="GF29" s="110"/>
      <c r="GG29" s="111"/>
      <c r="GH29" s="110"/>
      <c r="GI29" s="112"/>
      <c r="GJ29" s="113"/>
      <c r="GK29" s="108"/>
      <c r="GL29" s="108"/>
      <c r="GM29" s="108"/>
      <c r="GN29" s="109"/>
      <c r="GO29" s="110"/>
      <c r="GP29" s="111"/>
      <c r="GQ29" s="110"/>
      <c r="GR29" s="112"/>
      <c r="GS29" s="113"/>
      <c r="GT29" s="115"/>
      <c r="GU29" s="116"/>
      <c r="GV29" s="78"/>
      <c r="GW29" s="88"/>
      <c r="GX29" s="88"/>
      <c r="GY29" s="101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68"/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51"/>
      <c r="V30" s="164"/>
      <c r="W30" s="458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457"/>
      <c r="GU30" s="116"/>
      <c r="GV30" s="78"/>
      <c r="GW30" s="88"/>
      <c r="GX30" s="88"/>
      <c r="GY30" s="101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68"/>
      <c r="O31" s="86">
        <v>29390</v>
      </c>
      <c r="P31" s="133">
        <f t="shared" si="0"/>
        <v>6030</v>
      </c>
      <c r="Q31" s="77">
        <v>23</v>
      </c>
      <c r="R31" s="144"/>
      <c r="S31" s="145"/>
      <c r="T31" s="39">
        <f t="shared" si="1"/>
        <v>675970</v>
      </c>
      <c r="U31" s="451"/>
      <c r="V31" s="164"/>
      <c r="W31" s="458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457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68"/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51"/>
      <c r="V32" s="164"/>
      <c r="W32" s="456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9"/>
      <c r="GU32" s="116"/>
      <c r="GV32" s="78"/>
      <c r="GW32" s="88"/>
      <c r="GX32" s="88"/>
      <c r="GY32" s="101"/>
      <c r="GZ32" s="102"/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68"/>
      <c r="O33" s="86">
        <v>15570</v>
      </c>
      <c r="P33" s="133">
        <f t="shared" si="0"/>
        <v>3670</v>
      </c>
      <c r="Q33" s="137">
        <v>23</v>
      </c>
      <c r="R33" s="147"/>
      <c r="S33" s="147"/>
      <c r="T33" s="39">
        <f t="shared" si="1"/>
        <v>358110</v>
      </c>
      <c r="U33" s="451"/>
      <c r="V33" s="164"/>
      <c r="W33" s="456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172"/>
      <c r="GU33" s="116"/>
      <c r="GV33" s="78"/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68"/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460"/>
      <c r="GU34" s="116"/>
      <c r="GV34" s="78"/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68"/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68"/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135"/>
      <c r="V36" s="131"/>
      <c r="W36" s="138"/>
      <c r="X36" s="108"/>
      <c r="Y36" s="109"/>
      <c r="Z36" s="110"/>
      <c r="AA36" s="111"/>
      <c r="AB36" s="110"/>
      <c r="AC36" s="112"/>
      <c r="AD36" s="113"/>
      <c r="AE36" s="108"/>
      <c r="AF36" s="108"/>
      <c r="AG36" s="108"/>
      <c r="AH36" s="109"/>
      <c r="AI36" s="110"/>
      <c r="AJ36" s="111"/>
      <c r="AK36" s="110"/>
      <c r="AL36" s="112"/>
      <c r="AM36" s="113"/>
      <c r="AN36" s="108"/>
      <c r="AO36" s="108"/>
      <c r="AP36" s="108"/>
      <c r="AQ36" s="109"/>
      <c r="AR36" s="110"/>
      <c r="AS36" s="111"/>
      <c r="AT36" s="110"/>
      <c r="AU36" s="112"/>
      <c r="AV36" s="113"/>
      <c r="AW36" s="108"/>
      <c r="AX36" s="108"/>
      <c r="AY36" s="108"/>
      <c r="AZ36" s="109"/>
      <c r="BA36" s="110"/>
      <c r="BB36" s="111"/>
      <c r="BC36" s="110"/>
      <c r="BD36" s="112"/>
      <c r="BE36" s="113"/>
      <c r="BF36" s="108"/>
      <c r="BG36" s="108"/>
      <c r="BH36" s="108"/>
      <c r="BI36" s="109"/>
      <c r="BJ36" s="110"/>
      <c r="BK36" s="111"/>
      <c r="BL36" s="110"/>
      <c r="BM36" s="112"/>
      <c r="BN36" s="113"/>
      <c r="BO36" s="108"/>
      <c r="BP36" s="108"/>
      <c r="BQ36" s="108"/>
      <c r="BR36" s="109"/>
      <c r="BS36" s="110"/>
      <c r="BT36" s="111"/>
      <c r="BU36" s="110"/>
      <c r="BV36" s="112"/>
      <c r="BW36" s="113"/>
      <c r="BX36" s="108"/>
      <c r="BY36" s="108"/>
      <c r="BZ36" s="108"/>
      <c r="CA36" s="109"/>
      <c r="CB36" s="110"/>
      <c r="CC36" s="111"/>
      <c r="CD36" s="110"/>
      <c r="CE36" s="112"/>
      <c r="CF36" s="113"/>
      <c r="CG36" s="108"/>
      <c r="CH36" s="108"/>
      <c r="CI36" s="108"/>
      <c r="CJ36" s="109"/>
      <c r="CK36" s="110"/>
      <c r="CL36" s="111"/>
      <c r="CM36" s="110"/>
      <c r="CN36" s="112"/>
      <c r="CO36" s="113"/>
      <c r="CP36" s="108"/>
      <c r="CQ36" s="108"/>
      <c r="CR36" s="108"/>
      <c r="CS36" s="109"/>
      <c r="CT36" s="110"/>
      <c r="CU36" s="111"/>
      <c r="CV36" s="110"/>
      <c r="CW36" s="112"/>
      <c r="CX36" s="113"/>
      <c r="CY36" s="108"/>
      <c r="CZ36" s="108"/>
      <c r="DA36" s="108"/>
      <c r="DB36" s="109"/>
      <c r="DC36" s="110"/>
      <c r="DD36" s="111"/>
      <c r="DE36" s="110"/>
      <c r="DF36" s="112"/>
      <c r="DG36" s="113"/>
      <c r="DH36" s="108"/>
      <c r="DI36" s="108"/>
      <c r="DJ36" s="108"/>
      <c r="DK36" s="109"/>
      <c r="DL36" s="110"/>
      <c r="DM36" s="111"/>
      <c r="DN36" s="110"/>
      <c r="DO36" s="112"/>
      <c r="DP36" s="113"/>
      <c r="DQ36" s="108"/>
      <c r="DR36" s="108"/>
      <c r="DS36" s="108"/>
      <c r="DT36" s="109"/>
      <c r="DU36" s="110"/>
      <c r="DV36" s="111"/>
      <c r="DW36" s="110"/>
      <c r="DX36" s="112"/>
      <c r="DY36" s="113"/>
      <c r="DZ36" s="108"/>
      <c r="EA36" s="108"/>
      <c r="EB36" s="108"/>
      <c r="EC36" s="109"/>
      <c r="ED36" s="110"/>
      <c r="EE36" s="111"/>
      <c r="EF36" s="110"/>
      <c r="EG36" s="112"/>
      <c r="EH36" s="113"/>
      <c r="EI36" s="108"/>
      <c r="EJ36" s="108"/>
      <c r="EK36" s="108"/>
      <c r="EL36" s="109"/>
      <c r="EM36" s="110"/>
      <c r="EN36" s="111"/>
      <c r="EO36" s="110"/>
      <c r="EP36" s="112"/>
      <c r="EQ36" s="113"/>
      <c r="ER36" s="108"/>
      <c r="ES36" s="108"/>
      <c r="ET36" s="108"/>
      <c r="EU36" s="109"/>
      <c r="EV36" s="110"/>
      <c r="EW36" s="111"/>
      <c r="EX36" s="110"/>
      <c r="EY36" s="112"/>
      <c r="EZ36" s="113"/>
      <c r="FA36" s="108"/>
      <c r="FB36" s="108"/>
      <c r="FC36" s="108"/>
      <c r="FD36" s="109"/>
      <c r="FE36" s="110"/>
      <c r="FF36" s="111"/>
      <c r="FG36" s="110"/>
      <c r="FH36" s="112"/>
      <c r="FI36" s="113"/>
      <c r="FJ36" s="108"/>
      <c r="FK36" s="108"/>
      <c r="FL36" s="108"/>
      <c r="FM36" s="109"/>
      <c r="FN36" s="110"/>
      <c r="FO36" s="111"/>
      <c r="FP36" s="110"/>
      <c r="FQ36" s="112"/>
      <c r="FR36" s="113"/>
      <c r="FS36" s="108"/>
      <c r="FT36" s="108"/>
      <c r="FU36" s="108"/>
      <c r="FV36" s="109"/>
      <c r="FW36" s="110"/>
      <c r="FX36" s="111"/>
      <c r="FY36" s="110"/>
      <c r="FZ36" s="112"/>
      <c r="GA36" s="113"/>
      <c r="GB36" s="108"/>
      <c r="GC36" s="108"/>
      <c r="GD36" s="108"/>
      <c r="GE36" s="109"/>
      <c r="GF36" s="110"/>
      <c r="GG36" s="111"/>
      <c r="GH36" s="110"/>
      <c r="GI36" s="112"/>
      <c r="GJ36" s="113"/>
      <c r="GK36" s="108"/>
      <c r="GL36" s="108"/>
      <c r="GM36" s="108"/>
      <c r="GN36" s="109"/>
      <c r="GO36" s="110"/>
      <c r="GP36" s="111"/>
      <c r="GQ36" s="110"/>
      <c r="GR36" s="112"/>
      <c r="GS36" s="113"/>
      <c r="GT36" s="148"/>
      <c r="GU36" s="116"/>
      <c r="GV36" s="149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139"/>
      <c r="O37" s="86">
        <v>16595</v>
      </c>
      <c r="P37" s="133">
        <f t="shared" si="0"/>
        <v>3695</v>
      </c>
      <c r="Q37" s="137">
        <v>23.5</v>
      </c>
      <c r="R37" s="137"/>
      <c r="S37" s="130"/>
      <c r="T37" s="39">
        <f>Q37*O37+S37+0</f>
        <v>389982.5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172"/>
      <c r="GU37" s="116"/>
      <c r="GV37" s="150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/>
      <c r="K38" s="496"/>
      <c r="L38" s="84"/>
      <c r="M38" s="85"/>
      <c r="N38" s="139"/>
      <c r="O38" s="86"/>
      <c r="P38" s="133">
        <f t="shared" si="0"/>
        <v>0</v>
      </c>
      <c r="Q38" s="137"/>
      <c r="R38" s="137"/>
      <c r="S38" s="130"/>
      <c r="T38" s="39">
        <f>Q38*O38+S38+0</f>
        <v>0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496"/>
      <c r="L39" s="84"/>
      <c r="M39" s="85"/>
      <c r="N39" s="139"/>
      <c r="O39" s="86"/>
      <c r="P39" s="133">
        <f t="shared" si="0"/>
        <v>0</v>
      </c>
      <c r="Q39" s="137"/>
      <c r="R39" s="615"/>
      <c r="S39" s="616"/>
      <c r="T39" s="39">
        <f>Q39*O39</f>
        <v>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01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01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01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01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01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96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219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219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32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592" t="s">
        <v>28</v>
      </c>
      <c r="N74" s="593"/>
      <c r="O74" s="594">
        <f>SUM(O9:O73)</f>
        <v>630040.9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239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595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239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239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596" t="s">
        <v>29</v>
      </c>
      <c r="P78" s="597"/>
      <c r="Q78" s="597"/>
      <c r="R78" s="252">
        <f>SUM(R9:R77)</f>
        <v>0</v>
      </c>
      <c r="S78" s="544"/>
      <c r="T78" s="254">
        <f>SUM(T9:T77)</f>
        <v>15332335.49</v>
      </c>
      <c r="U78" s="255"/>
      <c r="V78" s="212"/>
      <c r="W78" s="256">
        <f t="shared" ref="W78:CH78" si="6">SUM(W9:W77)</f>
        <v>62517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61"/>
      <c r="GZ78" s="262">
        <f>SUM(GZ9:GZ77)</f>
        <v>0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76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76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598" t="s">
        <v>30</v>
      </c>
      <c r="P81" s="599"/>
      <c r="Q81" s="599"/>
      <c r="R81" s="541"/>
      <c r="S81" s="541"/>
      <c r="T81" s="602">
        <f>GZ78+GU78+W78+T78+R78</f>
        <v>15394852.49</v>
      </c>
      <c r="U81" s="603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00"/>
      <c r="P82" s="601"/>
      <c r="Q82" s="601"/>
      <c r="R82" s="542"/>
      <c r="S82" s="542"/>
      <c r="T82" s="604"/>
      <c r="U82" s="60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76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76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250"/>
      <c r="N92" s="221"/>
      <c r="O92" s="606"/>
      <c r="P92" s="606"/>
      <c r="Q92" s="606"/>
      <c r="R92" s="543"/>
      <c r="S92" s="543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76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76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76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76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</sheetData>
  <mergeCells count="30"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workbookViewId="0">
      <selection activeCell="K20" sqref="K2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07" t="s">
        <v>280</v>
      </c>
      <c r="B1" s="607"/>
      <c r="C1" s="607"/>
      <c r="D1" s="607"/>
      <c r="E1" s="607"/>
      <c r="F1" s="607"/>
      <c r="G1" s="607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543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543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13" t="s">
        <v>30</v>
      </c>
      <c r="F223" s="614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2017-05-03T21:16:03Z</dcterms:modified>
</cp:coreProperties>
</file>