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5 MAYO  2017\"/>
    </mc:Choice>
  </mc:AlternateContent>
  <bookViews>
    <workbookView xWindow="0" yWindow="0" windowWidth="24000" windowHeight="9735" activeTab="4"/>
  </bookViews>
  <sheets>
    <sheet name="ENERO 2017" sheetId="1" r:id="rId1"/>
    <sheet name="FEBRERO 2017" sheetId="2" r:id="rId2"/>
    <sheet name="MARZO 2017   " sheetId="3" r:id="rId3"/>
    <sheet name="ABRIL 2017       " sheetId="4" r:id="rId4"/>
    <sheet name="MAYO   2 0 1 7      " sheetId="5" r:id="rId5"/>
    <sheet name="Hoja5" sheetId="6" r:id="rId6"/>
    <sheet name="Hoja6" sheetId="7" r:id="rId7"/>
    <sheet name="Hoja7" sheetId="8" r:id="rId8"/>
    <sheet name="Hoja8" sheetId="9" r:id="rId9"/>
    <sheet name="Hoja9" sheetId="10" r:id="rId10"/>
    <sheet name="Hoja10" sheetId="11" r:id="rId11"/>
    <sheet name="Hoja11" sheetId="12" r:id="rId12"/>
    <sheet name="Hoja12" sheetId="13" r:id="rId13"/>
    <sheet name="Hoja13" sheetId="14" r:id="rId14"/>
    <sheet name="Hoja14" sheetId="15" r:id="rId15"/>
    <sheet name="Hoja15" sheetId="16" r:id="rId16"/>
    <sheet name="Hoja16" sheetId="17" r:id="rId17"/>
    <sheet name="Hoja17" sheetId="18" r:id="rId18"/>
    <sheet name="Hoja18" sheetId="19" r:id="rId19"/>
    <sheet name="Hoja19" sheetId="20" r:id="rId20"/>
    <sheet name="Hoja20" sheetId="21" r:id="rId21"/>
    <sheet name="Hoja21" sheetId="22" r:id="rId22"/>
    <sheet name="Hoja22" sheetId="23" r:id="rId23"/>
    <sheet name="Hoja23" sheetId="24" r:id="rId24"/>
    <sheet name="FORMATOS CORTES" sheetId="25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5" l="1"/>
  <c r="D29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33" i="5" l="1"/>
  <c r="F29" i="4"/>
  <c r="D29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33" i="4" l="1"/>
  <c r="G17" i="3"/>
  <c r="G18" i="3"/>
  <c r="G19" i="3"/>
  <c r="G20" i="3"/>
  <c r="G21" i="3"/>
  <c r="G22" i="3"/>
  <c r="G23" i="3"/>
  <c r="G24" i="3"/>
  <c r="G25" i="3"/>
  <c r="F29" i="3" l="1"/>
  <c r="D29" i="3"/>
  <c r="G26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D33" i="3" l="1"/>
  <c r="G11" i="2"/>
  <c r="G12" i="2"/>
  <c r="G9" i="2" l="1"/>
  <c r="G10" i="2"/>
  <c r="G13" i="2"/>
  <c r="G14" i="2"/>
  <c r="G15" i="2"/>
  <c r="F21" i="2" l="1"/>
  <c r="D21" i="2"/>
  <c r="G18" i="2"/>
  <c r="G17" i="2"/>
  <c r="G16" i="2"/>
  <c r="G8" i="2"/>
  <c r="G7" i="2"/>
  <c r="G6" i="2"/>
  <c r="G5" i="2"/>
  <c r="G4" i="2"/>
  <c r="D25" i="2" l="1"/>
  <c r="D23" i="25"/>
  <c r="F39" i="1" l="1"/>
  <c r="D39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43" i="1" l="1"/>
</calcChain>
</file>

<file path=xl/sharedStrings.xml><?xml version="1.0" encoding="utf-8"?>
<sst xmlns="http://schemas.openxmlformats.org/spreadsheetml/2006/main" count="244" uniqueCount="70">
  <si>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</si>
  <si>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</si>
  <si>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</si>
  <si>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</si>
  <si>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</si>
  <si>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</si>
  <si>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</si>
  <si>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OBRADOR</t>
  </si>
  <si>
    <t>PACO</t>
  </si>
  <si>
    <t>X</t>
  </si>
  <si>
    <t>Importe Vendido</t>
  </si>
  <si>
    <t>Importe Cobrado</t>
  </si>
  <si>
    <t>IMPORTE POR COBRAR</t>
  </si>
  <si>
    <t xml:space="preserve"> NOTAS DE VENTA      DE     E N E R O               2017</t>
  </si>
  <si>
    <t>GUSTAVO</t>
  </si>
  <si>
    <t>CUCA</t>
  </si>
  <si>
    <t xml:space="preserve">HERRADURA </t>
  </si>
  <si>
    <t>NOTAS DE VENTA      #   _______      al   #    _________                    $</t>
  </si>
  <si>
    <t xml:space="preserve">CREDITOS </t>
  </si>
  <si>
    <t>PAGOS POR COMPRAS</t>
  </si>
  <si>
    <t>NV  ________</t>
  </si>
  <si>
    <t>$</t>
  </si>
  <si>
    <t xml:space="preserve">Remision </t>
  </si>
  <si>
    <t>NV _________</t>
  </si>
  <si>
    <t xml:space="preserve">Remision  </t>
  </si>
  <si>
    <t>TOTAL</t>
  </si>
  <si>
    <t>SE ENVIA PAGO DE NOTAS X CREDITOS</t>
  </si>
  <si>
    <t xml:space="preserve">TOTAL </t>
  </si>
  <si>
    <t xml:space="preserve">$ </t>
  </si>
  <si>
    <t>NOTA ____________</t>
  </si>
  <si>
    <t>NOTA ____</t>
  </si>
  <si>
    <t xml:space="preserve">VENTA DEL DIA </t>
  </si>
  <si>
    <t>PAGOS NV DE CREDITOS  +</t>
  </si>
  <si>
    <t>NV  X  CREDITOS       -</t>
  </si>
  <si>
    <t xml:space="preserve">VENTA NETA </t>
  </si>
  <si>
    <t>GASTOS   -</t>
  </si>
  <si>
    <t>PAGOS X  COMPRAS  -</t>
  </si>
  <si>
    <t xml:space="preserve">GASTOS </t>
  </si>
  <si>
    <t>Transfer  #</t>
  </si>
  <si>
    <t xml:space="preserve">NOMBRE Y FIRMA DE LA CAJERA </t>
  </si>
  <si>
    <t>WERA</t>
  </si>
  <si>
    <t>PRIMO</t>
  </si>
  <si>
    <t xml:space="preserve"> NOTAS DE VENTA      DE     FEBRERO                2017</t>
  </si>
  <si>
    <t>,0125</t>
  </si>
  <si>
    <t>,0217</t>
  </si>
  <si>
    <t>GABRIEL</t>
  </si>
  <si>
    <t>,0219</t>
  </si>
  <si>
    <t>,0310</t>
  </si>
  <si>
    <t>,0500</t>
  </si>
  <si>
    <t xml:space="preserve"> NOTAS DE VENTA      DE     MARZO                2017</t>
  </si>
  <si>
    <t>GUERA</t>
  </si>
  <si>
    <t>MORENO</t>
  </si>
  <si>
    <t>CHELY</t>
  </si>
  <si>
    <t xml:space="preserve"> NOTAS DE VENTA      DE     ABRIL                 2017</t>
  </si>
  <si>
    <t xml:space="preserve"> NOTAS DE VENTA      DE     MAYO                 2017</t>
  </si>
  <si>
    <t>,0079 B</t>
  </si>
  <si>
    <t>613 B</t>
  </si>
  <si>
    <t>1779 B</t>
  </si>
  <si>
    <t>3022 B</t>
  </si>
  <si>
    <t>3162 B</t>
  </si>
  <si>
    <t>3321 B</t>
  </si>
  <si>
    <t>3539 B</t>
  </si>
  <si>
    <t>3427 B</t>
  </si>
  <si>
    <t>3683 B</t>
  </si>
  <si>
    <t>3606 B</t>
  </si>
  <si>
    <t>3798 B</t>
  </si>
  <si>
    <t>CRISTOBAL</t>
  </si>
  <si>
    <t>3888 B</t>
  </si>
  <si>
    <t>3975 B</t>
  </si>
  <si>
    <t>Dia ___________               ____  DE    J U N I O           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</si>
</sst>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5" fontId="0" fillId="0" borderId="0" xfId="0" applyNumberFormat="1" applyBorder="1"/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0" fontId="4" fillId="0" borderId="4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wrapText="1"/>
    </xf>
    <xf numFmtId="167" fontId="2" fillId="0" borderId="4" xfId="0" applyNumberFormat="1" applyFont="1" applyFill="1" applyBorder="1"/>
    <xf numFmtId="44" fontId="2" fillId="0" borderId="4" xfId="1" applyFont="1" applyFill="1" applyBorder="1"/>
    <xf numFmtId="166" fontId="2" fillId="0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0" borderId="0" xfId="0" applyNumberFormat="1" applyFill="1"/>
    <xf numFmtId="44" fontId="8" fillId="2" borderId="0" xfId="1" applyFont="1" applyFill="1" applyAlignment="1">
      <alignment horizontal="center" wrapText="1"/>
    </xf>
    <xf numFmtId="44" fontId="9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0" fontId="12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4" fontId="13" fillId="0" borderId="11" xfId="0" applyNumberFormat="1" applyFont="1" applyBorder="1"/>
    <xf numFmtId="0" fontId="4" fillId="0" borderId="11" xfId="0" applyFont="1" applyBorder="1" applyAlignment="1">
      <alignment horizontal="center"/>
    </xf>
    <xf numFmtId="0" fontId="0" fillId="0" borderId="0" xfId="0" applyAlignment="1">
      <alignment horizontal="left"/>
    </xf>
    <xf numFmtId="4" fontId="0" fillId="0" borderId="5" xfId="0" applyNumberFormat="1" applyBorder="1"/>
    <xf numFmtId="0" fontId="0" fillId="0" borderId="12" xfId="0" applyBorder="1"/>
    <xf numFmtId="44" fontId="1" fillId="0" borderId="0" xfId="1" applyFont="1"/>
    <xf numFmtId="4" fontId="0" fillId="0" borderId="4" xfId="0" applyNumberFormat="1" applyBorder="1"/>
    <xf numFmtId="44" fontId="0" fillId="0" borderId="0" xfId="1" applyFont="1" applyBorder="1"/>
    <xf numFmtId="0" fontId="0" fillId="0" borderId="4" xfId="0" applyBorder="1"/>
    <xf numFmtId="44" fontId="1" fillId="0" borderId="7" xfId="1" applyFont="1" applyBorder="1"/>
    <xf numFmtId="0" fontId="4" fillId="0" borderId="0" xfId="0" applyFont="1" applyAlignment="1">
      <alignment horizontal="right"/>
    </xf>
    <xf numFmtId="44" fontId="1" fillId="0" borderId="0" xfId="1" applyFont="1" applyBorder="1"/>
    <xf numFmtId="4" fontId="0" fillId="0" borderId="13" xfId="0" applyNumberFormat="1" applyBorder="1"/>
    <xf numFmtId="0" fontId="4" fillId="0" borderId="0" xfId="0" applyFont="1" applyAlignment="1">
      <alignment horizontal="left"/>
    </xf>
    <xf numFmtId="0" fontId="4" fillId="0" borderId="14" xfId="0" applyFont="1" applyFill="1" applyBorder="1" applyAlignment="1">
      <alignment horizontal="right"/>
    </xf>
    <xf numFmtId="44" fontId="4" fillId="0" borderId="0" xfId="1" applyFont="1" applyFill="1" applyBorder="1"/>
    <xf numFmtId="0" fontId="14" fillId="0" borderId="0" xfId="0" applyFont="1"/>
    <xf numFmtId="0" fontId="4" fillId="0" borderId="0" xfId="0" applyFont="1"/>
    <xf numFmtId="44" fontId="4" fillId="0" borderId="0" xfId="1" applyFont="1"/>
    <xf numFmtId="44" fontId="14" fillId="0" borderId="0" xfId="1" applyFont="1"/>
    <xf numFmtId="4" fontId="7" fillId="0" borderId="4" xfId="0" applyNumberFormat="1" applyFont="1" applyBorder="1"/>
    <xf numFmtId="44" fontId="14" fillId="0" borderId="7" xfId="1" applyFont="1" applyBorder="1"/>
    <xf numFmtId="4" fontId="4" fillId="0" borderId="4" xfId="0" applyNumberFormat="1" applyFont="1" applyBorder="1"/>
    <xf numFmtId="4" fontId="0" fillId="0" borderId="15" xfId="1" applyNumberFormat="1" applyFont="1" applyBorder="1"/>
    <xf numFmtId="44" fontId="4" fillId="6" borderId="0" xfId="1" applyFont="1" applyFill="1" applyAlignment="1"/>
    <xf numFmtId="44" fontId="4" fillId="0" borderId="0" xfId="0" applyNumberFormat="1" applyFont="1"/>
    <xf numFmtId="4" fontId="7" fillId="0" borderId="16" xfId="0" applyNumberFormat="1" applyFont="1" applyBorder="1"/>
    <xf numFmtId="4" fontId="7" fillId="0" borderId="0" xfId="0" applyNumberFormat="1" applyFont="1"/>
    <xf numFmtId="4" fontId="7" fillId="0" borderId="17" xfId="0" applyNumberFormat="1" applyFont="1" applyBorder="1"/>
    <xf numFmtId="44" fontId="14" fillId="0" borderId="0" xfId="1" applyFont="1" applyBorder="1"/>
    <xf numFmtId="0" fontId="4" fillId="0" borderId="0" xfId="0" applyFont="1" applyAlignment="1">
      <alignment horizontal="center"/>
    </xf>
    <xf numFmtId="4" fontId="4" fillId="0" borderId="18" xfId="0" applyNumberFormat="1" applyFont="1" applyBorder="1"/>
    <xf numFmtId="0" fontId="7" fillId="0" borderId="0" xfId="0" applyFont="1" applyAlignment="1">
      <alignment horizontal="right"/>
    </xf>
    <xf numFmtId="4" fontId="4" fillId="0" borderId="19" xfId="0" applyNumberFormat="1" applyFont="1" applyBorder="1"/>
    <xf numFmtId="2" fontId="0" fillId="0" borderId="4" xfId="0" applyNumberFormat="1" applyBorder="1"/>
    <xf numFmtId="0" fontId="2" fillId="0" borderId="0" xfId="0" applyFont="1" applyAlignment="1">
      <alignment horizontal="center"/>
    </xf>
    <xf numFmtId="2" fontId="0" fillId="0" borderId="13" xfId="0" applyNumberFormat="1" applyBorder="1"/>
    <xf numFmtId="2" fontId="4" fillId="0" borderId="0" xfId="0" applyNumberFormat="1" applyFont="1"/>
    <xf numFmtId="0" fontId="7" fillId="0" borderId="0" xfId="0" applyFont="1" applyFill="1" applyAlignment="1"/>
    <xf numFmtId="44" fontId="0" fillId="0" borderId="0" xfId="1" applyFont="1" applyFill="1"/>
    <xf numFmtId="4" fontId="0" fillId="0" borderId="14" xfId="0" applyNumberFormat="1" applyBorder="1"/>
    <xf numFmtId="4" fontId="0" fillId="0" borderId="20" xfId="0" applyNumberFormat="1" applyBorder="1"/>
    <xf numFmtId="0" fontId="0" fillId="0" borderId="21" xfId="0" applyBorder="1"/>
    <xf numFmtId="0" fontId="0" fillId="0" borderId="11" xfId="0" applyBorder="1"/>
    <xf numFmtId="0" fontId="2" fillId="0" borderId="0" xfId="0" applyFont="1"/>
    <xf numFmtId="166" fontId="15" fillId="7" borderId="0" xfId="0" applyNumberFormat="1" applyFont="1" applyFill="1" applyBorder="1" applyAlignment="1">
      <alignment horizontal="center"/>
    </xf>
    <xf numFmtId="44" fontId="15" fillId="7" borderId="0" xfId="1" applyFont="1" applyFill="1" applyBorder="1"/>
    <xf numFmtId="166" fontId="15" fillId="0" borderId="0" xfId="0" applyNumberFormat="1" applyFont="1" applyFill="1" applyBorder="1" applyAlignment="1">
      <alignment horizontal="center"/>
    </xf>
    <xf numFmtId="44" fontId="15" fillId="0" borderId="0" xfId="1" applyFont="1" applyFill="1" applyBorder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0" fillId="4" borderId="8" xfId="0" applyNumberFormat="1" applyFont="1" applyFill="1" applyBorder="1" applyAlignment="1">
      <alignment horizontal="center"/>
    </xf>
    <xf numFmtId="167" fontId="10" fillId="4" borderId="9" xfId="0" applyNumberFormat="1" applyFont="1" applyFill="1" applyBorder="1" applyAlignment="1">
      <alignment horizontal="center"/>
    </xf>
    <xf numFmtId="167" fontId="10" fillId="4" borderId="10" xfId="0" applyNumberFormat="1" applyFont="1" applyFill="1" applyBorder="1" applyAlignment="1">
      <alignment horizontal="center"/>
    </xf>
    <xf numFmtId="167" fontId="11" fillId="2" borderId="0" xfId="0" applyNumberFormat="1" applyFont="1" applyFill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39</xdr:row>
      <xdr:rowOff>152402</xdr:rowOff>
    </xdr:from>
    <xdr:to>
      <xdr:col>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13966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39</xdr:row>
      <xdr:rowOff>123829</xdr:rowOff>
    </xdr:from>
    <xdr:to>
      <xdr:col>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13966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21</xdr:row>
      <xdr:rowOff>152402</xdr:rowOff>
    </xdr:from>
    <xdr:to>
      <xdr:col>4</xdr:col>
      <xdr:colOff>180974</xdr:colOff>
      <xdr:row>23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80724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21</xdr:row>
      <xdr:rowOff>123829</xdr:rowOff>
    </xdr:from>
    <xdr:to>
      <xdr:col>5</xdr:col>
      <xdr:colOff>171450</xdr:colOff>
      <xdr:row>23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80724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4586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4586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A28" workbookViewId="0">
      <selection activeCell="F34" sqref="F34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4" t="s">
        <v>13</v>
      </c>
      <c r="C1" s="104"/>
      <c r="D1" s="104"/>
      <c r="E1" s="104"/>
      <c r="F1" s="104"/>
      <c r="H1" s="3"/>
    </row>
    <row r="2" spans="1:12" ht="15.75" x14ac:dyDescent="0.25">
      <c r="A2" s="5"/>
      <c r="B2" s="105"/>
      <c r="C2" s="10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42737</v>
      </c>
      <c r="B4" s="18">
        <v>18153</v>
      </c>
      <c r="C4" s="19" t="s">
        <v>14</v>
      </c>
      <c r="D4" s="20">
        <v>5796</v>
      </c>
      <c r="E4" s="21">
        <v>42738</v>
      </c>
      <c r="F4" s="22">
        <v>5796</v>
      </c>
      <c r="G4" s="23">
        <f>D4-F4</f>
        <v>0</v>
      </c>
      <c r="H4" s="3"/>
      <c r="K4" s="20"/>
    </row>
    <row r="5" spans="1:12" x14ac:dyDescent="0.25">
      <c r="A5" s="24">
        <v>42738</v>
      </c>
      <c r="B5" s="25">
        <v>18182</v>
      </c>
      <c r="C5" s="26" t="s">
        <v>7</v>
      </c>
      <c r="D5" s="27">
        <v>3227.5</v>
      </c>
      <c r="E5" s="21">
        <v>42750</v>
      </c>
      <c r="F5" s="22">
        <v>3227.5</v>
      </c>
      <c r="G5" s="28">
        <f>D5-F5</f>
        <v>0</v>
      </c>
      <c r="H5" s="3"/>
      <c r="K5" s="22"/>
    </row>
    <row r="6" spans="1:12" x14ac:dyDescent="0.25">
      <c r="A6" s="24">
        <v>42739</v>
      </c>
      <c r="B6" s="25">
        <v>18229</v>
      </c>
      <c r="C6" s="26" t="s">
        <v>8</v>
      </c>
      <c r="D6" s="27">
        <v>2761</v>
      </c>
      <c r="E6" s="21">
        <v>42747</v>
      </c>
      <c r="F6" s="22">
        <v>2761</v>
      </c>
      <c r="G6" s="28">
        <f>D6-F6</f>
        <v>0</v>
      </c>
      <c r="H6" s="3"/>
      <c r="K6" s="22"/>
    </row>
    <row r="7" spans="1:12" x14ac:dyDescent="0.25">
      <c r="A7" s="24">
        <v>42740</v>
      </c>
      <c r="B7" s="25">
        <v>18247</v>
      </c>
      <c r="C7" s="26" t="s">
        <v>7</v>
      </c>
      <c r="D7" s="27">
        <v>1684</v>
      </c>
      <c r="E7" s="21">
        <v>42750</v>
      </c>
      <c r="F7" s="22">
        <v>1684</v>
      </c>
      <c r="G7" s="28">
        <f t="shared" ref="G7:G36" si="0">D7-F7</f>
        <v>0</v>
      </c>
      <c r="H7" s="3"/>
      <c r="J7" s="29"/>
      <c r="K7" s="22"/>
      <c r="L7" s="29"/>
    </row>
    <row r="8" spans="1:12" x14ac:dyDescent="0.25">
      <c r="A8" s="24">
        <v>42740</v>
      </c>
      <c r="B8" s="25">
        <v>18282</v>
      </c>
      <c r="C8" s="26" t="s">
        <v>7</v>
      </c>
      <c r="D8" s="27">
        <v>1357.5</v>
      </c>
      <c r="E8" s="21">
        <v>42750</v>
      </c>
      <c r="F8" s="22">
        <v>1357.5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42744</v>
      </c>
      <c r="B9" s="25">
        <v>18432</v>
      </c>
      <c r="C9" s="26" t="s">
        <v>7</v>
      </c>
      <c r="D9" s="27">
        <v>2700</v>
      </c>
      <c r="E9" s="21">
        <v>42750</v>
      </c>
      <c r="F9" s="22">
        <v>2700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42745</v>
      </c>
      <c r="B10" s="25">
        <v>18464</v>
      </c>
      <c r="C10" s="26" t="s">
        <v>14</v>
      </c>
      <c r="D10" s="27">
        <v>7068</v>
      </c>
      <c r="E10" s="21">
        <v>42746</v>
      </c>
      <c r="F10" s="22">
        <v>7068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42746</v>
      </c>
      <c r="B11" s="25">
        <v>18497</v>
      </c>
      <c r="C11" s="26" t="s">
        <v>14</v>
      </c>
      <c r="D11" s="27">
        <v>4387.5</v>
      </c>
      <c r="E11" s="21">
        <v>42747</v>
      </c>
      <c r="F11" s="22">
        <v>4387.5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42747</v>
      </c>
      <c r="B12" s="25">
        <v>18524</v>
      </c>
      <c r="C12" s="26" t="s">
        <v>7</v>
      </c>
      <c r="D12" s="27">
        <v>5149</v>
      </c>
      <c r="E12" s="21">
        <v>42750</v>
      </c>
      <c r="F12" s="22">
        <v>5149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42747</v>
      </c>
      <c r="B13" s="25">
        <v>18537</v>
      </c>
      <c r="C13" s="26" t="s">
        <v>15</v>
      </c>
      <c r="D13" s="27">
        <v>498</v>
      </c>
      <c r="E13" s="21">
        <v>42748</v>
      </c>
      <c r="F13" s="22">
        <v>498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42748</v>
      </c>
      <c r="B14" s="25">
        <v>18585</v>
      </c>
      <c r="C14" s="26" t="s">
        <v>15</v>
      </c>
      <c r="D14" s="27">
        <v>406.5</v>
      </c>
      <c r="E14" s="21">
        <v>42749</v>
      </c>
      <c r="F14" s="22">
        <v>406.5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42751</v>
      </c>
      <c r="B15" s="25">
        <v>18785</v>
      </c>
      <c r="C15" s="26" t="s">
        <v>14</v>
      </c>
      <c r="D15" s="27">
        <v>3458</v>
      </c>
      <c r="E15" s="21">
        <v>42753</v>
      </c>
      <c r="F15" s="22">
        <v>3458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42751</v>
      </c>
      <c r="B16" s="25">
        <v>18788</v>
      </c>
      <c r="C16" s="26" t="s">
        <v>40</v>
      </c>
      <c r="D16" s="27">
        <v>242.5</v>
      </c>
      <c r="E16" s="21">
        <v>42754</v>
      </c>
      <c r="F16" s="22">
        <v>242.5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42752</v>
      </c>
      <c r="B17" s="25">
        <v>18796</v>
      </c>
      <c r="C17" s="26" t="s">
        <v>7</v>
      </c>
      <c r="D17" s="27">
        <v>7000</v>
      </c>
      <c r="E17" s="21">
        <v>42759</v>
      </c>
      <c r="F17" s="22">
        <v>7000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42752</v>
      </c>
      <c r="B18" s="25">
        <v>18798</v>
      </c>
      <c r="C18" s="26" t="s">
        <v>7</v>
      </c>
      <c r="D18" s="27">
        <v>5107.5</v>
      </c>
      <c r="E18" s="21">
        <v>42759</v>
      </c>
      <c r="F18" s="22">
        <v>5107.5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42753</v>
      </c>
      <c r="B19" s="25">
        <v>18851</v>
      </c>
      <c r="C19" s="26" t="s">
        <v>14</v>
      </c>
      <c r="D19" s="27">
        <v>7259</v>
      </c>
      <c r="E19" s="21">
        <v>42754</v>
      </c>
      <c r="F19" s="22">
        <v>7259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42753</v>
      </c>
      <c r="B20" s="25">
        <v>18852</v>
      </c>
      <c r="C20" s="26" t="s">
        <v>15</v>
      </c>
      <c r="D20" s="27">
        <v>340</v>
      </c>
      <c r="E20" s="21">
        <v>42754</v>
      </c>
      <c r="F20" s="22">
        <v>340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42754</v>
      </c>
      <c r="B21" s="25">
        <v>18887</v>
      </c>
      <c r="C21" s="26" t="s">
        <v>14</v>
      </c>
      <c r="D21" s="27">
        <v>7676</v>
      </c>
      <c r="E21" s="21">
        <v>42755</v>
      </c>
      <c r="F21" s="22">
        <v>7676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42754</v>
      </c>
      <c r="B22" s="25">
        <v>18892</v>
      </c>
      <c r="C22" s="26" t="s">
        <v>15</v>
      </c>
      <c r="D22" s="27">
        <v>364</v>
      </c>
      <c r="E22" s="21">
        <v>42755</v>
      </c>
      <c r="F22" s="22">
        <v>364</v>
      </c>
      <c r="G22" s="28">
        <f t="shared" si="0"/>
        <v>0</v>
      </c>
      <c r="H22" s="3"/>
      <c r="J22" s="29"/>
      <c r="K22" s="16"/>
      <c r="L22" s="29"/>
    </row>
    <row r="23" spans="1:12" x14ac:dyDescent="0.25">
      <c r="A23" s="24">
        <v>42755</v>
      </c>
      <c r="B23" s="25">
        <v>18929</v>
      </c>
      <c r="C23" s="26" t="s">
        <v>7</v>
      </c>
      <c r="D23" s="27">
        <v>5087.5</v>
      </c>
      <c r="E23" s="21">
        <v>42759</v>
      </c>
      <c r="F23" s="22">
        <v>5087.5</v>
      </c>
      <c r="G23" s="28">
        <f t="shared" si="0"/>
        <v>0</v>
      </c>
      <c r="H23" s="3"/>
      <c r="J23" s="29"/>
      <c r="K23" s="16"/>
      <c r="L23" s="29"/>
    </row>
    <row r="24" spans="1:12" x14ac:dyDescent="0.25">
      <c r="A24" s="24">
        <v>42755</v>
      </c>
      <c r="B24" s="25">
        <v>18934</v>
      </c>
      <c r="C24" s="26" t="s">
        <v>15</v>
      </c>
      <c r="D24" s="27">
        <v>563</v>
      </c>
      <c r="E24" s="21">
        <v>42756</v>
      </c>
      <c r="F24" s="22">
        <v>563</v>
      </c>
      <c r="G24" s="28">
        <f t="shared" si="0"/>
        <v>0</v>
      </c>
      <c r="H24" s="3"/>
      <c r="J24" s="29"/>
      <c r="K24" s="16"/>
      <c r="L24" s="29"/>
    </row>
    <row r="25" spans="1:12" x14ac:dyDescent="0.25">
      <c r="A25" s="24">
        <v>42756</v>
      </c>
      <c r="B25" s="25">
        <v>18994</v>
      </c>
      <c r="C25" s="26" t="s">
        <v>15</v>
      </c>
      <c r="D25" s="27">
        <v>821</v>
      </c>
      <c r="E25" s="21">
        <v>42757</v>
      </c>
      <c r="F25" s="22">
        <v>821</v>
      </c>
      <c r="G25" s="28">
        <f t="shared" si="0"/>
        <v>0</v>
      </c>
      <c r="H25" s="3"/>
      <c r="J25" s="29"/>
      <c r="K25" s="16"/>
      <c r="L25" s="29"/>
    </row>
    <row r="26" spans="1:12" x14ac:dyDescent="0.25">
      <c r="A26" s="24">
        <v>42757</v>
      </c>
      <c r="B26" s="25">
        <v>19037</v>
      </c>
      <c r="C26" s="26" t="s">
        <v>7</v>
      </c>
      <c r="D26" s="27">
        <v>6367.5</v>
      </c>
      <c r="E26" s="21">
        <v>42765</v>
      </c>
      <c r="F26" s="22">
        <v>6367.5</v>
      </c>
      <c r="G26" s="28">
        <f t="shared" si="0"/>
        <v>0</v>
      </c>
      <c r="H26" s="3"/>
      <c r="J26" s="29"/>
      <c r="K26" s="16"/>
      <c r="L26" s="29"/>
    </row>
    <row r="27" spans="1:12" x14ac:dyDescent="0.25">
      <c r="A27" s="24">
        <v>42758</v>
      </c>
      <c r="B27" s="25">
        <v>19089</v>
      </c>
      <c r="C27" s="26" t="s">
        <v>15</v>
      </c>
      <c r="D27" s="27">
        <v>383</v>
      </c>
      <c r="E27" s="21">
        <v>42760</v>
      </c>
      <c r="F27" s="22">
        <v>383</v>
      </c>
      <c r="G27" s="28">
        <f t="shared" si="0"/>
        <v>0</v>
      </c>
      <c r="H27" s="3"/>
      <c r="J27" s="29"/>
      <c r="K27" s="16"/>
      <c r="L27" s="29"/>
    </row>
    <row r="28" spans="1:12" x14ac:dyDescent="0.25">
      <c r="A28" s="24">
        <v>42760</v>
      </c>
      <c r="B28" s="25">
        <v>19152</v>
      </c>
      <c r="C28" s="26" t="s">
        <v>15</v>
      </c>
      <c r="D28" s="27">
        <v>306.5</v>
      </c>
      <c r="E28" s="21">
        <v>42761</v>
      </c>
      <c r="F28" s="22">
        <v>306.5</v>
      </c>
      <c r="G28" s="28">
        <f t="shared" si="0"/>
        <v>0</v>
      </c>
      <c r="H28" s="3"/>
      <c r="J28" s="29"/>
      <c r="K28" s="16"/>
      <c r="L28" s="29"/>
    </row>
    <row r="29" spans="1:12" x14ac:dyDescent="0.25">
      <c r="A29" s="24">
        <v>42761</v>
      </c>
      <c r="B29" s="25">
        <v>19182</v>
      </c>
      <c r="C29" s="26" t="s">
        <v>7</v>
      </c>
      <c r="D29" s="27">
        <v>5242</v>
      </c>
      <c r="E29" s="21">
        <v>42765</v>
      </c>
      <c r="F29" s="22">
        <v>5242</v>
      </c>
      <c r="G29" s="28">
        <f t="shared" si="0"/>
        <v>0</v>
      </c>
      <c r="H29" s="3"/>
      <c r="J29" s="29"/>
      <c r="K29" s="16"/>
      <c r="L29" s="29"/>
    </row>
    <row r="30" spans="1:12" x14ac:dyDescent="0.25">
      <c r="A30" s="24">
        <v>42761</v>
      </c>
      <c r="B30" s="25">
        <v>19189</v>
      </c>
      <c r="C30" s="26" t="s">
        <v>15</v>
      </c>
      <c r="D30" s="27">
        <v>465</v>
      </c>
      <c r="E30" s="21">
        <v>42762</v>
      </c>
      <c r="F30" s="22">
        <v>465</v>
      </c>
      <c r="G30" s="28">
        <f t="shared" si="0"/>
        <v>0</v>
      </c>
      <c r="H30" s="3"/>
      <c r="J30" s="29"/>
      <c r="K30" s="16"/>
      <c r="L30" s="29"/>
    </row>
    <row r="31" spans="1:12" ht="15.75" x14ac:dyDescent="0.25">
      <c r="A31" s="24">
        <v>42762</v>
      </c>
      <c r="B31" s="30">
        <v>19235</v>
      </c>
      <c r="C31" s="26" t="s">
        <v>15</v>
      </c>
      <c r="D31" s="27">
        <v>199.5</v>
      </c>
      <c r="E31" s="21">
        <v>42763</v>
      </c>
      <c r="F31" s="22">
        <v>199.5</v>
      </c>
      <c r="G31" s="28">
        <f t="shared" si="0"/>
        <v>0</v>
      </c>
      <c r="H31" s="3"/>
      <c r="J31" s="29"/>
      <c r="K31" s="16"/>
      <c r="L31" s="29"/>
    </row>
    <row r="32" spans="1:12" ht="15.75" x14ac:dyDescent="0.25">
      <c r="A32" s="24">
        <v>42763</v>
      </c>
      <c r="B32" s="30">
        <v>19291</v>
      </c>
      <c r="C32" s="26" t="s">
        <v>15</v>
      </c>
      <c r="D32" s="27">
        <v>929</v>
      </c>
      <c r="E32" s="21">
        <v>42764</v>
      </c>
      <c r="F32" s="22">
        <v>929</v>
      </c>
      <c r="G32" s="28">
        <f t="shared" si="0"/>
        <v>0</v>
      </c>
      <c r="H32" s="3"/>
      <c r="J32" s="29"/>
      <c r="K32" s="16"/>
      <c r="L32" s="29"/>
    </row>
    <row r="33" spans="1:12" ht="15.75" x14ac:dyDescent="0.25">
      <c r="A33" s="24">
        <v>42763</v>
      </c>
      <c r="B33" s="30">
        <v>29297</v>
      </c>
      <c r="C33" s="26" t="s">
        <v>7</v>
      </c>
      <c r="D33" s="27">
        <v>4558</v>
      </c>
      <c r="E33" s="100">
        <v>42775</v>
      </c>
      <c r="F33" s="101">
        <v>4558</v>
      </c>
      <c r="G33" s="28">
        <f t="shared" si="0"/>
        <v>0</v>
      </c>
      <c r="J33" s="29"/>
      <c r="K33" s="16"/>
      <c r="L33" s="29"/>
    </row>
    <row r="34" spans="1:12" ht="15.75" x14ac:dyDescent="0.25">
      <c r="A34" s="24">
        <v>42765</v>
      </c>
      <c r="B34" s="30">
        <v>19372</v>
      </c>
      <c r="C34" s="26" t="s">
        <v>15</v>
      </c>
      <c r="D34" s="27">
        <v>660</v>
      </c>
      <c r="E34" s="21">
        <v>42766</v>
      </c>
      <c r="F34" s="22">
        <v>660</v>
      </c>
      <c r="G34" s="28">
        <f t="shared" si="0"/>
        <v>0</v>
      </c>
      <c r="H34" s="3"/>
      <c r="J34" s="29"/>
      <c r="K34" s="16"/>
      <c r="L34" s="29"/>
    </row>
    <row r="35" spans="1:12" ht="15.75" x14ac:dyDescent="0.25">
      <c r="A35" s="24">
        <v>42766</v>
      </c>
      <c r="B35" s="30">
        <v>19443</v>
      </c>
      <c r="C35" s="26" t="s">
        <v>41</v>
      </c>
      <c r="D35" s="27">
        <v>832</v>
      </c>
      <c r="E35" s="100">
        <v>42767</v>
      </c>
      <c r="F35" s="101">
        <v>832</v>
      </c>
      <c r="G35" s="28">
        <f t="shared" si="0"/>
        <v>0</v>
      </c>
      <c r="H35" s="3"/>
    </row>
    <row r="36" spans="1:12" ht="15.75" x14ac:dyDescent="0.25">
      <c r="A36" s="24"/>
      <c r="B36" s="30"/>
      <c r="C36" s="26"/>
      <c r="D36" s="27"/>
      <c r="E36" s="31"/>
      <c r="F36" s="22"/>
      <c r="G36" s="28">
        <f t="shared" si="0"/>
        <v>0</v>
      </c>
      <c r="H36" s="3"/>
    </row>
    <row r="37" spans="1:12" x14ac:dyDescent="0.25">
      <c r="A37" s="24"/>
      <c r="B37" s="25"/>
      <c r="C37" s="26" t="s">
        <v>9</v>
      </c>
      <c r="D37" s="33"/>
      <c r="E37" s="34"/>
      <c r="F37" s="33"/>
      <c r="G37" s="32"/>
      <c r="H37" s="3"/>
      <c r="K37"/>
    </row>
    <row r="38" spans="1:12" ht="15.75" thickBot="1" x14ac:dyDescent="0.3">
      <c r="A38" s="35"/>
      <c r="B38" s="36"/>
      <c r="C38" s="37"/>
      <c r="D38" s="38"/>
      <c r="E38" s="39"/>
      <c r="F38" s="38"/>
      <c r="G38" s="40"/>
      <c r="H38" s="3"/>
      <c r="K38"/>
    </row>
    <row r="39" spans="1:12" ht="15.75" thickTop="1" x14ac:dyDescent="0.25">
      <c r="A39" s="41"/>
      <c r="B39" s="42"/>
      <c r="C39" s="3"/>
      <c r="D39" s="43">
        <f>SUM(D4:D38)</f>
        <v>92896</v>
      </c>
      <c r="E39" s="44"/>
      <c r="F39" s="43">
        <f>SUM(F4:F38)</f>
        <v>92896</v>
      </c>
      <c r="G39" s="45"/>
      <c r="H39" s="3"/>
      <c r="K39"/>
    </row>
    <row r="40" spans="1:12" x14ac:dyDescent="0.25">
      <c r="A40" s="41"/>
      <c r="B40" s="42"/>
      <c r="C40" s="3"/>
      <c r="D40" s="43"/>
      <c r="E40" s="44"/>
      <c r="F40" s="43"/>
      <c r="G40" s="45"/>
      <c r="H40" s="3"/>
      <c r="K40"/>
    </row>
    <row r="41" spans="1:12" ht="30" x14ac:dyDescent="0.25">
      <c r="A41" s="41"/>
      <c r="B41" s="42"/>
      <c r="C41" s="3"/>
      <c r="D41" s="46" t="s">
        <v>10</v>
      </c>
      <c r="E41" s="44"/>
      <c r="F41" s="47" t="s">
        <v>11</v>
      </c>
      <c r="G41" s="45"/>
      <c r="H41" s="3"/>
      <c r="K41"/>
    </row>
    <row r="42" spans="1:12" ht="15.75" thickBot="1" x14ac:dyDescent="0.3">
      <c r="A42" s="41"/>
      <c r="B42" s="42"/>
      <c r="C42" s="3"/>
      <c r="D42" s="46"/>
      <c r="E42" s="44"/>
      <c r="F42" s="47"/>
      <c r="G42" s="45"/>
      <c r="H42" s="3"/>
      <c r="K42"/>
    </row>
    <row r="43" spans="1:12" ht="21.75" thickBot="1" x14ac:dyDescent="0.4">
      <c r="A43" s="41"/>
      <c r="B43" s="42"/>
      <c r="C43" s="3"/>
      <c r="D43" s="106">
        <f>D39-F39</f>
        <v>0</v>
      </c>
      <c r="E43" s="107"/>
      <c r="F43" s="108"/>
      <c r="H43" s="3"/>
      <c r="K43"/>
    </row>
    <row r="44" spans="1:12" x14ac:dyDescent="0.25">
      <c r="A44" s="41"/>
      <c r="B44" s="42"/>
      <c r="C44" s="3"/>
      <c r="D44" s="43"/>
      <c r="E44" s="44"/>
      <c r="F44" s="43"/>
      <c r="H44" s="3"/>
      <c r="K44"/>
    </row>
    <row r="45" spans="1:12" ht="18.75" x14ac:dyDescent="0.3">
      <c r="A45" s="41"/>
      <c r="B45" s="42"/>
      <c r="C45" s="3"/>
      <c r="D45" s="109" t="s">
        <v>12</v>
      </c>
      <c r="E45" s="109"/>
      <c r="F45" s="109"/>
      <c r="H45" s="3"/>
      <c r="K45"/>
    </row>
    <row r="46" spans="1:12" x14ac:dyDescent="0.25">
      <c r="A46" s="41"/>
      <c r="B46" s="42"/>
      <c r="C46" s="3"/>
      <c r="D46" s="43"/>
      <c r="E46" s="44"/>
      <c r="F46" s="43"/>
      <c r="H46" s="3"/>
      <c r="K46"/>
    </row>
    <row r="47" spans="1:12" x14ac:dyDescent="0.25">
      <c r="A47" s="41"/>
      <c r="B47" s="42"/>
      <c r="C47" s="3"/>
      <c r="D47" s="43"/>
      <c r="E47" s="44"/>
      <c r="F47" s="43"/>
      <c r="H47" s="3"/>
      <c r="K47"/>
    </row>
    <row r="48" spans="1:12" x14ac:dyDescent="0.25">
      <c r="A48" s="41"/>
      <c r="B48" s="42"/>
      <c r="C48" s="3"/>
      <c r="D48" s="43"/>
      <c r="E48" s="44"/>
      <c r="F48" s="43"/>
      <c r="H48" s="3"/>
      <c r="K48"/>
    </row>
    <row r="49" spans="1:11" x14ac:dyDescent="0.25">
      <c r="A49" s="41"/>
      <c r="B49" s="42"/>
      <c r="C49" s="3"/>
      <c r="D49" s="43"/>
      <c r="E49" s="44"/>
      <c r="F49" s="43"/>
      <c r="H49" s="3"/>
      <c r="K49"/>
    </row>
    <row r="50" spans="1:11" x14ac:dyDescent="0.25">
      <c r="A50" s="41"/>
      <c r="B50" s="42"/>
      <c r="C50" s="3"/>
      <c r="D50" s="43"/>
      <c r="E50" s="44"/>
      <c r="F50" s="43"/>
      <c r="H50" s="3"/>
      <c r="K50"/>
    </row>
    <row r="51" spans="1:11" x14ac:dyDescent="0.25">
      <c r="A51" s="41"/>
      <c r="B51" s="42"/>
      <c r="C51" s="3"/>
      <c r="D51" s="43"/>
      <c r="E51" s="44"/>
      <c r="F51" s="43"/>
      <c r="H51" s="3"/>
      <c r="K51"/>
    </row>
    <row r="52" spans="1:11" x14ac:dyDescent="0.25">
      <c r="A52" s="41"/>
      <c r="B52" s="42"/>
      <c r="C52" s="3"/>
      <c r="D52" s="43"/>
      <c r="E52" s="44"/>
      <c r="F52" s="43"/>
      <c r="H52" s="3"/>
      <c r="K52"/>
    </row>
    <row r="53" spans="1:11" x14ac:dyDescent="0.25">
      <c r="A53" s="41"/>
      <c r="B53" s="42"/>
      <c r="C53" s="3"/>
      <c r="D53" s="43"/>
      <c r="E53" s="44"/>
      <c r="F53" s="43"/>
      <c r="H53" s="3"/>
      <c r="K53"/>
    </row>
    <row r="54" spans="1:11" x14ac:dyDescent="0.25">
      <c r="A54" s="41"/>
      <c r="B54" s="42"/>
      <c r="C54" s="3"/>
      <c r="D54" s="43"/>
      <c r="E54" s="44"/>
      <c r="F54" s="43"/>
      <c r="H54" s="3"/>
      <c r="K54"/>
    </row>
    <row r="55" spans="1:11" x14ac:dyDescent="0.25">
      <c r="A55" s="41"/>
      <c r="B55" s="42"/>
      <c r="C55" s="3"/>
      <c r="D55" s="43"/>
      <c r="E55" s="44"/>
      <c r="F55" s="43"/>
      <c r="H55" s="3"/>
      <c r="K55"/>
    </row>
    <row r="56" spans="1:11" x14ac:dyDescent="0.25">
      <c r="A56" s="41"/>
      <c r="B56" s="42"/>
      <c r="C56" s="3"/>
      <c r="D56" s="43"/>
      <c r="E56" s="44"/>
      <c r="F56" s="43"/>
      <c r="H56" s="3"/>
      <c r="K56"/>
    </row>
  </sheetData>
  <mergeCells count="4">
    <mergeCell ref="B1:F1"/>
    <mergeCell ref="B2:C2"/>
    <mergeCell ref="D43:F43"/>
    <mergeCell ref="D45:F4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E15" sqref="E15"/>
    </sheetView>
  </sheetViews>
  <sheetFormatPr baseColWidth="10" defaultRowHeight="15" x14ac:dyDescent="0.25"/>
  <cols>
    <col min="3" max="3" width="11.42578125" style="50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8"/>
  <sheetViews>
    <sheetView workbookViewId="0">
      <selection activeCell="B12" sqref="B12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4" t="s">
        <v>42</v>
      </c>
      <c r="C1" s="104"/>
      <c r="D1" s="104"/>
      <c r="E1" s="104"/>
      <c r="F1" s="104"/>
      <c r="H1" s="3"/>
    </row>
    <row r="2" spans="1:12" ht="15.75" x14ac:dyDescent="0.25">
      <c r="A2" s="5"/>
      <c r="B2" s="105"/>
      <c r="C2" s="10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42767</v>
      </c>
      <c r="B4" s="18">
        <v>19466</v>
      </c>
      <c r="C4" s="19" t="s">
        <v>15</v>
      </c>
      <c r="D4" s="20">
        <v>406.5</v>
      </c>
      <c r="E4" s="21">
        <v>42768</v>
      </c>
      <c r="F4" s="22">
        <v>406.5</v>
      </c>
      <c r="G4" s="23">
        <f>D4-F4</f>
        <v>0</v>
      </c>
      <c r="H4" s="3"/>
      <c r="K4" s="20"/>
    </row>
    <row r="5" spans="1:12" x14ac:dyDescent="0.25">
      <c r="A5" s="24">
        <v>42768</v>
      </c>
      <c r="B5" s="25">
        <v>19502</v>
      </c>
      <c r="C5" s="26" t="s">
        <v>15</v>
      </c>
      <c r="D5" s="27">
        <v>296</v>
      </c>
      <c r="E5" s="21">
        <v>42769</v>
      </c>
      <c r="F5" s="22">
        <v>296</v>
      </c>
      <c r="G5" s="28">
        <f>D5-F5</f>
        <v>0</v>
      </c>
      <c r="H5" s="3"/>
      <c r="K5" s="22"/>
    </row>
    <row r="6" spans="1:12" x14ac:dyDescent="0.25">
      <c r="A6" s="24">
        <v>42769</v>
      </c>
      <c r="B6" s="25">
        <v>19521</v>
      </c>
      <c r="C6" s="26" t="s">
        <v>7</v>
      </c>
      <c r="D6" s="27">
        <v>8397.5</v>
      </c>
      <c r="E6" s="21">
        <v>42775</v>
      </c>
      <c r="F6" s="22">
        <v>8397.5</v>
      </c>
      <c r="G6" s="28">
        <f>D6-F6</f>
        <v>0</v>
      </c>
      <c r="H6" s="3"/>
      <c r="K6" s="22"/>
    </row>
    <row r="7" spans="1:12" x14ac:dyDescent="0.25">
      <c r="A7" s="24">
        <v>42771</v>
      </c>
      <c r="B7" s="25">
        <v>19638</v>
      </c>
      <c r="C7" s="26" t="s">
        <v>15</v>
      </c>
      <c r="D7" s="27">
        <v>546</v>
      </c>
      <c r="E7" s="21">
        <v>42773</v>
      </c>
      <c r="F7" s="22">
        <v>546</v>
      </c>
      <c r="G7" s="28">
        <f t="shared" ref="G7:G18" si="0">D7-F7</f>
        <v>0</v>
      </c>
      <c r="H7" s="3"/>
      <c r="J7" s="29"/>
      <c r="K7" s="22"/>
      <c r="L7" s="29"/>
    </row>
    <row r="8" spans="1:12" x14ac:dyDescent="0.25">
      <c r="A8" s="24">
        <v>42741</v>
      </c>
      <c r="B8" s="25">
        <v>19679</v>
      </c>
      <c r="C8" s="26" t="s">
        <v>7</v>
      </c>
      <c r="D8" s="27">
        <v>4075.5</v>
      </c>
      <c r="E8" s="21">
        <v>42775</v>
      </c>
      <c r="F8" s="22">
        <v>4075.5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42773</v>
      </c>
      <c r="B9" s="25">
        <v>19718</v>
      </c>
      <c r="C9" s="26" t="s">
        <v>15</v>
      </c>
      <c r="D9" s="27">
        <v>463</v>
      </c>
      <c r="E9" s="21">
        <v>42775</v>
      </c>
      <c r="F9" s="22">
        <v>463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42776</v>
      </c>
      <c r="B10" s="25">
        <v>19831</v>
      </c>
      <c r="C10" s="26" t="s">
        <v>7</v>
      </c>
      <c r="D10" s="27">
        <v>3466</v>
      </c>
      <c r="E10" s="21">
        <v>42792</v>
      </c>
      <c r="F10" s="22">
        <v>3466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42782</v>
      </c>
      <c r="B11" s="25" t="s">
        <v>55</v>
      </c>
      <c r="C11" s="26" t="s">
        <v>7</v>
      </c>
      <c r="D11" s="27">
        <v>10228.5</v>
      </c>
      <c r="E11" s="21">
        <v>42792</v>
      </c>
      <c r="F11" s="22">
        <v>10228.5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42783</v>
      </c>
      <c r="B12" s="25" t="s">
        <v>43</v>
      </c>
      <c r="C12" s="26" t="s">
        <v>14</v>
      </c>
      <c r="D12" s="27">
        <v>9764</v>
      </c>
      <c r="E12" s="21">
        <v>42784</v>
      </c>
      <c r="F12" s="22">
        <v>9764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42785</v>
      </c>
      <c r="B13" s="25" t="s">
        <v>44</v>
      </c>
      <c r="C13" s="26" t="s">
        <v>45</v>
      </c>
      <c r="D13" s="27">
        <v>7391</v>
      </c>
      <c r="E13" s="21">
        <v>42786</v>
      </c>
      <c r="F13" s="22">
        <v>7391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42785</v>
      </c>
      <c r="B14" s="25" t="s">
        <v>46</v>
      </c>
      <c r="C14" s="26" t="s">
        <v>7</v>
      </c>
      <c r="D14" s="27">
        <v>6040.5</v>
      </c>
      <c r="E14" s="21">
        <v>42792</v>
      </c>
      <c r="F14" s="22">
        <v>6040.5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42787</v>
      </c>
      <c r="B15" s="25" t="s">
        <v>47</v>
      </c>
      <c r="C15" s="26" t="s">
        <v>7</v>
      </c>
      <c r="D15" s="27">
        <v>6192</v>
      </c>
      <c r="E15" s="21">
        <v>42792</v>
      </c>
      <c r="F15" s="22">
        <v>6192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42792</v>
      </c>
      <c r="B16" s="25" t="s">
        <v>48</v>
      </c>
      <c r="C16" s="26" t="s">
        <v>7</v>
      </c>
      <c r="D16" s="27">
        <v>4972.5</v>
      </c>
      <c r="E16" s="100">
        <v>42796</v>
      </c>
      <c r="F16" s="101">
        <v>4972.5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/>
      <c r="B17" s="25"/>
      <c r="C17" s="26"/>
      <c r="D17" s="27"/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 t="s">
        <v>9</v>
      </c>
      <c r="D19" s="33"/>
      <c r="E19" s="34"/>
      <c r="F19" s="33"/>
      <c r="G19" s="32"/>
      <c r="H19" s="3"/>
      <c r="K19"/>
    </row>
    <row r="20" spans="1:12" ht="15.75" thickBot="1" x14ac:dyDescent="0.3">
      <c r="A20" s="35"/>
      <c r="B20" s="36"/>
      <c r="C20" s="37"/>
      <c r="D20" s="38"/>
      <c r="E20" s="39"/>
      <c r="F20" s="38"/>
      <c r="G20" s="40"/>
      <c r="H20" s="3"/>
      <c r="K20"/>
    </row>
    <row r="21" spans="1:12" ht="15.75" thickTop="1" x14ac:dyDescent="0.25">
      <c r="A21" s="41"/>
      <c r="B21" s="42"/>
      <c r="C21" s="3"/>
      <c r="D21" s="43">
        <f>SUM(D4:D20)</f>
        <v>62239</v>
      </c>
      <c r="E21" s="44"/>
      <c r="F21" s="43">
        <f>SUM(F4:F20)</f>
        <v>62239</v>
      </c>
      <c r="G21" s="45"/>
      <c r="H21" s="3"/>
      <c r="K21"/>
    </row>
    <row r="22" spans="1:12" x14ac:dyDescent="0.25">
      <c r="A22" s="41"/>
      <c r="B22" s="42"/>
      <c r="C22" s="3"/>
      <c r="D22" s="43"/>
      <c r="E22" s="44"/>
      <c r="F22" s="43"/>
      <c r="G22" s="45"/>
      <c r="H22" s="3"/>
      <c r="K22"/>
    </row>
    <row r="23" spans="1:12" ht="30" x14ac:dyDescent="0.25">
      <c r="A23" s="41"/>
      <c r="B23" s="42"/>
      <c r="C23" s="3"/>
      <c r="D23" s="46" t="s">
        <v>10</v>
      </c>
      <c r="E23" s="44"/>
      <c r="F23" s="47" t="s">
        <v>11</v>
      </c>
      <c r="G23" s="45"/>
      <c r="H23" s="3"/>
      <c r="K23"/>
    </row>
    <row r="24" spans="1:12" ht="15.75" thickBot="1" x14ac:dyDescent="0.3">
      <c r="A24" s="41"/>
      <c r="B24" s="42"/>
      <c r="C24" s="3"/>
      <c r="D24" s="46"/>
      <c r="E24" s="44"/>
      <c r="F24" s="47"/>
      <c r="G24" s="45"/>
      <c r="H24" s="3"/>
      <c r="K24"/>
    </row>
    <row r="25" spans="1:12" ht="21.75" thickBot="1" x14ac:dyDescent="0.4">
      <c r="A25" s="41"/>
      <c r="B25" s="42"/>
      <c r="C25" s="3"/>
      <c r="D25" s="106">
        <f>D21-F21</f>
        <v>0</v>
      </c>
      <c r="E25" s="107"/>
      <c r="F25" s="108"/>
      <c r="H25" s="3"/>
      <c r="K25"/>
    </row>
    <row r="26" spans="1:12" x14ac:dyDescent="0.25">
      <c r="A26" s="41"/>
      <c r="B26" s="42"/>
      <c r="C26" s="3"/>
      <c r="D26" s="43"/>
      <c r="E26" s="44"/>
      <c r="F26" s="43"/>
      <c r="H26" s="3"/>
      <c r="K26"/>
    </row>
    <row r="27" spans="1:12" ht="18.75" x14ac:dyDescent="0.3">
      <c r="A27" s="41"/>
      <c r="B27" s="42"/>
      <c r="C27" s="3"/>
      <c r="D27" s="109" t="s">
        <v>12</v>
      </c>
      <c r="E27" s="109"/>
      <c r="F27" s="109"/>
      <c r="H27" s="3"/>
      <c r="K27"/>
    </row>
    <row r="28" spans="1:12" x14ac:dyDescent="0.25">
      <c r="A28" s="41"/>
      <c r="B28" s="42"/>
      <c r="C28" s="3"/>
      <c r="D28" s="43"/>
      <c r="E28" s="44"/>
      <c r="F28" s="43"/>
      <c r="H28" s="3"/>
      <c r="K28"/>
    </row>
    <row r="29" spans="1:12" x14ac:dyDescent="0.25">
      <c r="A29" s="41"/>
      <c r="B29" s="42"/>
      <c r="C29" s="3"/>
      <c r="D29" s="43"/>
      <c r="E29" s="44"/>
      <c r="F29" s="43"/>
      <c r="H29" s="3"/>
      <c r="K29"/>
    </row>
    <row r="30" spans="1:12" x14ac:dyDescent="0.25">
      <c r="A30" s="41"/>
      <c r="B30" s="42"/>
      <c r="C30" s="3"/>
      <c r="D30" s="43"/>
      <c r="E30" s="44"/>
      <c r="F30" s="43"/>
      <c r="H30" s="3"/>
      <c r="K30"/>
    </row>
    <row r="31" spans="1:12" x14ac:dyDescent="0.25">
      <c r="A31" s="41"/>
      <c r="B31" s="42"/>
      <c r="C31" s="3"/>
      <c r="D31" s="43"/>
      <c r="E31" s="44"/>
      <c r="F31" s="43"/>
      <c r="H31" s="3"/>
      <c r="K31"/>
    </row>
    <row r="32" spans="1:12" x14ac:dyDescent="0.25">
      <c r="A32" s="41"/>
      <c r="B32" s="42"/>
      <c r="C32" s="3"/>
      <c r="D32" s="43"/>
      <c r="E32" s="44"/>
      <c r="F32" s="43"/>
      <c r="H32" s="3"/>
      <c r="K32"/>
    </row>
    <row r="33" spans="1:11" x14ac:dyDescent="0.25">
      <c r="A33" s="41"/>
      <c r="B33" s="42"/>
      <c r="C33" s="3"/>
      <c r="D33" s="43"/>
      <c r="E33" s="44"/>
      <c r="F33" s="43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x14ac:dyDescent="0.25">
      <c r="A35" s="41"/>
      <c r="B35" s="42"/>
      <c r="C35" s="3"/>
      <c r="D35" s="43"/>
      <c r="E35" s="44"/>
      <c r="F35" s="43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</sheetData>
  <mergeCells count="4">
    <mergeCell ref="B1:F1"/>
    <mergeCell ref="B2:C2"/>
    <mergeCell ref="D25:F25"/>
    <mergeCell ref="D27:F27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2:K51"/>
  <sheetViews>
    <sheetView workbookViewId="0">
      <selection activeCell="B3" sqref="B3"/>
    </sheetView>
  </sheetViews>
  <sheetFormatPr baseColWidth="10" defaultRowHeight="15" x14ac:dyDescent="0.25"/>
  <cols>
    <col min="1" max="1" width="2.7109375" customWidth="1"/>
    <col min="2" max="2" width="19.85546875" customWidth="1"/>
    <col min="3" max="3" width="3.140625" style="50" customWidth="1"/>
    <col min="4" max="4" width="19" customWidth="1"/>
    <col min="5" max="5" width="13" customWidth="1"/>
    <col min="6" max="6" width="3.28515625" customWidth="1"/>
    <col min="7" max="7" width="8.140625" customWidth="1"/>
    <col min="8" max="8" width="19.7109375" bestFit="1" customWidth="1"/>
    <col min="9" max="9" width="4.28515625" customWidth="1"/>
    <col min="10" max="10" width="20" customWidth="1"/>
    <col min="11" max="11" width="22.5703125" customWidth="1"/>
  </cols>
  <sheetData>
    <row r="2" spans="2:10" ht="23.25" x14ac:dyDescent="0.35">
      <c r="B2" s="52" t="s">
        <v>69</v>
      </c>
      <c r="J2" s="53" t="s">
        <v>16</v>
      </c>
    </row>
    <row r="6" spans="2:10" ht="19.5" thickBot="1" x14ac:dyDescent="0.35">
      <c r="B6" t="s">
        <v>17</v>
      </c>
      <c r="G6" s="54"/>
      <c r="H6" s="55"/>
    </row>
    <row r="9" spans="2:10" ht="16.5" thickBot="1" x14ac:dyDescent="0.3">
      <c r="B9" s="56" t="s">
        <v>18</v>
      </c>
      <c r="G9" s="49"/>
      <c r="H9" s="110" t="s">
        <v>19</v>
      </c>
      <c r="I9" s="110"/>
    </row>
    <row r="10" spans="2:10" ht="16.5" thickTop="1" thickBot="1" x14ac:dyDescent="0.3">
      <c r="B10" s="57" t="s">
        <v>20</v>
      </c>
      <c r="C10" s="50" t="s">
        <v>21</v>
      </c>
      <c r="D10" s="58"/>
      <c r="E10" s="59"/>
      <c r="F10" s="29"/>
      <c r="G10" s="49"/>
      <c r="H10" t="s">
        <v>22</v>
      </c>
      <c r="I10" s="60" t="s">
        <v>21</v>
      </c>
      <c r="J10" s="61"/>
    </row>
    <row r="11" spans="2:10" ht="16.5" thickTop="1" thickBot="1" x14ac:dyDescent="0.3">
      <c r="B11" s="57" t="s">
        <v>23</v>
      </c>
      <c r="C11" s="62" t="s">
        <v>21</v>
      </c>
      <c r="D11" s="58"/>
      <c r="E11" s="59"/>
      <c r="F11" s="29"/>
      <c r="G11" s="49"/>
      <c r="H11" s="63" t="s">
        <v>24</v>
      </c>
      <c r="I11" s="60" t="s">
        <v>21</v>
      </c>
      <c r="J11" s="61"/>
    </row>
    <row r="12" spans="2:10" ht="16.5" thickTop="1" thickBot="1" x14ac:dyDescent="0.3">
      <c r="B12" s="57" t="s">
        <v>23</v>
      </c>
      <c r="C12" s="50" t="s">
        <v>21</v>
      </c>
      <c r="D12" s="58"/>
      <c r="E12" s="59"/>
      <c r="F12" s="29"/>
      <c r="G12" s="49"/>
      <c r="H12" s="63" t="s">
        <v>24</v>
      </c>
      <c r="I12" s="64" t="s">
        <v>21</v>
      </c>
      <c r="J12" s="61"/>
    </row>
    <row r="13" spans="2:10" ht="16.5" thickTop="1" thickBot="1" x14ac:dyDescent="0.3">
      <c r="B13" s="57" t="s">
        <v>23</v>
      </c>
      <c r="C13" s="50" t="s">
        <v>21</v>
      </c>
      <c r="D13" s="58"/>
      <c r="E13" s="59"/>
      <c r="G13" s="49"/>
      <c r="H13" s="63" t="s">
        <v>22</v>
      </c>
      <c r="I13" s="66" t="s">
        <v>21</v>
      </c>
      <c r="J13" s="67"/>
    </row>
    <row r="14" spans="2:10" ht="17.25" thickTop="1" thickBot="1" x14ac:dyDescent="0.3">
      <c r="B14" s="65" t="s">
        <v>25</v>
      </c>
      <c r="C14" s="50" t="s">
        <v>21</v>
      </c>
      <c r="G14" s="49"/>
      <c r="H14" s="63" t="s">
        <v>22</v>
      </c>
      <c r="I14" s="60" t="s">
        <v>21</v>
      </c>
      <c r="J14" s="67"/>
    </row>
    <row r="15" spans="2:10" ht="16.5" thickTop="1" thickBot="1" x14ac:dyDescent="0.3">
      <c r="B15" s="49"/>
      <c r="G15" s="49"/>
      <c r="H15" s="63" t="s">
        <v>22</v>
      </c>
      <c r="I15" s="60" t="s">
        <v>21</v>
      </c>
      <c r="J15" s="67"/>
    </row>
    <row r="16" spans="2:10" ht="17.25" thickTop="1" thickBot="1" x14ac:dyDescent="0.3">
      <c r="B16" s="68" t="s">
        <v>26</v>
      </c>
      <c r="G16" s="49"/>
      <c r="H16" s="69" t="s">
        <v>27</v>
      </c>
      <c r="I16" s="70" t="s">
        <v>28</v>
      </c>
    </row>
    <row r="17" spans="2:11" ht="21.75" customHeight="1" thickTop="1" thickBot="1" x14ac:dyDescent="0.3">
      <c r="B17" t="s">
        <v>29</v>
      </c>
      <c r="C17" s="50" t="s">
        <v>21</v>
      </c>
      <c r="D17" s="58"/>
      <c r="E17" s="59"/>
      <c r="F17" s="29"/>
      <c r="G17" s="49"/>
      <c r="H17" s="71"/>
      <c r="I17" s="72"/>
      <c r="J17" s="73"/>
      <c r="K17" s="29"/>
    </row>
    <row r="18" spans="2:11" ht="21.75" customHeight="1" thickTop="1" thickBot="1" x14ac:dyDescent="0.3">
      <c r="B18" t="s">
        <v>30</v>
      </c>
      <c r="C18" s="50" t="s">
        <v>21</v>
      </c>
      <c r="D18" s="58"/>
      <c r="E18" s="59"/>
      <c r="F18" s="29"/>
      <c r="K18" s="29"/>
    </row>
    <row r="19" spans="2:11" ht="21.75" customHeight="1" thickTop="1" thickBot="1" x14ac:dyDescent="0.35">
      <c r="B19" t="s">
        <v>30</v>
      </c>
      <c r="C19" s="50" t="s">
        <v>21</v>
      </c>
      <c r="D19" s="58"/>
      <c r="E19" s="59"/>
      <c r="F19" s="29"/>
      <c r="G19" s="72" t="s">
        <v>31</v>
      </c>
      <c r="H19" s="71"/>
      <c r="I19" s="74" t="s">
        <v>21</v>
      </c>
      <c r="J19" s="75"/>
      <c r="K19" s="29"/>
    </row>
    <row r="20" spans="2:11" ht="21.75" customHeight="1" thickTop="1" thickBot="1" x14ac:dyDescent="0.3">
      <c r="B20" t="s">
        <v>29</v>
      </c>
      <c r="C20" s="50" t="s">
        <v>21</v>
      </c>
      <c r="D20" s="58"/>
      <c r="E20" s="59"/>
      <c r="F20" s="29"/>
      <c r="G20" s="72" t="s">
        <v>32</v>
      </c>
      <c r="H20" s="71"/>
      <c r="I20" s="76" t="s">
        <v>21</v>
      </c>
      <c r="J20" s="77"/>
      <c r="K20" s="29"/>
    </row>
    <row r="21" spans="2:11" ht="21.75" customHeight="1" thickTop="1" thickBot="1" x14ac:dyDescent="0.3">
      <c r="B21" t="s">
        <v>29</v>
      </c>
      <c r="C21" s="50" t="s">
        <v>21</v>
      </c>
      <c r="D21" s="58"/>
      <c r="E21" s="59"/>
      <c r="F21" s="29"/>
      <c r="G21" s="72" t="s">
        <v>33</v>
      </c>
      <c r="I21" t="s">
        <v>28</v>
      </c>
      <c r="J21" s="77"/>
      <c r="K21" s="29"/>
    </row>
    <row r="22" spans="2:11" ht="21.75" customHeight="1" thickTop="1" thickBot="1" x14ac:dyDescent="0.35">
      <c r="B22" t="s">
        <v>29</v>
      </c>
      <c r="C22" s="50" t="s">
        <v>21</v>
      </c>
      <c r="D22" s="78"/>
      <c r="E22" s="59"/>
      <c r="F22" s="29"/>
      <c r="G22" s="79" t="s">
        <v>34</v>
      </c>
      <c r="H22" s="79"/>
      <c r="I22" s="80" t="s">
        <v>21</v>
      </c>
      <c r="J22" s="81"/>
    </row>
    <row r="23" spans="2:11" ht="21.75" customHeight="1" thickTop="1" x14ac:dyDescent="0.3">
      <c r="B23" s="65" t="s">
        <v>25</v>
      </c>
      <c r="C23" s="50" t="s">
        <v>21</v>
      </c>
      <c r="D23" s="82">
        <f>SUM(D17:D22)</f>
        <v>0</v>
      </c>
      <c r="G23" s="53" t="s">
        <v>35</v>
      </c>
      <c r="H23" s="71"/>
      <c r="I23" s="74" t="s">
        <v>21</v>
      </c>
      <c r="J23" s="83"/>
    </row>
    <row r="24" spans="2:11" ht="21.75" customHeight="1" x14ac:dyDescent="0.25">
      <c r="B24" s="49"/>
      <c r="G24" s="72" t="s">
        <v>36</v>
      </c>
      <c r="H24" s="71"/>
      <c r="I24" s="84" t="s">
        <v>21</v>
      </c>
      <c r="J24" s="77"/>
    </row>
    <row r="25" spans="2:11" ht="21.75" customHeight="1" thickBot="1" x14ac:dyDescent="0.3">
      <c r="B25" s="49"/>
      <c r="G25" s="68"/>
      <c r="H25" s="85"/>
      <c r="I25" s="84" t="s">
        <v>21</v>
      </c>
      <c r="J25" s="86"/>
    </row>
    <row r="26" spans="2:11" ht="20.25" customHeight="1" thickBot="1" x14ac:dyDescent="0.35">
      <c r="B26" s="111" t="s">
        <v>37</v>
      </c>
      <c r="C26" s="111"/>
      <c r="G26" s="71"/>
      <c r="H26" s="87" t="s">
        <v>25</v>
      </c>
      <c r="I26" s="73" t="s">
        <v>21</v>
      </c>
      <c r="J26" s="88"/>
    </row>
    <row r="27" spans="2:11" ht="20.25" customHeight="1" x14ac:dyDescent="0.25">
      <c r="C27"/>
    </row>
    <row r="28" spans="2:11" ht="20.25" customHeight="1" x14ac:dyDescent="0.25">
      <c r="B28" s="63"/>
      <c r="C28" s="50" t="s">
        <v>21</v>
      </c>
      <c r="D28" s="89"/>
      <c r="E28" s="29"/>
      <c r="F28" s="29"/>
      <c r="H28" s="90" t="s">
        <v>38</v>
      </c>
      <c r="I28" s="90"/>
      <c r="J28" s="90" t="s">
        <v>3</v>
      </c>
    </row>
    <row r="29" spans="2:11" ht="20.25" customHeight="1" x14ac:dyDescent="0.25">
      <c r="B29" s="63"/>
      <c r="C29" s="50" t="s">
        <v>21</v>
      </c>
      <c r="D29" s="89"/>
      <c r="E29" s="29"/>
      <c r="F29" s="29"/>
      <c r="G29" s="49"/>
      <c r="H29" s="63"/>
      <c r="I29" s="60" t="s">
        <v>21</v>
      </c>
      <c r="J29" s="61"/>
      <c r="K29" s="29"/>
    </row>
    <row r="30" spans="2:11" ht="20.25" customHeight="1" thickBot="1" x14ac:dyDescent="0.3">
      <c r="B30" s="63"/>
      <c r="C30" s="50" t="s">
        <v>21</v>
      </c>
      <c r="D30" s="91"/>
      <c r="E30" s="29"/>
      <c r="F30" s="29"/>
      <c r="G30" s="49"/>
      <c r="H30" s="63"/>
      <c r="I30" s="60" t="s">
        <v>21</v>
      </c>
      <c r="J30" s="61"/>
    </row>
    <row r="31" spans="2:11" ht="20.25" thickTop="1" thickBot="1" x14ac:dyDescent="0.35">
      <c r="B31" s="65" t="s">
        <v>27</v>
      </c>
      <c r="C31" s="50" t="s">
        <v>21</v>
      </c>
      <c r="D31" s="92"/>
      <c r="G31" s="93"/>
      <c r="H31" s="63"/>
      <c r="I31" s="64" t="s">
        <v>21</v>
      </c>
      <c r="J31" s="61"/>
    </row>
    <row r="32" spans="2:11" ht="15.75" thickTop="1" x14ac:dyDescent="0.25">
      <c r="C32"/>
      <c r="G32" s="94"/>
      <c r="H32" s="63"/>
      <c r="I32" s="66" t="s">
        <v>21</v>
      </c>
      <c r="J32" s="61"/>
    </row>
    <row r="33" spans="2:10" x14ac:dyDescent="0.25">
      <c r="C33"/>
      <c r="G33" s="49"/>
      <c r="H33" s="63"/>
      <c r="I33" s="60" t="s">
        <v>21</v>
      </c>
      <c r="J33" s="95"/>
    </row>
    <row r="34" spans="2:10" ht="15.75" thickBot="1" x14ac:dyDescent="0.3">
      <c r="G34" s="49"/>
      <c r="H34" s="63"/>
      <c r="I34" s="60" t="s">
        <v>21</v>
      </c>
      <c r="J34" s="96"/>
    </row>
    <row r="35" spans="2:10" ht="16.5" thickBot="1" x14ac:dyDescent="0.3">
      <c r="E35" s="29"/>
      <c r="F35" s="29"/>
      <c r="G35" s="49"/>
      <c r="H35" s="69" t="s">
        <v>27</v>
      </c>
      <c r="I35" s="70" t="s">
        <v>28</v>
      </c>
      <c r="J35" s="97"/>
    </row>
    <row r="36" spans="2:10" x14ac:dyDescent="0.25">
      <c r="E36" s="29"/>
      <c r="F36" s="29"/>
      <c r="G36" s="49"/>
      <c r="H36" s="50"/>
    </row>
    <row r="37" spans="2:10" ht="15.75" thickBot="1" x14ac:dyDescent="0.3">
      <c r="D37" s="98"/>
      <c r="E37" s="98"/>
      <c r="F37" s="98"/>
      <c r="G37" s="98"/>
      <c r="H37" s="98"/>
    </row>
    <row r="38" spans="2:10" ht="18.75" x14ac:dyDescent="0.3">
      <c r="D38" s="53" t="s">
        <v>39</v>
      </c>
      <c r="E38" s="99"/>
      <c r="F38" s="99"/>
    </row>
    <row r="40" spans="2:10" x14ac:dyDescent="0.25">
      <c r="B40" s="49"/>
    </row>
    <row r="47" spans="2:10" x14ac:dyDescent="0.25">
      <c r="E47" s="50"/>
      <c r="F47" s="50"/>
    </row>
    <row r="50" spans="2:10" x14ac:dyDescent="0.25">
      <c r="B50" s="50"/>
      <c r="J50" s="50"/>
    </row>
    <row r="51" spans="2:10" x14ac:dyDescent="0.25">
      <c r="J51" s="50"/>
    </row>
  </sheetData>
  <mergeCells count="2">
    <mergeCell ref="H9:I9"/>
    <mergeCell ref="B26:C26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6"/>
  <sheetViews>
    <sheetView workbookViewId="0">
      <selection activeCell="B5" sqref="B5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4" t="s">
        <v>49</v>
      </c>
      <c r="C1" s="104"/>
      <c r="D1" s="104"/>
      <c r="E1" s="104"/>
      <c r="F1" s="104"/>
      <c r="H1" s="3"/>
    </row>
    <row r="2" spans="1:12" ht="15.75" x14ac:dyDescent="0.25">
      <c r="A2" s="5"/>
      <c r="B2" s="105"/>
      <c r="C2" s="10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42795</v>
      </c>
      <c r="B4" s="18" t="s">
        <v>56</v>
      </c>
      <c r="C4" s="19" t="s">
        <v>7</v>
      </c>
      <c r="D4" s="20">
        <v>6644</v>
      </c>
      <c r="E4" s="21">
        <v>42804</v>
      </c>
      <c r="F4" s="22">
        <v>6644</v>
      </c>
      <c r="G4" s="23">
        <f>D4-F4</f>
        <v>0</v>
      </c>
      <c r="H4" s="3"/>
      <c r="K4" s="20"/>
    </row>
    <row r="5" spans="1:12" x14ac:dyDescent="0.25">
      <c r="A5" s="24">
        <v>42796</v>
      </c>
      <c r="B5" s="25">
        <v>663</v>
      </c>
      <c r="C5" s="26" t="s">
        <v>14</v>
      </c>
      <c r="D5" s="27">
        <v>5527</v>
      </c>
      <c r="E5" s="21">
        <v>42797</v>
      </c>
      <c r="F5" s="22">
        <v>5527</v>
      </c>
      <c r="G5" s="28">
        <f>D5-F5</f>
        <v>0</v>
      </c>
      <c r="H5" s="3"/>
      <c r="K5" s="22"/>
    </row>
    <row r="6" spans="1:12" x14ac:dyDescent="0.25">
      <c r="A6" s="24">
        <v>42796</v>
      </c>
      <c r="B6" s="25">
        <v>664</v>
      </c>
      <c r="C6" s="26" t="s">
        <v>50</v>
      </c>
      <c r="D6" s="27">
        <v>1015</v>
      </c>
      <c r="E6" s="21">
        <v>42797</v>
      </c>
      <c r="F6" s="22">
        <v>1015</v>
      </c>
      <c r="G6" s="28">
        <f>D6-F6</f>
        <v>0</v>
      </c>
      <c r="H6" s="3"/>
      <c r="K6" s="22"/>
    </row>
    <row r="7" spans="1:12" x14ac:dyDescent="0.25">
      <c r="A7" s="24">
        <v>42797</v>
      </c>
      <c r="B7" s="25">
        <v>680</v>
      </c>
      <c r="C7" s="26" t="s">
        <v>51</v>
      </c>
      <c r="D7" s="27">
        <v>816</v>
      </c>
      <c r="E7" s="21">
        <v>42798</v>
      </c>
      <c r="F7" s="22">
        <v>816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42800</v>
      </c>
      <c r="B8" s="25">
        <v>829</v>
      </c>
      <c r="C8" s="26" t="s">
        <v>14</v>
      </c>
      <c r="D8" s="27">
        <v>4046</v>
      </c>
      <c r="E8" s="21">
        <v>42801</v>
      </c>
      <c r="F8" s="22">
        <v>4046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42801</v>
      </c>
      <c r="B9" s="25">
        <v>849</v>
      </c>
      <c r="C9" s="26" t="s">
        <v>7</v>
      </c>
      <c r="D9" s="27">
        <v>4275</v>
      </c>
      <c r="E9" s="21">
        <v>42804</v>
      </c>
      <c r="F9" s="22">
        <v>4275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42807</v>
      </c>
      <c r="B10" s="25">
        <v>1067</v>
      </c>
      <c r="C10" s="26" t="s">
        <v>7</v>
      </c>
      <c r="D10" s="27">
        <v>3187.5</v>
      </c>
      <c r="E10" s="21">
        <v>42811</v>
      </c>
      <c r="F10" s="22">
        <v>3187.5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42808</v>
      </c>
      <c r="B11" s="25">
        <v>1093</v>
      </c>
      <c r="C11" s="26" t="s">
        <v>7</v>
      </c>
      <c r="D11" s="27">
        <v>3279.5</v>
      </c>
      <c r="E11" s="21">
        <v>42811</v>
      </c>
      <c r="F11" s="22">
        <v>3279.5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42810</v>
      </c>
      <c r="B12" s="25">
        <v>1153</v>
      </c>
      <c r="C12" s="26" t="s">
        <v>7</v>
      </c>
      <c r="D12" s="27">
        <v>3046.5</v>
      </c>
      <c r="E12" s="21">
        <v>42811</v>
      </c>
      <c r="F12" s="22">
        <v>3046.5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42811</v>
      </c>
      <c r="B13" s="25">
        <v>1191</v>
      </c>
      <c r="C13" s="26" t="s">
        <v>7</v>
      </c>
      <c r="D13" s="27">
        <v>2172</v>
      </c>
      <c r="E13" s="21">
        <v>42812</v>
      </c>
      <c r="F13" s="22">
        <v>2172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42813</v>
      </c>
      <c r="B14" s="25">
        <v>1276</v>
      </c>
      <c r="C14" s="26" t="s">
        <v>52</v>
      </c>
      <c r="D14" s="27">
        <v>1428</v>
      </c>
      <c r="E14" s="21">
        <v>42816</v>
      </c>
      <c r="F14" s="22">
        <v>1428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42814</v>
      </c>
      <c r="B15" s="25">
        <v>1319</v>
      </c>
      <c r="C15" s="26" t="s">
        <v>7</v>
      </c>
      <c r="D15" s="27">
        <v>4462</v>
      </c>
      <c r="E15" s="100">
        <v>42826</v>
      </c>
      <c r="F15" s="101">
        <v>4462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42815</v>
      </c>
      <c r="B16" s="25">
        <v>1360</v>
      </c>
      <c r="C16" s="26" t="s">
        <v>51</v>
      </c>
      <c r="D16" s="27">
        <v>9595</v>
      </c>
      <c r="E16" s="21">
        <v>42816</v>
      </c>
      <c r="F16" s="22">
        <v>9595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42817</v>
      </c>
      <c r="B17" s="25">
        <v>1407</v>
      </c>
      <c r="C17" s="26" t="s">
        <v>7</v>
      </c>
      <c r="D17" s="27">
        <v>4428</v>
      </c>
      <c r="E17" s="100">
        <v>42826</v>
      </c>
      <c r="F17" s="101">
        <v>4428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42818</v>
      </c>
      <c r="B18" s="25">
        <v>1441</v>
      </c>
      <c r="C18" s="26" t="s">
        <v>7</v>
      </c>
      <c r="D18" s="27">
        <v>2960.5</v>
      </c>
      <c r="E18" s="100">
        <v>42826</v>
      </c>
      <c r="F18" s="101">
        <v>2960.5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42819</v>
      </c>
      <c r="B19" s="25">
        <v>1481</v>
      </c>
      <c r="C19" s="26" t="s">
        <v>51</v>
      </c>
      <c r="D19" s="27">
        <v>3125.5</v>
      </c>
      <c r="E19" s="21">
        <v>42823</v>
      </c>
      <c r="F19" s="22">
        <v>3125.5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42819</v>
      </c>
      <c r="B20" s="25">
        <v>1487</v>
      </c>
      <c r="C20" s="26" t="s">
        <v>52</v>
      </c>
      <c r="D20" s="27">
        <v>2681</v>
      </c>
      <c r="E20" s="21">
        <v>42822</v>
      </c>
      <c r="F20" s="22">
        <v>2681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42823</v>
      </c>
      <c r="B21" s="25">
        <v>1630</v>
      </c>
      <c r="C21" s="26" t="s">
        <v>7</v>
      </c>
      <c r="D21" s="27">
        <v>7159</v>
      </c>
      <c r="E21" s="100">
        <v>42826</v>
      </c>
      <c r="F21" s="101">
        <v>7159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42825</v>
      </c>
      <c r="B22" s="25">
        <v>1682</v>
      </c>
      <c r="C22" s="26" t="s">
        <v>7</v>
      </c>
      <c r="D22" s="27">
        <v>3540</v>
      </c>
      <c r="E22" s="100">
        <v>42830</v>
      </c>
      <c r="F22" s="101">
        <v>3540</v>
      </c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73387.5</v>
      </c>
      <c r="E29" s="44"/>
      <c r="F29" s="43">
        <f>SUM(F4:F28)</f>
        <v>73387.5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06">
        <f>D29-F29</f>
        <v>0</v>
      </c>
      <c r="E33" s="107"/>
      <c r="F33" s="108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09" t="s">
        <v>12</v>
      </c>
      <c r="E35" s="109"/>
      <c r="F35" s="109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L46"/>
  <sheetViews>
    <sheetView workbookViewId="0">
      <selection activeCell="B5" sqref="B5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4" t="s">
        <v>53</v>
      </c>
      <c r="C1" s="104"/>
      <c r="D1" s="104"/>
      <c r="E1" s="104"/>
      <c r="F1" s="104"/>
      <c r="H1" s="3"/>
    </row>
    <row r="2" spans="1:12" ht="15.75" x14ac:dyDescent="0.25">
      <c r="A2" s="5"/>
      <c r="B2" s="105"/>
      <c r="C2" s="10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42827</v>
      </c>
      <c r="B4" s="18" t="s">
        <v>57</v>
      </c>
      <c r="C4" s="19" t="s">
        <v>14</v>
      </c>
      <c r="D4" s="20">
        <v>6884</v>
      </c>
      <c r="E4" s="21">
        <v>42829</v>
      </c>
      <c r="F4" s="22">
        <v>6884</v>
      </c>
      <c r="G4" s="23">
        <f>D4-F4</f>
        <v>0</v>
      </c>
      <c r="H4" s="3"/>
      <c r="K4" s="20"/>
    </row>
    <row r="5" spans="1:12" x14ac:dyDescent="0.25">
      <c r="A5" s="24">
        <v>42827</v>
      </c>
      <c r="B5" s="25">
        <v>1785</v>
      </c>
      <c r="C5" s="26" t="s">
        <v>52</v>
      </c>
      <c r="D5" s="27">
        <v>1626</v>
      </c>
      <c r="E5" s="21">
        <v>42828</v>
      </c>
      <c r="F5" s="22">
        <v>1626</v>
      </c>
      <c r="G5" s="28">
        <f>D5-F5</f>
        <v>0</v>
      </c>
      <c r="H5" s="3"/>
      <c r="K5" s="22"/>
    </row>
    <row r="6" spans="1:12" x14ac:dyDescent="0.25">
      <c r="A6" s="24">
        <v>42830</v>
      </c>
      <c r="B6" s="25">
        <v>1852</v>
      </c>
      <c r="C6" s="26" t="s">
        <v>7</v>
      </c>
      <c r="D6" s="27">
        <v>4160</v>
      </c>
      <c r="E6" s="21">
        <v>42842</v>
      </c>
      <c r="F6" s="22">
        <v>4160</v>
      </c>
      <c r="G6" s="28">
        <f>D6-F6</f>
        <v>0</v>
      </c>
      <c r="H6" s="3"/>
      <c r="K6" s="22"/>
    </row>
    <row r="7" spans="1:12" x14ac:dyDescent="0.25">
      <c r="A7" s="24">
        <v>42834</v>
      </c>
      <c r="B7" s="25">
        <v>2006</v>
      </c>
      <c r="C7" s="26" t="s">
        <v>7</v>
      </c>
      <c r="D7" s="27">
        <v>3197</v>
      </c>
      <c r="E7" s="21">
        <v>42842</v>
      </c>
      <c r="F7" s="22">
        <v>3197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42835</v>
      </c>
      <c r="B8" s="25">
        <v>2056</v>
      </c>
      <c r="C8" s="26" t="s">
        <v>7</v>
      </c>
      <c r="D8" s="27">
        <v>2685</v>
      </c>
      <c r="E8" s="21">
        <v>42842</v>
      </c>
      <c r="F8" s="22">
        <v>2685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42838</v>
      </c>
      <c r="B9" s="25">
        <v>2158</v>
      </c>
      <c r="C9" s="26" t="s">
        <v>7</v>
      </c>
      <c r="D9" s="27">
        <v>4057</v>
      </c>
      <c r="E9" s="21">
        <v>42851</v>
      </c>
      <c r="F9" s="22">
        <v>4057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42838</v>
      </c>
      <c r="B10" s="25">
        <v>2188</v>
      </c>
      <c r="C10" s="26" t="s">
        <v>52</v>
      </c>
      <c r="D10" s="27">
        <v>1273.5</v>
      </c>
      <c r="E10" s="21">
        <v>42840</v>
      </c>
      <c r="F10" s="22">
        <v>1273.5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42840</v>
      </c>
      <c r="B11" s="25">
        <v>2232</v>
      </c>
      <c r="C11" s="26" t="s">
        <v>14</v>
      </c>
      <c r="D11" s="27">
        <v>4141.5</v>
      </c>
      <c r="E11" s="21">
        <v>42841</v>
      </c>
      <c r="F11" s="22">
        <v>4141.5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42841</v>
      </c>
      <c r="B12" s="25">
        <v>2263</v>
      </c>
      <c r="C12" s="26" t="s">
        <v>7</v>
      </c>
      <c r="D12" s="27">
        <v>8415</v>
      </c>
      <c r="E12" s="21">
        <v>42851</v>
      </c>
      <c r="F12" s="22">
        <v>8415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42843</v>
      </c>
      <c r="B13" s="25">
        <v>2342</v>
      </c>
      <c r="C13" s="26" t="s">
        <v>41</v>
      </c>
      <c r="D13" s="27">
        <v>20500</v>
      </c>
      <c r="E13" s="21">
        <v>42844</v>
      </c>
      <c r="F13" s="22">
        <v>20500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42844</v>
      </c>
      <c r="B14" s="25">
        <v>2372</v>
      </c>
      <c r="C14" s="26" t="s">
        <v>7</v>
      </c>
      <c r="D14" s="27">
        <v>4344</v>
      </c>
      <c r="E14" s="21">
        <v>42851</v>
      </c>
      <c r="F14" s="22">
        <v>4344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42846</v>
      </c>
      <c r="B15" s="25">
        <v>2450</v>
      </c>
      <c r="C15" s="26" t="s">
        <v>7</v>
      </c>
      <c r="D15" s="27">
        <v>5324</v>
      </c>
      <c r="E15" s="21">
        <v>42852</v>
      </c>
      <c r="F15" s="22">
        <v>5324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42848</v>
      </c>
      <c r="B16" s="25">
        <v>2588</v>
      </c>
      <c r="C16" s="26" t="s">
        <v>41</v>
      </c>
      <c r="D16" s="27">
        <v>6075</v>
      </c>
      <c r="E16" s="21">
        <v>42852</v>
      </c>
      <c r="F16" s="22">
        <v>6075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42849</v>
      </c>
      <c r="B17" s="25">
        <v>2653</v>
      </c>
      <c r="C17" s="26" t="s">
        <v>14</v>
      </c>
      <c r="D17" s="27">
        <v>2312</v>
      </c>
      <c r="E17" s="21">
        <v>42850</v>
      </c>
      <c r="F17" s="22">
        <v>2312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42852</v>
      </c>
      <c r="B18" s="25">
        <v>2729</v>
      </c>
      <c r="C18" s="26" t="s">
        <v>7</v>
      </c>
      <c r="D18" s="27">
        <v>7308</v>
      </c>
      <c r="E18" s="21">
        <v>42855</v>
      </c>
      <c r="F18" s="22">
        <v>7308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42855</v>
      </c>
      <c r="B19" s="25">
        <v>2864</v>
      </c>
      <c r="C19" s="26" t="s">
        <v>7</v>
      </c>
      <c r="D19" s="27">
        <v>5099.5</v>
      </c>
      <c r="E19" s="100">
        <v>42858</v>
      </c>
      <c r="F19" s="101">
        <v>5099.5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102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87401.5</v>
      </c>
      <c r="E29" s="44"/>
      <c r="F29" s="43">
        <f>SUM(F4:F28)</f>
        <v>87401.5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06">
        <f>D29-F29</f>
        <v>0</v>
      </c>
      <c r="E33" s="107"/>
      <c r="F33" s="108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09" t="s">
        <v>12</v>
      </c>
      <c r="E35" s="109"/>
      <c r="F35" s="109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46"/>
  <sheetViews>
    <sheetView tabSelected="1" workbookViewId="0">
      <selection activeCell="E12" sqref="E12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4" t="s">
        <v>54</v>
      </c>
      <c r="C1" s="104"/>
      <c r="D1" s="104"/>
      <c r="E1" s="104"/>
      <c r="F1" s="104"/>
      <c r="H1" s="3"/>
    </row>
    <row r="2" spans="1:12" ht="15.75" x14ac:dyDescent="0.25">
      <c r="A2" s="5"/>
      <c r="B2" s="105"/>
      <c r="C2" s="10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42859</v>
      </c>
      <c r="B4" s="18" t="s">
        <v>58</v>
      </c>
      <c r="C4" s="19" t="s">
        <v>7</v>
      </c>
      <c r="D4" s="20">
        <v>6577</v>
      </c>
      <c r="E4" s="21">
        <v>42869</v>
      </c>
      <c r="F4" s="22">
        <v>6577</v>
      </c>
      <c r="G4" s="23">
        <f>D4-F4</f>
        <v>0</v>
      </c>
      <c r="H4" s="3"/>
      <c r="K4" s="20"/>
    </row>
    <row r="5" spans="1:12" x14ac:dyDescent="0.25">
      <c r="A5" s="24">
        <v>42862</v>
      </c>
      <c r="B5" s="25" t="s">
        <v>59</v>
      </c>
      <c r="C5" s="26" t="s">
        <v>7</v>
      </c>
      <c r="D5" s="27">
        <v>8399.5</v>
      </c>
      <c r="E5" s="21">
        <v>42869</v>
      </c>
      <c r="F5" s="22">
        <v>8399.5</v>
      </c>
      <c r="G5" s="28">
        <f>D5-F5</f>
        <v>0</v>
      </c>
      <c r="H5" s="3"/>
      <c r="K5" s="22"/>
    </row>
    <row r="6" spans="1:12" x14ac:dyDescent="0.25">
      <c r="A6" s="24">
        <v>42866</v>
      </c>
      <c r="B6" s="25" t="s">
        <v>60</v>
      </c>
      <c r="C6" s="26" t="s">
        <v>7</v>
      </c>
      <c r="D6" s="27">
        <v>4603</v>
      </c>
      <c r="E6" s="21">
        <v>42871</v>
      </c>
      <c r="F6" s="22">
        <v>4603</v>
      </c>
      <c r="G6" s="28">
        <f>D6-F6</f>
        <v>0</v>
      </c>
      <c r="H6" s="3"/>
      <c r="K6" s="22"/>
    </row>
    <row r="7" spans="1:12" x14ac:dyDescent="0.25">
      <c r="A7" s="24">
        <v>42868</v>
      </c>
      <c r="B7" s="25" t="s">
        <v>62</v>
      </c>
      <c r="C7" s="26" t="s">
        <v>7</v>
      </c>
      <c r="D7" s="27">
        <v>6348</v>
      </c>
      <c r="E7" s="21">
        <v>42871</v>
      </c>
      <c r="F7" s="22">
        <v>6348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42871</v>
      </c>
      <c r="B8" s="25" t="s">
        <v>61</v>
      </c>
      <c r="C8" s="26" t="s">
        <v>7</v>
      </c>
      <c r="D8" s="27">
        <v>4703</v>
      </c>
      <c r="E8" s="21">
        <v>42872</v>
      </c>
      <c r="F8" s="22">
        <v>4703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42873</v>
      </c>
      <c r="B9" s="25" t="s">
        <v>64</v>
      </c>
      <c r="C9" s="26" t="s">
        <v>7</v>
      </c>
      <c r="D9" s="27">
        <v>836</v>
      </c>
      <c r="E9" s="21">
        <v>42876</v>
      </c>
      <c r="F9" s="22">
        <v>836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42875</v>
      </c>
      <c r="B10" s="25" t="s">
        <v>63</v>
      </c>
      <c r="C10" s="26" t="s">
        <v>7</v>
      </c>
      <c r="D10" s="27">
        <v>2410</v>
      </c>
      <c r="E10" s="21">
        <v>42881</v>
      </c>
      <c r="F10" s="22">
        <v>2410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42877</v>
      </c>
      <c r="B11" s="25" t="s">
        <v>65</v>
      </c>
      <c r="C11" s="26" t="s">
        <v>66</v>
      </c>
      <c r="D11" s="27">
        <v>2872</v>
      </c>
      <c r="E11" s="21">
        <v>42881</v>
      </c>
      <c r="F11" s="22">
        <v>2872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42880</v>
      </c>
      <c r="B12" s="25" t="s">
        <v>67</v>
      </c>
      <c r="C12" s="26" t="s">
        <v>7</v>
      </c>
      <c r="D12" s="27">
        <v>2520</v>
      </c>
      <c r="E12" s="21">
        <v>42883</v>
      </c>
      <c r="F12" s="22">
        <v>2520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42882</v>
      </c>
      <c r="B13" s="25" t="s">
        <v>68</v>
      </c>
      <c r="C13" s="26" t="s">
        <v>7</v>
      </c>
      <c r="D13" s="27">
        <v>1112</v>
      </c>
      <c r="E13" s="21"/>
      <c r="F13" s="22"/>
      <c r="G13" s="28">
        <f t="shared" si="0"/>
        <v>1112</v>
      </c>
      <c r="H13" s="3"/>
      <c r="J13" s="29"/>
      <c r="K13" s="16"/>
      <c r="L13" s="29"/>
    </row>
    <row r="14" spans="1:12" x14ac:dyDescent="0.25">
      <c r="A14" s="24"/>
      <c r="B14" s="25"/>
      <c r="C14" s="26"/>
      <c r="D14" s="27"/>
      <c r="E14" s="21"/>
      <c r="F14" s="22"/>
      <c r="G14" s="28">
        <f t="shared" si="0"/>
        <v>0</v>
      </c>
      <c r="H14" s="3"/>
      <c r="J14" s="29"/>
      <c r="K14" s="16"/>
      <c r="L14" s="29"/>
    </row>
    <row r="15" spans="1:12" x14ac:dyDescent="0.25">
      <c r="A15" s="24"/>
      <c r="B15" s="25"/>
      <c r="C15" s="26"/>
      <c r="D15" s="27"/>
      <c r="E15" s="21"/>
      <c r="F15" s="22"/>
      <c r="G15" s="28">
        <f t="shared" si="0"/>
        <v>0</v>
      </c>
      <c r="H15" s="3"/>
      <c r="J15" s="29"/>
      <c r="K15" s="16"/>
      <c r="L15" s="29"/>
    </row>
    <row r="16" spans="1:12" x14ac:dyDescent="0.25">
      <c r="A16" s="24"/>
      <c r="B16" s="25"/>
      <c r="C16" s="26"/>
      <c r="D16" s="27"/>
      <c r="E16" s="21"/>
      <c r="F16" s="22"/>
      <c r="G16" s="28">
        <f t="shared" si="0"/>
        <v>0</v>
      </c>
      <c r="H16" s="3"/>
      <c r="J16" s="29"/>
      <c r="K16" s="16"/>
      <c r="L16" s="29"/>
    </row>
    <row r="17" spans="1:12" x14ac:dyDescent="0.25">
      <c r="A17" s="24"/>
      <c r="B17" s="25"/>
      <c r="C17" s="26"/>
      <c r="D17" s="27"/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/>
      <c r="D19" s="27"/>
      <c r="E19" s="102"/>
      <c r="F19" s="103"/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102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40380.5</v>
      </c>
      <c r="E29" s="44"/>
      <c r="F29" s="43">
        <f>SUM(F4:F28)</f>
        <v>39268.5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06">
        <f>D29-F29</f>
        <v>1112</v>
      </c>
      <c r="E33" s="107"/>
      <c r="F33" s="108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09" t="s">
        <v>12</v>
      </c>
      <c r="E35" s="109"/>
      <c r="F35" s="109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ENERO 2017</vt:lpstr>
      <vt:lpstr>FEBRERO 2017</vt:lpstr>
      <vt:lpstr>MARZO 2017   </vt:lpstr>
      <vt:lpstr>ABRIL 2017       </vt:lpstr>
      <vt:lpstr>MAYO   2 0 1 7      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FORMATOS CORTES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2017-05-01T14:23:08Z</cp:lastPrinted>
  <dcterms:created xsi:type="dcterms:W3CDTF">2017-01-12T21:31:31Z</dcterms:created>
  <dcterms:modified xsi:type="dcterms:W3CDTF">2017-06-13T15:24:10Z</dcterms:modified>
</cp:coreProperties>
</file>