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0" windowWidth="24000" windowHeight="9735" firstSheet="5" activeTab="9"/>
  </bookViews>
  <sheets>
    <sheet name="ENERO 2017" sheetId="1" r:id="rId1"/>
    <sheet name="FEBRERO 2017" sheetId="2" r:id="rId2"/>
    <sheet name="MARZO 2017   " sheetId="3" r:id="rId3"/>
    <sheet name="ABRIL 2017       " sheetId="4" r:id="rId4"/>
    <sheet name="MAYO   2 0 1 7      " sheetId="5" r:id="rId5"/>
    <sheet name="JUNIO    2 0 1 7  " sheetId="6" r:id="rId6"/>
    <sheet name="J U L I O    2017   " sheetId="7" r:id="rId7"/>
    <sheet name="A G O S T O    2017    " sheetId="8" r:id="rId8"/>
    <sheet name="SEPTIEMBRE 2017" sheetId="9" r:id="rId9"/>
    <sheet name="OCTUBRE    2017    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0" l="1"/>
  <c r="G35" i="10"/>
  <c r="G36" i="10"/>
  <c r="G26" i="10" l="1"/>
  <c r="G27" i="10"/>
  <c r="G28" i="10"/>
  <c r="G29" i="10"/>
  <c r="G30" i="10"/>
  <c r="G31" i="10"/>
  <c r="G32" i="10"/>
  <c r="G33" i="10"/>
  <c r="G34" i="10"/>
  <c r="F39" i="10" l="1"/>
  <c r="D39" i="10"/>
  <c r="G25" i="10"/>
  <c r="G24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43" i="10" l="1"/>
  <c r="G21" i="8"/>
  <c r="G22" i="8"/>
  <c r="G23" i="8"/>
  <c r="F29" i="9"/>
  <c r="D29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33" i="9" l="1"/>
  <c r="F30" i="8"/>
  <c r="D30" i="8"/>
  <c r="G27" i="8"/>
  <c r="G26" i="8"/>
  <c r="G25" i="8"/>
  <c r="G24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34" i="8" l="1"/>
  <c r="F29" i="7" l="1"/>
  <c r="D29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33" i="7" l="1"/>
  <c r="F29" i="6"/>
  <c r="D29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33" i="6" l="1"/>
  <c r="F29" i="5"/>
  <c r="D29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33" i="5" l="1"/>
  <c r="F29" i="4"/>
  <c r="D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33" i="4" l="1"/>
  <c r="G17" i="3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<sst xmlns="http://schemas.openxmlformats.org/spreadsheetml/2006/main" count="396" uniqueCount="85">
  <si>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</si>
  <si>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</si>
  <si>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</si>
  <si>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</si>
  <si>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</si>
  <si>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</si>
  <si>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</si>
  <si>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</si>
  <si>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</si>
  <si>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</si>
  <si>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</si>
  <si>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</si>
  <si>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</si>
  <si>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</si>
  <si>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</si>
  <si>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</si>
  <si>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</si>
  <si>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</si>
  <si>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</si>
  <si>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</si>
  <si>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</si>
  <si>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</si>
  <si>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</si>
  <si>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</si>
  <si>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</si>
  <si>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</si>
  <si>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</si>
  <si>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</si>
  <si>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</si>
  <si>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</si>
  <si>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</si>
  <si>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</si>
  <si>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</si>
  <si>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</si>
  <si>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</si>
  <si>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</si>
  <si>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</si>
  <si>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</si>
  <si>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</si>
  <si>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</si>
  <si>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</si>
  <si>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</si>
  <si>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</si>
  <si>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</si>
  <si>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</si>
  <si>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</si>
  <si>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</si>
  <si>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</si>
  <si>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</si>
  <si>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</si>
  <si>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</si>
  <si>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</si>
  <si>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</si>
  <si>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 xml:space="preserve"> NOTAS DE VENTA      DE     ABRIL                 2017</t>
  </si>
  <si>
    <t xml:space="preserve"> NOTAS DE VENTA      DE     MAYO                 2017</t>
  </si>
  <si>
    <t>,0079 B</t>
  </si>
  <si>
    <t>613 B</t>
  </si>
  <si>
    <t>1779 B</t>
  </si>
  <si>
    <t>3022 B</t>
  </si>
  <si>
    <t>3162 B</t>
  </si>
  <si>
    <t>3321 B</t>
  </si>
  <si>
    <t>3539 B</t>
  </si>
  <si>
    <t>3427 B</t>
  </si>
  <si>
    <t>3683 B</t>
  </si>
  <si>
    <t>3606 B</t>
  </si>
  <si>
    <t>3798 B</t>
  </si>
  <si>
    <t>CRISTOBAL</t>
  </si>
  <si>
    <t>3888 B</t>
  </si>
  <si>
    <t>3975 B</t>
  </si>
  <si>
    <t xml:space="preserve"> NOTAS DE VENTA      DE     JUNIO                  2017</t>
  </si>
  <si>
    <t xml:space="preserve"> NOTAS DE VENTA      DE     JULIO                  2017</t>
  </si>
  <si>
    <t xml:space="preserve"> NOTAS DE VENTA      DE    AGOSTO                  2017</t>
  </si>
  <si>
    <t>CENTRAL</t>
  </si>
  <si>
    <t>Dia ___________               ____  DE    SEPTIEMBRE            2017</t>
  </si>
  <si>
    <t xml:space="preserve"> NOTAS DE VENTA      DE    SEPTIEMBRE                   2017</t>
  </si>
  <si>
    <t xml:space="preserve">OBRADOR </t>
  </si>
  <si>
    <t xml:space="preserve"> NOTAS DE VENTA      DE    OCTUBRE                    2017</t>
  </si>
  <si>
    <t>1946-1971</t>
  </si>
  <si>
    <t>VENTAS</t>
  </si>
  <si>
    <t>CANCELADA</t>
  </si>
  <si>
    <t>PACP</t>
  </si>
  <si>
    <t>EL PRIMO</t>
  </si>
  <si>
    <t>XXXXXXXXXXX</t>
  </si>
  <si>
    <t>HUESO</t>
  </si>
  <si>
    <t xml:space="preserve">LA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</si>
</sst>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16" fillId="0" borderId="4" xfId="0" applyFont="1" applyFill="1" applyBorder="1" applyAlignment="1">
      <alignment horizontal="center"/>
    </xf>
    <xf numFmtId="0" fontId="16" fillId="0" borderId="4" xfId="0" applyFont="1" applyFill="1" applyBorder="1"/>
    <xf numFmtId="44" fontId="16" fillId="0" borderId="5" xfId="1" applyFont="1" applyFill="1" applyBorder="1"/>
    <xf numFmtId="0" fontId="2" fillId="8" borderId="4" xfId="0" applyFont="1" applyFill="1" applyBorder="1"/>
    <xf numFmtId="44" fontId="2" fillId="8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17" fillId="7" borderId="4" xfId="0" applyFont="1" applyFill="1" applyBorder="1"/>
    <xf numFmtId="44" fontId="2" fillId="7" borderId="5" xfId="1" applyFont="1" applyFill="1" applyBorder="1"/>
    <xf numFmtId="166" fontId="2" fillId="7" borderId="0" xfId="0" applyNumberFormat="1" applyFont="1" applyFill="1" applyBorder="1" applyAlignment="1">
      <alignment horizontal="center"/>
    </xf>
    <xf numFmtId="44" fontId="17" fillId="7" borderId="5" xfId="1" applyFont="1" applyFill="1" applyBorder="1"/>
    <xf numFmtId="166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30</xdr:row>
      <xdr:rowOff>152402</xdr:rowOff>
    </xdr:from>
    <xdr:to>
      <xdr:col>4</xdr:col>
      <xdr:colOff>180974</xdr:colOff>
      <xdr:row>32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30</xdr:row>
      <xdr:rowOff>123829</xdr:rowOff>
    </xdr:from>
    <xdr:to>
      <xdr:col>5</xdr:col>
      <xdr:colOff>171450</xdr:colOff>
      <xdr:row>32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13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18">
        <f>D39-F39</f>
        <v>0</v>
      </c>
      <c r="E43" s="119"/>
      <c r="F43" s="120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21" t="s">
        <v>12</v>
      </c>
      <c r="E45" s="121"/>
      <c r="F45" s="121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56"/>
  <sheetViews>
    <sheetView tabSelected="1" topLeftCell="A22" workbookViewId="0">
      <selection activeCell="F5" sqref="F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76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43009</v>
      </c>
      <c r="B4" s="18">
        <v>1972</v>
      </c>
      <c r="C4" s="19" t="s">
        <v>41</v>
      </c>
      <c r="D4" s="20">
        <v>29538.6</v>
      </c>
      <c r="E4" s="21">
        <v>43010</v>
      </c>
      <c r="F4" s="22">
        <v>29538.6</v>
      </c>
      <c r="G4" s="23">
        <f>D4-F4</f>
        <v>0</v>
      </c>
      <c r="H4" s="3"/>
      <c r="K4" s="20"/>
    </row>
    <row r="5" spans="1:12" ht="15.75" x14ac:dyDescent="0.25">
      <c r="A5" s="24">
        <v>43011</v>
      </c>
      <c r="B5" s="30">
        <v>1973</v>
      </c>
      <c r="C5" s="26" t="s">
        <v>7</v>
      </c>
      <c r="D5" s="27">
        <v>7227.5</v>
      </c>
      <c r="E5" s="21">
        <v>43021</v>
      </c>
      <c r="F5" s="22">
        <v>7227.5</v>
      </c>
      <c r="G5" s="28">
        <f>D5-F5</f>
        <v>0</v>
      </c>
      <c r="H5" s="3"/>
      <c r="K5" s="22"/>
    </row>
    <row r="6" spans="1:12" ht="15.75" x14ac:dyDescent="0.25">
      <c r="A6" s="24">
        <v>43012</v>
      </c>
      <c r="B6" s="25">
        <v>1974</v>
      </c>
      <c r="C6" s="105" t="s">
        <v>79</v>
      </c>
      <c r="D6" s="106">
        <v>0</v>
      </c>
      <c r="E6" s="21"/>
      <c r="F6" s="22"/>
      <c r="G6" s="28">
        <f>D6-F6</f>
        <v>0</v>
      </c>
      <c r="H6" s="3"/>
      <c r="K6" s="22"/>
    </row>
    <row r="7" spans="1:12" ht="15.75" x14ac:dyDescent="0.25">
      <c r="A7" s="109">
        <v>43013</v>
      </c>
      <c r="B7" s="104">
        <v>1975</v>
      </c>
      <c r="C7" s="107" t="s">
        <v>81</v>
      </c>
      <c r="D7" s="108">
        <v>12600</v>
      </c>
      <c r="E7" s="21">
        <v>43013</v>
      </c>
      <c r="F7" s="22">
        <v>12600</v>
      </c>
      <c r="G7" s="28">
        <f t="shared" ref="G7:G37" si="0">D7-F7</f>
        <v>0</v>
      </c>
      <c r="H7" s="3"/>
      <c r="J7" s="29"/>
      <c r="K7" s="22"/>
      <c r="L7" s="29"/>
    </row>
    <row r="8" spans="1:12" ht="15.75" x14ac:dyDescent="0.25">
      <c r="A8" s="24">
        <v>43014</v>
      </c>
      <c r="B8" s="30">
        <v>1976</v>
      </c>
      <c r="C8" s="26" t="s">
        <v>7</v>
      </c>
      <c r="D8" s="27">
        <v>4736.8</v>
      </c>
      <c r="E8" s="21">
        <v>43021</v>
      </c>
      <c r="F8" s="22">
        <v>4736.8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43014</v>
      </c>
      <c r="B9" s="25">
        <v>1977</v>
      </c>
      <c r="C9" s="26" t="s">
        <v>80</v>
      </c>
      <c r="D9" s="27">
        <v>5548.8</v>
      </c>
      <c r="E9" s="21">
        <v>43014</v>
      </c>
      <c r="F9" s="22">
        <v>5548.8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43015</v>
      </c>
      <c r="B10" s="25">
        <v>1978</v>
      </c>
      <c r="C10" s="26" t="s">
        <v>81</v>
      </c>
      <c r="D10" s="27">
        <v>24994.15</v>
      </c>
      <c r="E10" s="21">
        <v>43015</v>
      </c>
      <c r="F10" s="22">
        <v>24994.15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43017</v>
      </c>
      <c r="B11" s="25">
        <v>1979</v>
      </c>
      <c r="C11" s="26" t="s">
        <v>81</v>
      </c>
      <c r="D11" s="27">
        <v>30100</v>
      </c>
      <c r="E11" s="21">
        <v>43017</v>
      </c>
      <c r="F11" s="22">
        <v>30100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43017</v>
      </c>
      <c r="B12" s="25">
        <v>1980</v>
      </c>
      <c r="C12" s="26" t="s">
        <v>7</v>
      </c>
      <c r="D12" s="27">
        <v>6590.2</v>
      </c>
      <c r="E12" s="21">
        <v>43026</v>
      </c>
      <c r="F12" s="22">
        <v>6590.2</v>
      </c>
      <c r="G12" s="28">
        <f t="shared" si="0"/>
        <v>0</v>
      </c>
      <c r="H12" s="3"/>
      <c r="J12" s="29"/>
      <c r="K12" s="16"/>
      <c r="L12" s="29"/>
    </row>
    <row r="13" spans="1:12" ht="15.75" x14ac:dyDescent="0.25">
      <c r="A13" s="24">
        <v>43020</v>
      </c>
      <c r="B13" s="30">
        <v>1981</v>
      </c>
      <c r="C13" s="26" t="s">
        <v>7</v>
      </c>
      <c r="D13" s="27">
        <v>4608</v>
      </c>
      <c r="E13" s="21">
        <v>43026</v>
      </c>
      <c r="F13" s="22">
        <v>4608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43020</v>
      </c>
      <c r="B14" s="25">
        <v>1982</v>
      </c>
      <c r="C14" s="26" t="s">
        <v>81</v>
      </c>
      <c r="D14" s="27">
        <v>10750</v>
      </c>
      <c r="E14" s="21">
        <v>43021</v>
      </c>
      <c r="F14" s="22">
        <v>10750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43022</v>
      </c>
      <c r="B15" s="25">
        <v>1983</v>
      </c>
      <c r="C15" s="26" t="s">
        <v>81</v>
      </c>
      <c r="D15" s="27">
        <v>25657.599999999999</v>
      </c>
      <c r="E15" s="21">
        <v>43022</v>
      </c>
      <c r="F15" s="22">
        <v>25657.599999999999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43022</v>
      </c>
      <c r="B16" s="25">
        <v>1984</v>
      </c>
      <c r="C16" s="26" t="s">
        <v>7</v>
      </c>
      <c r="D16" s="27">
        <v>7085.6</v>
      </c>
      <c r="E16" s="21">
        <v>43035</v>
      </c>
      <c r="F16" s="22">
        <v>7085.6</v>
      </c>
      <c r="G16" s="28">
        <f t="shared" si="0"/>
        <v>0</v>
      </c>
      <c r="H16" s="3"/>
      <c r="J16" s="29"/>
      <c r="K16" s="16"/>
      <c r="L16" s="29"/>
    </row>
    <row r="17" spans="1:12" ht="15.75" x14ac:dyDescent="0.25">
      <c r="A17" s="24">
        <v>43023</v>
      </c>
      <c r="B17" s="25">
        <v>1985</v>
      </c>
      <c r="C17" s="105" t="s">
        <v>79</v>
      </c>
      <c r="D17" s="27">
        <v>0</v>
      </c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ht="15.75" x14ac:dyDescent="0.25">
      <c r="A18" s="24">
        <v>43023</v>
      </c>
      <c r="B18" s="25">
        <v>1986</v>
      </c>
      <c r="C18" s="105" t="s">
        <v>79</v>
      </c>
      <c r="D18" s="27">
        <v>0</v>
      </c>
      <c r="E18" s="102"/>
      <c r="F18" s="103"/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43023</v>
      </c>
      <c r="B19" s="25">
        <v>1987</v>
      </c>
      <c r="C19" s="26" t="s">
        <v>81</v>
      </c>
      <c r="D19" s="27">
        <v>25800</v>
      </c>
      <c r="E19" s="21">
        <v>43023</v>
      </c>
      <c r="F19" s="22">
        <v>25800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43026</v>
      </c>
      <c r="B20" s="25">
        <v>1988</v>
      </c>
      <c r="C20" s="26" t="s">
        <v>7</v>
      </c>
      <c r="D20" s="27">
        <v>3906.4</v>
      </c>
      <c r="E20" s="21">
        <v>43035</v>
      </c>
      <c r="F20" s="22">
        <v>3906.4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43026</v>
      </c>
      <c r="B21" s="25">
        <v>1989</v>
      </c>
      <c r="C21" s="26" t="s">
        <v>83</v>
      </c>
      <c r="D21" s="27">
        <v>3581.2</v>
      </c>
      <c r="E21" s="21">
        <v>43026</v>
      </c>
      <c r="F21" s="22">
        <v>3581.2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43027</v>
      </c>
      <c r="B22" s="25">
        <v>1990</v>
      </c>
      <c r="C22" s="26" t="s">
        <v>7</v>
      </c>
      <c r="D22" s="27">
        <v>3900</v>
      </c>
      <c r="E22" s="21">
        <v>43035</v>
      </c>
      <c r="F22" s="22">
        <v>3900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43027</v>
      </c>
      <c r="B23" s="25">
        <v>1991</v>
      </c>
      <c r="C23" s="26" t="s">
        <v>81</v>
      </c>
      <c r="D23" s="27">
        <v>17360</v>
      </c>
      <c r="E23" s="21">
        <v>43027</v>
      </c>
      <c r="F23" s="22">
        <v>17360</v>
      </c>
      <c r="G23" s="28">
        <v>0</v>
      </c>
      <c r="H23" s="3"/>
      <c r="J23" s="29"/>
      <c r="K23" s="16"/>
      <c r="L23" s="29"/>
    </row>
    <row r="24" spans="1:12" x14ac:dyDescent="0.25">
      <c r="A24" s="24">
        <v>43029</v>
      </c>
      <c r="B24" s="25">
        <v>1992</v>
      </c>
      <c r="C24" s="26" t="s">
        <v>81</v>
      </c>
      <c r="D24" s="27">
        <v>31567.95</v>
      </c>
      <c r="E24" s="21">
        <v>43029</v>
      </c>
      <c r="F24" s="22">
        <v>31567.95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43030</v>
      </c>
      <c r="B25" s="25">
        <v>1993</v>
      </c>
      <c r="C25" s="26" t="s">
        <v>81</v>
      </c>
      <c r="D25" s="27">
        <v>26400</v>
      </c>
      <c r="E25" s="21">
        <v>43030</v>
      </c>
      <c r="F25" s="22">
        <v>26400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43031</v>
      </c>
      <c r="B26" s="25">
        <v>1994</v>
      </c>
      <c r="C26" s="110" t="s">
        <v>82</v>
      </c>
      <c r="D26" s="113">
        <v>0</v>
      </c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ht="15.75" x14ac:dyDescent="0.25">
      <c r="A27" s="24">
        <v>43033</v>
      </c>
      <c r="B27" s="25">
        <v>1995</v>
      </c>
      <c r="C27" s="105" t="s">
        <v>79</v>
      </c>
      <c r="D27" s="27">
        <v>0</v>
      </c>
      <c r="E27" s="21"/>
      <c r="F27" s="22"/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43034</v>
      </c>
      <c r="B28" s="25">
        <v>1996</v>
      </c>
      <c r="C28" s="26" t="s">
        <v>51</v>
      </c>
      <c r="D28" s="27">
        <v>14121.6</v>
      </c>
      <c r="E28" s="21">
        <v>43034</v>
      </c>
      <c r="F28" s="22">
        <v>14121.6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43034</v>
      </c>
      <c r="B29" s="25">
        <v>1997</v>
      </c>
      <c r="C29" s="110" t="s">
        <v>82</v>
      </c>
      <c r="D29" s="111">
        <v>0</v>
      </c>
      <c r="E29" s="112"/>
      <c r="F29" s="22"/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43034</v>
      </c>
      <c r="B30" s="25">
        <v>1998</v>
      </c>
      <c r="C30" s="26" t="s">
        <v>81</v>
      </c>
      <c r="D30" s="27">
        <v>11944</v>
      </c>
      <c r="E30" s="21">
        <v>43035</v>
      </c>
      <c r="F30" s="22">
        <v>11944</v>
      </c>
      <c r="G30" s="28">
        <f t="shared" si="0"/>
        <v>0</v>
      </c>
      <c r="H30" s="3"/>
      <c r="J30" s="29"/>
      <c r="K30" s="16"/>
      <c r="L30" s="29"/>
    </row>
    <row r="31" spans="1:12" x14ac:dyDescent="0.25">
      <c r="A31" s="24">
        <v>43036</v>
      </c>
      <c r="B31" s="25">
        <v>1999</v>
      </c>
      <c r="C31" s="26" t="s">
        <v>81</v>
      </c>
      <c r="D31" s="27">
        <v>25569.200000000001</v>
      </c>
      <c r="E31" s="21">
        <v>43036</v>
      </c>
      <c r="F31" s="22">
        <v>25569.200000000001</v>
      </c>
      <c r="G31" s="28">
        <f t="shared" si="0"/>
        <v>0</v>
      </c>
      <c r="H31" s="3"/>
      <c r="J31" s="29"/>
      <c r="K31" s="16"/>
      <c r="L31" s="29"/>
    </row>
    <row r="32" spans="1:12" x14ac:dyDescent="0.25">
      <c r="A32" s="24">
        <v>43037</v>
      </c>
      <c r="B32" s="25">
        <v>2000</v>
      </c>
      <c r="C32" s="110" t="s">
        <v>82</v>
      </c>
      <c r="D32" s="111"/>
      <c r="E32" s="21"/>
      <c r="F32" s="22"/>
      <c r="G32" s="28">
        <f t="shared" si="0"/>
        <v>0</v>
      </c>
      <c r="H32" s="3"/>
      <c r="J32" s="29"/>
      <c r="K32" s="16"/>
      <c r="L32" s="29"/>
    </row>
    <row r="33" spans="1:12" x14ac:dyDescent="0.25">
      <c r="A33" s="24">
        <v>42764</v>
      </c>
      <c r="B33" s="25">
        <v>2001</v>
      </c>
      <c r="C33" s="26" t="s">
        <v>84</v>
      </c>
      <c r="D33" s="27">
        <v>1320</v>
      </c>
      <c r="E33" s="21">
        <v>43037</v>
      </c>
      <c r="F33" s="22">
        <v>1320</v>
      </c>
      <c r="G33" s="28">
        <f t="shared" si="0"/>
        <v>0</v>
      </c>
      <c r="H33" s="3"/>
      <c r="J33" s="29"/>
      <c r="K33" s="16"/>
      <c r="L33" s="29"/>
    </row>
    <row r="34" spans="1:12" x14ac:dyDescent="0.25">
      <c r="A34" s="24">
        <v>43037</v>
      </c>
      <c r="B34" s="25">
        <v>2002</v>
      </c>
      <c r="C34" s="26" t="s">
        <v>81</v>
      </c>
      <c r="D34" s="27">
        <v>6052</v>
      </c>
      <c r="E34" s="21">
        <v>43037</v>
      </c>
      <c r="F34" s="22">
        <v>6052</v>
      </c>
      <c r="G34" s="28">
        <f t="shared" si="0"/>
        <v>0</v>
      </c>
      <c r="H34" s="3"/>
      <c r="J34" s="29"/>
      <c r="K34" s="16"/>
      <c r="L34" s="29"/>
    </row>
    <row r="35" spans="1:12" x14ac:dyDescent="0.25">
      <c r="A35" s="24">
        <v>43038</v>
      </c>
      <c r="B35" s="25">
        <v>2003</v>
      </c>
      <c r="C35" s="26" t="s">
        <v>81</v>
      </c>
      <c r="D35" s="27">
        <v>22000.02</v>
      </c>
      <c r="E35" s="21">
        <v>43038</v>
      </c>
      <c r="F35" s="22">
        <v>22000.02</v>
      </c>
      <c r="G35" s="28">
        <f t="shared" si="0"/>
        <v>0</v>
      </c>
      <c r="H35" s="3"/>
      <c r="J35" s="29"/>
      <c r="K35" s="16"/>
      <c r="L35" s="29"/>
    </row>
    <row r="36" spans="1:12" x14ac:dyDescent="0.25">
      <c r="A36" s="24">
        <v>43038</v>
      </c>
      <c r="B36" s="25">
        <v>2004</v>
      </c>
      <c r="C36" s="26" t="s">
        <v>81</v>
      </c>
      <c r="D36" s="27">
        <v>14929</v>
      </c>
      <c r="E36" s="114"/>
      <c r="F36" s="115"/>
      <c r="G36" s="28">
        <f t="shared" si="0"/>
        <v>14929</v>
      </c>
      <c r="H36" s="3"/>
      <c r="J36" s="29"/>
      <c r="K36" s="16"/>
      <c r="L36" s="29"/>
    </row>
    <row r="37" spans="1:12" x14ac:dyDescent="0.25">
      <c r="A37" s="24">
        <v>43039</v>
      </c>
      <c r="B37" s="25">
        <v>2005</v>
      </c>
      <c r="C37" s="26" t="s">
        <v>51</v>
      </c>
      <c r="D37" s="33">
        <v>12271.4</v>
      </c>
      <c r="E37" s="34">
        <v>43039</v>
      </c>
      <c r="F37" s="33">
        <v>12271.4</v>
      </c>
      <c r="G37" s="32">
        <f t="shared" si="0"/>
        <v>0</v>
      </c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390160.02000000008</v>
      </c>
      <c r="E39" s="44"/>
      <c r="F39" s="43">
        <f>SUM(F4:F38)</f>
        <v>375231.02000000008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18">
        <f>D39-F39</f>
        <v>14929</v>
      </c>
      <c r="E43" s="119"/>
      <c r="F43" s="120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21" t="s">
        <v>12</v>
      </c>
      <c r="E45" s="121"/>
      <c r="F45" s="121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workbookViewId="0">
      <selection activeCell="B12" sqref="B1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42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55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43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44</v>
      </c>
      <c r="C13" s="26" t="s">
        <v>45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46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47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48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18">
        <f>D21-F21</f>
        <v>0</v>
      </c>
      <c r="E25" s="119"/>
      <c r="F25" s="120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21" t="s">
        <v>12</v>
      </c>
      <c r="E27" s="121"/>
      <c r="F27" s="121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I1" sqref="I1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73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22" t="s">
        <v>19</v>
      </c>
      <c r="I9" s="122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23" t="s">
        <v>37</v>
      </c>
      <c r="C26" s="123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49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 t="s">
        <v>56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50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51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52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100">
        <v>42826</v>
      </c>
      <c r="F15" s="101">
        <v>4462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51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0">
        <v>42826</v>
      </c>
      <c r="F17" s="101">
        <v>4428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0">
        <v>42826</v>
      </c>
      <c r="F18" s="101">
        <v>2960.5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51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52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0">
        <v>42826</v>
      </c>
      <c r="F21" s="101">
        <v>7159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0">
        <v>42830</v>
      </c>
      <c r="F22" s="101">
        <v>3540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73387.5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8">
        <f>D29-F29</f>
        <v>0</v>
      </c>
      <c r="E33" s="119"/>
      <c r="F33" s="120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21" t="s">
        <v>12</v>
      </c>
      <c r="E35" s="121"/>
      <c r="F35" s="121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53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42827</v>
      </c>
      <c r="B4" s="18" t="s">
        <v>57</v>
      </c>
      <c r="C4" s="19" t="s">
        <v>14</v>
      </c>
      <c r="D4" s="20">
        <v>6884</v>
      </c>
      <c r="E4" s="21">
        <v>42829</v>
      </c>
      <c r="F4" s="22">
        <v>6884</v>
      </c>
      <c r="G4" s="23">
        <f>D4-F4</f>
        <v>0</v>
      </c>
      <c r="H4" s="3"/>
      <c r="K4" s="20"/>
    </row>
    <row r="5" spans="1:12" x14ac:dyDescent="0.25">
      <c r="A5" s="24">
        <v>42827</v>
      </c>
      <c r="B5" s="25">
        <v>1785</v>
      </c>
      <c r="C5" s="26" t="s">
        <v>52</v>
      </c>
      <c r="D5" s="27">
        <v>1626</v>
      </c>
      <c r="E5" s="21">
        <v>42828</v>
      </c>
      <c r="F5" s="22">
        <v>1626</v>
      </c>
      <c r="G5" s="28">
        <f>D5-F5</f>
        <v>0</v>
      </c>
      <c r="H5" s="3"/>
      <c r="K5" s="22"/>
    </row>
    <row r="6" spans="1:12" x14ac:dyDescent="0.25">
      <c r="A6" s="24">
        <v>42830</v>
      </c>
      <c r="B6" s="25">
        <v>1852</v>
      </c>
      <c r="C6" s="26" t="s">
        <v>7</v>
      </c>
      <c r="D6" s="27">
        <v>4160</v>
      </c>
      <c r="E6" s="21">
        <v>42842</v>
      </c>
      <c r="F6" s="22">
        <v>4160</v>
      </c>
      <c r="G6" s="28">
        <f>D6-F6</f>
        <v>0</v>
      </c>
      <c r="H6" s="3"/>
      <c r="K6" s="22"/>
    </row>
    <row r="7" spans="1:12" x14ac:dyDescent="0.25">
      <c r="A7" s="24">
        <v>42834</v>
      </c>
      <c r="B7" s="25">
        <v>2006</v>
      </c>
      <c r="C7" s="26" t="s">
        <v>7</v>
      </c>
      <c r="D7" s="27">
        <v>3197</v>
      </c>
      <c r="E7" s="21">
        <v>42842</v>
      </c>
      <c r="F7" s="22">
        <v>3197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42835</v>
      </c>
      <c r="B8" s="25">
        <v>2056</v>
      </c>
      <c r="C8" s="26" t="s">
        <v>7</v>
      </c>
      <c r="D8" s="27">
        <v>2685</v>
      </c>
      <c r="E8" s="21">
        <v>42842</v>
      </c>
      <c r="F8" s="22">
        <v>2685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42838</v>
      </c>
      <c r="B9" s="25">
        <v>2158</v>
      </c>
      <c r="C9" s="26" t="s">
        <v>7</v>
      </c>
      <c r="D9" s="27">
        <v>4057</v>
      </c>
      <c r="E9" s="21">
        <v>42851</v>
      </c>
      <c r="F9" s="22">
        <v>4057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42838</v>
      </c>
      <c r="B10" s="25">
        <v>2188</v>
      </c>
      <c r="C10" s="26" t="s">
        <v>52</v>
      </c>
      <c r="D10" s="27">
        <v>1273.5</v>
      </c>
      <c r="E10" s="21">
        <v>42840</v>
      </c>
      <c r="F10" s="22">
        <v>1273.5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42840</v>
      </c>
      <c r="B11" s="25">
        <v>2232</v>
      </c>
      <c r="C11" s="26" t="s">
        <v>14</v>
      </c>
      <c r="D11" s="27">
        <v>4141.5</v>
      </c>
      <c r="E11" s="21">
        <v>42841</v>
      </c>
      <c r="F11" s="22">
        <v>4141.5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42841</v>
      </c>
      <c r="B12" s="25">
        <v>2263</v>
      </c>
      <c r="C12" s="26" t="s">
        <v>7</v>
      </c>
      <c r="D12" s="27">
        <v>8415</v>
      </c>
      <c r="E12" s="21">
        <v>42851</v>
      </c>
      <c r="F12" s="22">
        <v>8415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42843</v>
      </c>
      <c r="B13" s="25">
        <v>2342</v>
      </c>
      <c r="C13" s="26" t="s">
        <v>41</v>
      </c>
      <c r="D13" s="27">
        <v>20500</v>
      </c>
      <c r="E13" s="21">
        <v>42844</v>
      </c>
      <c r="F13" s="22">
        <v>20500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42844</v>
      </c>
      <c r="B14" s="25">
        <v>2372</v>
      </c>
      <c r="C14" s="26" t="s">
        <v>7</v>
      </c>
      <c r="D14" s="27">
        <v>4344</v>
      </c>
      <c r="E14" s="21">
        <v>42851</v>
      </c>
      <c r="F14" s="22">
        <v>4344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42846</v>
      </c>
      <c r="B15" s="25">
        <v>2450</v>
      </c>
      <c r="C15" s="26" t="s">
        <v>7</v>
      </c>
      <c r="D15" s="27">
        <v>5324</v>
      </c>
      <c r="E15" s="21">
        <v>42852</v>
      </c>
      <c r="F15" s="22">
        <v>5324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42848</v>
      </c>
      <c r="B16" s="25">
        <v>2588</v>
      </c>
      <c r="C16" s="26" t="s">
        <v>41</v>
      </c>
      <c r="D16" s="27">
        <v>6075</v>
      </c>
      <c r="E16" s="21">
        <v>42852</v>
      </c>
      <c r="F16" s="22">
        <v>6075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42849</v>
      </c>
      <c r="B17" s="25">
        <v>2653</v>
      </c>
      <c r="C17" s="26" t="s">
        <v>14</v>
      </c>
      <c r="D17" s="27">
        <v>2312</v>
      </c>
      <c r="E17" s="21">
        <v>42850</v>
      </c>
      <c r="F17" s="22">
        <v>2312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42852</v>
      </c>
      <c r="B18" s="25">
        <v>2729</v>
      </c>
      <c r="C18" s="26" t="s">
        <v>7</v>
      </c>
      <c r="D18" s="27">
        <v>7308</v>
      </c>
      <c r="E18" s="21">
        <v>42855</v>
      </c>
      <c r="F18" s="22">
        <v>7308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42855</v>
      </c>
      <c r="B19" s="25">
        <v>2864</v>
      </c>
      <c r="C19" s="26" t="s">
        <v>7</v>
      </c>
      <c r="D19" s="27">
        <v>5099.5</v>
      </c>
      <c r="E19" s="100">
        <v>42858</v>
      </c>
      <c r="F19" s="101">
        <v>5099.5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87401.5</v>
      </c>
      <c r="E29" s="44"/>
      <c r="F29" s="43">
        <f>SUM(F4:F28)</f>
        <v>87401.5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8">
        <f>D29-F29</f>
        <v>0</v>
      </c>
      <c r="E33" s="119"/>
      <c r="F33" s="120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21" t="s">
        <v>12</v>
      </c>
      <c r="E35" s="121"/>
      <c r="F35" s="121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6"/>
  <sheetViews>
    <sheetView topLeftCell="A7" workbookViewId="0">
      <selection activeCell="D15" sqref="D1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54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42859</v>
      </c>
      <c r="B4" s="18" t="s">
        <v>58</v>
      </c>
      <c r="C4" s="19" t="s">
        <v>7</v>
      </c>
      <c r="D4" s="20">
        <v>6577</v>
      </c>
      <c r="E4" s="21">
        <v>42869</v>
      </c>
      <c r="F4" s="22">
        <v>6577</v>
      </c>
      <c r="G4" s="23">
        <f>D4-F4</f>
        <v>0</v>
      </c>
      <c r="H4" s="3"/>
      <c r="K4" s="20"/>
    </row>
    <row r="5" spans="1:12" x14ac:dyDescent="0.25">
      <c r="A5" s="24">
        <v>42862</v>
      </c>
      <c r="B5" s="25" t="s">
        <v>59</v>
      </c>
      <c r="C5" s="26" t="s">
        <v>7</v>
      </c>
      <c r="D5" s="27">
        <v>8399.5</v>
      </c>
      <c r="E5" s="21">
        <v>42869</v>
      </c>
      <c r="F5" s="22">
        <v>8399.5</v>
      </c>
      <c r="G5" s="28">
        <f>D5-F5</f>
        <v>0</v>
      </c>
      <c r="H5" s="3"/>
      <c r="K5" s="22"/>
    </row>
    <row r="6" spans="1:12" x14ac:dyDescent="0.25">
      <c r="A6" s="24">
        <v>42866</v>
      </c>
      <c r="B6" s="25" t="s">
        <v>60</v>
      </c>
      <c r="C6" s="26" t="s">
        <v>7</v>
      </c>
      <c r="D6" s="27">
        <v>4603</v>
      </c>
      <c r="E6" s="21">
        <v>42871</v>
      </c>
      <c r="F6" s="22">
        <v>4603</v>
      </c>
      <c r="G6" s="28">
        <f>D6-F6</f>
        <v>0</v>
      </c>
      <c r="H6" s="3"/>
      <c r="K6" s="22"/>
    </row>
    <row r="7" spans="1:12" x14ac:dyDescent="0.25">
      <c r="A7" s="24">
        <v>42868</v>
      </c>
      <c r="B7" s="25" t="s">
        <v>62</v>
      </c>
      <c r="C7" s="26" t="s">
        <v>7</v>
      </c>
      <c r="D7" s="27">
        <v>6348</v>
      </c>
      <c r="E7" s="21">
        <v>42871</v>
      </c>
      <c r="F7" s="22">
        <v>6348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42871</v>
      </c>
      <c r="B8" s="25" t="s">
        <v>61</v>
      </c>
      <c r="C8" s="26" t="s">
        <v>7</v>
      </c>
      <c r="D8" s="27">
        <v>4703</v>
      </c>
      <c r="E8" s="21">
        <v>42872</v>
      </c>
      <c r="F8" s="22">
        <v>4703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42873</v>
      </c>
      <c r="B9" s="25" t="s">
        <v>64</v>
      </c>
      <c r="C9" s="26" t="s">
        <v>7</v>
      </c>
      <c r="D9" s="27">
        <v>836</v>
      </c>
      <c r="E9" s="21">
        <v>42876</v>
      </c>
      <c r="F9" s="22">
        <v>836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42875</v>
      </c>
      <c r="B10" s="25" t="s">
        <v>63</v>
      </c>
      <c r="C10" s="26" t="s">
        <v>7</v>
      </c>
      <c r="D10" s="27">
        <v>2410</v>
      </c>
      <c r="E10" s="21">
        <v>42881</v>
      </c>
      <c r="F10" s="22">
        <v>2410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42877</v>
      </c>
      <c r="B11" s="25" t="s">
        <v>65</v>
      </c>
      <c r="C11" s="26" t="s">
        <v>66</v>
      </c>
      <c r="D11" s="27">
        <v>2872</v>
      </c>
      <c r="E11" s="21">
        <v>42881</v>
      </c>
      <c r="F11" s="22">
        <v>2872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42880</v>
      </c>
      <c r="B12" s="25" t="s">
        <v>67</v>
      </c>
      <c r="C12" s="26" t="s">
        <v>7</v>
      </c>
      <c r="D12" s="27">
        <v>2520</v>
      </c>
      <c r="E12" s="21">
        <v>42883</v>
      </c>
      <c r="F12" s="22">
        <v>2520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42882</v>
      </c>
      <c r="B13" s="25" t="s">
        <v>68</v>
      </c>
      <c r="C13" s="26" t="s">
        <v>7</v>
      </c>
      <c r="D13" s="27">
        <v>1112</v>
      </c>
      <c r="E13" s="21">
        <v>42890</v>
      </c>
      <c r="F13" s="22">
        <v>1112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40380.5</v>
      </c>
      <c r="E29" s="44"/>
      <c r="F29" s="43">
        <f>SUM(F4:F28)</f>
        <v>40380.5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8">
        <f>D29-F29</f>
        <v>0</v>
      </c>
      <c r="E33" s="119"/>
      <c r="F33" s="120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21" t="s">
        <v>12</v>
      </c>
      <c r="E35" s="121"/>
      <c r="F35" s="121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L46"/>
  <sheetViews>
    <sheetView workbookViewId="0">
      <selection activeCell="F18" sqref="F1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69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42887</v>
      </c>
      <c r="B4" s="18">
        <v>4195</v>
      </c>
      <c r="C4" s="19" t="s">
        <v>7</v>
      </c>
      <c r="D4" s="20">
        <v>3190</v>
      </c>
      <c r="E4" s="21">
        <v>42890</v>
      </c>
      <c r="F4" s="22">
        <v>3190</v>
      </c>
      <c r="G4" s="23">
        <f>D4-F4</f>
        <v>0</v>
      </c>
      <c r="H4" s="3"/>
      <c r="K4" s="20"/>
    </row>
    <row r="5" spans="1:12" x14ac:dyDescent="0.25">
      <c r="A5" s="24">
        <v>42890</v>
      </c>
      <c r="B5" s="25">
        <v>4337</v>
      </c>
      <c r="C5" s="26" t="s">
        <v>7</v>
      </c>
      <c r="D5" s="27">
        <v>4606</v>
      </c>
      <c r="E5" s="21">
        <v>42893</v>
      </c>
      <c r="F5" s="22">
        <v>4606</v>
      </c>
      <c r="G5" s="28">
        <f>D5-F5</f>
        <v>0</v>
      </c>
      <c r="H5" s="3"/>
      <c r="K5" s="22"/>
    </row>
    <row r="6" spans="1:12" x14ac:dyDescent="0.25">
      <c r="A6" s="24">
        <v>42891</v>
      </c>
      <c r="B6" s="25">
        <v>4387</v>
      </c>
      <c r="C6" s="26" t="s">
        <v>7</v>
      </c>
      <c r="D6" s="27">
        <v>2630</v>
      </c>
      <c r="E6" s="21">
        <v>42893</v>
      </c>
      <c r="F6" s="22">
        <v>2630</v>
      </c>
      <c r="G6" s="28">
        <f>D6-F6</f>
        <v>0</v>
      </c>
      <c r="H6" s="3"/>
      <c r="K6" s="22"/>
    </row>
    <row r="7" spans="1:12" x14ac:dyDescent="0.25">
      <c r="A7" s="24">
        <v>42895</v>
      </c>
      <c r="B7" s="25">
        <v>4500</v>
      </c>
      <c r="C7" s="26" t="s">
        <v>7</v>
      </c>
      <c r="D7" s="27">
        <v>2037</v>
      </c>
      <c r="E7" s="21">
        <v>42899</v>
      </c>
      <c r="F7" s="22">
        <v>2037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42895</v>
      </c>
      <c r="B8" s="25">
        <v>4508</v>
      </c>
      <c r="C8" s="26" t="s">
        <v>7</v>
      </c>
      <c r="D8" s="27">
        <v>1227.5</v>
      </c>
      <c r="E8" s="21">
        <v>42904</v>
      </c>
      <c r="F8" s="22">
        <v>1227.5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42902</v>
      </c>
      <c r="B9" s="25">
        <v>4748</v>
      </c>
      <c r="C9" s="26" t="s">
        <v>7</v>
      </c>
      <c r="D9" s="27">
        <v>4095</v>
      </c>
      <c r="E9" s="21">
        <v>42906</v>
      </c>
      <c r="F9" s="22">
        <v>4095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42902</v>
      </c>
      <c r="B10" s="25">
        <v>4791</v>
      </c>
      <c r="C10" s="26" t="s">
        <v>50</v>
      </c>
      <c r="D10" s="27">
        <v>480</v>
      </c>
      <c r="E10" s="21">
        <v>42903</v>
      </c>
      <c r="F10" s="22">
        <v>480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42903</v>
      </c>
      <c r="B11" s="25">
        <v>4809</v>
      </c>
      <c r="C11" s="26" t="s">
        <v>7</v>
      </c>
      <c r="D11" s="27">
        <v>1963.5</v>
      </c>
      <c r="E11" s="21">
        <v>42907</v>
      </c>
      <c r="F11" s="22">
        <v>1963.5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42906</v>
      </c>
      <c r="B12" s="25">
        <v>4980</v>
      </c>
      <c r="C12" s="26" t="s">
        <v>7</v>
      </c>
      <c r="D12" s="27">
        <v>1380.5</v>
      </c>
      <c r="E12" s="21">
        <v>42907</v>
      </c>
      <c r="F12" s="22">
        <v>1380.5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42907</v>
      </c>
      <c r="B13" s="25">
        <v>50110</v>
      </c>
      <c r="C13" s="26" t="s">
        <v>7</v>
      </c>
      <c r="D13" s="27">
        <v>3139</v>
      </c>
      <c r="E13" s="21">
        <v>42908</v>
      </c>
      <c r="F13" s="22">
        <v>3139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42910</v>
      </c>
      <c r="B14" s="25">
        <v>50228</v>
      </c>
      <c r="C14" s="26" t="s">
        <v>7</v>
      </c>
      <c r="D14" s="27">
        <v>1351</v>
      </c>
      <c r="E14" s="21">
        <v>42915</v>
      </c>
      <c r="F14" s="22">
        <v>1351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42911</v>
      </c>
      <c r="B15" s="25">
        <v>50287</v>
      </c>
      <c r="C15" s="26" t="s">
        <v>7</v>
      </c>
      <c r="D15" s="27">
        <v>400</v>
      </c>
      <c r="E15" s="21">
        <v>42915</v>
      </c>
      <c r="F15" s="22">
        <v>400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42912</v>
      </c>
      <c r="B16" s="25">
        <v>50344</v>
      </c>
      <c r="C16" s="26" t="s">
        <v>7</v>
      </c>
      <c r="D16" s="27">
        <v>2584</v>
      </c>
      <c r="E16" s="21">
        <v>42915</v>
      </c>
      <c r="F16" s="22">
        <v>2584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42915</v>
      </c>
      <c r="B17" s="25">
        <v>50451</v>
      </c>
      <c r="C17" s="26" t="s">
        <v>7</v>
      </c>
      <c r="D17" s="27">
        <v>3681</v>
      </c>
      <c r="E17" s="100">
        <v>42926</v>
      </c>
      <c r="F17" s="101">
        <v>3681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32764.5</v>
      </c>
      <c r="E29" s="44"/>
      <c r="F29" s="43">
        <f>SUM(F4:F28)</f>
        <v>32764.5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8">
        <f>D29-F29</f>
        <v>0</v>
      </c>
      <c r="E33" s="119"/>
      <c r="F33" s="120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21" t="s">
        <v>12</v>
      </c>
      <c r="E35" s="121"/>
      <c r="F35" s="121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46"/>
  <sheetViews>
    <sheetView workbookViewId="0">
      <selection activeCell="F13" sqref="F1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70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42917</v>
      </c>
      <c r="B4" s="18">
        <v>50551</v>
      </c>
      <c r="C4" s="19" t="s">
        <v>7</v>
      </c>
      <c r="D4" s="20">
        <v>2394</v>
      </c>
      <c r="E4" s="21">
        <v>42926</v>
      </c>
      <c r="F4" s="22">
        <v>2394</v>
      </c>
      <c r="G4" s="23">
        <f>D4-F4</f>
        <v>0</v>
      </c>
      <c r="H4" s="3"/>
      <c r="K4" s="20"/>
    </row>
    <row r="5" spans="1:12" x14ac:dyDescent="0.25">
      <c r="A5" s="24">
        <v>42919</v>
      </c>
      <c r="B5" s="25">
        <v>50666</v>
      </c>
      <c r="C5" s="26" t="s">
        <v>7</v>
      </c>
      <c r="D5" s="27">
        <v>3073</v>
      </c>
      <c r="E5" s="21">
        <v>42926</v>
      </c>
      <c r="F5" s="22">
        <v>3073</v>
      </c>
      <c r="G5" s="28">
        <f>D5-F5</f>
        <v>0</v>
      </c>
      <c r="H5" s="3"/>
      <c r="K5" s="22"/>
    </row>
    <row r="6" spans="1:12" x14ac:dyDescent="0.25">
      <c r="A6" s="24">
        <v>42921</v>
      </c>
      <c r="B6" s="25">
        <v>50743</v>
      </c>
      <c r="C6" s="26" t="s">
        <v>7</v>
      </c>
      <c r="D6" s="27">
        <v>683.5</v>
      </c>
      <c r="E6" s="21">
        <v>42933</v>
      </c>
      <c r="F6" s="22">
        <v>683.5</v>
      </c>
      <c r="G6" s="28">
        <f>D6-F6</f>
        <v>0</v>
      </c>
      <c r="H6" s="3"/>
      <c r="K6" s="22"/>
    </row>
    <row r="7" spans="1:12" x14ac:dyDescent="0.25">
      <c r="A7" s="24">
        <v>42922</v>
      </c>
      <c r="B7" s="25">
        <v>50771</v>
      </c>
      <c r="C7" s="26" t="s">
        <v>7</v>
      </c>
      <c r="D7" s="27">
        <v>1557.5</v>
      </c>
      <c r="E7" s="21">
        <v>42933</v>
      </c>
      <c r="F7" s="22">
        <v>1557</v>
      </c>
      <c r="G7" s="28">
        <f t="shared" ref="G7:G26" si="0">D7-F7</f>
        <v>0.5</v>
      </c>
      <c r="H7" s="3"/>
      <c r="J7" s="29"/>
      <c r="K7" s="22"/>
      <c r="L7" s="29"/>
    </row>
    <row r="8" spans="1:12" x14ac:dyDescent="0.25">
      <c r="A8" s="24">
        <v>42922</v>
      </c>
      <c r="B8" s="25">
        <v>50772</v>
      </c>
      <c r="C8" s="26" t="s">
        <v>7</v>
      </c>
      <c r="D8" s="27">
        <v>2124</v>
      </c>
      <c r="E8" s="21">
        <v>42933</v>
      </c>
      <c r="F8" s="22">
        <v>2124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42928</v>
      </c>
      <c r="B9" s="25">
        <v>614</v>
      </c>
      <c r="C9" s="26" t="s">
        <v>7</v>
      </c>
      <c r="D9" s="27">
        <v>6057</v>
      </c>
      <c r="E9" s="21">
        <v>42933</v>
      </c>
      <c r="F9" s="22">
        <v>6057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42937</v>
      </c>
      <c r="B10" s="25">
        <v>959</v>
      </c>
      <c r="C10" s="26" t="s">
        <v>7</v>
      </c>
      <c r="D10" s="27">
        <v>3678</v>
      </c>
      <c r="E10" s="21">
        <v>42941</v>
      </c>
      <c r="F10" s="22">
        <v>3678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42941</v>
      </c>
      <c r="B11" s="25">
        <v>135</v>
      </c>
      <c r="C11" s="26" t="s">
        <v>7</v>
      </c>
      <c r="D11" s="27">
        <v>3173</v>
      </c>
      <c r="E11" s="21">
        <v>42944</v>
      </c>
      <c r="F11" s="22">
        <v>3173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42947</v>
      </c>
      <c r="B12" s="25">
        <v>398</v>
      </c>
      <c r="C12" s="26" t="s">
        <v>7</v>
      </c>
      <c r="D12" s="27">
        <v>1785</v>
      </c>
      <c r="E12" s="100">
        <v>42948</v>
      </c>
      <c r="F12" s="101">
        <v>1785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/>
      <c r="B13" s="25"/>
      <c r="C13" s="26"/>
      <c r="D13" s="27"/>
      <c r="E13" s="21"/>
      <c r="F13" s="22"/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24525</v>
      </c>
      <c r="E29" s="44"/>
      <c r="F29" s="43">
        <f>SUM(F4:F28)</f>
        <v>24524.5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8">
        <f>D29-F29</f>
        <v>0.5</v>
      </c>
      <c r="E33" s="119"/>
      <c r="F33" s="120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21" t="s">
        <v>12</v>
      </c>
      <c r="E35" s="121"/>
      <c r="F35" s="121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47"/>
  <sheetViews>
    <sheetView workbookViewId="0">
      <selection activeCell="F22" sqref="F2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71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42952</v>
      </c>
      <c r="B4" s="18">
        <v>626</v>
      </c>
      <c r="C4" s="19" t="s">
        <v>7</v>
      </c>
      <c r="D4" s="20">
        <v>4014</v>
      </c>
      <c r="E4" s="21">
        <v>42960</v>
      </c>
      <c r="F4" s="22">
        <v>4014</v>
      </c>
      <c r="G4" s="23">
        <f>D4-F4</f>
        <v>0</v>
      </c>
      <c r="H4" s="3"/>
      <c r="K4" s="20"/>
    </row>
    <row r="5" spans="1:12" x14ac:dyDescent="0.25">
      <c r="A5" s="24">
        <v>42954</v>
      </c>
      <c r="B5" s="25">
        <v>676</v>
      </c>
      <c r="C5" s="26" t="s">
        <v>7</v>
      </c>
      <c r="D5" s="27">
        <v>298</v>
      </c>
      <c r="E5" s="21">
        <v>42977</v>
      </c>
      <c r="F5" s="22">
        <v>298</v>
      </c>
      <c r="G5" s="28">
        <f>D5-F5</f>
        <v>0</v>
      </c>
      <c r="H5" s="3"/>
      <c r="K5" s="22"/>
    </row>
    <row r="6" spans="1:12" x14ac:dyDescent="0.25">
      <c r="A6" s="24">
        <v>42954</v>
      </c>
      <c r="B6" s="25">
        <v>702</v>
      </c>
      <c r="C6" s="26" t="s">
        <v>7</v>
      </c>
      <c r="D6" s="27">
        <v>3628</v>
      </c>
      <c r="E6" s="21">
        <v>42960</v>
      </c>
      <c r="F6" s="22">
        <v>3628</v>
      </c>
      <c r="G6" s="28">
        <f>D6-F6</f>
        <v>0</v>
      </c>
      <c r="H6" s="3"/>
      <c r="K6" s="22"/>
    </row>
    <row r="7" spans="1:12" x14ac:dyDescent="0.25">
      <c r="A7" s="24">
        <v>42958</v>
      </c>
      <c r="B7" s="25">
        <v>817</v>
      </c>
      <c r="C7" s="26" t="s">
        <v>7</v>
      </c>
      <c r="D7" s="27">
        <v>2642</v>
      </c>
      <c r="E7" s="21">
        <v>42960</v>
      </c>
      <c r="F7" s="22">
        <v>2642</v>
      </c>
      <c r="G7" s="28">
        <f t="shared" ref="G7:G27" si="0">D7-F7</f>
        <v>0</v>
      </c>
      <c r="H7" s="3"/>
      <c r="J7" s="29"/>
      <c r="K7" s="22"/>
      <c r="L7" s="29"/>
    </row>
    <row r="8" spans="1:12" x14ac:dyDescent="0.25">
      <c r="A8" s="24">
        <v>42958</v>
      </c>
      <c r="B8" s="25">
        <v>830</v>
      </c>
      <c r="C8" s="26" t="s">
        <v>7</v>
      </c>
      <c r="D8" s="27">
        <v>958.5</v>
      </c>
      <c r="E8" s="21">
        <v>42977</v>
      </c>
      <c r="F8" s="22">
        <v>958.5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42961</v>
      </c>
      <c r="B9" s="25">
        <v>1000</v>
      </c>
      <c r="C9" s="26" t="s">
        <v>7</v>
      </c>
      <c r="D9" s="27">
        <v>1442</v>
      </c>
      <c r="E9" s="21">
        <v>42964</v>
      </c>
      <c r="F9" s="22">
        <v>1442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42965</v>
      </c>
      <c r="B10" s="25">
        <v>149</v>
      </c>
      <c r="C10" s="26" t="s">
        <v>7</v>
      </c>
      <c r="D10" s="27">
        <v>2217</v>
      </c>
      <c r="E10" s="21">
        <v>42969</v>
      </c>
      <c r="F10" s="22">
        <v>2217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42966</v>
      </c>
      <c r="B11" s="25">
        <v>204</v>
      </c>
      <c r="C11" s="26" t="s">
        <v>7</v>
      </c>
      <c r="D11" s="27">
        <v>6065</v>
      </c>
      <c r="E11" s="21">
        <v>42969</v>
      </c>
      <c r="F11" s="22">
        <v>6065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42966</v>
      </c>
      <c r="B12" s="25">
        <v>206</v>
      </c>
      <c r="C12" s="26" t="s">
        <v>7</v>
      </c>
      <c r="D12" s="27">
        <v>2841.5</v>
      </c>
      <c r="E12" s="21">
        <v>42976</v>
      </c>
      <c r="F12" s="22">
        <v>2841.5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42968</v>
      </c>
      <c r="B13" s="25">
        <v>324</v>
      </c>
      <c r="C13" s="26" t="s">
        <v>7</v>
      </c>
      <c r="D13" s="27">
        <v>4428.5</v>
      </c>
      <c r="E13" s="21">
        <v>42975</v>
      </c>
      <c r="F13" s="22">
        <v>4428.5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42970</v>
      </c>
      <c r="B14" s="25">
        <v>392</v>
      </c>
      <c r="C14" s="26" t="s">
        <v>7</v>
      </c>
      <c r="D14" s="27">
        <v>2715</v>
      </c>
      <c r="E14" s="21">
        <v>42975</v>
      </c>
      <c r="F14" s="22">
        <v>2715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42973</v>
      </c>
      <c r="B15" s="25">
        <v>521</v>
      </c>
      <c r="C15" s="26" t="s">
        <v>72</v>
      </c>
      <c r="D15" s="27">
        <v>8223</v>
      </c>
      <c r="E15" s="21">
        <v>42974</v>
      </c>
      <c r="F15" s="22">
        <v>8223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42973</v>
      </c>
      <c r="B16" s="25">
        <v>535</v>
      </c>
      <c r="C16" s="26" t="s">
        <v>41</v>
      </c>
      <c r="D16" s="27">
        <v>8143.5</v>
      </c>
      <c r="E16" s="21">
        <v>42974</v>
      </c>
      <c r="F16" s="22">
        <v>8143.5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42973</v>
      </c>
      <c r="B17" s="25">
        <v>544</v>
      </c>
      <c r="C17" s="26" t="s">
        <v>7</v>
      </c>
      <c r="D17" s="27">
        <v>5233</v>
      </c>
      <c r="E17" s="21">
        <v>42978</v>
      </c>
      <c r="F17" s="22">
        <v>5233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42974</v>
      </c>
      <c r="B18" s="25">
        <v>585</v>
      </c>
      <c r="C18" s="26" t="s">
        <v>41</v>
      </c>
      <c r="D18" s="27">
        <v>2539</v>
      </c>
      <c r="E18" s="21">
        <v>42978</v>
      </c>
      <c r="F18" s="22">
        <v>2539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42975</v>
      </c>
      <c r="B19" s="25">
        <v>641</v>
      </c>
      <c r="C19" s="26" t="s">
        <v>7</v>
      </c>
      <c r="D19" s="27">
        <v>3970</v>
      </c>
      <c r="E19" s="21">
        <v>42976</v>
      </c>
      <c r="F19" s="22">
        <v>3970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42976</v>
      </c>
      <c r="B20" s="25">
        <v>675</v>
      </c>
      <c r="C20" s="26" t="s">
        <v>72</v>
      </c>
      <c r="D20" s="27">
        <v>2687</v>
      </c>
      <c r="E20" s="21">
        <v>42978</v>
      </c>
      <c r="F20" s="22">
        <v>2687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42977</v>
      </c>
      <c r="B21" s="25">
        <v>729</v>
      </c>
      <c r="C21" s="26" t="s">
        <v>7</v>
      </c>
      <c r="D21" s="27">
        <v>2981</v>
      </c>
      <c r="E21" s="100">
        <v>42982</v>
      </c>
      <c r="F21" s="101">
        <v>2981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42977</v>
      </c>
      <c r="B22" s="25">
        <v>730</v>
      </c>
      <c r="C22" s="26" t="s">
        <v>72</v>
      </c>
      <c r="D22" s="27">
        <v>2761.35</v>
      </c>
      <c r="E22" s="21">
        <v>42978</v>
      </c>
      <c r="F22" s="22">
        <v>2761.5</v>
      </c>
      <c r="G22" s="28">
        <f t="shared" si="0"/>
        <v>-0.15000000000009095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102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/>
      <c r="D27" s="27"/>
      <c r="E27" s="21"/>
      <c r="F27" s="22"/>
      <c r="G27" s="28">
        <f t="shared" si="0"/>
        <v>0</v>
      </c>
      <c r="H27" s="3"/>
      <c r="J27" s="29"/>
      <c r="K27" s="16"/>
      <c r="L27" s="29"/>
    </row>
    <row r="28" spans="1:12" x14ac:dyDescent="0.25">
      <c r="A28" s="24"/>
      <c r="B28" s="25"/>
      <c r="C28" s="26" t="s">
        <v>9</v>
      </c>
      <c r="D28" s="33"/>
      <c r="E28" s="34"/>
      <c r="F28" s="33"/>
      <c r="G28" s="32"/>
      <c r="H28" s="3"/>
      <c r="K28"/>
    </row>
    <row r="29" spans="1:12" ht="15.75" thickBot="1" x14ac:dyDescent="0.3">
      <c r="A29" s="35"/>
      <c r="B29" s="36"/>
      <c r="C29" s="37"/>
      <c r="D29" s="38"/>
      <c r="E29" s="39"/>
      <c r="F29" s="38"/>
      <c r="G29" s="40"/>
      <c r="H29" s="3"/>
      <c r="K29"/>
    </row>
    <row r="30" spans="1:12" ht="15.75" thickTop="1" x14ac:dyDescent="0.25">
      <c r="A30" s="41"/>
      <c r="B30" s="42"/>
      <c r="C30" s="3"/>
      <c r="D30" s="43">
        <f>SUM(D4:D29)</f>
        <v>67787.350000000006</v>
      </c>
      <c r="E30" s="44"/>
      <c r="F30" s="43">
        <f>SUM(F4:F29)</f>
        <v>67787.5</v>
      </c>
      <c r="G30" s="45"/>
      <c r="H30" s="3"/>
      <c r="K30"/>
    </row>
    <row r="31" spans="1:12" x14ac:dyDescent="0.25">
      <c r="A31" s="41"/>
      <c r="B31" s="42"/>
      <c r="C31" s="3"/>
      <c r="D31" s="43"/>
      <c r="E31" s="44"/>
      <c r="F31" s="43"/>
      <c r="G31" s="45"/>
      <c r="H31" s="3"/>
      <c r="K31"/>
    </row>
    <row r="32" spans="1:12" ht="30" x14ac:dyDescent="0.25">
      <c r="A32" s="41"/>
      <c r="B32" s="42"/>
      <c r="C32" s="3"/>
      <c r="D32" s="46" t="s">
        <v>10</v>
      </c>
      <c r="E32" s="44"/>
      <c r="F32" s="47" t="s">
        <v>11</v>
      </c>
      <c r="G32" s="45"/>
      <c r="H32" s="3"/>
      <c r="K32"/>
    </row>
    <row r="33" spans="1:11" ht="15.75" thickBot="1" x14ac:dyDescent="0.3">
      <c r="A33" s="41"/>
      <c r="B33" s="42"/>
      <c r="C33" s="3"/>
      <c r="D33" s="46"/>
      <c r="E33" s="44"/>
      <c r="F33" s="47"/>
      <c r="G33" s="45"/>
      <c r="H33" s="3"/>
      <c r="K33"/>
    </row>
    <row r="34" spans="1:11" ht="21.75" thickBot="1" x14ac:dyDescent="0.4">
      <c r="A34" s="41"/>
      <c r="B34" s="42"/>
      <c r="C34" s="3"/>
      <c r="D34" s="118">
        <f>D30-F30</f>
        <v>-0.14999999999417923</v>
      </c>
      <c r="E34" s="119"/>
      <c r="F34" s="120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ht="18.75" x14ac:dyDescent="0.3">
      <c r="A36" s="41"/>
      <c r="B36" s="42"/>
      <c r="C36" s="3"/>
      <c r="D36" s="121" t="s">
        <v>12</v>
      </c>
      <c r="E36" s="121"/>
      <c r="F36" s="121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  <row r="47" spans="1:11" x14ac:dyDescent="0.25">
      <c r="A47" s="41"/>
      <c r="B47" s="42"/>
      <c r="C47" s="3"/>
      <c r="D47" s="43"/>
      <c r="E47" s="44"/>
      <c r="F47" s="43"/>
      <c r="H47" s="3"/>
      <c r="K47"/>
    </row>
  </sheetData>
  <mergeCells count="4">
    <mergeCell ref="B1:F1"/>
    <mergeCell ref="B2:C2"/>
    <mergeCell ref="D34:F34"/>
    <mergeCell ref="D36:F36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6"/>
  <sheetViews>
    <sheetView topLeftCell="A10" workbookViewId="0">
      <selection activeCell="C20" sqref="C20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6" t="s">
        <v>74</v>
      </c>
      <c r="C1" s="116"/>
      <c r="D1" s="116"/>
      <c r="E1" s="116"/>
      <c r="F1" s="116"/>
      <c r="H1" s="3"/>
    </row>
    <row r="2" spans="1:12" ht="15.75" x14ac:dyDescent="0.25">
      <c r="A2" s="5"/>
      <c r="B2" s="117"/>
      <c r="C2" s="117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42979</v>
      </c>
      <c r="B4" s="18">
        <v>770</v>
      </c>
      <c r="C4" s="19" t="s">
        <v>75</v>
      </c>
      <c r="D4" s="20">
        <v>877.5</v>
      </c>
      <c r="E4" s="21">
        <v>42984</v>
      </c>
      <c r="F4" s="22">
        <v>877.5</v>
      </c>
      <c r="G4" s="23">
        <f>D4-F4</f>
        <v>0</v>
      </c>
      <c r="H4" s="3"/>
      <c r="K4" s="20"/>
    </row>
    <row r="5" spans="1:12" x14ac:dyDescent="0.25">
      <c r="A5" s="24">
        <v>42980</v>
      </c>
      <c r="B5" s="25">
        <v>835</v>
      </c>
      <c r="C5" s="26" t="s">
        <v>75</v>
      </c>
      <c r="D5" s="27">
        <v>2138.5</v>
      </c>
      <c r="E5" s="21">
        <v>42984</v>
      </c>
      <c r="F5" s="22">
        <v>2138.5</v>
      </c>
      <c r="G5" s="28">
        <f>D5-F5</f>
        <v>0</v>
      </c>
      <c r="H5" s="3"/>
      <c r="K5" s="22"/>
    </row>
    <row r="6" spans="1:12" x14ac:dyDescent="0.25">
      <c r="A6" s="24">
        <v>42982</v>
      </c>
      <c r="B6" s="25">
        <v>932</v>
      </c>
      <c r="C6" s="26" t="s">
        <v>75</v>
      </c>
      <c r="D6" s="27">
        <v>3628</v>
      </c>
      <c r="E6" s="21">
        <v>42984</v>
      </c>
      <c r="F6" s="22">
        <v>3628</v>
      </c>
      <c r="G6" s="28">
        <f>D6-F6</f>
        <v>0</v>
      </c>
      <c r="H6" s="3"/>
      <c r="K6" s="22"/>
    </row>
    <row r="7" spans="1:12" x14ac:dyDescent="0.25">
      <c r="A7" s="24">
        <v>42985</v>
      </c>
      <c r="B7" s="25">
        <v>1019</v>
      </c>
      <c r="C7" s="26" t="s">
        <v>75</v>
      </c>
      <c r="D7" s="27">
        <v>2985</v>
      </c>
      <c r="E7" s="21">
        <v>42993</v>
      </c>
      <c r="F7" s="22">
        <v>2985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42985</v>
      </c>
      <c r="B8" s="25">
        <v>1040</v>
      </c>
      <c r="C8" s="26" t="s">
        <v>75</v>
      </c>
      <c r="D8" s="27">
        <v>4904</v>
      </c>
      <c r="E8" s="21">
        <v>42993</v>
      </c>
      <c r="F8" s="22">
        <v>4904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42988</v>
      </c>
      <c r="B9" s="25">
        <v>1137</v>
      </c>
      <c r="C9" s="26" t="s">
        <v>75</v>
      </c>
      <c r="D9" s="27">
        <v>2931</v>
      </c>
      <c r="E9" s="21">
        <v>42993</v>
      </c>
      <c r="F9" s="22">
        <v>2931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42989</v>
      </c>
      <c r="B10" s="25">
        <v>1198</v>
      </c>
      <c r="C10" s="26" t="s">
        <v>75</v>
      </c>
      <c r="D10" s="27">
        <v>751.5</v>
      </c>
      <c r="E10" s="21">
        <v>42993</v>
      </c>
      <c r="F10" s="22">
        <v>751.5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42989</v>
      </c>
      <c r="B11" s="25">
        <v>1199</v>
      </c>
      <c r="C11" s="26" t="s">
        <v>75</v>
      </c>
      <c r="D11" s="27">
        <v>889</v>
      </c>
      <c r="E11" s="21">
        <v>42993</v>
      </c>
      <c r="F11" s="22">
        <v>889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42989</v>
      </c>
      <c r="B12" s="25">
        <v>1213</v>
      </c>
      <c r="C12" s="26" t="s">
        <v>75</v>
      </c>
      <c r="D12" s="27">
        <v>2357</v>
      </c>
      <c r="E12" s="21">
        <v>42993</v>
      </c>
      <c r="F12" s="22">
        <v>2357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42993</v>
      </c>
      <c r="B13" s="25">
        <v>1325</v>
      </c>
      <c r="C13" s="26" t="s">
        <v>75</v>
      </c>
      <c r="D13" s="27">
        <v>6480</v>
      </c>
      <c r="E13" s="21">
        <v>42998</v>
      </c>
      <c r="F13" s="22">
        <v>6480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42996</v>
      </c>
      <c r="B14" s="25">
        <v>1486</v>
      </c>
      <c r="C14" s="26" t="s">
        <v>75</v>
      </c>
      <c r="D14" s="27">
        <v>4624</v>
      </c>
      <c r="E14" s="21">
        <v>42998</v>
      </c>
      <c r="F14" s="22">
        <v>4624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43000</v>
      </c>
      <c r="B15" s="25">
        <v>1590</v>
      </c>
      <c r="C15" s="26" t="s">
        <v>75</v>
      </c>
      <c r="D15" s="27">
        <v>7589</v>
      </c>
      <c r="E15" s="21">
        <v>43004</v>
      </c>
      <c r="F15" s="22">
        <v>7589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43003</v>
      </c>
      <c r="B16" s="25">
        <v>1740</v>
      </c>
      <c r="C16" s="26" t="s">
        <v>75</v>
      </c>
      <c r="D16" s="27">
        <v>2585.5</v>
      </c>
      <c r="E16" s="21">
        <v>43006</v>
      </c>
      <c r="F16" s="22">
        <v>2585.5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43005</v>
      </c>
      <c r="B17" s="25">
        <v>1800</v>
      </c>
      <c r="C17" s="26" t="s">
        <v>75</v>
      </c>
      <c r="D17" s="27">
        <v>2207.5</v>
      </c>
      <c r="E17" s="21">
        <v>43006</v>
      </c>
      <c r="F17" s="22">
        <v>2207.5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43006</v>
      </c>
      <c r="B18" s="25">
        <v>1845</v>
      </c>
      <c r="C18" s="26" t="s">
        <v>75</v>
      </c>
      <c r="D18" s="27">
        <v>3328</v>
      </c>
      <c r="E18" s="21">
        <v>43008</v>
      </c>
      <c r="F18" s="22">
        <v>3328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43008</v>
      </c>
      <c r="B19" s="25" t="s">
        <v>77</v>
      </c>
      <c r="C19" s="26" t="s">
        <v>78</v>
      </c>
      <c r="D19" s="27"/>
      <c r="E19" s="21"/>
      <c r="F19" s="22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21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48275.5</v>
      </c>
      <c r="E29" s="44"/>
      <c r="F29" s="43">
        <f>SUM(F4:F28)</f>
        <v>48275.5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8">
        <f>D29-F29</f>
        <v>0</v>
      </c>
      <c r="E33" s="119"/>
      <c r="F33" s="120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21" t="s">
        <v>12</v>
      </c>
      <c r="E35" s="121"/>
      <c r="F35" s="121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ABRIL 2017       </vt:lpstr>
      <vt:lpstr>MAYO   2 0 1 7      </vt:lpstr>
      <vt:lpstr>JUNIO    2 0 1 7  </vt:lpstr>
      <vt:lpstr>J U L I O    2017   </vt:lpstr>
      <vt:lpstr>A G O S T O    2017    </vt:lpstr>
      <vt:lpstr>SEPTIEMBRE 2017</vt:lpstr>
      <vt:lpstr>OCTUBRE    2017    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2017-08-03T20:06:08Z</cp:lastPrinted>
  <dcterms:created xsi:type="dcterms:W3CDTF">2017-01-12T21:31:31Z</dcterms:created>
  <dcterms:modified xsi:type="dcterms:W3CDTF">2017-11-08T22:24:57Z</dcterms:modified>
</cp:coreProperties>
</file>