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24000" windowHeight="9735" firstSheet="9" activeTab="11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 SEPTIEMBRE     2017     " sheetId="10" r:id="rId9"/>
    <sheet name="OCTUBRE    2017     " sheetId="14" r:id="rId10"/>
    <sheet name="NOVIEMBRE    2 0 1 7   " sheetId="15" r:id="rId11"/>
    <sheet name="DICIEMBRE     2017      " sheetId="16" r:id="rId12"/>
    <sheet name="Hoja8" sheetId="17" r:id="rId13"/>
    <sheet name="Hoja9" sheetId="18" r:id="rId14"/>
    <sheet name="Hoja2" sheetId="11" r:id="rId15"/>
    <sheet name="Hoja3" sheetId="12" r:id="rId16"/>
    <sheet name="Hoja5" sheetId="13" r:id="rId17"/>
    <sheet name="Hoja4" sheetId="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6" l="1"/>
  <c r="N37" i="16"/>
  <c r="F37" i="16"/>
  <c r="D37" i="16"/>
  <c r="D41" i="16" s="1"/>
  <c r="Q36" i="16"/>
  <c r="G36" i="16"/>
  <c r="Q35" i="16"/>
  <c r="G35" i="16"/>
  <c r="Q34" i="16"/>
  <c r="G34" i="16"/>
  <c r="Q33" i="16"/>
  <c r="G33" i="16"/>
  <c r="Q32" i="16"/>
  <c r="G32" i="16"/>
  <c r="Q31" i="16"/>
  <c r="G31" i="16"/>
  <c r="Q30" i="16"/>
  <c r="G30" i="16"/>
  <c r="Q29" i="16"/>
  <c r="G29" i="16"/>
  <c r="Q28" i="16"/>
  <c r="G28" i="16"/>
  <c r="Q27" i="16"/>
  <c r="G27" i="16"/>
  <c r="Q26" i="16"/>
  <c r="G26" i="16"/>
  <c r="Q25" i="16"/>
  <c r="G25" i="16"/>
  <c r="Q24" i="16"/>
  <c r="G24" i="16"/>
  <c r="Q23" i="16"/>
  <c r="G23" i="16"/>
  <c r="Q22" i="16"/>
  <c r="G22" i="16"/>
  <c r="Q21" i="16"/>
  <c r="G21" i="16"/>
  <c r="Q20" i="16"/>
  <c r="G20" i="16"/>
  <c r="Q19" i="16"/>
  <c r="G19" i="16"/>
  <c r="Q18" i="16"/>
  <c r="G18" i="16"/>
  <c r="Q17" i="16"/>
  <c r="G17" i="16"/>
  <c r="Q16" i="16"/>
  <c r="G16" i="16"/>
  <c r="Q15" i="16"/>
  <c r="G15" i="16"/>
  <c r="Q14" i="16"/>
  <c r="G14" i="16"/>
  <c r="Q13" i="16"/>
  <c r="G13" i="16"/>
  <c r="Q12" i="16"/>
  <c r="G12" i="16"/>
  <c r="Q11" i="16"/>
  <c r="G11" i="16"/>
  <c r="Q10" i="16"/>
  <c r="G10" i="16"/>
  <c r="Q9" i="16"/>
  <c r="G9" i="16"/>
  <c r="Q8" i="16"/>
  <c r="G8" i="16"/>
  <c r="Q7" i="16"/>
  <c r="G7" i="16"/>
  <c r="Q6" i="16"/>
  <c r="G6" i="16"/>
  <c r="Q5" i="16"/>
  <c r="G5" i="16"/>
  <c r="Q4" i="16"/>
  <c r="G4" i="16"/>
  <c r="P37" i="15"/>
  <c r="N37" i="15"/>
  <c r="N41" i="15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N41" i="16" l="1"/>
  <c r="F37" i="15"/>
  <c r="D37" i="15"/>
  <c r="D41" i="15" s="1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22" i="14" l="1"/>
  <c r="G23" i="14"/>
  <c r="G24" i="14"/>
  <c r="G25" i="14"/>
  <c r="G26" i="14"/>
  <c r="G27" i="14"/>
  <c r="G28" i="14"/>
  <c r="G29" i="14"/>
  <c r="G30" i="14"/>
  <c r="G31" i="14"/>
  <c r="G32" i="14"/>
  <c r="G23" i="10"/>
  <c r="F37" i="14" l="1"/>
  <c r="D37" i="14"/>
  <c r="G36" i="14"/>
  <c r="G35" i="14"/>
  <c r="G34" i="14"/>
  <c r="G33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1" i="14" l="1"/>
  <c r="G17" i="10"/>
  <c r="G18" i="10"/>
  <c r="G19" i="10"/>
  <c r="G20" i="10"/>
  <c r="G21" i="10"/>
  <c r="G22" i="10"/>
  <c r="F27" i="10" l="1"/>
  <c r="D27" i="10"/>
  <c r="G26" i="10"/>
  <c r="G25" i="10"/>
  <c r="G24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31" i="10" l="1"/>
  <c r="G15" i="8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<sst xmlns="http://schemas.openxmlformats.org/spreadsheetml/2006/main" count="574" uniqueCount="128">
  <si>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</si>
  <si>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</si>
  <si>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</si>
  <si>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</si>
  <si>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</si>
  <si>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</si>
  <si>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</si>
  <si>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</si>
  <si>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</si>
  <si>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</si>
  <si>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</si>
  <si>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</si>
  <si>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</si>
  <si>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</si>
  <si>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</si>
  <si>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</si>
  <si>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</si>
  <si>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</si>
  <si>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</si>
  <si>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</si>
  <si>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</si>
  <si>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</si>
  <si>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</si>
  <si>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</si>
  <si>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</si>
  <si>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</si>
  <si>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</si>
  <si>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</si>
  <si>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</si>
  <si>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</si>
  <si>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</si>
  <si>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</si>
  <si>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</si>
  <si>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</si>
  <si>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</si>
  <si>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</si>
  <si>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</si>
  <si>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</si>
  <si>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</si>
  <si>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</si>
  <si>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</si>
  <si>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</si>
  <si>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</si>
  <si>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</si>
  <si>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</si>
  <si>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</si>
  <si>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</si>
  <si>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</si>
  <si>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</si>
  <si>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</si>
  <si>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</si>
  <si>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</si>
  <si>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</si>
  <si>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</si>
  <si>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</si>
  <si>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</si>
  <si>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</si>
  <si>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</si>
  <si>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</si>
  <si>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</si>
  <si>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</si>
  <si>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</si>
  <si>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</si>
  <si>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</si>
  <si>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</si>
  <si>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</si>
  <si>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</si>
  <si>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</si>
  <si>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</si>
  <si>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</si>
  <si>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</si>
  <si>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</si>
  <si>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</si>
  <si>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</si>
  <si>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</si>
  <si>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</si>
  <si>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</si>
  <si>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</si>
  <si>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</si>
  <si>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</si>
  <si>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</si>
  <si>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</si>
  <si>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</si>
  <si>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</si>
  <si>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</si>
  <si>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</si>
  <si>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</si>
  <si>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</si>
  <si>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</si>
  <si>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</si>
  <si>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</si>
  <si>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</si>
  <si>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</si>
  <si>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</si>
  <si>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</si>
  <si>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</si>
  <si>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</si>
  <si>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</si>
  <si>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</si>
  <si>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</si>
  <si>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</si>
  <si>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</si>
  <si>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</si>
  <si>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</si>
  <si>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</si>
  <si>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</si>
  <si>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</si>
  <si>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</si>
  <si>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</si>
  <si>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</si>
  <si>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</si>
  <si>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</si>
  <si>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</si>
  <si>
    <t>NOTAS    POR     CREDITOS         DE   SEPTIEMBRE                        2 0 1 7</t>
  </si>
  <si>
    <t>MIGUEL XOCHIHUALT  CANCELADAS</t>
  </si>
  <si>
    <t>OBRADOR SUSTITUYE 8314</t>
  </si>
  <si>
    <t xml:space="preserve">OBRADOR   </t>
  </si>
  <si>
    <t xml:space="preserve">OBRADOR </t>
  </si>
  <si>
    <t>CAMACHO</t>
  </si>
  <si>
    <t>NOTAS    POR     CREDITOS         DE   OCTUBRE                        2 0 1 7</t>
  </si>
  <si>
    <t>SAGRADO 14</t>
  </si>
  <si>
    <t>EL FOGONCITO</t>
  </si>
  <si>
    <t>SALIDAS DE 11 SUR PARA TIENDAS   DE   NOVIEMBRE       2 0 1 7</t>
  </si>
  <si>
    <t>REMISIONES    POR     CREDITOS         DE   NOVIEMBRE       2 0 1 7</t>
  </si>
  <si>
    <t>REMISION</t>
  </si>
  <si>
    <t>SALIDA</t>
  </si>
  <si>
    <t>REMISIONES    POR     CREDITOS         DE   DICIEMBRE       2 0 1 7</t>
  </si>
  <si>
    <t>SALIDAS DE 11 SUR PARA TIENDAS   DE   DICIEMBRE       2 0 1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</si>
</sst>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13" fillId="0" borderId="4" xfId="0" applyFont="1" applyFill="1" applyBorder="1" applyAlignment="1">
      <alignment wrapText="1"/>
    </xf>
    <xf numFmtId="44" fontId="17" fillId="0" borderId="5" xfId="1" applyFont="1" applyFill="1" applyBorder="1"/>
    <xf numFmtId="0" fontId="22" fillId="0" borderId="2" xfId="0" applyFont="1" applyFill="1" applyBorder="1" applyAlignment="1">
      <alignment horizontal="center" wrapText="1"/>
    </xf>
    <xf numFmtId="164" fontId="11" fillId="0" borderId="2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FF99FF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60769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61293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78962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79486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78962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79486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81057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8158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37</xdr:row>
      <xdr:rowOff>152402</xdr:rowOff>
    </xdr:from>
    <xdr:to>
      <xdr:col>14</xdr:col>
      <xdr:colOff>180974</xdr:colOff>
      <xdr:row>39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12587290" y="81962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37</xdr:row>
      <xdr:rowOff>123829</xdr:rowOff>
    </xdr:from>
    <xdr:to>
      <xdr:col>15</xdr:col>
      <xdr:colOff>171450</xdr:colOff>
      <xdr:row>39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13273090" y="8158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27</xdr:row>
      <xdr:rowOff>152402</xdr:rowOff>
    </xdr:from>
    <xdr:to>
      <xdr:col>4</xdr:col>
      <xdr:colOff>180974</xdr:colOff>
      <xdr:row>29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6958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27</xdr:row>
      <xdr:rowOff>123829</xdr:rowOff>
    </xdr:from>
    <xdr:to>
      <xdr:col>5</xdr:col>
      <xdr:colOff>171450</xdr:colOff>
      <xdr:row>29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748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16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8">
        <f>D47-F47</f>
        <v>0</v>
      </c>
      <c r="E51" s="99"/>
      <c r="F51" s="100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101" t="s">
        <v>15</v>
      </c>
      <c r="E53" s="101"/>
      <c r="F53" s="101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4"/>
  <sheetViews>
    <sheetView topLeftCell="A19" workbookViewId="0">
      <selection activeCell="D36" sqref="D3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119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43009</v>
      </c>
      <c r="B4" s="84">
        <v>8338</v>
      </c>
      <c r="C4" s="61" t="s">
        <v>120</v>
      </c>
      <c r="D4" s="17">
        <v>1024.8599999999999</v>
      </c>
      <c r="E4" s="18">
        <v>43009</v>
      </c>
      <c r="F4" s="19">
        <v>1024.8599999999999</v>
      </c>
      <c r="G4" s="20">
        <f>D4-F4</f>
        <v>0</v>
      </c>
      <c r="H4" s="3"/>
    </row>
    <row r="5" spans="1:12" ht="15.75" x14ac:dyDescent="0.25">
      <c r="A5" s="21">
        <v>43010</v>
      </c>
      <c r="B5" s="65">
        <v>8339</v>
      </c>
      <c r="C5" s="62" t="s">
        <v>121</v>
      </c>
      <c r="D5" s="24">
        <v>280.56</v>
      </c>
      <c r="E5" s="18">
        <v>43010</v>
      </c>
      <c r="F5" s="19">
        <v>280.56</v>
      </c>
      <c r="G5" s="25">
        <f>D5-F5</f>
        <v>0</v>
      </c>
      <c r="H5" s="2"/>
    </row>
    <row r="6" spans="1:12" ht="15.75" x14ac:dyDescent="0.25">
      <c r="A6" s="21">
        <v>43010</v>
      </c>
      <c r="B6" s="65">
        <v>8340</v>
      </c>
      <c r="C6" s="91" t="s">
        <v>11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43010</v>
      </c>
      <c r="B7" s="65">
        <v>8341</v>
      </c>
      <c r="C7" s="23" t="s">
        <v>7</v>
      </c>
      <c r="D7" s="24">
        <v>6197</v>
      </c>
      <c r="E7" s="18">
        <v>43014</v>
      </c>
      <c r="F7" s="19">
        <v>6197</v>
      </c>
      <c r="G7" s="25">
        <f t="shared" ref="G7:G36" si="0">D7-F7</f>
        <v>0</v>
      </c>
      <c r="H7" s="2"/>
      <c r="J7" s="27"/>
    </row>
    <row r="8" spans="1:12" ht="15.75" x14ac:dyDescent="0.25">
      <c r="A8" s="21">
        <v>43011</v>
      </c>
      <c r="B8" s="65">
        <v>8342</v>
      </c>
      <c r="C8" s="23" t="s">
        <v>112</v>
      </c>
      <c r="D8" s="24">
        <v>4822.9799999999996</v>
      </c>
      <c r="E8" s="18">
        <v>43011</v>
      </c>
      <c r="F8" s="19">
        <v>4822.9799999999996</v>
      </c>
      <c r="G8" s="25">
        <f t="shared" si="0"/>
        <v>0</v>
      </c>
      <c r="H8" s="2"/>
      <c r="J8" s="27"/>
    </row>
    <row r="9" spans="1:12" ht="15.75" x14ac:dyDescent="0.25">
      <c r="A9" s="21">
        <v>43014</v>
      </c>
      <c r="B9" s="65">
        <v>8343</v>
      </c>
      <c r="C9" s="26" t="s">
        <v>7</v>
      </c>
      <c r="D9" s="24">
        <v>3892.52</v>
      </c>
      <c r="E9" s="18">
        <v>43019</v>
      </c>
      <c r="F9" s="19">
        <v>3892.52</v>
      </c>
      <c r="G9" s="25">
        <f t="shared" si="0"/>
        <v>0</v>
      </c>
      <c r="H9" s="2"/>
      <c r="J9" s="27"/>
    </row>
    <row r="10" spans="1:12" ht="15.75" x14ac:dyDescent="0.25">
      <c r="A10" s="21">
        <v>43014</v>
      </c>
      <c r="B10" s="65">
        <v>8344</v>
      </c>
      <c r="C10" s="26" t="s">
        <v>7</v>
      </c>
      <c r="D10" s="24">
        <v>400</v>
      </c>
      <c r="E10" s="18">
        <v>43019</v>
      </c>
      <c r="F10" s="19">
        <v>400</v>
      </c>
      <c r="G10" s="25">
        <f t="shared" si="0"/>
        <v>0</v>
      </c>
      <c r="H10" s="2"/>
      <c r="J10" s="27"/>
    </row>
    <row r="11" spans="1:12" ht="15.75" x14ac:dyDescent="0.25">
      <c r="A11" s="21">
        <v>43014</v>
      </c>
      <c r="B11" s="65">
        <v>8345</v>
      </c>
      <c r="C11" s="23" t="s">
        <v>7</v>
      </c>
      <c r="D11" s="24">
        <v>80</v>
      </c>
      <c r="E11" s="18">
        <v>43019</v>
      </c>
      <c r="F11" s="19">
        <v>80</v>
      </c>
      <c r="G11" s="25">
        <f t="shared" si="0"/>
        <v>0</v>
      </c>
      <c r="H11" s="2"/>
      <c r="J11" s="27"/>
    </row>
    <row r="12" spans="1:12" ht="15.75" x14ac:dyDescent="0.25">
      <c r="A12" s="21">
        <v>43014</v>
      </c>
      <c r="B12" s="65">
        <v>8346</v>
      </c>
      <c r="C12" s="26" t="s">
        <v>7</v>
      </c>
      <c r="D12" s="24">
        <v>4144.96</v>
      </c>
      <c r="E12" s="18">
        <v>43019</v>
      </c>
      <c r="F12" s="19">
        <v>4144.96</v>
      </c>
      <c r="G12" s="25">
        <f t="shared" si="0"/>
        <v>0</v>
      </c>
      <c r="H12" s="2"/>
      <c r="J12" s="27"/>
    </row>
    <row r="13" spans="1:12" ht="15.75" x14ac:dyDescent="0.25">
      <c r="A13" s="21">
        <v>43015</v>
      </c>
      <c r="B13" s="65">
        <v>8347</v>
      </c>
      <c r="C13" s="23" t="s">
        <v>112</v>
      </c>
      <c r="D13" s="24">
        <v>6538.52</v>
      </c>
      <c r="E13" s="18">
        <v>43015</v>
      </c>
      <c r="F13" s="19">
        <v>6538.52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43017</v>
      </c>
      <c r="B14" s="65">
        <v>8348</v>
      </c>
      <c r="C14" s="23" t="s">
        <v>7</v>
      </c>
      <c r="D14" s="24">
        <v>1216.96</v>
      </c>
      <c r="E14" s="18">
        <v>43024</v>
      </c>
      <c r="F14" s="19">
        <v>1216.96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43017</v>
      </c>
      <c r="B15" s="65">
        <v>8349</v>
      </c>
      <c r="C15" s="23" t="s">
        <v>112</v>
      </c>
      <c r="D15" s="24">
        <v>5020.8</v>
      </c>
      <c r="E15" s="18">
        <v>43017</v>
      </c>
      <c r="F15" s="19">
        <v>5020.8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43018</v>
      </c>
      <c r="B16" s="65">
        <v>8350</v>
      </c>
      <c r="C16" s="23" t="s">
        <v>112</v>
      </c>
      <c r="D16" s="24">
        <v>6204.55</v>
      </c>
      <c r="E16" s="18">
        <v>43018</v>
      </c>
      <c r="F16" s="19">
        <v>6204.55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43019</v>
      </c>
      <c r="B17" s="65">
        <v>8351</v>
      </c>
      <c r="C17" s="23" t="s">
        <v>7</v>
      </c>
      <c r="D17" s="24">
        <v>7923.14</v>
      </c>
      <c r="E17" s="18">
        <v>43024</v>
      </c>
      <c r="F17" s="19">
        <v>7923.14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43021</v>
      </c>
      <c r="B18" s="65">
        <v>8352</v>
      </c>
      <c r="C18" s="23" t="s">
        <v>112</v>
      </c>
      <c r="D18" s="24">
        <v>4926.67</v>
      </c>
      <c r="E18" s="18">
        <v>43021</v>
      </c>
      <c r="F18" s="19">
        <v>4926.67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43021</v>
      </c>
      <c r="B19" s="65">
        <v>8353</v>
      </c>
      <c r="C19" s="67" t="s">
        <v>11</v>
      </c>
      <c r="D19" s="24">
        <v>0</v>
      </c>
      <c r="E19" s="18"/>
      <c r="F19" s="19"/>
      <c r="G19" s="25">
        <f t="shared" si="0"/>
        <v>0</v>
      </c>
      <c r="H19" s="2"/>
      <c r="J19" s="27"/>
      <c r="L19" s="28"/>
    </row>
    <row r="20" spans="1:12" ht="15.75" x14ac:dyDescent="0.25">
      <c r="A20" s="21">
        <v>43021</v>
      </c>
      <c r="B20" s="65">
        <v>8354</v>
      </c>
      <c r="C20" s="23" t="s">
        <v>7</v>
      </c>
      <c r="D20" s="24">
        <v>4110.74</v>
      </c>
      <c r="E20" s="18">
        <v>43033</v>
      </c>
      <c r="F20" s="19">
        <v>4110.74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43022</v>
      </c>
      <c r="B21" s="65">
        <v>8355</v>
      </c>
      <c r="C21" s="23" t="s">
        <v>112</v>
      </c>
      <c r="D21" s="24">
        <v>6748.83</v>
      </c>
      <c r="E21" s="18">
        <v>43022</v>
      </c>
      <c r="F21" s="19">
        <v>6748.83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43024</v>
      </c>
      <c r="B22" s="65">
        <v>8356</v>
      </c>
      <c r="C22" s="23" t="s">
        <v>27</v>
      </c>
      <c r="D22" s="24">
        <v>1760</v>
      </c>
      <c r="E22" s="18">
        <v>43024</v>
      </c>
      <c r="F22" s="19">
        <v>1760</v>
      </c>
      <c r="G22" s="25">
        <f t="shared" si="0"/>
        <v>0</v>
      </c>
      <c r="H22" s="2"/>
      <c r="J22" s="27"/>
      <c r="L22" s="28"/>
    </row>
    <row r="23" spans="1:12" ht="15.75" x14ac:dyDescent="0.25">
      <c r="A23" s="21">
        <v>43028</v>
      </c>
      <c r="B23" s="65">
        <v>8357</v>
      </c>
      <c r="C23" s="23" t="s">
        <v>7</v>
      </c>
      <c r="D23" s="24">
        <v>4148.22</v>
      </c>
      <c r="E23" s="18">
        <v>43033</v>
      </c>
      <c r="F23" s="19">
        <v>4148.22</v>
      </c>
      <c r="G23" s="25">
        <f t="shared" si="0"/>
        <v>0</v>
      </c>
      <c r="H23" s="2"/>
      <c r="J23" s="27"/>
      <c r="L23" s="28"/>
    </row>
    <row r="24" spans="1:12" ht="15.75" x14ac:dyDescent="0.25">
      <c r="A24" s="21">
        <v>43028</v>
      </c>
      <c r="B24" s="65">
        <v>8358</v>
      </c>
      <c r="C24" s="23" t="s">
        <v>7</v>
      </c>
      <c r="D24" s="24">
        <v>4945.16</v>
      </c>
      <c r="E24" s="18">
        <v>43033</v>
      </c>
      <c r="F24" s="19">
        <v>4945.16</v>
      </c>
      <c r="G24" s="25">
        <f t="shared" si="0"/>
        <v>0</v>
      </c>
      <c r="H24" s="2"/>
      <c r="J24" s="27"/>
      <c r="L24" s="28"/>
    </row>
    <row r="25" spans="1:12" ht="15.75" x14ac:dyDescent="0.25">
      <c r="A25" s="21">
        <v>43028</v>
      </c>
      <c r="B25" s="65">
        <v>8359</v>
      </c>
      <c r="C25" s="67" t="s">
        <v>11</v>
      </c>
      <c r="D25" s="92">
        <v>0</v>
      </c>
      <c r="E25" s="18"/>
      <c r="F25" s="19"/>
      <c r="G25" s="25">
        <f t="shared" si="0"/>
        <v>0</v>
      </c>
      <c r="H25" s="2"/>
      <c r="J25" s="27"/>
      <c r="L25" s="28"/>
    </row>
    <row r="26" spans="1:12" ht="15.75" x14ac:dyDescent="0.25">
      <c r="A26" s="21">
        <v>43028</v>
      </c>
      <c r="B26" s="65">
        <v>8360</v>
      </c>
      <c r="C26" s="23" t="s">
        <v>112</v>
      </c>
      <c r="D26" s="24">
        <v>7211.75</v>
      </c>
      <c r="E26" s="18">
        <v>43028</v>
      </c>
      <c r="F26" s="19">
        <v>7211.75</v>
      </c>
      <c r="G26" s="25">
        <f t="shared" si="0"/>
        <v>0</v>
      </c>
      <c r="H26" s="2"/>
      <c r="J26" s="27"/>
      <c r="L26" s="28"/>
    </row>
    <row r="27" spans="1:12" ht="15.75" x14ac:dyDescent="0.25">
      <c r="A27" s="21">
        <v>43029</v>
      </c>
      <c r="B27" s="65">
        <v>8361</v>
      </c>
      <c r="C27" s="23" t="s">
        <v>7</v>
      </c>
      <c r="D27" s="24">
        <v>622.79999999999995</v>
      </c>
      <c r="E27" s="18">
        <v>43033</v>
      </c>
      <c r="F27" s="19">
        <v>622.79999999999995</v>
      </c>
      <c r="G27" s="25">
        <f t="shared" si="0"/>
        <v>0</v>
      </c>
      <c r="H27" s="2"/>
      <c r="J27" s="27"/>
      <c r="L27" s="28"/>
    </row>
    <row r="28" spans="1:12" ht="15.75" x14ac:dyDescent="0.25">
      <c r="A28" s="21">
        <v>43029</v>
      </c>
      <c r="B28" s="65">
        <v>8362</v>
      </c>
      <c r="C28" s="23" t="s">
        <v>7</v>
      </c>
      <c r="D28" s="24">
        <v>4869.1000000000004</v>
      </c>
      <c r="E28" s="18">
        <v>43033</v>
      </c>
      <c r="F28" s="19">
        <v>4869.1000000000004</v>
      </c>
      <c r="G28" s="25">
        <f t="shared" si="0"/>
        <v>0</v>
      </c>
      <c r="H28" s="2"/>
      <c r="J28" s="27"/>
      <c r="L28" s="28"/>
    </row>
    <row r="29" spans="1:12" ht="15.75" x14ac:dyDescent="0.25">
      <c r="A29" s="21">
        <v>43031</v>
      </c>
      <c r="B29" s="65">
        <v>8363</v>
      </c>
      <c r="C29" s="23" t="s">
        <v>7</v>
      </c>
      <c r="D29" s="24">
        <v>1425.96</v>
      </c>
      <c r="E29" s="18">
        <v>43033</v>
      </c>
      <c r="F29" s="19">
        <v>1425.96</v>
      </c>
      <c r="G29" s="25">
        <f t="shared" si="0"/>
        <v>0</v>
      </c>
      <c r="H29" s="2"/>
      <c r="J29" s="27"/>
      <c r="L29" s="28"/>
    </row>
    <row r="30" spans="1:12" ht="15.75" x14ac:dyDescent="0.25">
      <c r="A30" s="21">
        <v>43031</v>
      </c>
      <c r="B30" s="65">
        <v>8364</v>
      </c>
      <c r="C30" s="23" t="s">
        <v>7</v>
      </c>
      <c r="D30" s="24">
        <v>1627.2</v>
      </c>
      <c r="E30" s="59">
        <v>43044</v>
      </c>
      <c r="F30" s="60">
        <v>1627.2</v>
      </c>
      <c r="G30" s="25">
        <f t="shared" si="0"/>
        <v>0</v>
      </c>
      <c r="H30" s="2"/>
      <c r="J30" s="27"/>
      <c r="L30" s="28"/>
    </row>
    <row r="31" spans="1:12" ht="15.75" x14ac:dyDescent="0.25">
      <c r="A31" s="21">
        <v>43033</v>
      </c>
      <c r="B31" s="65">
        <v>8365</v>
      </c>
      <c r="C31" s="23" t="s">
        <v>7</v>
      </c>
      <c r="D31" s="24">
        <v>2615.88</v>
      </c>
      <c r="E31" s="59">
        <v>43044</v>
      </c>
      <c r="F31" s="60">
        <v>2615.88</v>
      </c>
      <c r="G31" s="25">
        <f t="shared" si="0"/>
        <v>0</v>
      </c>
      <c r="H31" s="2"/>
      <c r="J31" s="27"/>
      <c r="L31" s="28"/>
    </row>
    <row r="32" spans="1:12" ht="15.75" x14ac:dyDescent="0.25">
      <c r="A32" s="21">
        <v>43036</v>
      </c>
      <c r="B32" s="65">
        <v>8366</v>
      </c>
      <c r="C32" s="23" t="s">
        <v>7</v>
      </c>
      <c r="D32" s="24">
        <v>3956.8</v>
      </c>
      <c r="E32" s="59">
        <v>43047</v>
      </c>
      <c r="F32" s="60">
        <v>3956.8</v>
      </c>
      <c r="G32" s="25">
        <f t="shared" si="0"/>
        <v>0</v>
      </c>
      <c r="H32" s="2"/>
      <c r="J32" s="27"/>
      <c r="L32" s="28"/>
    </row>
    <row r="33" spans="1:12" ht="15.75" x14ac:dyDescent="0.25">
      <c r="A33" s="21">
        <v>43039</v>
      </c>
      <c r="B33" s="65">
        <v>8367</v>
      </c>
      <c r="C33" s="23" t="s">
        <v>7</v>
      </c>
      <c r="D33" s="24">
        <v>1110.08</v>
      </c>
      <c r="E33" s="59">
        <v>43051</v>
      </c>
      <c r="F33" s="60">
        <v>1110.08</v>
      </c>
      <c r="G33" s="25">
        <f t="shared" si="0"/>
        <v>0</v>
      </c>
      <c r="H33" s="2"/>
      <c r="I33" s="29"/>
      <c r="J33" s="30"/>
      <c r="K33" s="2"/>
      <c r="L33" s="31"/>
    </row>
    <row r="34" spans="1:12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</row>
    <row r="35" spans="1:12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</row>
    <row r="36" spans="1:12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</row>
    <row r="37" spans="1:12" ht="15.75" thickTop="1" x14ac:dyDescent="0.25">
      <c r="A37" s="43"/>
      <c r="B37" s="44"/>
      <c r="C37" s="3"/>
      <c r="D37" s="45">
        <f>SUM(D4:D36)</f>
        <v>97826.040000000023</v>
      </c>
      <c r="E37" s="46"/>
      <c r="F37" s="45">
        <f>SUM(F4:F36)</f>
        <v>97826.040000000023</v>
      </c>
      <c r="G37" s="47"/>
      <c r="H37" s="3"/>
      <c r="I37"/>
    </row>
    <row r="38" spans="1:12" x14ac:dyDescent="0.25">
      <c r="A38" s="43"/>
      <c r="B38" s="44"/>
      <c r="C38" s="3"/>
      <c r="D38" s="48"/>
      <c r="E38" s="49"/>
      <c r="F38" s="48"/>
      <c r="G38" s="47"/>
      <c r="H38" s="3"/>
      <c r="I38"/>
    </row>
    <row r="39" spans="1:12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</row>
    <row r="40" spans="1:12" ht="15.75" thickBot="1" x14ac:dyDescent="0.3">
      <c r="A40" s="43"/>
      <c r="B40" s="44"/>
      <c r="C40" s="3"/>
      <c r="D40" s="50"/>
      <c r="E40" s="49"/>
      <c r="F40" s="51"/>
      <c r="G40" s="47"/>
      <c r="H40" s="3"/>
      <c r="I40"/>
    </row>
    <row r="41" spans="1:12" ht="21.75" thickBot="1" x14ac:dyDescent="0.4">
      <c r="A41" s="43"/>
      <c r="B41" s="44"/>
      <c r="C41" s="3"/>
      <c r="D41" s="98">
        <f>D37-F37</f>
        <v>0</v>
      </c>
      <c r="E41" s="99"/>
      <c r="F41" s="100"/>
      <c r="H41" s="3"/>
      <c r="I41"/>
    </row>
    <row r="42" spans="1:12" x14ac:dyDescent="0.25">
      <c r="A42" s="43"/>
      <c r="B42" s="44"/>
      <c r="C42" s="3"/>
      <c r="D42" s="48"/>
      <c r="E42" s="49"/>
      <c r="F42" s="48"/>
      <c r="H42" s="3"/>
      <c r="I42"/>
    </row>
    <row r="43" spans="1:12" ht="18.75" x14ac:dyDescent="0.3">
      <c r="A43" s="43"/>
      <c r="B43" s="44"/>
      <c r="C43" s="3"/>
      <c r="D43" s="101" t="s">
        <v>15</v>
      </c>
      <c r="E43" s="101"/>
      <c r="F43" s="101"/>
      <c r="H43" s="3"/>
      <c r="I43"/>
    </row>
    <row r="44" spans="1:12" x14ac:dyDescent="0.25">
      <c r="A44" s="43"/>
      <c r="B44" s="44"/>
      <c r="C44" s="3"/>
      <c r="D44" s="48"/>
      <c r="E44" s="49"/>
      <c r="F44" s="48"/>
      <c r="H44" s="3"/>
      <c r="I44"/>
    </row>
    <row r="45" spans="1:12" x14ac:dyDescent="0.25">
      <c r="A45" s="43"/>
      <c r="B45" s="44"/>
      <c r="C45" s="3"/>
      <c r="D45" s="48"/>
      <c r="E45" s="49"/>
      <c r="F45" s="48"/>
      <c r="H45" s="3"/>
      <c r="I45"/>
    </row>
    <row r="46" spans="1:12" x14ac:dyDescent="0.25">
      <c r="A46" s="43"/>
      <c r="B46" s="44"/>
      <c r="C46" s="3"/>
      <c r="D46" s="48"/>
      <c r="E46" s="49"/>
      <c r="F46" s="48"/>
      <c r="H46" s="3"/>
      <c r="I46"/>
    </row>
    <row r="47" spans="1:12" x14ac:dyDescent="0.25">
      <c r="A47" s="43"/>
      <c r="B47" s="44"/>
      <c r="C47" s="3"/>
      <c r="D47" s="48"/>
      <c r="E47" s="49"/>
      <c r="F47" s="48"/>
      <c r="H47" s="3"/>
      <c r="I47"/>
    </row>
    <row r="48" spans="1:12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4"/>
  <sheetViews>
    <sheetView workbookViewId="0">
      <selection activeCell="C10" sqref="C1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102" t="s">
        <v>123</v>
      </c>
      <c r="C1" s="103"/>
      <c r="D1" s="103"/>
      <c r="E1" s="103"/>
      <c r="F1" s="104"/>
      <c r="H1" s="3"/>
      <c r="K1" s="1"/>
      <c r="L1" s="105" t="s">
        <v>122</v>
      </c>
      <c r="M1" s="106"/>
      <c r="N1" s="106"/>
      <c r="O1" s="106"/>
      <c r="P1" s="107"/>
      <c r="Q1" s="2"/>
    </row>
    <row r="2" spans="1:17" ht="15.75" x14ac:dyDescent="0.25">
      <c r="A2" s="4"/>
      <c r="B2" s="97"/>
      <c r="C2" s="97"/>
      <c r="D2" s="5"/>
      <c r="E2" s="6"/>
      <c r="F2" s="5"/>
      <c r="G2" s="7"/>
      <c r="H2" s="3"/>
      <c r="K2" s="4"/>
      <c r="L2" s="97"/>
      <c r="M2" s="97"/>
      <c r="N2" s="5"/>
      <c r="O2" s="6"/>
      <c r="P2" s="5"/>
      <c r="Q2" s="7"/>
    </row>
    <row r="3" spans="1:17" ht="51" thickBot="1" x14ac:dyDescent="0.45">
      <c r="A3" s="8" t="s">
        <v>0</v>
      </c>
      <c r="B3" s="9" t="s">
        <v>124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94" t="s">
        <v>0</v>
      </c>
      <c r="L3" s="93" t="s">
        <v>125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5">
        <v>43068</v>
      </c>
      <c r="B4" s="84">
        <v>8368</v>
      </c>
      <c r="C4" s="61" t="s">
        <v>107</v>
      </c>
      <c r="D4" s="17">
        <v>2077.92</v>
      </c>
      <c r="E4" s="18">
        <v>43068</v>
      </c>
      <c r="F4" s="19">
        <v>2077.92</v>
      </c>
      <c r="G4" s="20">
        <f>D4-F4</f>
        <v>0</v>
      </c>
      <c r="H4" s="3"/>
      <c r="K4" s="15">
        <v>43041</v>
      </c>
      <c r="L4" s="84">
        <v>501</v>
      </c>
      <c r="M4" s="61" t="s">
        <v>7</v>
      </c>
      <c r="N4" s="17">
        <v>1575</v>
      </c>
      <c r="O4" s="18"/>
      <c r="P4" s="19"/>
      <c r="Q4" s="20">
        <f>N4-P4</f>
        <v>1575</v>
      </c>
    </row>
    <row r="5" spans="1:17" ht="15.75" x14ac:dyDescent="0.25">
      <c r="A5" s="21"/>
      <c r="B5" s="65"/>
      <c r="C5" s="62"/>
      <c r="D5" s="24"/>
      <c r="E5" s="18"/>
      <c r="F5" s="19"/>
      <c r="G5" s="25">
        <f>D5-F5</f>
        <v>0</v>
      </c>
      <c r="H5" s="2"/>
      <c r="K5" s="21">
        <v>43042</v>
      </c>
      <c r="L5" s="65">
        <v>502</v>
      </c>
      <c r="M5" s="62" t="s">
        <v>7</v>
      </c>
      <c r="N5" s="24">
        <v>1785</v>
      </c>
      <c r="O5" s="18"/>
      <c r="P5" s="19"/>
      <c r="Q5" s="25">
        <f>N5-P5</f>
        <v>1785</v>
      </c>
    </row>
    <row r="6" spans="1:17" ht="15.75" x14ac:dyDescent="0.25">
      <c r="A6" s="21"/>
      <c r="B6" s="65"/>
      <c r="C6" s="91"/>
      <c r="D6" s="24"/>
      <c r="E6" s="18"/>
      <c r="F6" s="19"/>
      <c r="G6" s="25">
        <f>D6-F6</f>
        <v>0</v>
      </c>
      <c r="H6" s="2"/>
      <c r="K6" s="21">
        <v>43046</v>
      </c>
      <c r="L6" s="65">
        <v>503</v>
      </c>
      <c r="M6" s="95" t="s">
        <v>7</v>
      </c>
      <c r="N6" s="24">
        <v>630</v>
      </c>
      <c r="O6" s="18"/>
      <c r="P6" s="19"/>
      <c r="Q6" s="25">
        <f>N6-P6</f>
        <v>630</v>
      </c>
    </row>
    <row r="7" spans="1:17" ht="15.75" x14ac:dyDescent="0.25">
      <c r="A7" s="21"/>
      <c r="B7" s="65"/>
      <c r="C7" s="23"/>
      <c r="D7" s="24"/>
      <c r="E7" s="18"/>
      <c r="F7" s="19"/>
      <c r="G7" s="25">
        <f t="shared" ref="G7:G36" si="0">D7-F7</f>
        <v>0</v>
      </c>
      <c r="H7" s="2"/>
      <c r="J7" s="27"/>
      <c r="K7" s="21">
        <v>43052</v>
      </c>
      <c r="L7" s="65">
        <v>504</v>
      </c>
      <c r="M7" s="23" t="s">
        <v>7</v>
      </c>
      <c r="N7" s="24">
        <v>436.7</v>
      </c>
      <c r="O7" s="18"/>
      <c r="P7" s="19"/>
      <c r="Q7" s="25">
        <f t="shared" ref="Q7:Q36" si="1">N7-P7</f>
        <v>436.7</v>
      </c>
    </row>
    <row r="8" spans="1:17" ht="15.75" x14ac:dyDescent="0.25">
      <c r="A8" s="21"/>
      <c r="B8" s="65"/>
      <c r="C8" s="23"/>
      <c r="D8" s="24"/>
      <c r="E8" s="18"/>
      <c r="F8" s="19"/>
      <c r="G8" s="25">
        <f t="shared" si="0"/>
        <v>0</v>
      </c>
      <c r="H8" s="2"/>
      <c r="J8" s="27"/>
      <c r="K8" s="21">
        <v>43057</v>
      </c>
      <c r="L8" s="65">
        <v>505</v>
      </c>
      <c r="M8" s="23" t="s">
        <v>7</v>
      </c>
      <c r="N8" s="24">
        <v>4047.18</v>
      </c>
      <c r="O8" s="18"/>
      <c r="P8" s="19"/>
      <c r="Q8" s="25">
        <f t="shared" si="1"/>
        <v>4047.18</v>
      </c>
    </row>
    <row r="9" spans="1:17" ht="15.75" x14ac:dyDescent="0.25">
      <c r="A9" s="21"/>
      <c r="B9" s="65"/>
      <c r="C9" s="26"/>
      <c r="D9" s="24"/>
      <c r="E9" s="18"/>
      <c r="F9" s="19"/>
      <c r="G9" s="25">
        <f t="shared" si="0"/>
        <v>0</v>
      </c>
      <c r="H9" s="2"/>
      <c r="J9" s="27"/>
      <c r="K9" s="21">
        <v>43057</v>
      </c>
      <c r="L9" s="65">
        <v>506</v>
      </c>
      <c r="M9" s="26" t="s">
        <v>7</v>
      </c>
      <c r="N9" s="24">
        <v>120</v>
      </c>
      <c r="O9" s="18"/>
      <c r="P9" s="19"/>
      <c r="Q9" s="25">
        <f t="shared" si="1"/>
        <v>120</v>
      </c>
    </row>
    <row r="10" spans="1:17" ht="15.75" x14ac:dyDescent="0.25">
      <c r="A10" s="21"/>
      <c r="B10" s="65"/>
      <c r="C10" s="26"/>
      <c r="D10" s="24"/>
      <c r="E10" s="18"/>
      <c r="F10" s="19"/>
      <c r="G10" s="25">
        <f t="shared" si="0"/>
        <v>0</v>
      </c>
      <c r="H10" s="2"/>
      <c r="J10" s="27"/>
      <c r="K10" s="21">
        <v>43060</v>
      </c>
      <c r="L10" s="65">
        <v>507</v>
      </c>
      <c r="M10" s="26" t="s">
        <v>7</v>
      </c>
      <c r="N10" s="24">
        <v>4424.42</v>
      </c>
      <c r="O10" s="18"/>
      <c r="P10" s="19"/>
      <c r="Q10" s="25">
        <f t="shared" si="1"/>
        <v>4424.42</v>
      </c>
    </row>
    <row r="11" spans="1:17" ht="15.75" x14ac:dyDescent="0.25">
      <c r="A11" s="21"/>
      <c r="B11" s="65"/>
      <c r="C11" s="23"/>
      <c r="D11" s="24"/>
      <c r="E11" s="18"/>
      <c r="F11" s="19"/>
      <c r="G11" s="25">
        <f t="shared" si="0"/>
        <v>0</v>
      </c>
      <c r="H11" s="2"/>
      <c r="J11" s="27"/>
      <c r="K11" s="21">
        <v>43064</v>
      </c>
      <c r="L11" s="65">
        <v>508</v>
      </c>
      <c r="M11" s="23" t="s">
        <v>7</v>
      </c>
      <c r="N11" s="24">
        <v>3598.5</v>
      </c>
      <c r="O11" s="18"/>
      <c r="P11" s="19"/>
      <c r="Q11" s="25">
        <f t="shared" si="1"/>
        <v>3598.5</v>
      </c>
    </row>
    <row r="12" spans="1:17" ht="15.75" x14ac:dyDescent="0.25">
      <c r="A12" s="21"/>
      <c r="B12" s="65"/>
      <c r="C12" s="26"/>
      <c r="D12" s="24"/>
      <c r="E12" s="18"/>
      <c r="F12" s="19"/>
      <c r="G12" s="25">
        <f t="shared" si="0"/>
        <v>0</v>
      </c>
      <c r="H12" s="2"/>
      <c r="J12" s="27"/>
      <c r="K12" s="21">
        <v>43065</v>
      </c>
      <c r="L12" s="65">
        <v>509</v>
      </c>
      <c r="M12" s="26" t="s">
        <v>7</v>
      </c>
      <c r="N12" s="24">
        <v>1905</v>
      </c>
      <c r="O12" s="18"/>
      <c r="P12" s="19"/>
      <c r="Q12" s="25">
        <f t="shared" si="1"/>
        <v>1905</v>
      </c>
    </row>
    <row r="13" spans="1:17" ht="15.75" x14ac:dyDescent="0.25">
      <c r="A13" s="21"/>
      <c r="B13" s="65"/>
      <c r="C13" s="23"/>
      <c r="D13" s="24"/>
      <c r="E13" s="18"/>
      <c r="F13" s="19"/>
      <c r="G13" s="25">
        <f t="shared" si="0"/>
        <v>0</v>
      </c>
      <c r="H13" s="2"/>
      <c r="J13" s="27"/>
      <c r="K13" s="21">
        <v>43066</v>
      </c>
      <c r="L13" s="65">
        <v>510</v>
      </c>
      <c r="M13" s="23" t="s">
        <v>7</v>
      </c>
      <c r="N13" s="24">
        <v>2994.24</v>
      </c>
      <c r="O13" s="18"/>
      <c r="P13" s="19"/>
      <c r="Q13" s="25">
        <f t="shared" si="1"/>
        <v>2994.24</v>
      </c>
    </row>
    <row r="14" spans="1:17" ht="15.75" x14ac:dyDescent="0.25">
      <c r="A14" s="21"/>
      <c r="B14" s="65"/>
      <c r="C14" s="23"/>
      <c r="D14" s="24"/>
      <c r="E14" s="18"/>
      <c r="F14" s="19"/>
      <c r="G14" s="25">
        <f t="shared" si="0"/>
        <v>0</v>
      </c>
      <c r="H14" s="2"/>
      <c r="J14" s="27"/>
      <c r="K14" s="21"/>
      <c r="L14" s="65"/>
      <c r="M14" s="23"/>
      <c r="N14" s="24"/>
      <c r="O14" s="18"/>
      <c r="P14" s="19"/>
      <c r="Q14" s="25">
        <f t="shared" si="1"/>
        <v>0</v>
      </c>
    </row>
    <row r="15" spans="1:17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K15" s="21"/>
      <c r="L15" s="65"/>
      <c r="M15" s="23"/>
      <c r="N15" s="24"/>
      <c r="O15" s="18"/>
      <c r="P15" s="19"/>
      <c r="Q15" s="25">
        <f t="shared" si="1"/>
        <v>0</v>
      </c>
    </row>
    <row r="16" spans="1:17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J16" s="27"/>
      <c r="K16" s="21"/>
      <c r="L16" s="65"/>
      <c r="M16" s="23"/>
      <c r="N16" s="24"/>
      <c r="O16" s="18"/>
      <c r="P16" s="19"/>
      <c r="Q16" s="25">
        <f t="shared" si="1"/>
        <v>0</v>
      </c>
    </row>
    <row r="17" spans="1:17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  <c r="J17" s="27"/>
      <c r="K17" s="21"/>
      <c r="L17" s="65"/>
      <c r="M17" s="23"/>
      <c r="N17" s="24"/>
      <c r="O17" s="18"/>
      <c r="P17" s="19"/>
      <c r="Q17" s="25">
        <f t="shared" si="1"/>
        <v>0</v>
      </c>
    </row>
    <row r="18" spans="1:17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  <c r="J18" s="27"/>
      <c r="K18" s="21"/>
      <c r="L18" s="65"/>
      <c r="M18" s="23"/>
      <c r="N18" s="24"/>
      <c r="O18" s="18"/>
      <c r="P18" s="19"/>
      <c r="Q18" s="25">
        <f t="shared" si="1"/>
        <v>0</v>
      </c>
    </row>
    <row r="19" spans="1:17" ht="15.75" x14ac:dyDescent="0.25">
      <c r="A19" s="21"/>
      <c r="B19" s="65"/>
      <c r="C19" s="67"/>
      <c r="D19" s="24"/>
      <c r="E19" s="18"/>
      <c r="F19" s="19"/>
      <c r="G19" s="25">
        <f t="shared" si="0"/>
        <v>0</v>
      </c>
      <c r="H19" s="2"/>
      <c r="J19" s="27"/>
      <c r="K19" s="21"/>
      <c r="L19" s="65"/>
      <c r="M19" s="67"/>
      <c r="N19" s="24"/>
      <c r="O19" s="18"/>
      <c r="P19" s="19"/>
      <c r="Q19" s="25">
        <f t="shared" si="1"/>
        <v>0</v>
      </c>
    </row>
    <row r="20" spans="1:17" ht="15.75" x14ac:dyDescent="0.25">
      <c r="A20" s="21"/>
      <c r="B20" s="65"/>
      <c r="C20" s="23"/>
      <c r="D20" s="24"/>
      <c r="E20" s="18"/>
      <c r="F20" s="19"/>
      <c r="G20" s="25">
        <f t="shared" si="0"/>
        <v>0</v>
      </c>
      <c r="H20" s="2"/>
      <c r="J20" s="27"/>
      <c r="K20" s="21"/>
      <c r="L20" s="65"/>
      <c r="M20" s="23"/>
      <c r="N20" s="24"/>
      <c r="O20" s="18"/>
      <c r="P20" s="19"/>
      <c r="Q20" s="25">
        <f t="shared" si="1"/>
        <v>0</v>
      </c>
    </row>
    <row r="21" spans="1:17" ht="15.75" x14ac:dyDescent="0.25">
      <c r="A21" s="21"/>
      <c r="B21" s="65"/>
      <c r="C21" s="23"/>
      <c r="D21" s="24"/>
      <c r="E21" s="18"/>
      <c r="F21" s="19"/>
      <c r="G21" s="25">
        <f t="shared" si="0"/>
        <v>0</v>
      </c>
      <c r="H21" s="2"/>
      <c r="J21" s="27"/>
      <c r="K21" s="21"/>
      <c r="L21" s="65"/>
      <c r="M21" s="23"/>
      <c r="N21" s="24"/>
      <c r="O21" s="18"/>
      <c r="P21" s="19"/>
      <c r="Q21" s="25">
        <f t="shared" si="1"/>
        <v>0</v>
      </c>
    </row>
    <row r="22" spans="1:17" ht="15.75" x14ac:dyDescent="0.25">
      <c r="A22" s="21"/>
      <c r="B22" s="65"/>
      <c r="C22" s="23"/>
      <c r="D22" s="24"/>
      <c r="E22" s="18"/>
      <c r="F22" s="19"/>
      <c r="G22" s="25">
        <f t="shared" si="0"/>
        <v>0</v>
      </c>
      <c r="H22" s="2"/>
      <c r="J22" s="27"/>
      <c r="K22" s="21"/>
      <c r="L22" s="65"/>
      <c r="M22" s="23"/>
      <c r="N22" s="24"/>
      <c r="O22" s="18"/>
      <c r="P22" s="19"/>
      <c r="Q22" s="25">
        <f t="shared" si="1"/>
        <v>0</v>
      </c>
    </row>
    <row r="23" spans="1:17" ht="15.75" x14ac:dyDescent="0.25">
      <c r="A23" s="21"/>
      <c r="B23" s="65"/>
      <c r="C23" s="23"/>
      <c r="D23" s="24"/>
      <c r="E23" s="18"/>
      <c r="F23" s="19"/>
      <c r="G23" s="25">
        <f t="shared" si="0"/>
        <v>0</v>
      </c>
      <c r="H23" s="2"/>
      <c r="J23" s="27"/>
      <c r="K23" s="21"/>
      <c r="L23" s="65"/>
      <c r="M23" s="23"/>
      <c r="N23" s="24"/>
      <c r="O23" s="18"/>
      <c r="P23" s="19"/>
      <c r="Q23" s="25">
        <f t="shared" si="1"/>
        <v>0</v>
      </c>
    </row>
    <row r="24" spans="1:17" ht="15.75" x14ac:dyDescent="0.25">
      <c r="A24" s="21"/>
      <c r="B24" s="65"/>
      <c r="C24" s="23"/>
      <c r="D24" s="24"/>
      <c r="E24" s="18"/>
      <c r="F24" s="19"/>
      <c r="G24" s="25">
        <f t="shared" si="0"/>
        <v>0</v>
      </c>
      <c r="H24" s="2"/>
      <c r="J24" s="27"/>
      <c r="K24" s="21"/>
      <c r="L24" s="65"/>
      <c r="M24" s="23"/>
      <c r="N24" s="24"/>
      <c r="O24" s="18"/>
      <c r="P24" s="19"/>
      <c r="Q24" s="25">
        <f t="shared" si="1"/>
        <v>0</v>
      </c>
    </row>
    <row r="25" spans="1:17" ht="15.75" x14ac:dyDescent="0.25">
      <c r="A25" s="21"/>
      <c r="B25" s="65"/>
      <c r="C25" s="67"/>
      <c r="D25" s="92"/>
      <c r="E25" s="18"/>
      <c r="F25" s="19"/>
      <c r="G25" s="25">
        <f t="shared" si="0"/>
        <v>0</v>
      </c>
      <c r="H25" s="2"/>
      <c r="J25" s="27"/>
      <c r="K25" s="21"/>
      <c r="L25" s="65"/>
      <c r="M25" s="67"/>
      <c r="N25" s="92"/>
      <c r="O25" s="18"/>
      <c r="P25" s="19"/>
      <c r="Q25" s="25">
        <f t="shared" si="1"/>
        <v>0</v>
      </c>
    </row>
    <row r="26" spans="1:17" ht="15.75" x14ac:dyDescent="0.25">
      <c r="A26" s="21"/>
      <c r="B26" s="65"/>
      <c r="C26" s="23"/>
      <c r="D26" s="24"/>
      <c r="E26" s="18"/>
      <c r="F26" s="19"/>
      <c r="G26" s="25">
        <f t="shared" si="0"/>
        <v>0</v>
      </c>
      <c r="H26" s="2"/>
      <c r="J26" s="27"/>
      <c r="K26" s="21"/>
      <c r="L26" s="65"/>
      <c r="M26" s="23"/>
      <c r="N26" s="24"/>
      <c r="O26" s="18"/>
      <c r="P26" s="19"/>
      <c r="Q26" s="25">
        <f t="shared" si="1"/>
        <v>0</v>
      </c>
    </row>
    <row r="27" spans="1:17" ht="15.75" x14ac:dyDescent="0.25">
      <c r="A27" s="21"/>
      <c r="B27" s="65"/>
      <c r="C27" s="23"/>
      <c r="D27" s="24"/>
      <c r="E27" s="18"/>
      <c r="F27" s="19"/>
      <c r="G27" s="25">
        <f t="shared" si="0"/>
        <v>0</v>
      </c>
      <c r="H27" s="2"/>
      <c r="J27" s="27"/>
      <c r="K27" s="21"/>
      <c r="L27" s="65"/>
      <c r="M27" s="23"/>
      <c r="N27" s="24"/>
      <c r="O27" s="18"/>
      <c r="P27" s="19"/>
      <c r="Q27" s="25">
        <f t="shared" si="1"/>
        <v>0</v>
      </c>
    </row>
    <row r="28" spans="1:17" ht="15.75" x14ac:dyDescent="0.25">
      <c r="A28" s="21"/>
      <c r="B28" s="65"/>
      <c r="C28" s="23"/>
      <c r="D28" s="24"/>
      <c r="E28" s="18"/>
      <c r="F28" s="19"/>
      <c r="G28" s="25">
        <f t="shared" si="0"/>
        <v>0</v>
      </c>
      <c r="H28" s="2"/>
      <c r="J28" s="27"/>
      <c r="K28" s="21"/>
      <c r="L28" s="65"/>
      <c r="M28" s="23"/>
      <c r="N28" s="24"/>
      <c r="O28" s="18"/>
      <c r="P28" s="19"/>
      <c r="Q28" s="25">
        <f t="shared" si="1"/>
        <v>0</v>
      </c>
    </row>
    <row r="29" spans="1:17" ht="15.75" x14ac:dyDescent="0.25">
      <c r="A29" s="21"/>
      <c r="B29" s="65"/>
      <c r="C29" s="23"/>
      <c r="D29" s="24"/>
      <c r="E29" s="18"/>
      <c r="F29" s="19"/>
      <c r="G29" s="25">
        <f t="shared" si="0"/>
        <v>0</v>
      </c>
      <c r="H29" s="2"/>
      <c r="J29" s="27"/>
      <c r="K29" s="21"/>
      <c r="L29" s="65"/>
      <c r="M29" s="23"/>
      <c r="N29" s="24"/>
      <c r="O29" s="18"/>
      <c r="P29" s="19"/>
      <c r="Q29" s="25">
        <f t="shared" si="1"/>
        <v>0</v>
      </c>
    </row>
    <row r="30" spans="1:17" ht="15.75" x14ac:dyDescent="0.25">
      <c r="A30" s="21"/>
      <c r="B30" s="65"/>
      <c r="C30" s="23"/>
      <c r="D30" s="24"/>
      <c r="E30" s="68"/>
      <c r="F30" s="90"/>
      <c r="G30" s="25">
        <f t="shared" si="0"/>
        <v>0</v>
      </c>
      <c r="H30" s="2"/>
      <c r="J30" s="27"/>
      <c r="K30" s="21"/>
      <c r="L30" s="65"/>
      <c r="M30" s="23"/>
      <c r="N30" s="24"/>
      <c r="O30" s="68"/>
      <c r="P30" s="90"/>
      <c r="Q30" s="25">
        <f t="shared" si="1"/>
        <v>0</v>
      </c>
    </row>
    <row r="31" spans="1:17" ht="15.75" x14ac:dyDescent="0.25">
      <c r="A31" s="21"/>
      <c r="B31" s="65"/>
      <c r="C31" s="23"/>
      <c r="D31" s="24"/>
      <c r="E31" s="68"/>
      <c r="F31" s="90"/>
      <c r="G31" s="25">
        <f t="shared" si="0"/>
        <v>0</v>
      </c>
      <c r="H31" s="2"/>
      <c r="J31" s="27"/>
      <c r="K31" s="21"/>
      <c r="L31" s="65"/>
      <c r="M31" s="23"/>
      <c r="N31" s="24"/>
      <c r="O31" s="68"/>
      <c r="P31" s="90"/>
      <c r="Q31" s="25">
        <f t="shared" si="1"/>
        <v>0</v>
      </c>
    </row>
    <row r="32" spans="1:17" ht="15.75" x14ac:dyDescent="0.25">
      <c r="A32" s="21"/>
      <c r="B32" s="65"/>
      <c r="C32" s="23"/>
      <c r="D32" s="24"/>
      <c r="E32" s="68"/>
      <c r="F32" s="90"/>
      <c r="G32" s="25">
        <f t="shared" si="0"/>
        <v>0</v>
      </c>
      <c r="H32" s="2"/>
      <c r="J32" s="27"/>
      <c r="K32" s="21"/>
      <c r="L32" s="65"/>
      <c r="M32" s="23"/>
      <c r="N32" s="24"/>
      <c r="O32" s="68"/>
      <c r="P32" s="90"/>
      <c r="Q32" s="25">
        <f t="shared" si="1"/>
        <v>0</v>
      </c>
    </row>
    <row r="33" spans="1:17" ht="15.75" x14ac:dyDescent="0.25">
      <c r="A33" s="21"/>
      <c r="B33" s="65"/>
      <c r="C33" s="23"/>
      <c r="D33" s="24"/>
      <c r="E33" s="68"/>
      <c r="F33" s="90"/>
      <c r="G33" s="25">
        <f t="shared" si="0"/>
        <v>0</v>
      </c>
      <c r="H33" s="2"/>
      <c r="I33" s="29"/>
      <c r="J33" s="30"/>
      <c r="K33" s="21"/>
      <c r="L33" s="65"/>
      <c r="M33" s="23"/>
      <c r="N33" s="24"/>
      <c r="O33" s="68"/>
      <c r="P33" s="90"/>
      <c r="Q33" s="25">
        <f t="shared" si="1"/>
        <v>0</v>
      </c>
    </row>
    <row r="34" spans="1:17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  <c r="K34" s="21"/>
      <c r="L34" s="65"/>
      <c r="M34" s="23"/>
      <c r="N34" s="24"/>
      <c r="O34" s="68"/>
      <c r="P34" s="90"/>
      <c r="Q34" s="25">
        <f t="shared" si="1"/>
        <v>0</v>
      </c>
    </row>
    <row r="35" spans="1:17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  <c r="K35" s="21"/>
      <c r="L35" s="65"/>
      <c r="M35" s="23"/>
      <c r="N35" s="24"/>
      <c r="O35" s="18"/>
      <c r="P35" s="19"/>
      <c r="Q35" s="25">
        <f t="shared" si="1"/>
        <v>0</v>
      </c>
    </row>
    <row r="36" spans="1:17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  <c r="K36" s="37"/>
      <c r="L36" s="74"/>
      <c r="M36" s="75"/>
      <c r="N36" s="76"/>
      <c r="O36" s="77"/>
      <c r="P36" s="76"/>
      <c r="Q36" s="78">
        <f t="shared" si="1"/>
        <v>0</v>
      </c>
    </row>
    <row r="37" spans="1:17" ht="15.75" thickTop="1" x14ac:dyDescent="0.25">
      <c r="A37" s="43"/>
      <c r="B37" s="44"/>
      <c r="C37" s="3"/>
      <c r="D37" s="45">
        <f>SUM(D4:D36)</f>
        <v>2077.92</v>
      </c>
      <c r="E37" s="46"/>
      <c r="F37" s="45">
        <f>SUM(F4:F36)</f>
        <v>2077.92</v>
      </c>
      <c r="G37" s="47"/>
      <c r="H37" s="3"/>
      <c r="I37"/>
      <c r="K37" s="43"/>
      <c r="L37" s="44"/>
      <c r="M37" s="3"/>
      <c r="N37" s="45">
        <f>SUM(N4:N36)</f>
        <v>21516.04</v>
      </c>
      <c r="O37" s="46"/>
      <c r="P37" s="45">
        <f>SUM(P4:P36)</f>
        <v>0</v>
      </c>
      <c r="Q37" s="47"/>
    </row>
    <row r="38" spans="1:17" x14ac:dyDescent="0.25">
      <c r="A38" s="43"/>
      <c r="B38" s="44"/>
      <c r="C38" s="3"/>
      <c r="D38" s="48"/>
      <c r="E38" s="49"/>
      <c r="F38" s="48"/>
      <c r="G38" s="47"/>
      <c r="H38" s="3"/>
      <c r="I38"/>
      <c r="K38" s="43"/>
      <c r="L38" s="44"/>
      <c r="M38" s="3"/>
      <c r="N38" s="48"/>
      <c r="O38" s="49"/>
      <c r="P38" s="48"/>
      <c r="Q38" s="47"/>
    </row>
    <row r="39" spans="1:17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  <c r="K39" s="43"/>
      <c r="L39" s="44"/>
      <c r="M39" s="3"/>
      <c r="N39" s="50" t="s">
        <v>13</v>
      </c>
      <c r="O39" s="49"/>
      <c r="P39" s="51" t="s">
        <v>14</v>
      </c>
      <c r="Q39" s="47"/>
    </row>
    <row r="40" spans="1:17" ht="15.75" thickBot="1" x14ac:dyDescent="0.3">
      <c r="A40" s="43"/>
      <c r="B40" s="44"/>
      <c r="C40" s="3"/>
      <c r="D40" s="50"/>
      <c r="E40" s="49"/>
      <c r="F40" s="51"/>
      <c r="G40" s="47"/>
      <c r="H40" s="3"/>
      <c r="I40"/>
      <c r="K40" s="43"/>
      <c r="L40" s="44"/>
      <c r="M40" s="3"/>
      <c r="N40" s="50"/>
      <c r="O40" s="49"/>
      <c r="P40" s="51"/>
      <c r="Q40" s="47"/>
    </row>
    <row r="41" spans="1:17" ht="21.75" thickBot="1" x14ac:dyDescent="0.4">
      <c r="A41" s="43"/>
      <c r="B41" s="44"/>
      <c r="C41" s="3"/>
      <c r="D41" s="98">
        <f>D37-F37</f>
        <v>0</v>
      </c>
      <c r="E41" s="99"/>
      <c r="F41" s="100"/>
      <c r="H41" s="3"/>
      <c r="I41"/>
      <c r="K41" s="43"/>
      <c r="L41" s="44"/>
      <c r="M41" s="3"/>
      <c r="N41" s="98">
        <f>N37-P37</f>
        <v>21516.04</v>
      </c>
      <c r="O41" s="99"/>
      <c r="P41" s="100"/>
      <c r="Q41" s="2"/>
    </row>
    <row r="42" spans="1:17" x14ac:dyDescent="0.25">
      <c r="A42" s="43"/>
      <c r="B42" s="44"/>
      <c r="C42" s="3"/>
      <c r="D42" s="48"/>
      <c r="E42" s="49"/>
      <c r="F42" s="48"/>
      <c r="H42" s="3"/>
      <c r="I42"/>
      <c r="K42" s="43"/>
      <c r="L42" s="44"/>
      <c r="M42" s="3"/>
      <c r="N42" s="48"/>
      <c r="O42" s="49"/>
      <c r="P42" s="48"/>
      <c r="Q42" s="2"/>
    </row>
    <row r="43" spans="1:17" ht="18.75" x14ac:dyDescent="0.3">
      <c r="A43" s="43"/>
      <c r="B43" s="44"/>
      <c r="C43" s="3"/>
      <c r="D43" s="101" t="s">
        <v>15</v>
      </c>
      <c r="E43" s="101"/>
      <c r="F43" s="101"/>
      <c r="H43" s="3"/>
      <c r="I43"/>
      <c r="K43" s="43"/>
      <c r="L43" s="44"/>
      <c r="M43" s="3"/>
      <c r="N43" s="101" t="s">
        <v>15</v>
      </c>
      <c r="O43" s="101"/>
      <c r="P43" s="101"/>
      <c r="Q43" s="2"/>
    </row>
    <row r="44" spans="1:17" x14ac:dyDescent="0.25">
      <c r="A44" s="43"/>
      <c r="B44" s="44"/>
      <c r="C44" s="3"/>
      <c r="D44" s="48"/>
      <c r="E44" s="49"/>
      <c r="F44" s="48"/>
      <c r="H44" s="3"/>
      <c r="I44"/>
      <c r="K44" s="43"/>
      <c r="L44" s="44"/>
      <c r="M44" s="3"/>
      <c r="N44" s="48"/>
      <c r="O44" s="49"/>
      <c r="P44" s="48"/>
      <c r="Q44" s="2"/>
    </row>
    <row r="45" spans="1:17" x14ac:dyDescent="0.25">
      <c r="A45" s="43"/>
      <c r="B45" s="44"/>
      <c r="C45" s="3"/>
      <c r="D45" s="48"/>
      <c r="E45" s="49"/>
      <c r="F45" s="48"/>
      <c r="H45" s="3"/>
      <c r="I45"/>
    </row>
    <row r="46" spans="1:17" x14ac:dyDescent="0.25">
      <c r="A46" s="43"/>
      <c r="B46" s="44"/>
      <c r="C46" s="3"/>
      <c r="D46" s="48"/>
      <c r="E46" s="49"/>
      <c r="F46" s="48"/>
      <c r="H46" s="3"/>
      <c r="I46"/>
    </row>
    <row r="47" spans="1:17" x14ac:dyDescent="0.25">
      <c r="A47" s="43"/>
      <c r="B47" s="44"/>
      <c r="C47" s="3"/>
      <c r="D47" s="48"/>
      <c r="E47" s="49"/>
      <c r="F47" s="48"/>
      <c r="H47" s="3"/>
      <c r="I47"/>
    </row>
    <row r="48" spans="1:17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8">
    <mergeCell ref="B1:F1"/>
    <mergeCell ref="B2:C2"/>
    <mergeCell ref="D41:F41"/>
    <mergeCell ref="D43:F43"/>
    <mergeCell ref="L1:P1"/>
    <mergeCell ref="L2:M2"/>
    <mergeCell ref="N41:P41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4"/>
  <sheetViews>
    <sheetView tabSelected="1" workbookViewId="0">
      <selection activeCell="B5" sqref="B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102" t="s">
        <v>126</v>
      </c>
      <c r="C1" s="103"/>
      <c r="D1" s="103"/>
      <c r="E1" s="103"/>
      <c r="F1" s="104"/>
      <c r="H1" s="3"/>
      <c r="K1" s="1"/>
      <c r="L1" s="105" t="s">
        <v>127</v>
      </c>
      <c r="M1" s="106"/>
      <c r="N1" s="106"/>
      <c r="O1" s="106"/>
      <c r="P1" s="107"/>
      <c r="Q1" s="2"/>
    </row>
    <row r="2" spans="1:17" ht="15.75" x14ac:dyDescent="0.25">
      <c r="A2" s="4"/>
      <c r="B2" s="97"/>
      <c r="C2" s="97"/>
      <c r="D2" s="5"/>
      <c r="E2" s="6"/>
      <c r="F2" s="5"/>
      <c r="G2" s="7"/>
      <c r="H2" s="3"/>
      <c r="K2" s="4"/>
      <c r="L2" s="97"/>
      <c r="M2" s="97"/>
      <c r="N2" s="5"/>
      <c r="O2" s="6"/>
      <c r="P2" s="5"/>
      <c r="Q2" s="7"/>
    </row>
    <row r="3" spans="1:17" ht="35.25" thickBot="1" x14ac:dyDescent="0.45">
      <c r="A3" s="8" t="s">
        <v>0</v>
      </c>
      <c r="B3" s="9" t="s">
        <v>124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  <c r="K3" s="94" t="s">
        <v>0</v>
      </c>
      <c r="L3" s="93" t="s">
        <v>125</v>
      </c>
      <c r="M3" s="10" t="s">
        <v>2</v>
      </c>
      <c r="N3" s="11" t="s">
        <v>3</v>
      </c>
      <c r="O3" s="12" t="s">
        <v>4</v>
      </c>
      <c r="P3" s="13" t="s">
        <v>5</v>
      </c>
      <c r="Q3" s="14" t="s">
        <v>6</v>
      </c>
    </row>
    <row r="4" spans="1:17" ht="16.5" thickTop="1" x14ac:dyDescent="0.25">
      <c r="A4" s="15"/>
      <c r="B4" s="84">
        <v>8369</v>
      </c>
      <c r="C4" s="61"/>
      <c r="D4" s="17"/>
      <c r="E4" s="18"/>
      <c r="F4" s="19"/>
      <c r="G4" s="20">
        <f>D4-F4</f>
        <v>0</v>
      </c>
      <c r="H4" s="3"/>
      <c r="K4" s="15">
        <v>43071</v>
      </c>
      <c r="L4" s="84">
        <v>511</v>
      </c>
      <c r="M4" s="61" t="s">
        <v>7</v>
      </c>
      <c r="N4" s="17">
        <v>4396.8</v>
      </c>
      <c r="O4" s="18"/>
      <c r="P4" s="19"/>
      <c r="Q4" s="20">
        <f>N4-P4</f>
        <v>4396.8</v>
      </c>
    </row>
    <row r="5" spans="1:17" ht="15.75" x14ac:dyDescent="0.25">
      <c r="A5" s="21"/>
      <c r="B5" s="65"/>
      <c r="C5" s="62"/>
      <c r="D5" s="24"/>
      <c r="E5" s="18"/>
      <c r="F5" s="19"/>
      <c r="G5" s="25">
        <f>D5-F5</f>
        <v>0</v>
      </c>
      <c r="H5" s="2"/>
      <c r="K5" s="21">
        <v>43071</v>
      </c>
      <c r="L5" s="65">
        <v>512</v>
      </c>
      <c r="M5" s="62" t="s">
        <v>7</v>
      </c>
      <c r="N5" s="24">
        <v>3258.6</v>
      </c>
      <c r="O5" s="18"/>
      <c r="P5" s="19"/>
      <c r="Q5" s="25">
        <f>N5-P5</f>
        <v>3258.6</v>
      </c>
    </row>
    <row r="6" spans="1:17" ht="15.75" x14ac:dyDescent="0.25">
      <c r="A6" s="21"/>
      <c r="B6" s="65"/>
      <c r="C6" s="91"/>
      <c r="D6" s="24"/>
      <c r="E6" s="18"/>
      <c r="F6" s="19"/>
      <c r="G6" s="25">
        <f>D6-F6</f>
        <v>0</v>
      </c>
      <c r="H6" s="2"/>
      <c r="K6" s="21">
        <v>43078</v>
      </c>
      <c r="L6" s="65">
        <v>513</v>
      </c>
      <c r="M6" s="95" t="s">
        <v>7</v>
      </c>
      <c r="N6" s="24">
        <v>2908.32</v>
      </c>
      <c r="O6" s="18"/>
      <c r="P6" s="19"/>
      <c r="Q6" s="25">
        <f>N6-P6</f>
        <v>2908.32</v>
      </c>
    </row>
    <row r="7" spans="1:17" ht="15.75" x14ac:dyDescent="0.25">
      <c r="A7" s="21"/>
      <c r="B7" s="65"/>
      <c r="C7" s="23"/>
      <c r="D7" s="24"/>
      <c r="E7" s="18"/>
      <c r="F7" s="19"/>
      <c r="G7" s="25">
        <f t="shared" ref="G7:G36" si="0">D7-F7</f>
        <v>0</v>
      </c>
      <c r="H7" s="2"/>
      <c r="J7" s="27"/>
      <c r="K7" s="21">
        <v>43079</v>
      </c>
      <c r="L7" s="65">
        <v>514</v>
      </c>
      <c r="M7" s="23" t="s">
        <v>7</v>
      </c>
      <c r="N7" s="24">
        <v>75</v>
      </c>
      <c r="O7" s="18"/>
      <c r="P7" s="19"/>
      <c r="Q7" s="25">
        <f t="shared" ref="Q7:Q36" si="1">N7-P7</f>
        <v>75</v>
      </c>
    </row>
    <row r="8" spans="1:17" ht="15.75" x14ac:dyDescent="0.25">
      <c r="A8" s="21"/>
      <c r="B8" s="65"/>
      <c r="C8" s="23"/>
      <c r="D8" s="24"/>
      <c r="E8" s="18"/>
      <c r="F8" s="19"/>
      <c r="G8" s="25">
        <f t="shared" si="0"/>
        <v>0</v>
      </c>
      <c r="H8" s="2"/>
      <c r="J8" s="27"/>
      <c r="K8" s="21">
        <v>43081</v>
      </c>
      <c r="L8" s="65">
        <v>515</v>
      </c>
      <c r="M8" s="23" t="s">
        <v>7</v>
      </c>
      <c r="N8" s="24">
        <v>5624.4</v>
      </c>
      <c r="O8" s="18"/>
      <c r="P8" s="19"/>
      <c r="Q8" s="25">
        <f t="shared" si="1"/>
        <v>5624.4</v>
      </c>
    </row>
    <row r="9" spans="1:17" ht="15.75" x14ac:dyDescent="0.25">
      <c r="A9" s="21"/>
      <c r="B9" s="65"/>
      <c r="C9" s="26"/>
      <c r="D9" s="24"/>
      <c r="E9" s="18"/>
      <c r="F9" s="19"/>
      <c r="G9" s="25">
        <f t="shared" si="0"/>
        <v>0</v>
      </c>
      <c r="H9" s="2"/>
      <c r="J9" s="27"/>
      <c r="K9" s="21">
        <v>43083</v>
      </c>
      <c r="L9" s="65">
        <v>516</v>
      </c>
      <c r="M9" s="26" t="s">
        <v>7</v>
      </c>
      <c r="N9" s="24">
        <v>2090.7600000000002</v>
      </c>
      <c r="O9" s="18"/>
      <c r="P9" s="19"/>
      <c r="Q9" s="25">
        <f t="shared" si="1"/>
        <v>2090.7600000000002</v>
      </c>
    </row>
    <row r="10" spans="1:17" ht="15.75" x14ac:dyDescent="0.25">
      <c r="A10" s="21"/>
      <c r="B10" s="65"/>
      <c r="C10" s="26"/>
      <c r="D10" s="24"/>
      <c r="E10" s="18"/>
      <c r="F10" s="19"/>
      <c r="G10" s="25">
        <f t="shared" si="0"/>
        <v>0</v>
      </c>
      <c r="H10" s="2"/>
      <c r="J10" s="27"/>
      <c r="K10" s="21">
        <v>43083</v>
      </c>
      <c r="L10" s="65">
        <v>517</v>
      </c>
      <c r="M10" s="26" t="s">
        <v>7</v>
      </c>
      <c r="N10" s="24">
        <v>600</v>
      </c>
      <c r="O10" s="18"/>
      <c r="P10" s="19"/>
      <c r="Q10" s="25">
        <f t="shared" si="1"/>
        <v>600</v>
      </c>
    </row>
    <row r="11" spans="1:17" ht="15.75" x14ac:dyDescent="0.25">
      <c r="A11" s="21"/>
      <c r="B11" s="65"/>
      <c r="C11" s="23"/>
      <c r="D11" s="24"/>
      <c r="E11" s="18"/>
      <c r="F11" s="19"/>
      <c r="G11" s="25">
        <f t="shared" si="0"/>
        <v>0</v>
      </c>
      <c r="H11" s="2"/>
      <c r="J11" s="27"/>
      <c r="K11" s="21">
        <v>43084</v>
      </c>
      <c r="L11" s="65">
        <v>518</v>
      </c>
      <c r="M11" s="23" t="s">
        <v>7</v>
      </c>
      <c r="N11" s="24">
        <v>2628.84</v>
      </c>
      <c r="O11" s="18"/>
      <c r="P11" s="19"/>
      <c r="Q11" s="25">
        <f t="shared" si="1"/>
        <v>2628.84</v>
      </c>
    </row>
    <row r="12" spans="1:17" ht="15.75" x14ac:dyDescent="0.25">
      <c r="A12" s="21"/>
      <c r="B12" s="65"/>
      <c r="C12" s="26"/>
      <c r="D12" s="24"/>
      <c r="E12" s="18"/>
      <c r="F12" s="19"/>
      <c r="G12" s="25">
        <f t="shared" si="0"/>
        <v>0</v>
      </c>
      <c r="H12" s="2"/>
      <c r="J12" s="27"/>
      <c r="K12" s="21">
        <v>43087</v>
      </c>
      <c r="L12" s="65">
        <v>519</v>
      </c>
      <c r="M12" s="26" t="s">
        <v>7</v>
      </c>
      <c r="N12" s="24">
        <v>3785.7</v>
      </c>
      <c r="O12" s="18"/>
      <c r="P12" s="19"/>
      <c r="Q12" s="25">
        <f t="shared" si="1"/>
        <v>3785.7</v>
      </c>
    </row>
    <row r="13" spans="1:17" ht="15.75" x14ac:dyDescent="0.25">
      <c r="A13" s="21"/>
      <c r="B13" s="65"/>
      <c r="C13" s="23"/>
      <c r="D13" s="24"/>
      <c r="E13" s="18"/>
      <c r="F13" s="19"/>
      <c r="G13" s="25">
        <f t="shared" si="0"/>
        <v>0</v>
      </c>
      <c r="H13" s="2"/>
      <c r="J13" s="27"/>
      <c r="K13" s="21">
        <v>43088</v>
      </c>
      <c r="L13" s="65">
        <v>520</v>
      </c>
      <c r="M13" s="63" t="s">
        <v>11</v>
      </c>
      <c r="N13" s="24">
        <v>0</v>
      </c>
      <c r="O13" s="18"/>
      <c r="P13" s="19"/>
      <c r="Q13" s="25">
        <f t="shared" si="1"/>
        <v>0</v>
      </c>
    </row>
    <row r="14" spans="1:17" ht="15.75" x14ac:dyDescent="0.25">
      <c r="A14" s="21"/>
      <c r="B14" s="65"/>
      <c r="C14" s="23"/>
      <c r="D14" s="24"/>
      <c r="E14" s="18"/>
      <c r="F14" s="19"/>
      <c r="G14" s="25">
        <f t="shared" si="0"/>
        <v>0</v>
      </c>
      <c r="H14" s="2"/>
      <c r="J14" s="27"/>
      <c r="K14" s="21">
        <v>43088</v>
      </c>
      <c r="L14" s="65">
        <v>521</v>
      </c>
      <c r="M14" s="23" t="s">
        <v>7</v>
      </c>
      <c r="N14" s="24">
        <v>4958.0200000000004</v>
      </c>
      <c r="O14" s="18"/>
      <c r="P14" s="19"/>
      <c r="Q14" s="25">
        <f t="shared" si="1"/>
        <v>4958.0200000000004</v>
      </c>
    </row>
    <row r="15" spans="1:17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K15" s="21">
        <v>43090</v>
      </c>
      <c r="L15" s="65">
        <v>522</v>
      </c>
      <c r="M15" s="23" t="s">
        <v>7</v>
      </c>
      <c r="N15" s="24">
        <v>10218.780000000001</v>
      </c>
      <c r="O15" s="18"/>
      <c r="P15" s="19"/>
      <c r="Q15" s="25">
        <f t="shared" si="1"/>
        <v>10218.780000000001</v>
      </c>
    </row>
    <row r="16" spans="1:17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J16" s="27"/>
      <c r="K16" s="21">
        <v>43092</v>
      </c>
      <c r="L16" s="65">
        <v>523</v>
      </c>
      <c r="M16" s="23" t="s">
        <v>7</v>
      </c>
      <c r="N16" s="24">
        <v>8966.36</v>
      </c>
      <c r="O16" s="18"/>
      <c r="P16" s="19"/>
      <c r="Q16" s="25">
        <f t="shared" si="1"/>
        <v>8966.36</v>
      </c>
    </row>
    <row r="17" spans="1:17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  <c r="J17" s="27"/>
      <c r="K17" s="21">
        <v>43093</v>
      </c>
      <c r="L17" s="65">
        <v>524</v>
      </c>
      <c r="M17" s="23" t="s">
        <v>7</v>
      </c>
      <c r="N17" s="24">
        <v>8874.7000000000007</v>
      </c>
      <c r="O17" s="18"/>
      <c r="P17" s="19"/>
      <c r="Q17" s="25">
        <f t="shared" si="1"/>
        <v>8874.7000000000007</v>
      </c>
    </row>
    <row r="18" spans="1:17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  <c r="J18" s="27"/>
      <c r="K18" s="21">
        <v>43093</v>
      </c>
      <c r="L18" s="65">
        <v>525</v>
      </c>
      <c r="M18" s="23" t="s">
        <v>7</v>
      </c>
      <c r="N18" s="24">
        <v>60</v>
      </c>
      <c r="O18" s="18"/>
      <c r="P18" s="19"/>
      <c r="Q18" s="25">
        <f t="shared" si="1"/>
        <v>60</v>
      </c>
    </row>
    <row r="19" spans="1:17" ht="15.75" x14ac:dyDescent="0.25">
      <c r="A19" s="21"/>
      <c r="B19" s="65"/>
      <c r="C19" s="67"/>
      <c r="D19" s="24"/>
      <c r="E19" s="18"/>
      <c r="F19" s="19"/>
      <c r="G19" s="25">
        <f t="shared" si="0"/>
        <v>0</v>
      </c>
      <c r="H19" s="2"/>
      <c r="J19" s="27"/>
      <c r="K19" s="21">
        <v>43097</v>
      </c>
      <c r="L19" s="65">
        <v>526</v>
      </c>
      <c r="M19" s="26" t="s">
        <v>7</v>
      </c>
      <c r="N19" s="24">
        <v>6935.7</v>
      </c>
      <c r="O19" s="18"/>
      <c r="P19" s="19"/>
      <c r="Q19" s="25">
        <f t="shared" si="1"/>
        <v>6935.7</v>
      </c>
    </row>
    <row r="20" spans="1:17" ht="15.75" x14ac:dyDescent="0.25">
      <c r="A20" s="21"/>
      <c r="B20" s="65"/>
      <c r="C20" s="23"/>
      <c r="D20" s="24"/>
      <c r="E20" s="18"/>
      <c r="F20" s="19"/>
      <c r="G20" s="25">
        <f t="shared" si="0"/>
        <v>0</v>
      </c>
      <c r="H20" s="2"/>
      <c r="J20" s="27"/>
      <c r="K20" s="21">
        <v>43099</v>
      </c>
      <c r="L20" s="65">
        <v>527</v>
      </c>
      <c r="M20" s="23" t="s">
        <v>7</v>
      </c>
      <c r="N20" s="24">
        <v>7027.4</v>
      </c>
      <c r="O20" s="18"/>
      <c r="P20" s="19"/>
      <c r="Q20" s="25">
        <f t="shared" si="1"/>
        <v>7027.4</v>
      </c>
    </row>
    <row r="21" spans="1:17" ht="15.75" x14ac:dyDescent="0.25">
      <c r="A21" s="21"/>
      <c r="B21" s="65"/>
      <c r="C21" s="23"/>
      <c r="D21" s="24"/>
      <c r="E21" s="18"/>
      <c r="F21" s="19"/>
      <c r="G21" s="25">
        <f t="shared" si="0"/>
        <v>0</v>
      </c>
      <c r="H21" s="2"/>
      <c r="J21" s="27"/>
      <c r="K21" s="21">
        <v>43100</v>
      </c>
      <c r="L21" s="65">
        <v>528</v>
      </c>
      <c r="M21" s="23" t="s">
        <v>7</v>
      </c>
      <c r="N21" s="24">
        <v>3835.84</v>
      </c>
      <c r="O21" s="18"/>
      <c r="P21" s="19"/>
      <c r="Q21" s="25">
        <f t="shared" si="1"/>
        <v>3835.84</v>
      </c>
    </row>
    <row r="22" spans="1:17" ht="15.75" x14ac:dyDescent="0.25">
      <c r="A22" s="21"/>
      <c r="B22" s="65"/>
      <c r="C22" s="23"/>
      <c r="D22" s="24"/>
      <c r="E22" s="18"/>
      <c r="F22" s="19"/>
      <c r="G22" s="25">
        <f t="shared" si="0"/>
        <v>0</v>
      </c>
      <c r="H22" s="2"/>
      <c r="J22" s="27"/>
      <c r="K22" s="21">
        <v>43100</v>
      </c>
      <c r="L22" s="65">
        <v>529</v>
      </c>
      <c r="M22" s="23" t="s">
        <v>7</v>
      </c>
      <c r="N22" s="24">
        <v>2552.81</v>
      </c>
      <c r="O22" s="18"/>
      <c r="P22" s="19"/>
      <c r="Q22" s="25">
        <f t="shared" si="1"/>
        <v>2552.81</v>
      </c>
    </row>
    <row r="23" spans="1:17" ht="15.75" x14ac:dyDescent="0.25">
      <c r="A23" s="21"/>
      <c r="B23" s="65"/>
      <c r="C23" s="23"/>
      <c r="D23" s="24"/>
      <c r="E23" s="18"/>
      <c r="F23" s="19"/>
      <c r="G23" s="25">
        <f t="shared" si="0"/>
        <v>0</v>
      </c>
      <c r="H23" s="2"/>
      <c r="J23" s="27"/>
      <c r="K23" s="21"/>
      <c r="L23" s="65"/>
      <c r="M23" s="23"/>
      <c r="N23" s="24"/>
      <c r="O23" s="18"/>
      <c r="P23" s="19"/>
      <c r="Q23" s="25">
        <f t="shared" si="1"/>
        <v>0</v>
      </c>
    </row>
    <row r="24" spans="1:17" ht="15.75" x14ac:dyDescent="0.25">
      <c r="A24" s="21"/>
      <c r="B24" s="65"/>
      <c r="C24" s="23"/>
      <c r="D24" s="24"/>
      <c r="E24" s="18"/>
      <c r="F24" s="19"/>
      <c r="G24" s="25">
        <f t="shared" si="0"/>
        <v>0</v>
      </c>
      <c r="H24" s="2"/>
      <c r="J24" s="27"/>
      <c r="K24" s="21"/>
      <c r="L24" s="65"/>
      <c r="M24" s="23"/>
      <c r="N24" s="24"/>
      <c r="O24" s="18"/>
      <c r="P24" s="19"/>
      <c r="Q24" s="25">
        <f t="shared" si="1"/>
        <v>0</v>
      </c>
    </row>
    <row r="25" spans="1:17" ht="15.75" x14ac:dyDescent="0.25">
      <c r="A25" s="21"/>
      <c r="B25" s="65"/>
      <c r="C25" s="67"/>
      <c r="D25" s="92"/>
      <c r="E25" s="18"/>
      <c r="F25" s="19"/>
      <c r="G25" s="25">
        <f t="shared" si="0"/>
        <v>0</v>
      </c>
      <c r="H25" s="2"/>
      <c r="J25" s="27"/>
      <c r="K25" s="21"/>
      <c r="L25" s="65"/>
      <c r="M25" s="67"/>
      <c r="N25" s="92"/>
      <c r="O25" s="18"/>
      <c r="P25" s="19"/>
      <c r="Q25" s="25">
        <f t="shared" si="1"/>
        <v>0</v>
      </c>
    </row>
    <row r="26" spans="1:17" ht="15.75" x14ac:dyDescent="0.25">
      <c r="A26" s="21"/>
      <c r="B26" s="65"/>
      <c r="C26" s="23"/>
      <c r="D26" s="24"/>
      <c r="E26" s="18"/>
      <c r="F26" s="19"/>
      <c r="G26" s="25">
        <f t="shared" si="0"/>
        <v>0</v>
      </c>
      <c r="H26" s="2"/>
      <c r="J26" s="27"/>
      <c r="K26" s="21"/>
      <c r="L26" s="65"/>
      <c r="M26" s="23"/>
      <c r="N26" s="24"/>
      <c r="O26" s="18"/>
      <c r="P26" s="19"/>
      <c r="Q26" s="25">
        <f t="shared" si="1"/>
        <v>0</v>
      </c>
    </row>
    <row r="27" spans="1:17" ht="15.75" x14ac:dyDescent="0.25">
      <c r="A27" s="21"/>
      <c r="B27" s="65"/>
      <c r="C27" s="23"/>
      <c r="D27" s="24"/>
      <c r="E27" s="18"/>
      <c r="F27" s="19"/>
      <c r="G27" s="25">
        <f t="shared" si="0"/>
        <v>0</v>
      </c>
      <c r="H27" s="2"/>
      <c r="J27" s="27"/>
      <c r="K27" s="21"/>
      <c r="L27" s="65"/>
      <c r="M27" s="23"/>
      <c r="N27" s="24"/>
      <c r="O27" s="18"/>
      <c r="P27" s="19"/>
      <c r="Q27" s="25">
        <f t="shared" si="1"/>
        <v>0</v>
      </c>
    </row>
    <row r="28" spans="1:17" ht="15.75" x14ac:dyDescent="0.25">
      <c r="A28" s="21"/>
      <c r="B28" s="65"/>
      <c r="C28" s="23"/>
      <c r="D28" s="24"/>
      <c r="E28" s="18"/>
      <c r="F28" s="19"/>
      <c r="G28" s="25">
        <f t="shared" si="0"/>
        <v>0</v>
      </c>
      <c r="H28" s="2"/>
      <c r="J28" s="27"/>
      <c r="K28" s="21"/>
      <c r="L28" s="65"/>
      <c r="M28" s="23"/>
      <c r="N28" s="24"/>
      <c r="O28" s="18"/>
      <c r="P28" s="19"/>
      <c r="Q28" s="25">
        <f t="shared" si="1"/>
        <v>0</v>
      </c>
    </row>
    <row r="29" spans="1:17" ht="15.75" x14ac:dyDescent="0.25">
      <c r="A29" s="21"/>
      <c r="B29" s="65"/>
      <c r="C29" s="23"/>
      <c r="D29" s="24"/>
      <c r="E29" s="18"/>
      <c r="F29" s="19"/>
      <c r="G29" s="25">
        <f t="shared" si="0"/>
        <v>0</v>
      </c>
      <c r="H29" s="2"/>
      <c r="J29" s="27"/>
      <c r="K29" s="21"/>
      <c r="L29" s="65"/>
      <c r="M29" s="23"/>
      <c r="N29" s="24"/>
      <c r="O29" s="18"/>
      <c r="P29" s="19"/>
      <c r="Q29" s="25">
        <f t="shared" si="1"/>
        <v>0</v>
      </c>
    </row>
    <row r="30" spans="1:17" ht="15.75" x14ac:dyDescent="0.25">
      <c r="A30" s="21"/>
      <c r="B30" s="65"/>
      <c r="C30" s="23"/>
      <c r="D30" s="24"/>
      <c r="E30" s="68"/>
      <c r="F30" s="90"/>
      <c r="G30" s="25">
        <f t="shared" si="0"/>
        <v>0</v>
      </c>
      <c r="H30" s="2"/>
      <c r="J30" s="27"/>
      <c r="K30" s="21"/>
      <c r="L30" s="65"/>
      <c r="M30" s="23"/>
      <c r="N30" s="24"/>
      <c r="O30" s="68"/>
      <c r="P30" s="90"/>
      <c r="Q30" s="25">
        <f t="shared" si="1"/>
        <v>0</v>
      </c>
    </row>
    <row r="31" spans="1:17" ht="15.75" x14ac:dyDescent="0.25">
      <c r="A31" s="21"/>
      <c r="B31" s="65"/>
      <c r="C31" s="23"/>
      <c r="D31" s="24"/>
      <c r="E31" s="68"/>
      <c r="F31" s="90"/>
      <c r="G31" s="25">
        <f t="shared" si="0"/>
        <v>0</v>
      </c>
      <c r="H31" s="2"/>
      <c r="J31" s="27"/>
      <c r="K31" s="21"/>
      <c r="L31" s="65"/>
      <c r="M31" s="23"/>
      <c r="N31" s="24"/>
      <c r="O31" s="68"/>
      <c r="P31" s="90"/>
      <c r="Q31" s="25">
        <f t="shared" si="1"/>
        <v>0</v>
      </c>
    </row>
    <row r="32" spans="1:17" ht="15.75" x14ac:dyDescent="0.25">
      <c r="A32" s="21"/>
      <c r="B32" s="65"/>
      <c r="C32" s="23"/>
      <c r="D32" s="24"/>
      <c r="E32" s="68"/>
      <c r="F32" s="90"/>
      <c r="G32" s="25">
        <f t="shared" si="0"/>
        <v>0</v>
      </c>
      <c r="H32" s="2"/>
      <c r="J32" s="27"/>
      <c r="K32" s="21"/>
      <c r="L32" s="65"/>
      <c r="M32" s="23"/>
      <c r="N32" s="24"/>
      <c r="O32" s="68"/>
      <c r="P32" s="90"/>
      <c r="Q32" s="25">
        <f t="shared" si="1"/>
        <v>0</v>
      </c>
    </row>
    <row r="33" spans="1:17" ht="15.75" x14ac:dyDescent="0.25">
      <c r="A33" s="21"/>
      <c r="B33" s="65"/>
      <c r="C33" s="23"/>
      <c r="D33" s="24"/>
      <c r="E33" s="68"/>
      <c r="F33" s="90"/>
      <c r="G33" s="25">
        <f t="shared" si="0"/>
        <v>0</v>
      </c>
      <c r="H33" s="2"/>
      <c r="I33" s="29"/>
      <c r="J33" s="30"/>
      <c r="K33" s="21"/>
      <c r="L33" s="65"/>
      <c r="M33" s="23"/>
      <c r="N33" s="24"/>
      <c r="O33" s="68"/>
      <c r="P33" s="90"/>
      <c r="Q33" s="25">
        <f t="shared" si="1"/>
        <v>0</v>
      </c>
    </row>
    <row r="34" spans="1:17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  <c r="K34" s="21"/>
      <c r="L34" s="65"/>
      <c r="M34" s="23"/>
      <c r="N34" s="24"/>
      <c r="O34" s="68"/>
      <c r="P34" s="90"/>
      <c r="Q34" s="25">
        <f t="shared" si="1"/>
        <v>0</v>
      </c>
    </row>
    <row r="35" spans="1:17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  <c r="K35" s="21"/>
      <c r="L35" s="65"/>
      <c r="M35" s="23"/>
      <c r="N35" s="24"/>
      <c r="O35" s="18"/>
      <c r="P35" s="19"/>
      <c r="Q35" s="25">
        <f t="shared" si="1"/>
        <v>0</v>
      </c>
    </row>
    <row r="36" spans="1:17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  <c r="K36" s="37"/>
      <c r="L36" s="74"/>
      <c r="M36" s="75"/>
      <c r="N36" s="76"/>
      <c r="O36" s="77"/>
      <c r="P36" s="76"/>
      <c r="Q36" s="78">
        <f t="shared" si="1"/>
        <v>0</v>
      </c>
    </row>
    <row r="37" spans="1:17" ht="15.75" thickTop="1" x14ac:dyDescent="0.25">
      <c r="A37" s="43"/>
      <c r="B37" s="44"/>
      <c r="C37" s="3"/>
      <c r="D37" s="45">
        <f>SUM(D4:D36)</f>
        <v>0</v>
      </c>
      <c r="E37" s="46"/>
      <c r="F37" s="45">
        <f>SUM(F4:F36)</f>
        <v>0</v>
      </c>
      <c r="G37" s="47"/>
      <c r="H37" s="3"/>
      <c r="I37"/>
      <c r="K37" s="43"/>
      <c r="L37" s="44"/>
      <c r="M37" s="3"/>
      <c r="N37" s="45">
        <f>SUM(N4:N36)</f>
        <v>78798.029999999984</v>
      </c>
      <c r="O37" s="46"/>
      <c r="P37" s="45">
        <f>SUM(P4:P36)</f>
        <v>0</v>
      </c>
      <c r="Q37" s="47"/>
    </row>
    <row r="38" spans="1:17" x14ac:dyDescent="0.25">
      <c r="A38" s="43"/>
      <c r="B38" s="44"/>
      <c r="C38" s="3"/>
      <c r="D38" s="48"/>
      <c r="E38" s="49"/>
      <c r="F38" s="48"/>
      <c r="G38" s="47"/>
      <c r="H38" s="3"/>
      <c r="I38"/>
      <c r="K38" s="43"/>
      <c r="L38" s="44"/>
      <c r="M38" s="3"/>
      <c r="N38" s="48"/>
      <c r="O38" s="49"/>
      <c r="P38" s="48"/>
      <c r="Q38" s="47"/>
    </row>
    <row r="39" spans="1:17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  <c r="K39" s="43"/>
      <c r="L39" s="44"/>
      <c r="M39" s="3"/>
      <c r="N39" s="50" t="s">
        <v>13</v>
      </c>
      <c r="O39" s="49"/>
      <c r="P39" s="51" t="s">
        <v>14</v>
      </c>
      <c r="Q39" s="47"/>
    </row>
    <row r="40" spans="1:17" ht="15.75" thickBot="1" x14ac:dyDescent="0.3">
      <c r="A40" s="43"/>
      <c r="B40" s="44"/>
      <c r="C40" s="3"/>
      <c r="D40" s="50"/>
      <c r="E40" s="49"/>
      <c r="F40" s="51"/>
      <c r="G40" s="47"/>
      <c r="H40" s="3"/>
      <c r="I40"/>
      <c r="K40" s="43"/>
      <c r="L40" s="44"/>
      <c r="M40" s="3"/>
      <c r="N40" s="50"/>
      <c r="O40" s="49"/>
      <c r="P40" s="51"/>
      <c r="Q40" s="47"/>
    </row>
    <row r="41" spans="1:17" ht="21.75" thickBot="1" x14ac:dyDescent="0.4">
      <c r="A41" s="43"/>
      <c r="B41" s="44"/>
      <c r="C41" s="3"/>
      <c r="D41" s="98">
        <f>D37-F37</f>
        <v>0</v>
      </c>
      <c r="E41" s="99"/>
      <c r="F41" s="100"/>
      <c r="H41" s="3"/>
      <c r="I41"/>
      <c r="K41" s="43"/>
      <c r="L41" s="44"/>
      <c r="M41" s="3"/>
      <c r="N41" s="98">
        <f>N37-P37</f>
        <v>78798.029999999984</v>
      </c>
      <c r="O41" s="99"/>
      <c r="P41" s="100"/>
      <c r="Q41" s="2"/>
    </row>
    <row r="42" spans="1:17" x14ac:dyDescent="0.25">
      <c r="A42" s="43"/>
      <c r="B42" s="44"/>
      <c r="C42" s="3"/>
      <c r="D42" s="48"/>
      <c r="E42" s="49"/>
      <c r="F42" s="48"/>
      <c r="H42" s="3"/>
      <c r="I42"/>
      <c r="K42" s="43"/>
      <c r="L42" s="44"/>
      <c r="M42" s="3"/>
      <c r="N42" s="48"/>
      <c r="O42" s="49"/>
      <c r="P42" s="48"/>
      <c r="Q42" s="2"/>
    </row>
    <row r="43" spans="1:17" ht="18.75" x14ac:dyDescent="0.3">
      <c r="A43" s="43"/>
      <c r="B43" s="44"/>
      <c r="C43" s="3"/>
      <c r="D43" s="101" t="s">
        <v>15</v>
      </c>
      <c r="E43" s="101"/>
      <c r="F43" s="101"/>
      <c r="H43" s="3"/>
      <c r="I43"/>
      <c r="K43" s="43"/>
      <c r="L43" s="44"/>
      <c r="M43" s="3"/>
      <c r="N43" s="101" t="s">
        <v>15</v>
      </c>
      <c r="O43" s="101"/>
      <c r="P43" s="101"/>
      <c r="Q43" s="2"/>
    </row>
    <row r="44" spans="1:17" x14ac:dyDescent="0.25">
      <c r="A44" s="43"/>
      <c r="B44" s="44"/>
      <c r="C44" s="3"/>
      <c r="D44" s="48"/>
      <c r="E44" s="49"/>
      <c r="F44" s="48"/>
      <c r="H44" s="3"/>
      <c r="I44"/>
      <c r="K44" s="43"/>
      <c r="L44" s="44"/>
      <c r="M44" s="3"/>
      <c r="N44" s="48"/>
      <c r="O44" s="49"/>
      <c r="P44" s="48"/>
      <c r="Q44" s="2"/>
    </row>
    <row r="45" spans="1:17" x14ac:dyDescent="0.25">
      <c r="A45" s="43"/>
      <c r="B45" s="44"/>
      <c r="C45" s="3"/>
      <c r="D45" s="48"/>
      <c r="E45" s="49"/>
      <c r="F45" s="48"/>
      <c r="H45" s="3"/>
      <c r="I45"/>
    </row>
    <row r="46" spans="1:17" x14ac:dyDescent="0.25">
      <c r="A46" s="43"/>
      <c r="B46" s="44"/>
      <c r="C46" s="3"/>
      <c r="D46" s="48"/>
      <c r="E46" s="49"/>
      <c r="F46" s="48"/>
      <c r="H46" s="3"/>
      <c r="I46"/>
    </row>
    <row r="47" spans="1:17" x14ac:dyDescent="0.25">
      <c r="A47" s="43"/>
      <c r="B47" s="44"/>
      <c r="C47" s="3"/>
      <c r="D47" s="48"/>
      <c r="E47" s="49"/>
      <c r="F47" s="48"/>
      <c r="H47" s="3"/>
      <c r="I47"/>
    </row>
    <row r="48" spans="1:17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8">
    <mergeCell ref="D43:F43"/>
    <mergeCell ref="N43:P43"/>
    <mergeCell ref="B1:F1"/>
    <mergeCell ref="L1:P1"/>
    <mergeCell ref="B2:C2"/>
    <mergeCell ref="L2:M2"/>
    <mergeCell ref="D41:F41"/>
    <mergeCell ref="N41:P4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26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8">
        <f>D51-F51</f>
        <v>-2.9999999969732016E-3</v>
      </c>
      <c r="E55" s="99"/>
      <c r="F55" s="100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101" t="s">
        <v>15</v>
      </c>
      <c r="E57" s="101"/>
      <c r="F57" s="101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34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8">
        <f>D58-F58</f>
        <v>0</v>
      </c>
      <c r="E62" s="99"/>
      <c r="F62" s="100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101" t="s">
        <v>15</v>
      </c>
      <c r="E64" s="101"/>
      <c r="F64" s="101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43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8">
        <f>D71-F71</f>
        <v>0</v>
      </c>
      <c r="E75" s="99"/>
      <c r="F75" s="100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101" t="s">
        <v>15</v>
      </c>
      <c r="E77" s="101"/>
      <c r="F77" s="101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79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8">
        <f>D48-F48</f>
        <v>1267.5039999999572</v>
      </c>
      <c r="E52" s="99"/>
      <c r="F52" s="100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101" t="s">
        <v>15</v>
      </c>
      <c r="E54" s="101"/>
      <c r="F54" s="101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98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8">
        <f>D20-F20</f>
        <v>0</v>
      </c>
      <c r="E24" s="99"/>
      <c r="F24" s="100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101" t="s">
        <v>15</v>
      </c>
      <c r="E26" s="101"/>
      <c r="F26" s="101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108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8">
        <f>D20-F20</f>
        <v>0</v>
      </c>
      <c r="E24" s="99"/>
      <c r="F24" s="100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101" t="s">
        <v>15</v>
      </c>
      <c r="E26" s="101"/>
      <c r="F26" s="101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workbookViewId="0">
      <selection activeCell="E19" sqref="E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109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59"/>
      <c r="F15" s="60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59"/>
      <c r="F16" s="6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59">
        <v>42980</v>
      </c>
      <c r="F17" s="60">
        <v>2184.6</v>
      </c>
      <c r="G17" s="25">
        <f t="shared" si="0"/>
        <v>0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59">
        <v>42980</v>
      </c>
      <c r="F18" s="60">
        <v>1996.16</v>
      </c>
      <c r="G18" s="25">
        <f t="shared" si="0"/>
        <v>0</v>
      </c>
      <c r="H18" s="2"/>
    </row>
    <row r="19" spans="1:12" ht="15.75" x14ac:dyDescent="0.25">
      <c r="A19" s="21">
        <v>42978</v>
      </c>
      <c r="B19" s="65">
        <v>8317</v>
      </c>
      <c r="C19" s="23" t="s">
        <v>11</v>
      </c>
      <c r="D19" s="24">
        <v>0</v>
      </c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44226.490000000005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8">
        <f>D21-F21</f>
        <v>11503.079999999994</v>
      </c>
      <c r="E25" s="99"/>
      <c r="F25" s="100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101" t="s">
        <v>15</v>
      </c>
      <c r="E27" s="101"/>
      <c r="F27" s="101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44"/>
  <sheetViews>
    <sheetView topLeftCell="A7" workbookViewId="0">
      <selection activeCell="C29" sqref="C28:C2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6" t="s">
        <v>113</v>
      </c>
      <c r="C1" s="96"/>
      <c r="D1" s="96"/>
      <c r="E1" s="96"/>
      <c r="F1" s="96"/>
      <c r="H1" s="3"/>
    </row>
    <row r="2" spans="1:12" ht="15.75" x14ac:dyDescent="0.25">
      <c r="A2" s="4"/>
      <c r="B2" s="97"/>
      <c r="C2" s="97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42979</v>
      </c>
      <c r="B4" s="84">
        <v>8319</v>
      </c>
      <c r="C4" s="61" t="s">
        <v>112</v>
      </c>
      <c r="D4" s="17">
        <v>10059.84</v>
      </c>
      <c r="E4" s="18">
        <v>42979</v>
      </c>
      <c r="F4" s="19">
        <v>10059.84</v>
      </c>
      <c r="G4" s="20">
        <f>D4-F4</f>
        <v>0</v>
      </c>
      <c r="H4" s="3"/>
    </row>
    <row r="5" spans="1:12" ht="15.75" x14ac:dyDescent="0.25">
      <c r="A5" s="21">
        <v>42980</v>
      </c>
      <c r="B5" s="65">
        <v>8320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ht="30" x14ac:dyDescent="0.25">
      <c r="A6" s="21">
        <v>42980</v>
      </c>
      <c r="B6" s="65">
        <v>8321</v>
      </c>
      <c r="C6" s="91" t="s">
        <v>114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42980</v>
      </c>
      <c r="B7" s="65">
        <v>8322</v>
      </c>
      <c r="C7" s="23" t="s">
        <v>96</v>
      </c>
      <c r="D7" s="24">
        <v>3140</v>
      </c>
      <c r="E7" s="18">
        <v>42980</v>
      </c>
      <c r="F7" s="19">
        <v>3140</v>
      </c>
      <c r="G7" s="25">
        <f t="shared" ref="G7:G26" si="0">D7-F7</f>
        <v>0</v>
      </c>
      <c r="H7" s="2"/>
      <c r="J7" s="27"/>
    </row>
    <row r="8" spans="1:12" ht="15.75" x14ac:dyDescent="0.25">
      <c r="A8" s="21">
        <v>42980</v>
      </c>
      <c r="B8" s="65">
        <v>8323</v>
      </c>
      <c r="C8" s="23" t="s">
        <v>115</v>
      </c>
      <c r="D8" s="24">
        <v>5006.88</v>
      </c>
      <c r="E8" s="18">
        <v>42980</v>
      </c>
      <c r="F8" s="19">
        <v>5006.88</v>
      </c>
      <c r="G8" s="25">
        <f t="shared" si="0"/>
        <v>0</v>
      </c>
      <c r="H8" s="2"/>
      <c r="J8" s="27"/>
    </row>
    <row r="9" spans="1:12" ht="15.75" x14ac:dyDescent="0.25">
      <c r="A9" s="21">
        <v>42982</v>
      </c>
      <c r="B9" s="65">
        <v>8324</v>
      </c>
      <c r="C9" s="67" t="s">
        <v>11</v>
      </c>
      <c r="D9" s="24">
        <v>0</v>
      </c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>
        <v>42982</v>
      </c>
      <c r="B10" s="65">
        <v>8325</v>
      </c>
      <c r="C10" s="67" t="s">
        <v>11</v>
      </c>
      <c r="D10" s="24">
        <v>0</v>
      </c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>
        <v>42982</v>
      </c>
      <c r="B11" s="65">
        <v>8326</v>
      </c>
      <c r="C11" s="23" t="s">
        <v>116</v>
      </c>
      <c r="D11" s="24">
        <v>2425.6</v>
      </c>
      <c r="E11" s="18">
        <v>42986</v>
      </c>
      <c r="F11" s="19">
        <v>2425.6</v>
      </c>
      <c r="G11" s="25">
        <f t="shared" si="0"/>
        <v>0</v>
      </c>
      <c r="H11" s="2"/>
      <c r="J11" s="27"/>
    </row>
    <row r="12" spans="1:12" ht="15.75" x14ac:dyDescent="0.25">
      <c r="A12" s="21">
        <v>42982</v>
      </c>
      <c r="B12" s="65">
        <v>8327</v>
      </c>
      <c r="C12" s="26" t="s">
        <v>7</v>
      </c>
      <c r="D12" s="24">
        <v>3070</v>
      </c>
      <c r="E12" s="18">
        <v>42986</v>
      </c>
      <c r="F12" s="19">
        <v>3070</v>
      </c>
      <c r="G12" s="25">
        <f t="shared" si="0"/>
        <v>0</v>
      </c>
      <c r="H12" s="2"/>
      <c r="J12" s="27"/>
    </row>
    <row r="13" spans="1:12" ht="15.75" x14ac:dyDescent="0.25">
      <c r="A13" s="21">
        <v>42985</v>
      </c>
      <c r="B13" s="65">
        <v>8328</v>
      </c>
      <c r="C13" s="23" t="s">
        <v>117</v>
      </c>
      <c r="D13" s="24">
        <v>1560</v>
      </c>
      <c r="E13" s="18">
        <v>42989</v>
      </c>
      <c r="F13" s="19">
        <v>1560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42987</v>
      </c>
      <c r="B14" s="65">
        <v>8329</v>
      </c>
      <c r="C14" s="63" t="s">
        <v>11</v>
      </c>
      <c r="D14" s="24">
        <v>0</v>
      </c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>
        <v>42989</v>
      </c>
      <c r="B15" s="65">
        <v>8330</v>
      </c>
      <c r="C15" s="23" t="s">
        <v>7</v>
      </c>
      <c r="D15" s="24">
        <v>4192.6400000000003</v>
      </c>
      <c r="E15" s="18">
        <v>42992</v>
      </c>
      <c r="F15" s="19">
        <v>4192.6400000000003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42989</v>
      </c>
      <c r="B16" s="65">
        <v>8331</v>
      </c>
      <c r="C16" s="23" t="s">
        <v>7</v>
      </c>
      <c r="D16" s="24">
        <v>2160</v>
      </c>
      <c r="E16" s="18">
        <v>42992</v>
      </c>
      <c r="F16" s="19">
        <v>2160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42994</v>
      </c>
      <c r="B17" s="65">
        <v>8332</v>
      </c>
      <c r="C17" s="23" t="s">
        <v>112</v>
      </c>
      <c r="D17" s="24">
        <v>5849.33</v>
      </c>
      <c r="E17" s="18">
        <v>42994</v>
      </c>
      <c r="F17" s="19">
        <v>5849.33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43000</v>
      </c>
      <c r="B18" s="65">
        <v>8333</v>
      </c>
      <c r="C18" s="23" t="s">
        <v>7</v>
      </c>
      <c r="D18" s="24">
        <v>1560</v>
      </c>
      <c r="E18" s="18">
        <v>43006</v>
      </c>
      <c r="F18" s="19">
        <v>1560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43000</v>
      </c>
      <c r="B19" s="65">
        <v>8334</v>
      </c>
      <c r="C19" s="23" t="s">
        <v>7</v>
      </c>
      <c r="D19" s="24">
        <v>2647.8</v>
      </c>
      <c r="E19" s="18">
        <v>43006</v>
      </c>
      <c r="F19" s="19">
        <v>2647.8</v>
      </c>
      <c r="G19" s="25">
        <f t="shared" si="0"/>
        <v>0</v>
      </c>
      <c r="H19" s="2"/>
      <c r="J19" s="27"/>
      <c r="L19" s="28"/>
    </row>
    <row r="20" spans="1:12" ht="15.75" x14ac:dyDescent="0.25">
      <c r="A20" s="21">
        <v>43007</v>
      </c>
      <c r="B20" s="65">
        <v>8335</v>
      </c>
      <c r="C20" s="23" t="s">
        <v>112</v>
      </c>
      <c r="D20" s="24">
        <v>11080.02</v>
      </c>
      <c r="E20" s="18">
        <v>43007</v>
      </c>
      <c r="F20" s="19">
        <v>11080.02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43008</v>
      </c>
      <c r="B21" s="65">
        <v>8336</v>
      </c>
      <c r="C21" s="23" t="s">
        <v>96</v>
      </c>
      <c r="D21" s="24">
        <v>1677.15</v>
      </c>
      <c r="E21" s="18">
        <v>43008</v>
      </c>
      <c r="F21" s="19">
        <v>1677.15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43008</v>
      </c>
      <c r="B22" s="65">
        <v>8337</v>
      </c>
      <c r="C22" s="23" t="s">
        <v>118</v>
      </c>
      <c r="D22" s="24">
        <v>350</v>
      </c>
      <c r="E22" s="18">
        <v>43008</v>
      </c>
      <c r="F22" s="19">
        <v>350</v>
      </c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68"/>
      <c r="F23" s="90"/>
      <c r="G23" s="25">
        <f t="shared" si="0"/>
        <v>0</v>
      </c>
      <c r="H23" s="2"/>
      <c r="I23" s="29"/>
      <c r="J23" s="30"/>
      <c r="K23" s="2"/>
      <c r="L23" s="31"/>
    </row>
    <row r="24" spans="1:12" ht="15.75" x14ac:dyDescent="0.25">
      <c r="A24" s="21"/>
      <c r="B24" s="65"/>
      <c r="C24" s="23"/>
      <c r="D24" s="24"/>
      <c r="E24" s="68"/>
      <c r="F24" s="90"/>
      <c r="G24" s="25">
        <f t="shared" si="0"/>
        <v>0</v>
      </c>
      <c r="H24" s="2"/>
    </row>
    <row r="25" spans="1:12" ht="15.75" x14ac:dyDescent="0.25">
      <c r="A25" s="21"/>
      <c r="B25" s="65"/>
      <c r="C25" s="23"/>
      <c r="D25" s="24"/>
      <c r="E25" s="18"/>
      <c r="F25" s="19"/>
      <c r="G25" s="25">
        <f t="shared" si="0"/>
        <v>0</v>
      </c>
      <c r="H25" s="2"/>
    </row>
    <row r="26" spans="1:12" ht="16.5" thickBot="1" x14ac:dyDescent="0.3">
      <c r="A26" s="37"/>
      <c r="B26" s="74"/>
      <c r="C26" s="75"/>
      <c r="D26" s="76"/>
      <c r="E26" s="77"/>
      <c r="F26" s="76"/>
      <c r="G26" s="78">
        <f t="shared" si="0"/>
        <v>0</v>
      </c>
      <c r="H26" s="3"/>
      <c r="I26"/>
    </row>
    <row r="27" spans="1:12" ht="15.75" thickTop="1" x14ac:dyDescent="0.25">
      <c r="A27" s="43"/>
      <c r="B27" s="44"/>
      <c r="C27" s="3"/>
      <c r="D27" s="45">
        <f>SUM(D4:D26)</f>
        <v>54779.26</v>
      </c>
      <c r="E27" s="46"/>
      <c r="F27" s="45">
        <f>SUM(F4:F26)</f>
        <v>54779.26</v>
      </c>
      <c r="G27" s="4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G28" s="47"/>
      <c r="H28" s="3"/>
      <c r="I28"/>
    </row>
    <row r="29" spans="1:12" ht="30" x14ac:dyDescent="0.25">
      <c r="A29" s="43"/>
      <c r="B29" s="44"/>
      <c r="C29" s="3"/>
      <c r="D29" s="50" t="s">
        <v>13</v>
      </c>
      <c r="E29" s="49"/>
      <c r="F29" s="51" t="s">
        <v>14</v>
      </c>
      <c r="G29" s="47"/>
      <c r="H29" s="3"/>
      <c r="I29"/>
    </row>
    <row r="30" spans="1:12" ht="15.75" thickBot="1" x14ac:dyDescent="0.3">
      <c r="A30" s="43"/>
      <c r="B30" s="44"/>
      <c r="C30" s="3"/>
      <c r="D30" s="50"/>
      <c r="E30" s="49"/>
      <c r="F30" s="51"/>
      <c r="G30" s="47"/>
      <c r="H30" s="3"/>
      <c r="I30"/>
    </row>
    <row r="31" spans="1:12" ht="21.75" thickBot="1" x14ac:dyDescent="0.4">
      <c r="A31" s="43"/>
      <c r="B31" s="44"/>
      <c r="C31" s="3"/>
      <c r="D31" s="98">
        <f>D27-F27</f>
        <v>0</v>
      </c>
      <c r="E31" s="99"/>
      <c r="F31" s="100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ht="18.75" x14ac:dyDescent="0.3">
      <c r="A33" s="43"/>
      <c r="B33" s="44"/>
      <c r="C33" s="3"/>
      <c r="D33" s="101" t="s">
        <v>15</v>
      </c>
      <c r="E33" s="101"/>
      <c r="F33" s="101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  <row r="39" spans="1:9" x14ac:dyDescent="0.25">
      <c r="A39" s="43"/>
      <c r="B39" s="44"/>
      <c r="C39" s="3"/>
      <c r="D39" s="48"/>
      <c r="E39" s="49"/>
      <c r="F39" s="48"/>
      <c r="H39" s="3"/>
      <c r="I39"/>
    </row>
    <row r="40" spans="1:9" x14ac:dyDescent="0.25">
      <c r="A40" s="43"/>
      <c r="B40" s="44"/>
      <c r="C40" s="3"/>
      <c r="D40" s="48"/>
      <c r="E40" s="49"/>
      <c r="F40" s="48"/>
      <c r="H40" s="3"/>
      <c r="I40"/>
    </row>
    <row r="41" spans="1:9" x14ac:dyDescent="0.25">
      <c r="A41" s="43"/>
      <c r="B41" s="44"/>
      <c r="C41" s="3"/>
      <c r="D41" s="48"/>
      <c r="E41" s="49"/>
      <c r="F41" s="48"/>
      <c r="H41" s="3"/>
      <c r="I41"/>
    </row>
    <row r="42" spans="1:9" x14ac:dyDescent="0.25">
      <c r="A42" s="43"/>
      <c r="B42" s="44"/>
      <c r="C42" s="3"/>
      <c r="D42" s="48"/>
      <c r="E42" s="49"/>
      <c r="F42" s="48"/>
      <c r="H42" s="3"/>
      <c r="I42"/>
    </row>
    <row r="43" spans="1:9" x14ac:dyDescent="0.25">
      <c r="A43" s="43"/>
      <c r="B43" s="44"/>
      <c r="C43" s="3"/>
      <c r="D43" s="48"/>
      <c r="E43" s="49"/>
      <c r="F43" s="48"/>
      <c r="H43" s="3"/>
      <c r="I43"/>
    </row>
    <row r="44" spans="1:9" x14ac:dyDescent="0.25">
      <c r="A44" s="43"/>
      <c r="B44" s="44"/>
      <c r="C44" s="3"/>
      <c r="D44" s="48"/>
      <c r="E44" s="49"/>
      <c r="F44" s="48"/>
      <c r="H44" s="3"/>
      <c r="I44"/>
    </row>
  </sheetData>
  <mergeCells count="4">
    <mergeCell ref="B1:F1"/>
    <mergeCell ref="B2:C2"/>
    <mergeCell ref="D31:F31"/>
    <mergeCell ref="D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 SEPTIEMBRE     2017     </vt:lpstr>
      <vt:lpstr>OCTUBRE    2017     </vt:lpstr>
      <vt:lpstr>NOVIEMBRE    2 0 1 7   </vt:lpstr>
      <vt:lpstr>DICIEMBRE     2017      </vt:lpstr>
      <vt:lpstr>Hoja8</vt:lpstr>
      <vt:lpstr>Hoja9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2018-01-16T15:03:01Z</dcterms:modified>
</cp:coreProperties>
</file>