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0" yWindow="0" windowWidth="13425" windowHeight="7260"/>
  </bookViews>
  <sheets>
    <sheet name="seaboard" sheetId="1" r:id="rId1"/>
    <sheet name="Tyson" sheetId="3" r:id="rId2"/>
    <sheet name="indiana" sheetId="2" r:id="rId3"/>
  </sheets>
  <calcPr calcId="152511"/>
</workbook>
</file>

<file path=xl/calcChain.xml><?xml version="1.0" encoding="utf-8"?>
<calcChain xmlns="http://schemas.openxmlformats.org/spreadsheetml/2006/main">
  <c r="H122" i="3" l="1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H5" i="3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F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H6" i="1"/>
  <c r="H5" i="1"/>
  <c r="I5" i="1" s="1"/>
  <c r="I112" i="3" l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<sst xmlns="http://schemas.openxmlformats.org/spreadsheetml/2006/main" count="908" uniqueCount="508">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</sst>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0" borderId="0" xfId="1" applyFont="1" applyFill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ill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9"/>
  <sheetViews>
    <sheetView tabSelected="1" workbookViewId="0">
      <pane ySplit="4" topLeftCell="A169" activePane="bottomLeft" state="frozen"/>
      <selection pane="bottomLeft" activeCell="D183" sqref="D183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2" customWidth="1"/>
    <col min="10" max="10" width="11.42578125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2" t="s">
        <v>10</v>
      </c>
      <c r="I4" s="2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6">
        <v>32362.44</v>
      </c>
      <c r="G5" s="5">
        <v>42733</v>
      </c>
      <c r="H5" s="2">
        <f t="shared" ref="H5:H68" si="0">B5-F5</f>
        <v>2637.5600000000013</v>
      </c>
      <c r="I5" s="2" t="e">
        <f>#REF!+H5</f>
        <v>#REF!</v>
      </c>
      <c r="J5" t="s">
        <v>124</v>
      </c>
      <c r="M5" s="13" t="s">
        <v>143</v>
      </c>
      <c r="N5" s="13"/>
      <c r="O5" s="13"/>
      <c r="P5" s="13"/>
      <c r="Q5" s="13"/>
      <c r="R5" s="13"/>
      <c r="S5" s="13"/>
    </row>
    <row r="6" spans="1:19" x14ac:dyDescent="0.25">
      <c r="A6" t="s">
        <v>144</v>
      </c>
      <c r="D6" s="4"/>
      <c r="F6" s="6"/>
      <c r="G6" s="5"/>
      <c r="H6" s="2">
        <f t="shared" si="0"/>
        <v>0</v>
      </c>
      <c r="I6" s="2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6">
        <v>30377.919999999998</v>
      </c>
      <c r="G7" s="5">
        <v>42740</v>
      </c>
      <c r="H7" s="2">
        <f t="shared" si="0"/>
        <v>-20377.919999999998</v>
      </c>
      <c r="I7" s="2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6">
        <v>29286.47</v>
      </c>
      <c r="G8" s="5">
        <v>42741</v>
      </c>
      <c r="H8" s="2">
        <f t="shared" si="0"/>
        <v>5713.5299999999988</v>
      </c>
      <c r="I8" s="2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6">
        <v>27101.8</v>
      </c>
      <c r="G9" s="5">
        <v>42744</v>
      </c>
      <c r="H9" s="2">
        <f t="shared" si="0"/>
        <v>5898.2000000000007</v>
      </c>
      <c r="I9" s="2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6">
        <v>27288.69</v>
      </c>
      <c r="G10" s="5">
        <v>42745</v>
      </c>
      <c r="H10" s="2">
        <f t="shared" si="0"/>
        <v>5711.3100000000013</v>
      </c>
      <c r="I10" s="2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6">
        <v>25895.23</v>
      </c>
      <c r="G11" s="5">
        <v>42746</v>
      </c>
      <c r="H11" s="2">
        <f t="shared" si="0"/>
        <v>-5895.23</v>
      </c>
      <c r="I11" s="2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6">
        <v>25541.63</v>
      </c>
      <c r="G12" s="5">
        <v>42748</v>
      </c>
      <c r="H12" s="2">
        <f t="shared" si="0"/>
        <v>-541.63000000000102</v>
      </c>
      <c r="I12" s="2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9" t="s">
        <v>22</v>
      </c>
      <c r="F13" s="6"/>
      <c r="G13" s="5">
        <v>42748</v>
      </c>
      <c r="H13" s="2">
        <f t="shared" si="0"/>
        <v>0</v>
      </c>
      <c r="I13" s="2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6">
        <v>25531.99</v>
      </c>
      <c r="G14" s="5">
        <v>42752</v>
      </c>
      <c r="H14" s="2">
        <f t="shared" si="0"/>
        <v>968.0099999999984</v>
      </c>
      <c r="I14" s="2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6">
        <v>26241.05</v>
      </c>
      <c r="G15" s="5">
        <v>42752</v>
      </c>
      <c r="H15" s="2">
        <f t="shared" si="0"/>
        <v>258.95000000000073</v>
      </c>
      <c r="I15" s="2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6">
        <v>26279.08</v>
      </c>
      <c r="G16" s="5">
        <v>42753</v>
      </c>
      <c r="H16" s="2">
        <f t="shared" si="0"/>
        <v>-1279.0800000000017</v>
      </c>
      <c r="I16" s="2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6">
        <v>27980.3</v>
      </c>
      <c r="G17" s="5">
        <v>42755</v>
      </c>
      <c r="H17" s="2">
        <f t="shared" si="0"/>
        <v>-2980.2999999999993</v>
      </c>
      <c r="I17" s="2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6">
        <v>27622.76</v>
      </c>
      <c r="G18" s="5">
        <v>42755</v>
      </c>
      <c r="H18" s="2">
        <f t="shared" si="0"/>
        <v>-4622.7599999999984</v>
      </c>
      <c r="I18" s="2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6">
        <v>27553.46</v>
      </c>
      <c r="G19" s="5">
        <v>42758</v>
      </c>
      <c r="H19" s="2">
        <f t="shared" si="0"/>
        <v>446.54000000000087</v>
      </c>
      <c r="I19" s="2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6">
        <v>27916.91</v>
      </c>
      <c r="G20" s="5">
        <v>42759</v>
      </c>
      <c r="H20" s="2">
        <f t="shared" si="0"/>
        <v>83.090000000000146</v>
      </c>
      <c r="I20" s="2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6">
        <v>28177.52</v>
      </c>
      <c r="G21" s="5">
        <v>42760</v>
      </c>
      <c r="H21" s="2">
        <f t="shared" si="0"/>
        <v>-177.52000000000044</v>
      </c>
      <c r="I21" s="2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6">
        <v>31343.88</v>
      </c>
      <c r="G22" s="5">
        <v>42762</v>
      </c>
      <c r="H22" s="2">
        <f t="shared" si="0"/>
        <v>-3343.880000000001</v>
      </c>
      <c r="I22" s="2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6">
        <v>30939.67</v>
      </c>
      <c r="G23" s="5">
        <v>42762</v>
      </c>
      <c r="H23" s="2">
        <f t="shared" si="0"/>
        <v>-2939.6699999999983</v>
      </c>
      <c r="I23" s="2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6">
        <v>30788.959999999999</v>
      </c>
      <c r="G24" s="5">
        <v>42765</v>
      </c>
      <c r="H24" s="2">
        <f t="shared" si="0"/>
        <v>-2788.9599999999991</v>
      </c>
      <c r="I24" s="2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6">
        <v>30781</v>
      </c>
      <c r="G25" s="5">
        <v>42766</v>
      </c>
      <c r="H25" s="2">
        <f t="shared" si="0"/>
        <v>-2781</v>
      </c>
      <c r="I25" s="2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2">
        <f t="shared" si="0"/>
        <v>-2444.2099999999991</v>
      </c>
      <c r="I26" s="2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6">
        <v>29560.51</v>
      </c>
      <c r="G27" s="5">
        <v>42769</v>
      </c>
      <c r="H27" s="2">
        <f t="shared" si="0"/>
        <v>-1560.5099999999984</v>
      </c>
      <c r="I27" s="2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6">
        <v>29736.61</v>
      </c>
      <c r="G28" s="5">
        <v>42769</v>
      </c>
      <c r="H28" s="2">
        <f t="shared" si="0"/>
        <v>-1736.6100000000006</v>
      </c>
      <c r="I28" s="2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6">
        <v>29471.11</v>
      </c>
      <c r="G29" s="5">
        <v>42773</v>
      </c>
      <c r="H29" s="2">
        <f t="shared" si="0"/>
        <v>-971.11000000000058</v>
      </c>
      <c r="I29" s="2">
        <f t="shared" si="1"/>
        <v>-17200.819999999996</v>
      </c>
    </row>
    <row r="30" spans="1:9" x14ac:dyDescent="0.25">
      <c r="A30" t="s">
        <v>146</v>
      </c>
      <c r="B30" s="6">
        <v>28500</v>
      </c>
      <c r="C30" s="6" t="s">
        <v>14</v>
      </c>
      <c r="D30" s="11">
        <v>42767</v>
      </c>
      <c r="E30">
        <v>1336468</v>
      </c>
      <c r="F30" s="6">
        <v>29447.279999999999</v>
      </c>
      <c r="G30" s="5">
        <v>42774</v>
      </c>
      <c r="H30" s="2">
        <f t="shared" si="0"/>
        <v>-947.27999999999884</v>
      </c>
      <c r="I30" s="2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6">
        <v>30043.19</v>
      </c>
      <c r="G31" s="5">
        <v>42776</v>
      </c>
      <c r="H31" s="2">
        <f t="shared" si="0"/>
        <v>9956.8100000000013</v>
      </c>
      <c r="I31" s="2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6">
        <v>29687.16</v>
      </c>
      <c r="G32" s="5">
        <v>42776</v>
      </c>
      <c r="H32" s="2">
        <f t="shared" si="0"/>
        <v>10312.84</v>
      </c>
      <c r="I32" s="2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6">
        <v>30404.09</v>
      </c>
      <c r="G33" s="5">
        <v>42779</v>
      </c>
      <c r="H33" s="2">
        <f t="shared" si="0"/>
        <v>-404.09000000000015</v>
      </c>
      <c r="I33" s="2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6">
        <v>31650.11</v>
      </c>
      <c r="G34" s="5">
        <v>42781</v>
      </c>
      <c r="H34" s="2">
        <f t="shared" si="0"/>
        <v>-1650.1100000000006</v>
      </c>
      <c r="I34" s="2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6">
        <v>30801.31</v>
      </c>
      <c r="G35" s="5">
        <v>42783</v>
      </c>
      <c r="H35" s="2">
        <f t="shared" si="0"/>
        <v>198.68999999999869</v>
      </c>
      <c r="I35" s="2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6">
        <v>31252.240000000002</v>
      </c>
      <c r="G36" s="5">
        <v>42783</v>
      </c>
      <c r="H36" s="2">
        <f t="shared" si="0"/>
        <v>-252.2400000000016</v>
      </c>
      <c r="I36" s="2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6">
        <v>29812.11</v>
      </c>
      <c r="G37" s="5">
        <v>42786</v>
      </c>
      <c r="H37" s="2">
        <f t="shared" si="0"/>
        <v>3187.8899999999994</v>
      </c>
      <c r="I37" s="2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6">
        <v>29352.77</v>
      </c>
      <c r="G38" s="5">
        <v>42788</v>
      </c>
      <c r="H38" s="2">
        <f t="shared" si="0"/>
        <v>3647.2299999999996</v>
      </c>
      <c r="I38" s="2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6">
        <v>28124.17</v>
      </c>
      <c r="G39" s="5">
        <v>42790</v>
      </c>
      <c r="H39" s="2">
        <f t="shared" si="0"/>
        <v>2875.8300000000017</v>
      </c>
      <c r="I39" s="2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6">
        <f>42682*0.6588</f>
        <v>28118.901600000001</v>
      </c>
      <c r="G40" s="5">
        <v>42790</v>
      </c>
      <c r="H40" s="2">
        <f t="shared" si="0"/>
        <v>2881.0983999999989</v>
      </c>
      <c r="I40" s="2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6">
        <v>27272.89</v>
      </c>
      <c r="G41" s="5">
        <v>42793</v>
      </c>
      <c r="H41" s="2">
        <f t="shared" si="0"/>
        <v>-2272.8899999999994</v>
      </c>
      <c r="I41" s="2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6">
        <v>28068.35</v>
      </c>
      <c r="G42" s="5">
        <v>42797</v>
      </c>
      <c r="H42" s="2">
        <f t="shared" si="0"/>
        <v>-3068.3499999999985</v>
      </c>
      <c r="I42" s="2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6">
        <v>28816.29</v>
      </c>
      <c r="G43" s="5">
        <v>42795</v>
      </c>
      <c r="H43" s="2">
        <f t="shared" si="0"/>
        <v>-3816.2900000000009</v>
      </c>
      <c r="I43" s="2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6">
        <v>30196.35</v>
      </c>
      <c r="G44" s="5">
        <v>42803</v>
      </c>
      <c r="H44" s="2">
        <f t="shared" si="0"/>
        <v>-3196.3499999999985</v>
      </c>
      <c r="I44" s="2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6">
        <v>30693.360000000001</v>
      </c>
      <c r="G45" s="5">
        <v>42797</v>
      </c>
      <c r="H45" s="2">
        <f t="shared" si="0"/>
        <v>-5693.3600000000006</v>
      </c>
      <c r="I45" s="2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6">
        <v>30633.14</v>
      </c>
      <c r="G46" s="5">
        <v>42805</v>
      </c>
      <c r="H46" s="2">
        <f t="shared" si="0"/>
        <v>-633.13999999999942</v>
      </c>
      <c r="I46" s="2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6">
        <v>31291.5</v>
      </c>
      <c r="G47" s="5">
        <v>42809</v>
      </c>
      <c r="H47" s="2">
        <f t="shared" si="0"/>
        <v>3708.5</v>
      </c>
      <c r="I47" s="2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6">
        <v>30436.85</v>
      </c>
      <c r="G48" s="5">
        <v>42811</v>
      </c>
      <c r="H48" s="2">
        <f t="shared" si="0"/>
        <v>2563.1500000000015</v>
      </c>
      <c r="I48" s="2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6">
        <v>31248.2</v>
      </c>
      <c r="G49" s="5">
        <v>42811</v>
      </c>
      <c r="H49" s="2">
        <f t="shared" si="0"/>
        <v>1751.7999999999993</v>
      </c>
      <c r="I49" s="2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6">
        <v>31352.44</v>
      </c>
      <c r="G50" s="5">
        <v>42816</v>
      </c>
      <c r="H50" s="2">
        <f t="shared" si="0"/>
        <v>1647.5600000000013</v>
      </c>
      <c r="I50" s="2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6">
        <v>30793.119999999999</v>
      </c>
      <c r="G51" s="5">
        <v>42818</v>
      </c>
      <c r="H51" s="2">
        <f t="shared" si="0"/>
        <v>2206.880000000001</v>
      </c>
      <c r="I51" s="2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6">
        <v>30935.64</v>
      </c>
      <c r="G52" s="5">
        <v>42823</v>
      </c>
      <c r="H52" s="2">
        <f t="shared" si="0"/>
        <v>-935.63999999999942</v>
      </c>
      <c r="I52" s="2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6">
        <v>29140.44</v>
      </c>
      <c r="G53" s="5">
        <v>42825</v>
      </c>
      <c r="H53" s="2">
        <f t="shared" si="0"/>
        <v>859.56000000000131</v>
      </c>
      <c r="I53" s="2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6">
        <v>29015.58</v>
      </c>
      <c r="G54" s="5">
        <v>42825</v>
      </c>
      <c r="H54" s="2">
        <f t="shared" si="0"/>
        <v>984.41999999999825</v>
      </c>
      <c r="I54" s="2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6">
        <v>28119.11</v>
      </c>
      <c r="G55" s="5">
        <v>42830</v>
      </c>
      <c r="H55" s="2">
        <f t="shared" si="0"/>
        <v>-2619.1100000000006</v>
      </c>
      <c r="I55" s="2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F56" s="6"/>
      <c r="G56" s="5">
        <v>42830</v>
      </c>
      <c r="H56" s="2">
        <f t="shared" si="0"/>
        <v>114.92</v>
      </c>
      <c r="I56" s="2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6">
        <v>27902.28</v>
      </c>
      <c r="G57" s="5">
        <v>42831</v>
      </c>
      <c r="H57" s="2">
        <f t="shared" si="0"/>
        <v>-2402.2799999999988</v>
      </c>
      <c r="I57" s="2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6">
        <v>28913</v>
      </c>
      <c r="G58" s="5">
        <v>42836</v>
      </c>
      <c r="H58" s="2">
        <f t="shared" si="0"/>
        <v>-913</v>
      </c>
      <c r="I58" s="2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6">
        <v>28533.119999999999</v>
      </c>
      <c r="G59" s="5">
        <v>42837</v>
      </c>
      <c r="H59" s="2">
        <f t="shared" si="0"/>
        <v>-533.11999999999898</v>
      </c>
      <c r="I59" s="2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6">
        <v>30014.74</v>
      </c>
      <c r="G60" s="5">
        <v>42844</v>
      </c>
      <c r="H60" s="2">
        <f t="shared" si="0"/>
        <v>-1014.7400000000016</v>
      </c>
      <c r="I60" s="2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6">
        <v>30026.400000000001</v>
      </c>
      <c r="G61" s="5">
        <v>42846</v>
      </c>
      <c r="H61" s="2">
        <f t="shared" si="0"/>
        <v>-1026.4000000000015</v>
      </c>
      <c r="I61" s="2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6">
        <v>30654.45</v>
      </c>
      <c r="G62" s="5">
        <v>42851</v>
      </c>
      <c r="H62" s="2">
        <f t="shared" si="0"/>
        <v>345.54999999999927</v>
      </c>
      <c r="I62" s="2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6">
        <v>29954.67</v>
      </c>
      <c r="G63" s="5">
        <v>42853</v>
      </c>
      <c r="H63" s="2">
        <f t="shared" si="0"/>
        <v>2045.3300000000017</v>
      </c>
      <c r="I63" s="2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6">
        <v>31185.67</v>
      </c>
      <c r="G64" s="5">
        <v>42858</v>
      </c>
      <c r="H64" s="2">
        <f t="shared" si="0"/>
        <v>814.33000000000175</v>
      </c>
      <c r="I64" s="2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6">
        <v>32404.51</v>
      </c>
      <c r="G65" s="5">
        <v>42860</v>
      </c>
      <c r="H65" s="2">
        <f t="shared" si="0"/>
        <v>-404.5099999999984</v>
      </c>
      <c r="I65" s="2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6">
        <v>31593.65</v>
      </c>
      <c r="G66" s="5">
        <v>42860</v>
      </c>
      <c r="H66" s="2">
        <f t="shared" si="0"/>
        <v>406.34999999999854</v>
      </c>
      <c r="I66" s="2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6">
        <v>33507.129999999997</v>
      </c>
      <c r="G67" s="5">
        <v>42865</v>
      </c>
      <c r="H67" s="2">
        <f t="shared" si="0"/>
        <v>-2507.1299999999974</v>
      </c>
      <c r="I67" s="2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6">
        <v>32821.589999999997</v>
      </c>
      <c r="G68" s="5">
        <v>42866</v>
      </c>
      <c r="H68" s="2">
        <f t="shared" si="0"/>
        <v>-821.58999999999651</v>
      </c>
      <c r="I68" s="2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6">
        <v>33023.64</v>
      </c>
      <c r="G69" s="5">
        <v>42867</v>
      </c>
      <c r="H69" s="2">
        <f t="shared" ref="H69:H132" si="2">B69-F69</f>
        <v>-1523.6399999999994</v>
      </c>
      <c r="I69" s="2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6">
        <v>32664.44</v>
      </c>
      <c r="G70" s="5">
        <v>42872</v>
      </c>
      <c r="H70" s="2">
        <f t="shared" si="2"/>
        <v>335.56000000000131</v>
      </c>
      <c r="I70" s="2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6">
        <v>33435.769999999997</v>
      </c>
      <c r="G71" s="5">
        <v>42873</v>
      </c>
      <c r="H71" s="2">
        <f t="shared" si="2"/>
        <v>-435.7699999999968</v>
      </c>
      <c r="I71" s="2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6">
        <v>33070.49</v>
      </c>
      <c r="G72" s="5">
        <v>42874</v>
      </c>
      <c r="H72" s="2">
        <f t="shared" si="2"/>
        <v>1929.510000000002</v>
      </c>
      <c r="I72" s="2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6">
        <v>33303.910000000003</v>
      </c>
      <c r="G73" s="5">
        <v>42879</v>
      </c>
      <c r="H73" s="2">
        <f t="shared" si="2"/>
        <v>1696.0899999999965</v>
      </c>
      <c r="I73" s="2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6">
        <v>33132.26</v>
      </c>
      <c r="G74" s="5">
        <v>42880</v>
      </c>
      <c r="H74" s="2">
        <f t="shared" si="2"/>
        <v>867.73999999999796</v>
      </c>
      <c r="I74" s="2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6">
        <v>34041.629999999997</v>
      </c>
      <c r="G75" s="5">
        <v>42881</v>
      </c>
      <c r="H75" s="2">
        <f t="shared" si="2"/>
        <v>-1041.6299999999974</v>
      </c>
      <c r="I75" s="2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6">
        <v>50081.94</v>
      </c>
      <c r="G76" s="5">
        <v>42884</v>
      </c>
      <c r="H76" s="2">
        <f t="shared" si="2"/>
        <v>1918.0599999999977</v>
      </c>
      <c r="I76" s="2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6">
        <v>32216.43</v>
      </c>
      <c r="G77" s="5">
        <v>42886</v>
      </c>
      <c r="H77" s="2">
        <f t="shared" si="2"/>
        <v>783.56999999999971</v>
      </c>
      <c r="I77" s="2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6">
        <v>32204.94</v>
      </c>
      <c r="G78" s="5">
        <v>42887</v>
      </c>
      <c r="H78" s="2">
        <f t="shared" si="2"/>
        <v>1295.0600000000013</v>
      </c>
      <c r="I78" s="2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6">
        <v>32469.86</v>
      </c>
      <c r="G79" s="5">
        <v>42888</v>
      </c>
      <c r="H79" s="2">
        <f t="shared" si="2"/>
        <v>1530.1399999999994</v>
      </c>
      <c r="I79" s="2">
        <f t="shared" si="3"/>
        <v>5550.9884000000184</v>
      </c>
    </row>
    <row r="80" spans="1:9" x14ac:dyDescent="0.25">
      <c r="A80" t="s">
        <v>237</v>
      </c>
      <c r="B80" s="16">
        <v>34000</v>
      </c>
      <c r="C80" s="1" t="s">
        <v>15</v>
      </c>
      <c r="D80" s="4">
        <v>42887</v>
      </c>
      <c r="E80">
        <v>1373428</v>
      </c>
      <c r="F80" s="6">
        <v>31234.99</v>
      </c>
      <c r="G80" s="5">
        <v>42893</v>
      </c>
      <c r="H80" s="2">
        <f t="shared" si="2"/>
        <v>2765.0099999999984</v>
      </c>
      <c r="I80" s="2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6">
        <v>32142.83</v>
      </c>
      <c r="G81" s="5">
        <v>42894</v>
      </c>
      <c r="H81" s="2">
        <f t="shared" si="2"/>
        <v>-1142.8300000000017</v>
      </c>
      <c r="I81" s="2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6">
        <v>29746.74</v>
      </c>
      <c r="G82" s="5">
        <v>42895</v>
      </c>
      <c r="H82" s="2">
        <f t="shared" si="2"/>
        <v>-1746.7400000000016</v>
      </c>
      <c r="I82" s="2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6">
        <v>32712.57</v>
      </c>
      <c r="G83" s="5">
        <v>42900</v>
      </c>
      <c r="H83" s="2">
        <f t="shared" si="2"/>
        <v>-1712.5699999999997</v>
      </c>
      <c r="I83" s="2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6">
        <v>33291.17</v>
      </c>
      <c r="G84" s="5">
        <v>42901</v>
      </c>
      <c r="H84" s="2">
        <f t="shared" si="2"/>
        <v>-2291.1699999999983</v>
      </c>
      <c r="I84" s="2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6">
        <v>33666.480000000003</v>
      </c>
      <c r="G85" s="5">
        <v>42902</v>
      </c>
      <c r="H85" s="2">
        <f t="shared" si="2"/>
        <v>-2666.4800000000032</v>
      </c>
      <c r="I85" s="2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6">
        <v>34318.559999999998</v>
      </c>
      <c r="G86" s="5">
        <v>42907</v>
      </c>
      <c r="H86" s="2">
        <f t="shared" si="2"/>
        <v>-818.55999999999767</v>
      </c>
      <c r="I86" s="2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6">
        <v>33955.42</v>
      </c>
      <c r="G87" s="5">
        <v>42908</v>
      </c>
      <c r="H87" s="2">
        <f t="shared" si="2"/>
        <v>-455.41999999999825</v>
      </c>
      <c r="I87" s="2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6">
        <v>33585.78</v>
      </c>
      <c r="G88" s="5">
        <v>42909</v>
      </c>
      <c r="H88" s="2">
        <f t="shared" si="2"/>
        <v>2414.2200000000012</v>
      </c>
      <c r="I88" s="2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6">
        <v>34500.53</v>
      </c>
      <c r="G89" s="5">
        <v>42914</v>
      </c>
      <c r="H89" s="2">
        <f t="shared" si="2"/>
        <v>1499.4700000000012</v>
      </c>
      <c r="I89" s="2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6">
        <v>36409.78</v>
      </c>
      <c r="G90" s="5">
        <v>42915</v>
      </c>
      <c r="H90" s="2">
        <f t="shared" si="2"/>
        <v>-409.77999999999884</v>
      </c>
      <c r="I90" s="2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6">
        <v>36343.629999999997</v>
      </c>
      <c r="G91" s="5">
        <v>42916</v>
      </c>
      <c r="H91" s="2">
        <f t="shared" si="2"/>
        <v>-343.62999999999738</v>
      </c>
      <c r="I91" s="2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6">
        <v>36917.800000000003</v>
      </c>
      <c r="G92" s="5">
        <v>42921</v>
      </c>
      <c r="H92" s="2">
        <f t="shared" si="2"/>
        <v>582.19999999999709</v>
      </c>
      <c r="I92" s="2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6">
        <v>31453.599999999999</v>
      </c>
      <c r="G93" s="5">
        <v>42923</v>
      </c>
      <c r="H93" s="2">
        <f t="shared" si="2"/>
        <v>6046.4000000000015</v>
      </c>
      <c r="I93" s="2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6">
        <v>37553.050000000003</v>
      </c>
      <c r="G94" s="5">
        <v>42928</v>
      </c>
      <c r="H94" s="2">
        <f t="shared" si="2"/>
        <v>946.94999999999709</v>
      </c>
      <c r="I94" s="2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6">
        <v>39342.06</v>
      </c>
      <c r="G95" s="5">
        <v>42930</v>
      </c>
      <c r="H95" s="2">
        <f t="shared" si="2"/>
        <v>-4342.0599999999977</v>
      </c>
      <c r="I95" s="2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6">
        <v>37941.300000000003</v>
      </c>
      <c r="G96" s="5">
        <v>42935</v>
      </c>
      <c r="H96" s="2">
        <f t="shared" si="2"/>
        <v>-1941.3000000000029</v>
      </c>
      <c r="I96" s="2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6">
        <v>38161.760000000002</v>
      </c>
      <c r="G97" s="5">
        <v>42937</v>
      </c>
      <c r="H97" s="2">
        <f t="shared" si="2"/>
        <v>2838.239999999998</v>
      </c>
      <c r="I97" s="2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6">
        <v>33590.54</v>
      </c>
      <c r="G98" s="5">
        <v>42942</v>
      </c>
      <c r="H98" s="2">
        <f t="shared" si="2"/>
        <v>6909.4599999999991</v>
      </c>
      <c r="I98" s="2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6">
        <v>36502.080000000002</v>
      </c>
      <c r="G99" s="5">
        <v>42944</v>
      </c>
      <c r="H99" s="2">
        <f t="shared" si="2"/>
        <v>2497.9199999999983</v>
      </c>
      <c r="I99" s="2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6">
        <v>34020.46</v>
      </c>
      <c r="G100" s="5">
        <v>42949</v>
      </c>
      <c r="H100" s="2">
        <f t="shared" si="2"/>
        <v>3979.5400000000009</v>
      </c>
      <c r="I100" s="2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6">
        <v>33951.360000000001</v>
      </c>
      <c r="G101" s="5">
        <v>42951</v>
      </c>
      <c r="H101" s="2">
        <f t="shared" si="2"/>
        <v>4048.6399999999994</v>
      </c>
      <c r="I101" s="2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6">
        <v>32811.160000000003</v>
      </c>
      <c r="G102" s="5">
        <v>42956</v>
      </c>
      <c r="H102" s="2">
        <f t="shared" si="2"/>
        <v>5188.8399999999965</v>
      </c>
      <c r="I102" s="2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6">
        <v>32835.629999999997</v>
      </c>
      <c r="G103" s="5">
        <v>42958</v>
      </c>
      <c r="H103" s="2">
        <f t="shared" si="2"/>
        <v>-22835.629999999997</v>
      </c>
      <c r="I103" s="2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6">
        <v>31667.41</v>
      </c>
      <c r="G104" s="5">
        <v>42963</v>
      </c>
      <c r="H104" s="2">
        <f t="shared" si="2"/>
        <v>-1667.4099999999999</v>
      </c>
      <c r="I104" s="2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6">
        <v>31848.9</v>
      </c>
      <c r="G105" s="5">
        <v>42965</v>
      </c>
      <c r="H105" s="2">
        <f t="shared" si="2"/>
        <v>1151.0999999999985</v>
      </c>
      <c r="I105" s="2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6">
        <v>33243.1</v>
      </c>
      <c r="G106" s="5">
        <v>42970</v>
      </c>
      <c r="H106" s="2">
        <f t="shared" si="2"/>
        <v>-1243.0999999999985</v>
      </c>
      <c r="I106" s="2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6">
        <v>33580.39</v>
      </c>
      <c r="G107" s="5">
        <v>42972</v>
      </c>
      <c r="H107" s="2">
        <f t="shared" si="2"/>
        <v>-3580.3899999999994</v>
      </c>
      <c r="I107" s="2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6">
        <v>34243.46</v>
      </c>
      <c r="G108" s="5">
        <v>42977</v>
      </c>
      <c r="H108" s="2">
        <f t="shared" si="2"/>
        <v>-2743.4599999999991</v>
      </c>
      <c r="I108" s="2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6">
        <v>34679.699999999997</v>
      </c>
      <c r="G109" s="5">
        <v>42979</v>
      </c>
      <c r="H109" s="2">
        <f t="shared" si="2"/>
        <v>2320.3000000000029</v>
      </c>
      <c r="I109" s="2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 s="10">
        <v>1400181</v>
      </c>
      <c r="F110" s="6">
        <v>35168.32</v>
      </c>
      <c r="G110" s="5">
        <v>42985</v>
      </c>
      <c r="H110" s="2">
        <f t="shared" si="2"/>
        <v>-168.31999999999971</v>
      </c>
      <c r="I110" s="2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 s="10">
        <v>1400375</v>
      </c>
      <c r="F111" s="6">
        <v>34630.25</v>
      </c>
      <c r="G111" s="5">
        <v>42985</v>
      </c>
      <c r="H111" s="2">
        <f t="shared" si="2"/>
        <v>369.75</v>
      </c>
      <c r="I111" s="2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 s="10">
        <v>1400784</v>
      </c>
      <c r="F112" s="6">
        <v>34858.6</v>
      </c>
      <c r="G112" s="5">
        <v>42989</v>
      </c>
      <c r="H112" s="2">
        <f t="shared" si="2"/>
        <v>2141.4000000000015</v>
      </c>
      <c r="I112" s="2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 s="10">
        <v>1402008</v>
      </c>
      <c r="F113" s="6">
        <v>35312.26</v>
      </c>
      <c r="G113" s="5">
        <v>42991</v>
      </c>
      <c r="H113" s="2">
        <f t="shared" si="2"/>
        <v>687.73999999999796</v>
      </c>
      <c r="I113" s="2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 s="10">
        <v>1402290</v>
      </c>
      <c r="F114" s="6">
        <v>32895.94</v>
      </c>
      <c r="G114" s="5">
        <v>42992</v>
      </c>
      <c r="H114" s="2">
        <f t="shared" si="2"/>
        <v>3104.0599999999977</v>
      </c>
      <c r="I114" s="2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 s="10">
        <v>1404689</v>
      </c>
      <c r="F115" s="6">
        <v>32097.25</v>
      </c>
      <c r="G115" s="5">
        <v>42998</v>
      </c>
      <c r="H115" s="2">
        <f t="shared" si="2"/>
        <v>2902.75</v>
      </c>
      <c r="I115" s="2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6">
        <v>32371.919999999998</v>
      </c>
      <c r="G116" s="5">
        <v>42999</v>
      </c>
      <c r="H116" s="2">
        <f t="shared" si="2"/>
        <v>3628.0800000000017</v>
      </c>
      <c r="I116" s="2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6">
        <v>27306.99</v>
      </c>
      <c r="G117" s="5">
        <v>43005</v>
      </c>
      <c r="H117" s="2">
        <f t="shared" si="2"/>
        <v>1693.0099999999984</v>
      </c>
      <c r="I117" s="2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6">
        <v>28364.81</v>
      </c>
      <c r="G118" s="5">
        <v>43006</v>
      </c>
      <c r="H118" s="2">
        <f t="shared" si="2"/>
        <v>635.18999999999869</v>
      </c>
      <c r="I118" s="2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6">
        <v>29116.85</v>
      </c>
      <c r="G119" s="5">
        <v>43012</v>
      </c>
      <c r="H119" s="2">
        <f t="shared" si="2"/>
        <v>-4116.8499999999985</v>
      </c>
      <c r="I119" s="2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6">
        <v>29428.880000000001</v>
      </c>
      <c r="G120" s="5">
        <v>43013</v>
      </c>
      <c r="H120" s="2">
        <f t="shared" si="2"/>
        <v>-4428.880000000001</v>
      </c>
      <c r="I120" s="2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6">
        <v>29444.68</v>
      </c>
      <c r="G121" s="5">
        <v>43014</v>
      </c>
      <c r="H121" s="2">
        <f t="shared" si="2"/>
        <v>-4444.68</v>
      </c>
      <c r="I121" s="2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6">
        <v>30160.2</v>
      </c>
      <c r="G122" s="5">
        <v>43019</v>
      </c>
      <c r="H122" s="2">
        <f t="shared" si="2"/>
        <v>-160.20000000000073</v>
      </c>
      <c r="I122" s="2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6">
        <v>31023.7</v>
      </c>
      <c r="G123" s="5">
        <v>43021</v>
      </c>
      <c r="H123" s="2">
        <f t="shared" si="2"/>
        <v>-23.700000000000728</v>
      </c>
      <c r="I123" s="2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6">
        <v>32355.759999999998</v>
      </c>
      <c r="G124" s="5">
        <v>43026</v>
      </c>
      <c r="H124" s="2">
        <f t="shared" si="2"/>
        <v>-355.7599999999984</v>
      </c>
      <c r="I124" s="2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6">
        <v>33658.51</v>
      </c>
      <c r="G125" s="5">
        <v>43032</v>
      </c>
      <c r="H125" s="2">
        <f t="shared" si="2"/>
        <v>-658.51000000000204</v>
      </c>
      <c r="I125" s="2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6">
        <v>34205.51</v>
      </c>
      <c r="G126" s="5">
        <v>43033</v>
      </c>
      <c r="H126" s="2">
        <f t="shared" si="2"/>
        <v>-705.51000000000204</v>
      </c>
      <c r="I126" s="2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6">
        <v>34726.42</v>
      </c>
      <c r="G127" s="5">
        <v>43035</v>
      </c>
      <c r="H127" s="2">
        <f t="shared" si="2"/>
        <v>1273.5800000000017</v>
      </c>
      <c r="I127" s="2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6">
        <v>35289.61</v>
      </c>
      <c r="G128" s="5">
        <v>43040</v>
      </c>
      <c r="H128" s="2">
        <f t="shared" si="2"/>
        <v>-289.61000000000058</v>
      </c>
      <c r="I128" s="2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6">
        <v>34423.42</v>
      </c>
      <c r="G129" s="5">
        <v>43042</v>
      </c>
      <c r="H129" s="2">
        <f t="shared" si="2"/>
        <v>1576.5800000000017</v>
      </c>
      <c r="I129" s="2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6">
        <v>35531.589999999997</v>
      </c>
      <c r="G130" s="5">
        <v>43042</v>
      </c>
      <c r="H130" s="2">
        <f t="shared" si="2"/>
        <v>-1531.5899999999965</v>
      </c>
      <c r="I130" s="2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6">
        <v>34810.26</v>
      </c>
      <c r="G131" s="5">
        <v>43047</v>
      </c>
      <c r="H131" s="2">
        <f t="shared" si="2"/>
        <v>1689.739999999998</v>
      </c>
      <c r="I131" s="2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6">
        <v>35089.82</v>
      </c>
      <c r="G132" s="5">
        <v>43049</v>
      </c>
      <c r="H132" s="2">
        <f t="shared" si="2"/>
        <v>910.18000000000029</v>
      </c>
      <c r="I132" s="2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6">
        <v>34826.300000000003</v>
      </c>
      <c r="G133" s="5">
        <v>43054</v>
      </c>
      <c r="H133" s="2">
        <f t="shared" ref="H133:H189" si="4">B133-F133</f>
        <v>173.69999999999709</v>
      </c>
      <c r="I133" s="2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6">
        <v>33705.49</v>
      </c>
      <c r="G134" s="5">
        <v>43056</v>
      </c>
      <c r="H134" s="2">
        <f t="shared" si="4"/>
        <v>1294.510000000002</v>
      </c>
      <c r="I134" s="2">
        <f t="shared" si="3"/>
        <v>3995.4084000000112</v>
      </c>
      <c r="J134" s="17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F135" s="6"/>
      <c r="G135" s="5"/>
      <c r="H135" s="2">
        <f t="shared" si="4"/>
        <v>423.17</v>
      </c>
      <c r="I135" s="2">
        <f t="shared" ref="I135:I156" si="5">I134+H135</f>
        <v>4418.5784000000112</v>
      </c>
      <c r="J135" s="17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6">
        <v>30965.13</v>
      </c>
      <c r="G136" s="5">
        <v>43061</v>
      </c>
      <c r="H136" s="2">
        <f t="shared" si="4"/>
        <v>2034.869999999999</v>
      </c>
      <c r="I136" s="2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6">
        <v>29890.41</v>
      </c>
      <c r="G137" s="5">
        <v>43063</v>
      </c>
      <c r="H137" s="2">
        <f t="shared" si="4"/>
        <v>109.59000000000015</v>
      </c>
      <c r="I137" s="2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6">
        <v>30685.85</v>
      </c>
      <c r="G138" s="5">
        <v>43068</v>
      </c>
      <c r="H138" s="2">
        <f t="shared" si="4"/>
        <v>-2685.8499999999985</v>
      </c>
      <c r="I138" s="2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6">
        <v>32426.5</v>
      </c>
      <c r="G139" s="5">
        <v>43075</v>
      </c>
      <c r="H139" s="2">
        <f t="shared" si="4"/>
        <v>-7426.5</v>
      </c>
      <c r="I139" s="2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6">
        <v>33511.54</v>
      </c>
      <c r="G140" s="5">
        <v>43076</v>
      </c>
      <c r="H140" s="2">
        <f t="shared" si="4"/>
        <v>-511.54000000000087</v>
      </c>
      <c r="I140" s="2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6">
        <v>32335.24</v>
      </c>
      <c r="G141" s="5">
        <v>43070</v>
      </c>
      <c r="H141" s="2">
        <f t="shared" si="4"/>
        <v>-2335.2400000000016</v>
      </c>
      <c r="I141" s="2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6">
        <v>33352.879999999997</v>
      </c>
      <c r="G142" s="5">
        <v>43077</v>
      </c>
      <c r="H142" s="2">
        <f t="shared" si="4"/>
        <v>6647.1200000000026</v>
      </c>
      <c r="I142" s="2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6">
        <v>34108.68</v>
      </c>
      <c r="G143" s="5">
        <v>43082</v>
      </c>
      <c r="H143" s="2">
        <f t="shared" si="4"/>
        <v>891.31999999999971</v>
      </c>
      <c r="I143" s="2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6">
        <v>34778</v>
      </c>
      <c r="G144" s="5">
        <v>43082</v>
      </c>
      <c r="H144" s="2">
        <f t="shared" si="4"/>
        <v>222</v>
      </c>
      <c r="I144" s="2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6">
        <v>32484.880000000001</v>
      </c>
      <c r="G145" s="5">
        <v>43083</v>
      </c>
      <c r="H145" s="2">
        <f t="shared" si="4"/>
        <v>2515.119999999999</v>
      </c>
      <c r="I145" s="2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6">
        <v>32335.22</v>
      </c>
      <c r="G146" s="5">
        <v>43084</v>
      </c>
      <c r="H146" s="2">
        <f t="shared" si="4"/>
        <v>2664.7799999999988</v>
      </c>
      <c r="I146" s="2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6">
        <v>32503.79</v>
      </c>
      <c r="G147" s="5">
        <v>43084</v>
      </c>
      <c r="H147" s="2">
        <f t="shared" si="4"/>
        <v>2496.2099999999991</v>
      </c>
      <c r="I147" s="2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6">
        <v>28609.85</v>
      </c>
      <c r="G148" s="5">
        <v>43089</v>
      </c>
      <c r="H148" s="2">
        <f t="shared" si="4"/>
        <v>3390.1500000000015</v>
      </c>
      <c r="I148" s="2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6">
        <v>28125.360000000001</v>
      </c>
      <c r="G149" s="5">
        <v>43089</v>
      </c>
      <c r="H149" s="2">
        <f t="shared" si="4"/>
        <v>3874.6399999999994</v>
      </c>
      <c r="I149" s="2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6">
        <v>27961.200000000001</v>
      </c>
      <c r="G150" s="5">
        <v>43090</v>
      </c>
      <c r="H150" s="2">
        <f t="shared" si="4"/>
        <v>4038.7999999999993</v>
      </c>
      <c r="I150" s="2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6">
        <v>26990.55</v>
      </c>
      <c r="G151" s="5">
        <v>43091</v>
      </c>
      <c r="H151" s="2">
        <f t="shared" si="4"/>
        <v>-1990.5499999999993</v>
      </c>
      <c r="I151" s="2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6">
        <v>26924.65</v>
      </c>
      <c r="G152" s="5">
        <v>43091</v>
      </c>
      <c r="H152" s="2">
        <f t="shared" si="4"/>
        <v>-1924.6500000000015</v>
      </c>
      <c r="I152" s="2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6">
        <v>27480.6</v>
      </c>
      <c r="G153" s="5">
        <v>43096</v>
      </c>
      <c r="H153" s="2">
        <f t="shared" si="4"/>
        <v>-2480.5999999999985</v>
      </c>
      <c r="I153" s="2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F154" s="6"/>
      <c r="G154" s="5"/>
      <c r="H154" s="2">
        <f t="shared" si="4"/>
        <v>694.14</v>
      </c>
      <c r="I154" s="2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6">
        <v>27874.3</v>
      </c>
      <c r="G155" s="5">
        <v>43097</v>
      </c>
      <c r="H155" s="2">
        <f t="shared" si="4"/>
        <v>-2874.2999999999993</v>
      </c>
      <c r="I155" s="2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F156" s="6"/>
      <c r="G156" s="18" t="s">
        <v>22</v>
      </c>
      <c r="H156" s="2">
        <f t="shared" si="4"/>
        <v>0</v>
      </c>
      <c r="I156" s="2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6">
        <v>28759.41</v>
      </c>
      <c r="G157" s="5">
        <v>43105</v>
      </c>
      <c r="H157" s="2">
        <f t="shared" si="4"/>
        <v>-8759.41</v>
      </c>
      <c r="I157" s="2">
        <f>I156+H157</f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6">
        <v>28354.98</v>
      </c>
      <c r="G158" s="5">
        <v>43109</v>
      </c>
      <c r="H158" s="2">
        <f t="shared" si="4"/>
        <v>-3354.9799999999996</v>
      </c>
      <c r="I158" s="2">
        <f t="shared" ref="I158:I189" si="6">I157+H158</f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6">
        <v>28121.61</v>
      </c>
      <c r="G159" s="5">
        <v>43110</v>
      </c>
      <c r="H159" s="2">
        <f t="shared" si="4"/>
        <v>-121.61000000000058</v>
      </c>
      <c r="I159" s="2">
        <f t="shared" si="6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6">
        <v>29250.39</v>
      </c>
      <c r="G160" s="5">
        <v>43112</v>
      </c>
      <c r="H160" s="2">
        <f t="shared" si="4"/>
        <v>249.61000000000058</v>
      </c>
      <c r="I160" s="2">
        <f t="shared" si="6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6">
        <v>33025.07</v>
      </c>
      <c r="G161" s="5">
        <v>43117</v>
      </c>
      <c r="H161" s="2">
        <f t="shared" si="4"/>
        <v>-3025.0699999999997</v>
      </c>
      <c r="I161" s="2">
        <f t="shared" si="6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6">
        <v>32771.06</v>
      </c>
      <c r="G162" s="5">
        <v>43119</v>
      </c>
      <c r="H162" s="2">
        <f t="shared" si="4"/>
        <v>-2771.0599999999977</v>
      </c>
      <c r="I162" s="2">
        <f t="shared" si="6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6">
        <v>33279.72</v>
      </c>
      <c r="G163" s="5">
        <v>43124</v>
      </c>
      <c r="H163" s="2">
        <f t="shared" si="4"/>
        <v>6720.2799999999988</v>
      </c>
      <c r="I163" s="2">
        <f t="shared" si="6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6">
        <v>34548.32</v>
      </c>
      <c r="G164" s="5">
        <v>43126</v>
      </c>
      <c r="H164" s="2">
        <f t="shared" si="4"/>
        <v>-1548.3199999999997</v>
      </c>
      <c r="I164" s="2">
        <f t="shared" si="6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6">
        <v>33721.379999999997</v>
      </c>
      <c r="G165" s="5">
        <v>43132</v>
      </c>
      <c r="H165" s="2">
        <f t="shared" si="4"/>
        <v>-721.37999999999738</v>
      </c>
      <c r="I165" s="2">
        <f t="shared" si="6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6">
        <v>31917.99</v>
      </c>
      <c r="G166" s="5">
        <v>43133</v>
      </c>
      <c r="H166" s="2">
        <f t="shared" si="4"/>
        <v>2082.0099999999984</v>
      </c>
      <c r="I166" s="2">
        <f t="shared" si="6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6">
        <v>31206.18</v>
      </c>
      <c r="G167" s="5">
        <v>43138</v>
      </c>
      <c r="H167" s="2">
        <f t="shared" si="4"/>
        <v>5793.82</v>
      </c>
      <c r="I167" s="2">
        <f t="shared" si="6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6">
        <v>28857.51</v>
      </c>
      <c r="G168" s="5">
        <v>43140</v>
      </c>
      <c r="H168" s="2">
        <f t="shared" si="4"/>
        <v>2142.4900000000016</v>
      </c>
      <c r="I168" s="2">
        <f t="shared" si="6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6">
        <v>27037.759999999998</v>
      </c>
      <c r="G169" s="5">
        <v>43143</v>
      </c>
      <c r="H169" s="2">
        <f t="shared" si="4"/>
        <v>2962.2400000000016</v>
      </c>
      <c r="I169" s="2">
        <f t="shared" si="6"/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6">
        <v>26921.06</v>
      </c>
      <c r="G170" s="5">
        <v>43144</v>
      </c>
      <c r="H170" s="2">
        <f t="shared" si="4"/>
        <v>3078.9399999999987</v>
      </c>
      <c r="I170" s="2">
        <f t="shared" si="6"/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6">
        <v>27590.59</v>
      </c>
      <c r="G171" s="5">
        <v>43145</v>
      </c>
      <c r="H171" s="2">
        <f t="shared" si="4"/>
        <v>2409.41</v>
      </c>
      <c r="I171" s="2">
        <f t="shared" si="6"/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6">
        <v>28173</v>
      </c>
      <c r="G172" s="5">
        <v>43146</v>
      </c>
      <c r="H172" s="2">
        <f t="shared" si="4"/>
        <v>-3173</v>
      </c>
      <c r="I172" s="2">
        <f t="shared" si="6"/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6">
        <v>29477.25</v>
      </c>
      <c r="G173" s="5">
        <v>43147</v>
      </c>
      <c r="H173" s="2">
        <f t="shared" si="4"/>
        <v>-4477.25</v>
      </c>
      <c r="I173" s="2">
        <f t="shared" si="6"/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6">
        <v>29881.09</v>
      </c>
      <c r="G174" s="5">
        <v>43151</v>
      </c>
      <c r="H174" s="2">
        <f t="shared" si="4"/>
        <v>-4881.09</v>
      </c>
      <c r="I174" s="2">
        <f t="shared" si="6"/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6">
        <v>30211.919999999998</v>
      </c>
      <c r="G175" s="5">
        <v>43152</v>
      </c>
      <c r="H175" s="2">
        <f t="shared" si="4"/>
        <v>-5211.9199999999983</v>
      </c>
      <c r="I175" s="2">
        <f t="shared" si="6"/>
        <v>-838.20159999998577</v>
      </c>
    </row>
    <row r="176" spans="1:10" x14ac:dyDescent="0.25">
      <c r="A176" t="s">
        <v>475</v>
      </c>
      <c r="C176" s="1" t="s">
        <v>12</v>
      </c>
      <c r="D176" s="8" t="s">
        <v>22</v>
      </c>
      <c r="F176" s="6"/>
      <c r="G176" s="5">
        <v>43153</v>
      </c>
      <c r="H176" s="2">
        <f t="shared" si="4"/>
        <v>0</v>
      </c>
      <c r="I176" s="2">
        <f t="shared" si="6"/>
        <v>-838.20159999998577</v>
      </c>
      <c r="J176" s="8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6">
        <v>31889.9</v>
      </c>
      <c r="G177" s="5">
        <v>43159</v>
      </c>
      <c r="H177" s="2">
        <f t="shared" si="4"/>
        <v>-6889.9000000000015</v>
      </c>
      <c r="I177" s="2">
        <f t="shared" si="6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6">
        <v>32230.89</v>
      </c>
      <c r="G178" s="5">
        <v>43161</v>
      </c>
      <c r="H178" s="2">
        <f t="shared" si="4"/>
        <v>2769.1100000000006</v>
      </c>
      <c r="I178" s="2">
        <f t="shared" si="6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6">
        <v>43212.160000000003</v>
      </c>
      <c r="G179" s="5">
        <v>43161</v>
      </c>
      <c r="H179" s="2">
        <f t="shared" si="4"/>
        <v>787.83999999999651</v>
      </c>
      <c r="I179" s="2">
        <f t="shared" si="6"/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6">
        <v>32081.5</v>
      </c>
      <c r="G180" s="5">
        <v>43166</v>
      </c>
      <c r="H180" s="2">
        <f t="shared" si="4"/>
        <v>5918.5</v>
      </c>
      <c r="I180" s="2">
        <f t="shared" si="6"/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6">
        <v>31928.54</v>
      </c>
      <c r="G181" s="5">
        <v>43168</v>
      </c>
      <c r="H181" s="2">
        <f t="shared" si="4"/>
        <v>1571.4599999999991</v>
      </c>
      <c r="I181" s="2">
        <f t="shared" si="6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43167</v>
      </c>
      <c r="F182" s="12"/>
      <c r="G182" s="5">
        <v>43173</v>
      </c>
      <c r="H182" s="2">
        <f t="shared" si="4"/>
        <v>32500</v>
      </c>
      <c r="I182" s="2">
        <f t="shared" si="6"/>
        <v>35818.808400000009</v>
      </c>
    </row>
    <row r="183" spans="1:9" x14ac:dyDescent="0.25">
      <c r="A183" t="s">
        <v>488</v>
      </c>
      <c r="C183" s="1" t="s">
        <v>13</v>
      </c>
      <c r="D183" s="4">
        <v>43171</v>
      </c>
      <c r="F183" s="12"/>
      <c r="G183" s="5">
        <v>43175</v>
      </c>
      <c r="H183" s="2">
        <f t="shared" si="4"/>
        <v>0</v>
      </c>
      <c r="I183" s="2">
        <f t="shared" si="6"/>
        <v>35818.808400000009</v>
      </c>
    </row>
    <row r="184" spans="1:9" x14ac:dyDescent="0.25">
      <c r="A184" t="s">
        <v>489</v>
      </c>
      <c r="F184" s="12"/>
      <c r="H184" s="2">
        <f t="shared" si="4"/>
        <v>0</v>
      </c>
      <c r="I184" s="2">
        <f t="shared" si="6"/>
        <v>35818.808400000009</v>
      </c>
    </row>
    <row r="185" spans="1:9" x14ac:dyDescent="0.25">
      <c r="A185" t="s">
        <v>490</v>
      </c>
      <c r="F185" s="12"/>
      <c r="H185" s="2">
        <f t="shared" si="4"/>
        <v>0</v>
      </c>
      <c r="I185" s="2">
        <f t="shared" si="6"/>
        <v>35818.808400000009</v>
      </c>
    </row>
    <row r="186" spans="1:9" x14ac:dyDescent="0.25">
      <c r="A186" t="s">
        <v>491</v>
      </c>
      <c r="F186" s="12"/>
      <c r="H186" s="2">
        <f t="shared" si="4"/>
        <v>0</v>
      </c>
      <c r="I186" s="2">
        <f t="shared" si="6"/>
        <v>35818.808400000009</v>
      </c>
    </row>
    <row r="187" spans="1:9" x14ac:dyDescent="0.25">
      <c r="A187" t="s">
        <v>492</v>
      </c>
      <c r="F187" s="12"/>
      <c r="H187" s="2">
        <f t="shared" si="4"/>
        <v>0</v>
      </c>
      <c r="I187" s="2">
        <f t="shared" si="6"/>
        <v>35818.808400000009</v>
      </c>
    </row>
    <row r="188" spans="1:9" x14ac:dyDescent="0.25">
      <c r="A188" t="s">
        <v>493</v>
      </c>
      <c r="F188" s="12"/>
      <c r="H188" s="2">
        <f t="shared" si="4"/>
        <v>0</v>
      </c>
      <c r="I188" s="2">
        <f t="shared" si="6"/>
        <v>35818.808400000009</v>
      </c>
    </row>
    <row r="189" spans="1:9" x14ac:dyDescent="0.25">
      <c r="A189" t="s">
        <v>494</v>
      </c>
      <c r="F189" s="12"/>
      <c r="H189" s="2">
        <f t="shared" si="4"/>
        <v>0</v>
      </c>
      <c r="I189" s="2">
        <f t="shared" si="6"/>
        <v>35818.808400000009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91" workbookViewId="0">
      <selection activeCell="F112" sqref="F112"/>
    </sheetView>
  </sheetViews>
  <sheetFormatPr baseColWidth="10" defaultRowHeight="15" x14ac:dyDescent="0.25"/>
  <cols>
    <col min="2" max="2" width="11.42578125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2">
        <f t="shared" ref="H5:H37" si="0">B5-F5</f>
        <v>6471.7599999999984</v>
      </c>
      <c r="I5" s="2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2">
        <f t="shared" si="0"/>
        <v>-4562.0400000000009</v>
      </c>
      <c r="I6" s="2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6">
        <v>27979.68</v>
      </c>
      <c r="G7" s="4">
        <v>42787</v>
      </c>
      <c r="H7" s="2">
        <f t="shared" si="0"/>
        <v>5020.32</v>
      </c>
      <c r="I7" s="2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6">
        <v>26628.18</v>
      </c>
      <c r="G8" s="4">
        <v>42794</v>
      </c>
      <c r="H8" s="2">
        <f t="shared" si="0"/>
        <v>-1628.1800000000003</v>
      </c>
      <c r="I8" s="2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4" t="s">
        <v>186</v>
      </c>
      <c r="F9" s="6">
        <v>26792.67</v>
      </c>
      <c r="G9" s="4">
        <v>42800</v>
      </c>
      <c r="H9" s="2">
        <f t="shared" si="0"/>
        <v>-792.66999999999825</v>
      </c>
      <c r="I9" s="2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4" t="s">
        <v>188</v>
      </c>
      <c r="F10" s="6">
        <v>27532.16</v>
      </c>
      <c r="G10" s="4">
        <v>42801</v>
      </c>
      <c r="H10" s="2">
        <f t="shared" si="0"/>
        <v>-2532.16</v>
      </c>
      <c r="I10" s="2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4" t="s">
        <v>190</v>
      </c>
      <c r="F11" s="6">
        <v>29216.58</v>
      </c>
      <c r="G11" s="4">
        <v>42807</v>
      </c>
      <c r="H11" s="2">
        <f t="shared" si="0"/>
        <v>783.41999999999825</v>
      </c>
      <c r="I11" s="2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4" t="s">
        <v>192</v>
      </c>
      <c r="F12" s="6">
        <v>28948.47</v>
      </c>
      <c r="G12" s="4">
        <v>42808</v>
      </c>
      <c r="H12" s="2">
        <f t="shared" si="0"/>
        <v>-948.47000000000116</v>
      </c>
      <c r="I12" s="2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4" t="s">
        <v>194</v>
      </c>
      <c r="F13" s="6">
        <v>30190.74</v>
      </c>
      <c r="G13" s="4">
        <v>42815</v>
      </c>
      <c r="H13" s="2">
        <f t="shared" si="0"/>
        <v>1309.2599999999984</v>
      </c>
      <c r="I13" s="2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4" t="s">
        <v>196</v>
      </c>
      <c r="F14" s="6">
        <v>30120.29</v>
      </c>
      <c r="G14" s="4">
        <v>42815</v>
      </c>
      <c r="H14" s="2">
        <f t="shared" si="0"/>
        <v>1379.7099999999991</v>
      </c>
      <c r="I14" s="2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4" t="s">
        <v>198</v>
      </c>
      <c r="F15" s="6">
        <v>30066.91</v>
      </c>
      <c r="G15" s="4">
        <v>42821</v>
      </c>
      <c r="H15" s="2">
        <f t="shared" si="0"/>
        <v>2933.09</v>
      </c>
      <c r="I15" s="2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4" t="s">
        <v>200</v>
      </c>
      <c r="F16" s="6">
        <v>29673.58</v>
      </c>
      <c r="G16" s="4">
        <v>42822</v>
      </c>
      <c r="H16" s="2">
        <f t="shared" si="0"/>
        <v>326.41999999999825</v>
      </c>
      <c r="I16" s="2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4" t="s">
        <v>257</v>
      </c>
      <c r="F17" s="6">
        <v>27113.15</v>
      </c>
      <c r="G17" s="4">
        <v>42828</v>
      </c>
      <c r="H17" s="2">
        <f t="shared" si="0"/>
        <v>1886.8499999999985</v>
      </c>
      <c r="I17" s="2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4" t="s">
        <v>258</v>
      </c>
      <c r="F18" s="6">
        <v>26672.05</v>
      </c>
      <c r="G18" s="4">
        <v>42829</v>
      </c>
      <c r="H18" s="2">
        <f t="shared" si="0"/>
        <v>1327.9500000000007</v>
      </c>
      <c r="I18" s="2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4" t="s">
        <v>259</v>
      </c>
      <c r="F19" s="6">
        <v>27048.07</v>
      </c>
      <c r="G19" s="4">
        <v>42831</v>
      </c>
      <c r="H19" s="2">
        <f t="shared" si="0"/>
        <v>-1048.0699999999997</v>
      </c>
      <c r="I19" s="2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4" t="s">
        <v>260</v>
      </c>
      <c r="F20" s="6">
        <v>27139.08</v>
      </c>
      <c r="G20" s="4">
        <v>42835</v>
      </c>
      <c r="H20" s="2">
        <f t="shared" si="0"/>
        <v>-3139.0800000000017</v>
      </c>
      <c r="I20" s="2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4" t="s">
        <v>262</v>
      </c>
      <c r="F21" s="6">
        <v>28089.07</v>
      </c>
      <c r="G21" s="4">
        <v>42836</v>
      </c>
      <c r="H21" s="2">
        <f t="shared" si="0"/>
        <v>-4089.0699999999997</v>
      </c>
      <c r="I21" s="2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4" t="s">
        <v>264</v>
      </c>
      <c r="F22" s="6">
        <v>27974.99</v>
      </c>
      <c r="G22" s="4">
        <v>42842</v>
      </c>
      <c r="H22" s="2">
        <f t="shared" si="0"/>
        <v>-974.9900000000016</v>
      </c>
      <c r="I22" s="2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4" t="s">
        <v>265</v>
      </c>
      <c r="F23" s="6">
        <v>28014.2</v>
      </c>
      <c r="G23" s="4">
        <v>42843</v>
      </c>
      <c r="H23" s="2">
        <f t="shared" si="0"/>
        <v>-514.20000000000073</v>
      </c>
      <c r="I23" s="2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4" t="s">
        <v>266</v>
      </c>
      <c r="F24" s="6">
        <v>28283.71</v>
      </c>
      <c r="G24" s="4">
        <v>42845</v>
      </c>
      <c r="H24" s="2">
        <f t="shared" si="0"/>
        <v>-783.70999999999913</v>
      </c>
      <c r="I24" s="2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4" t="s">
        <v>267</v>
      </c>
      <c r="F25" s="6">
        <v>29315.32</v>
      </c>
      <c r="G25" s="4">
        <v>42849</v>
      </c>
      <c r="H25" s="2">
        <f t="shared" si="0"/>
        <v>184.68000000000029</v>
      </c>
      <c r="I25" s="2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4" t="s">
        <v>268</v>
      </c>
      <c r="F26" s="6">
        <v>29743.45</v>
      </c>
      <c r="G26" s="4">
        <v>42850</v>
      </c>
      <c r="H26" s="2">
        <f t="shared" si="0"/>
        <v>-243.45000000000073</v>
      </c>
      <c r="I26" s="2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4" t="s">
        <v>269</v>
      </c>
      <c r="F27" s="6">
        <v>30427.32</v>
      </c>
      <c r="G27" s="4">
        <v>42852</v>
      </c>
      <c r="H27" s="2">
        <f t="shared" si="0"/>
        <v>-427.31999999999971</v>
      </c>
      <c r="I27" s="2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4" t="s">
        <v>270</v>
      </c>
      <c r="F28" s="6">
        <v>30453.87</v>
      </c>
      <c r="G28" s="4">
        <v>42857</v>
      </c>
      <c r="H28" s="2">
        <f t="shared" si="0"/>
        <v>546.13000000000102</v>
      </c>
      <c r="I28" s="2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4" t="s">
        <v>271</v>
      </c>
      <c r="F29" s="6">
        <v>30235.759999999998</v>
      </c>
      <c r="G29" s="4">
        <v>42859</v>
      </c>
      <c r="H29" s="2">
        <f t="shared" si="0"/>
        <v>764.2400000000016</v>
      </c>
      <c r="I29" s="2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4" t="s">
        <v>272</v>
      </c>
      <c r="F30" s="6">
        <v>31829.03</v>
      </c>
      <c r="G30" s="4">
        <v>42863</v>
      </c>
      <c r="H30" s="2">
        <f t="shared" si="0"/>
        <v>170.97000000000116</v>
      </c>
      <c r="I30" s="2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4" t="s">
        <v>273</v>
      </c>
      <c r="F31" s="6">
        <v>31423.66</v>
      </c>
      <c r="G31" s="4">
        <v>42863</v>
      </c>
      <c r="H31" s="2">
        <f t="shared" si="0"/>
        <v>576.34000000000015</v>
      </c>
      <c r="I31" s="2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9" t="s">
        <v>16</v>
      </c>
      <c r="F32" s="6"/>
      <c r="G32" s="4">
        <v>42864</v>
      </c>
      <c r="H32" s="2">
        <f t="shared" si="0"/>
        <v>0</v>
      </c>
      <c r="I32" s="2">
        <f t="shared" si="1"/>
        <v>1997.7299999999923</v>
      </c>
      <c r="J32" s="9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4" t="s">
        <v>275</v>
      </c>
      <c r="F33" s="6">
        <v>32317.86</v>
      </c>
      <c r="G33" s="4">
        <v>42870</v>
      </c>
      <c r="H33" s="2">
        <f t="shared" si="0"/>
        <v>-817.86000000000058</v>
      </c>
      <c r="I33" s="2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4" t="s">
        <v>276</v>
      </c>
      <c r="F34" s="6">
        <v>32196.51</v>
      </c>
      <c r="G34" s="4">
        <v>42871</v>
      </c>
      <c r="H34" s="2">
        <f t="shared" si="0"/>
        <v>-696.5099999999984</v>
      </c>
      <c r="I34" s="2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5" t="s">
        <v>277</v>
      </c>
      <c r="F35" s="6">
        <v>32827.629999999997</v>
      </c>
      <c r="G35" s="4">
        <v>42877</v>
      </c>
      <c r="H35" s="2">
        <f t="shared" si="0"/>
        <v>-827.62999999999738</v>
      </c>
      <c r="I35" s="2">
        <f t="shared" si="1"/>
        <v>-344.27000000000407</v>
      </c>
      <c r="J35" s="10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5" t="s">
        <v>279</v>
      </c>
      <c r="F36" s="6">
        <v>32909.72</v>
      </c>
      <c r="G36" s="4">
        <v>42877</v>
      </c>
      <c r="H36" s="2">
        <f t="shared" si="0"/>
        <v>90.279999999998836</v>
      </c>
      <c r="I36" s="2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5" t="s">
        <v>280</v>
      </c>
      <c r="F37" s="6">
        <v>31541.56</v>
      </c>
      <c r="G37" s="4">
        <v>42878</v>
      </c>
      <c r="H37" s="2">
        <f t="shared" si="0"/>
        <v>2458.4399999999987</v>
      </c>
      <c r="I37" s="2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5" t="s">
        <v>281</v>
      </c>
      <c r="F38" s="6">
        <v>32782.89</v>
      </c>
      <c r="G38" s="4">
        <v>42884</v>
      </c>
      <c r="H38" s="2">
        <f>B38-F38</f>
        <v>217.11000000000058</v>
      </c>
      <c r="I38" s="2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5" t="s">
        <v>282</v>
      </c>
      <c r="F39" s="6">
        <v>33963.15</v>
      </c>
      <c r="G39" s="4">
        <v>42885</v>
      </c>
      <c r="H39" s="2">
        <f>B39-F39</f>
        <v>-1963.1500000000015</v>
      </c>
      <c r="I39" s="2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5" t="s">
        <v>283</v>
      </c>
      <c r="F40" s="6">
        <v>32465.82</v>
      </c>
      <c r="G40" s="4">
        <v>42891</v>
      </c>
      <c r="H40" s="2">
        <f>B40-F40</f>
        <v>2534.1800000000003</v>
      </c>
      <c r="I40" s="2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5" t="s">
        <v>284</v>
      </c>
      <c r="F41" s="6">
        <v>31071.759999999998</v>
      </c>
      <c r="G41" s="4">
        <v>42892</v>
      </c>
      <c r="H41" s="2">
        <f t="shared" ref="H41:H104" si="2">B41-F41</f>
        <v>3928.2400000000016</v>
      </c>
      <c r="I41" s="2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5" t="s">
        <v>285</v>
      </c>
      <c r="F42" s="6">
        <v>29384.67</v>
      </c>
      <c r="G42" s="4">
        <v>42898</v>
      </c>
      <c r="H42" s="2">
        <f t="shared" si="2"/>
        <v>615.33000000000175</v>
      </c>
      <c r="I42" s="2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5" t="s">
        <v>286</v>
      </c>
      <c r="F43" s="6">
        <v>30307.119999999999</v>
      </c>
      <c r="G43" s="4">
        <v>42899</v>
      </c>
      <c r="H43" s="2">
        <f t="shared" si="2"/>
        <v>-307.11999999999898</v>
      </c>
      <c r="I43" s="2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5" t="s">
        <v>287</v>
      </c>
      <c r="F44" s="6">
        <v>32882.85</v>
      </c>
      <c r="G44" s="4">
        <v>42905</v>
      </c>
      <c r="H44" s="2">
        <f t="shared" si="2"/>
        <v>-2882.8499999999985</v>
      </c>
      <c r="I44" s="2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5" t="s">
        <v>288</v>
      </c>
      <c r="F45" s="6">
        <v>32207.33</v>
      </c>
      <c r="G45" s="4">
        <v>42906</v>
      </c>
      <c r="H45" s="2">
        <f t="shared" si="2"/>
        <v>-2207.3300000000017</v>
      </c>
      <c r="I45" s="2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5" t="s">
        <v>289</v>
      </c>
      <c r="F46" s="6">
        <v>33421.769999999997</v>
      </c>
      <c r="G46" s="4">
        <v>42912</v>
      </c>
      <c r="H46" s="2">
        <f t="shared" si="2"/>
        <v>1078.2300000000032</v>
      </c>
      <c r="I46" s="2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5" t="s">
        <v>310</v>
      </c>
      <c r="F47" s="6">
        <v>33081.83</v>
      </c>
      <c r="G47" s="4">
        <v>42913</v>
      </c>
      <c r="H47" s="2">
        <f t="shared" si="2"/>
        <v>1418.1699999999983</v>
      </c>
      <c r="I47" s="2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5" t="s">
        <v>311</v>
      </c>
      <c r="F48" s="6">
        <v>35245.519999999997</v>
      </c>
      <c r="G48" s="4">
        <v>42919</v>
      </c>
      <c r="H48" s="2">
        <f t="shared" si="2"/>
        <v>-1245.5199999999968</v>
      </c>
      <c r="I48" s="2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5" t="s">
        <v>312</v>
      </c>
      <c r="F49" s="6">
        <v>35871.230000000003</v>
      </c>
      <c r="G49" s="4">
        <v>42919</v>
      </c>
      <c r="H49" s="2">
        <f t="shared" si="2"/>
        <v>-1871.2300000000032</v>
      </c>
      <c r="I49" s="2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5" t="s">
        <v>313</v>
      </c>
      <c r="F50" s="6">
        <v>37566.410000000003</v>
      </c>
      <c r="G50" s="4">
        <v>42926</v>
      </c>
      <c r="H50" s="2">
        <f t="shared" si="2"/>
        <v>-2566.4100000000035</v>
      </c>
      <c r="I50" s="2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5" t="s">
        <v>314</v>
      </c>
      <c r="F51" s="6">
        <v>38122.910000000003</v>
      </c>
      <c r="G51" s="4">
        <v>42927</v>
      </c>
      <c r="H51" s="2">
        <f t="shared" si="2"/>
        <v>-1122.9100000000035</v>
      </c>
      <c r="I51" s="2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5" t="s">
        <v>315</v>
      </c>
      <c r="F52" s="6">
        <v>37884.9</v>
      </c>
      <c r="G52" s="4">
        <v>42933</v>
      </c>
      <c r="H52" s="2">
        <f t="shared" si="2"/>
        <v>2615.0999999999985</v>
      </c>
      <c r="I52" s="2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5" t="s">
        <v>316</v>
      </c>
      <c r="F53" s="6">
        <v>37593.71</v>
      </c>
      <c r="G53" s="4">
        <v>42933</v>
      </c>
      <c r="H53" s="2">
        <f t="shared" si="2"/>
        <v>2906.2900000000009</v>
      </c>
      <c r="I53" s="2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5" t="s">
        <v>317</v>
      </c>
      <c r="F54" s="6">
        <v>38068.32</v>
      </c>
      <c r="G54" s="4">
        <v>42940</v>
      </c>
      <c r="H54" s="2">
        <f t="shared" si="2"/>
        <v>2431.6800000000003</v>
      </c>
      <c r="I54" s="2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5" t="s">
        <v>318</v>
      </c>
      <c r="F55" s="6">
        <v>37844.69</v>
      </c>
      <c r="G55" s="4">
        <v>42940</v>
      </c>
      <c r="H55" s="2">
        <f t="shared" si="2"/>
        <v>2655.3099999999977</v>
      </c>
      <c r="I55" s="2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5" t="s">
        <v>319</v>
      </c>
      <c r="F56" s="6">
        <v>35214.120000000003</v>
      </c>
      <c r="G56" s="4">
        <v>42947</v>
      </c>
      <c r="H56" s="2">
        <f t="shared" si="2"/>
        <v>2785.8799999999974</v>
      </c>
      <c r="I56" s="2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6">
        <v>33664.620000000003</v>
      </c>
      <c r="G57" s="4">
        <v>42948</v>
      </c>
      <c r="H57" s="2">
        <f t="shared" si="2"/>
        <v>4335.3799999999974</v>
      </c>
      <c r="I57" s="2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5" t="s">
        <v>322</v>
      </c>
      <c r="F58" s="6">
        <v>32164.86</v>
      </c>
      <c r="G58" s="4">
        <v>42954</v>
      </c>
      <c r="H58" s="2">
        <f t="shared" si="2"/>
        <v>5835.1399999999994</v>
      </c>
      <c r="I58" s="2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5" t="s">
        <v>324</v>
      </c>
      <c r="F59" s="6">
        <v>31738.17</v>
      </c>
      <c r="G59" s="4">
        <v>42955</v>
      </c>
      <c r="H59" s="2">
        <f t="shared" si="2"/>
        <v>6261.8300000000017</v>
      </c>
      <c r="I59" s="2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5" t="s">
        <v>326</v>
      </c>
      <c r="F60" s="6">
        <v>31497.81</v>
      </c>
      <c r="G60" s="4">
        <v>42961</v>
      </c>
      <c r="H60" s="2">
        <f t="shared" si="2"/>
        <v>-11497.810000000001</v>
      </c>
      <c r="I60" s="2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5" t="s">
        <v>328</v>
      </c>
      <c r="F61" s="6">
        <v>30506.12</v>
      </c>
      <c r="G61" s="4">
        <v>42962</v>
      </c>
      <c r="H61" s="2">
        <f t="shared" si="2"/>
        <v>-10506.119999999999</v>
      </c>
      <c r="I61" s="2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5" t="s">
        <v>330</v>
      </c>
      <c r="F62" s="6">
        <v>31013.66</v>
      </c>
      <c r="G62" s="4">
        <v>42968</v>
      </c>
      <c r="H62" s="2">
        <f t="shared" si="2"/>
        <v>-3013.66</v>
      </c>
      <c r="I62" s="2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5" t="s">
        <v>332</v>
      </c>
      <c r="F63" s="6">
        <v>31553.34</v>
      </c>
      <c r="G63" s="4">
        <v>42969</v>
      </c>
      <c r="H63" s="2">
        <f t="shared" si="2"/>
        <v>-1553.3400000000001</v>
      </c>
      <c r="I63" s="2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5" t="s">
        <v>335</v>
      </c>
      <c r="F64" s="6">
        <v>32450.61</v>
      </c>
      <c r="G64" s="4">
        <v>42975</v>
      </c>
      <c r="H64" s="2">
        <f t="shared" si="2"/>
        <v>-1450.6100000000006</v>
      </c>
      <c r="I64" s="2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5" t="s">
        <v>336</v>
      </c>
      <c r="F65" s="6">
        <v>32801.22</v>
      </c>
      <c r="G65" s="4">
        <v>42976</v>
      </c>
      <c r="H65" s="2">
        <f t="shared" si="2"/>
        <v>-1801.2200000000012</v>
      </c>
      <c r="I65" s="2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5"/>
      <c r="F66" s="6"/>
      <c r="G66" s="4"/>
      <c r="H66" s="2">
        <f t="shared" si="2"/>
        <v>2166.96</v>
      </c>
      <c r="I66" s="2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5" t="s">
        <v>339</v>
      </c>
      <c r="F67" s="6">
        <v>33830.79</v>
      </c>
      <c r="G67" s="4">
        <v>42989</v>
      </c>
      <c r="H67" s="2">
        <f t="shared" si="2"/>
        <v>1169.2099999999991</v>
      </c>
      <c r="I67" s="2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5" t="s">
        <v>341</v>
      </c>
      <c r="F68" s="6">
        <v>33484.699999999997</v>
      </c>
      <c r="G68" s="4">
        <v>42990</v>
      </c>
      <c r="H68" s="2">
        <f t="shared" si="2"/>
        <v>1515.3000000000029</v>
      </c>
      <c r="I68" s="2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F69" s="6"/>
      <c r="G69" s="4">
        <v>42996</v>
      </c>
      <c r="H69" s="2">
        <f t="shared" si="2"/>
        <v>32000</v>
      </c>
      <c r="I69" s="2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5" t="s">
        <v>343</v>
      </c>
      <c r="F70" s="6">
        <v>32367.29</v>
      </c>
      <c r="G70" s="4">
        <v>42996</v>
      </c>
      <c r="H70" s="2">
        <f t="shared" si="2"/>
        <v>-28367.29</v>
      </c>
      <c r="I70" s="2">
        <f t="shared" ref="I70:I122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5" t="s">
        <v>377</v>
      </c>
      <c r="F71" s="6">
        <v>31976.86</v>
      </c>
      <c r="G71" s="4">
        <v>42997</v>
      </c>
      <c r="H71" s="2">
        <f t="shared" si="2"/>
        <v>4023.1399999999994</v>
      </c>
      <c r="I71" s="2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5" t="s">
        <v>378</v>
      </c>
      <c r="F72" s="6">
        <v>31487.08</v>
      </c>
      <c r="G72" s="4">
        <v>42997</v>
      </c>
      <c r="H72" s="2">
        <f t="shared" si="2"/>
        <v>4512.9199999999983</v>
      </c>
      <c r="I72" s="2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5" t="s">
        <v>379</v>
      </c>
      <c r="F73" s="6">
        <v>28927</v>
      </c>
      <c r="G73" s="4">
        <v>43003</v>
      </c>
      <c r="H73" s="2">
        <f t="shared" si="2"/>
        <v>-927</v>
      </c>
      <c r="I73" s="2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5" t="s">
        <v>380</v>
      </c>
      <c r="F74" s="6">
        <v>28003.43</v>
      </c>
      <c r="G74" s="4">
        <v>43004</v>
      </c>
      <c r="H74" s="2">
        <f t="shared" si="2"/>
        <v>-3.430000000000291</v>
      </c>
      <c r="I74" s="2">
        <f t="shared" si="3"/>
        <v>13922.849999999984</v>
      </c>
    </row>
    <row r="75" spans="1:10" x14ac:dyDescent="0.25">
      <c r="A75" s="17" t="s">
        <v>381</v>
      </c>
      <c r="B75" s="1">
        <v>28000</v>
      </c>
      <c r="C75" s="4" t="s">
        <v>19</v>
      </c>
      <c r="D75" s="4">
        <v>43004</v>
      </c>
      <c r="E75" s="15" t="s">
        <v>382</v>
      </c>
      <c r="F75" s="6">
        <v>27084.42</v>
      </c>
      <c r="G75" s="4">
        <v>43010</v>
      </c>
      <c r="H75" s="2">
        <f t="shared" si="2"/>
        <v>915.58000000000175</v>
      </c>
      <c r="I75" s="2">
        <f t="shared" si="3"/>
        <v>14838.429999999986</v>
      </c>
    </row>
    <row r="76" spans="1:10" x14ac:dyDescent="0.25">
      <c r="A76" s="17" t="s">
        <v>383</v>
      </c>
      <c r="B76" s="1">
        <v>20000</v>
      </c>
      <c r="C76" s="4" t="s">
        <v>14</v>
      </c>
      <c r="D76" s="4">
        <v>43005</v>
      </c>
      <c r="E76" s="15" t="s">
        <v>384</v>
      </c>
      <c r="F76" s="6">
        <v>28484.44</v>
      </c>
      <c r="G76" s="4">
        <v>43011</v>
      </c>
      <c r="H76" s="2">
        <f t="shared" si="2"/>
        <v>-8484.4399999999987</v>
      </c>
      <c r="I76" s="2">
        <f t="shared" si="3"/>
        <v>6353.989999999987</v>
      </c>
    </row>
    <row r="77" spans="1:10" x14ac:dyDescent="0.25">
      <c r="A77" s="17" t="s">
        <v>385</v>
      </c>
      <c r="B77" s="1">
        <v>26000</v>
      </c>
      <c r="C77" s="4" t="s">
        <v>19</v>
      </c>
      <c r="D77" s="4">
        <v>43011</v>
      </c>
      <c r="E77" s="15" t="s">
        <v>386</v>
      </c>
      <c r="F77" s="6">
        <v>29023.78</v>
      </c>
      <c r="G77" s="4">
        <v>43017</v>
      </c>
      <c r="H77" s="2">
        <f t="shared" si="2"/>
        <v>-3023.7799999999988</v>
      </c>
      <c r="I77" s="2">
        <f t="shared" si="3"/>
        <v>3330.2099999999882</v>
      </c>
    </row>
    <row r="78" spans="1:10" x14ac:dyDescent="0.25">
      <c r="A78" s="17" t="s">
        <v>387</v>
      </c>
      <c r="B78" s="1">
        <v>27000</v>
      </c>
      <c r="C78" s="4" t="s">
        <v>14</v>
      </c>
      <c r="D78" s="4">
        <v>43012</v>
      </c>
      <c r="E78" s="15" t="s">
        <v>388</v>
      </c>
      <c r="F78" s="6">
        <v>28988.77</v>
      </c>
      <c r="G78" s="4">
        <v>43018</v>
      </c>
      <c r="H78" s="2">
        <f t="shared" si="2"/>
        <v>-1988.7700000000004</v>
      </c>
      <c r="I78" s="2">
        <f t="shared" si="3"/>
        <v>1341.4399999999878</v>
      </c>
    </row>
    <row r="79" spans="1:10" x14ac:dyDescent="0.25">
      <c r="A79" s="17" t="s">
        <v>389</v>
      </c>
      <c r="B79" s="1">
        <v>30500</v>
      </c>
      <c r="C79" s="4" t="s">
        <v>19</v>
      </c>
      <c r="D79" s="4">
        <v>43018</v>
      </c>
      <c r="E79" s="15" t="s">
        <v>390</v>
      </c>
      <c r="F79" s="6">
        <v>29206</v>
      </c>
      <c r="G79" s="4">
        <v>43024</v>
      </c>
      <c r="H79" s="2">
        <f t="shared" si="2"/>
        <v>1294</v>
      </c>
      <c r="I79" s="2">
        <f t="shared" si="3"/>
        <v>2635.4399999999878</v>
      </c>
    </row>
    <row r="80" spans="1:10" x14ac:dyDescent="0.25">
      <c r="A80" s="17" t="s">
        <v>391</v>
      </c>
      <c r="B80" s="1">
        <v>31000</v>
      </c>
      <c r="C80" s="4" t="s">
        <v>14</v>
      </c>
      <c r="D80" s="4">
        <v>43019</v>
      </c>
      <c r="E80" s="15" t="s">
        <v>392</v>
      </c>
      <c r="F80" s="6">
        <v>29191.599999999999</v>
      </c>
      <c r="G80" s="4">
        <v>43025</v>
      </c>
      <c r="H80" s="2">
        <f t="shared" si="2"/>
        <v>1808.4000000000015</v>
      </c>
      <c r="I80" s="2">
        <f t="shared" si="3"/>
        <v>4443.8399999999892</v>
      </c>
    </row>
    <row r="81" spans="1:9" x14ac:dyDescent="0.25">
      <c r="A81" s="17" t="s">
        <v>393</v>
      </c>
      <c r="B81" s="1">
        <v>31000</v>
      </c>
      <c r="C81" s="4" t="s">
        <v>14</v>
      </c>
      <c r="D81" s="4">
        <v>43019</v>
      </c>
      <c r="E81" s="15" t="s">
        <v>394</v>
      </c>
      <c r="F81" s="6">
        <v>31015.06</v>
      </c>
      <c r="G81" s="4">
        <v>43025</v>
      </c>
      <c r="H81" s="2">
        <f t="shared" si="2"/>
        <v>-15.06000000000131</v>
      </c>
      <c r="I81" s="2">
        <f t="shared" si="3"/>
        <v>4428.7799999999879</v>
      </c>
    </row>
    <row r="82" spans="1:9" x14ac:dyDescent="0.25">
      <c r="A82" s="17" t="s">
        <v>395</v>
      </c>
      <c r="B82" s="1">
        <v>32000</v>
      </c>
      <c r="C82" s="4" t="s">
        <v>19</v>
      </c>
      <c r="D82" s="4">
        <v>43025</v>
      </c>
      <c r="E82" s="15" t="s">
        <v>396</v>
      </c>
      <c r="F82" s="6">
        <v>31999.7</v>
      </c>
      <c r="G82" s="4">
        <v>43031</v>
      </c>
      <c r="H82" s="2">
        <f t="shared" si="2"/>
        <v>0.2999999999992724</v>
      </c>
      <c r="I82" s="2">
        <f t="shared" si="3"/>
        <v>4429.0799999999872</v>
      </c>
    </row>
    <row r="83" spans="1:9" x14ac:dyDescent="0.25">
      <c r="A83" s="17" t="s">
        <v>397</v>
      </c>
      <c r="B83" s="1">
        <v>32000</v>
      </c>
      <c r="C83" s="4" t="s">
        <v>14</v>
      </c>
      <c r="D83" s="4">
        <v>43026</v>
      </c>
      <c r="E83" s="15" t="s">
        <v>398</v>
      </c>
      <c r="F83" s="6">
        <v>32471.1</v>
      </c>
      <c r="G83" s="4">
        <v>43032</v>
      </c>
      <c r="H83" s="2">
        <f t="shared" si="2"/>
        <v>-471.09999999999854</v>
      </c>
      <c r="I83" s="2">
        <f t="shared" si="3"/>
        <v>3957.9799999999886</v>
      </c>
    </row>
    <row r="84" spans="1:9" x14ac:dyDescent="0.25">
      <c r="A84" s="17" t="s">
        <v>399</v>
      </c>
      <c r="B84" s="1">
        <v>33000</v>
      </c>
      <c r="C84" s="4" t="s">
        <v>19</v>
      </c>
      <c r="D84" s="4">
        <v>43032</v>
      </c>
      <c r="E84" s="15" t="s">
        <v>400</v>
      </c>
      <c r="F84" s="6">
        <v>33508.730000000003</v>
      </c>
      <c r="G84" s="4">
        <v>43038</v>
      </c>
      <c r="H84" s="2">
        <f t="shared" si="2"/>
        <v>-508.7300000000032</v>
      </c>
      <c r="I84" s="2">
        <f t="shared" si="3"/>
        <v>3449.2499999999854</v>
      </c>
    </row>
    <row r="85" spans="1:9" x14ac:dyDescent="0.25">
      <c r="A85" s="17" t="s">
        <v>401</v>
      </c>
      <c r="B85" s="1">
        <v>33500</v>
      </c>
      <c r="C85" s="4" t="s">
        <v>14</v>
      </c>
      <c r="D85" s="4">
        <v>43033</v>
      </c>
      <c r="E85" s="15" t="s">
        <v>402</v>
      </c>
      <c r="F85" s="6">
        <v>34136.199999999997</v>
      </c>
      <c r="G85" s="4">
        <v>43039</v>
      </c>
      <c r="H85" s="2">
        <f t="shared" si="2"/>
        <v>-636.19999999999709</v>
      </c>
      <c r="I85" s="2">
        <f t="shared" si="3"/>
        <v>2813.0499999999884</v>
      </c>
    </row>
    <row r="86" spans="1:9" x14ac:dyDescent="0.25">
      <c r="A86" s="17" t="s">
        <v>403</v>
      </c>
      <c r="B86" s="7">
        <v>0</v>
      </c>
      <c r="C86" s="4" t="s">
        <v>14</v>
      </c>
      <c r="D86" s="7" t="s">
        <v>22</v>
      </c>
      <c r="F86" s="6"/>
      <c r="G86" s="8" t="s">
        <v>22</v>
      </c>
      <c r="H86" s="2">
        <f t="shared" si="2"/>
        <v>0</v>
      </c>
      <c r="I86" s="2">
        <f t="shared" si="3"/>
        <v>2813.0499999999884</v>
      </c>
    </row>
    <row r="87" spans="1:9" x14ac:dyDescent="0.25">
      <c r="A87" s="17">
        <v>79396</v>
      </c>
      <c r="B87" s="1">
        <v>33500</v>
      </c>
      <c r="C87" s="4" t="s">
        <v>19</v>
      </c>
      <c r="D87" s="4">
        <v>43033</v>
      </c>
      <c r="E87" s="15" t="s">
        <v>404</v>
      </c>
      <c r="F87" s="6">
        <v>33744.720000000001</v>
      </c>
      <c r="G87" s="4">
        <v>43045</v>
      </c>
      <c r="H87" s="2">
        <f t="shared" si="2"/>
        <v>-244.72000000000116</v>
      </c>
      <c r="I87" s="2">
        <f t="shared" si="3"/>
        <v>2568.3299999999872</v>
      </c>
    </row>
    <row r="88" spans="1:9" x14ac:dyDescent="0.25">
      <c r="A88" s="17">
        <v>79412</v>
      </c>
      <c r="B88" s="1">
        <v>34000</v>
      </c>
      <c r="C88" s="4" t="s">
        <v>19</v>
      </c>
      <c r="D88" s="4">
        <v>43046</v>
      </c>
      <c r="E88" s="15" t="s">
        <v>423</v>
      </c>
      <c r="F88" s="6">
        <v>34133.1</v>
      </c>
      <c r="G88" s="4">
        <v>43052</v>
      </c>
      <c r="H88" s="2">
        <f t="shared" si="2"/>
        <v>-133.09999999999854</v>
      </c>
      <c r="I88" s="2">
        <f t="shared" si="3"/>
        <v>2435.2299999999886</v>
      </c>
    </row>
    <row r="89" spans="1:9" x14ac:dyDescent="0.25">
      <c r="A89" s="17">
        <v>79414</v>
      </c>
      <c r="B89" s="1">
        <v>34500</v>
      </c>
      <c r="C89" s="4" t="s">
        <v>14</v>
      </c>
      <c r="D89" s="4">
        <v>43047</v>
      </c>
      <c r="E89" s="15" t="s">
        <v>424</v>
      </c>
      <c r="F89" s="6">
        <v>34330.120000000003</v>
      </c>
      <c r="G89" s="4">
        <v>43053</v>
      </c>
      <c r="H89" s="2">
        <f t="shared" si="2"/>
        <v>169.87999999999738</v>
      </c>
      <c r="I89" s="2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5" t="s">
        <v>425</v>
      </c>
      <c r="F90" s="6">
        <v>29613.55</v>
      </c>
      <c r="G90" s="4">
        <v>43060</v>
      </c>
      <c r="H90" s="2">
        <f t="shared" si="2"/>
        <v>4886.4500000000007</v>
      </c>
      <c r="I90" s="2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5" t="s">
        <v>426</v>
      </c>
      <c r="F91" s="6">
        <v>29785.39</v>
      </c>
      <c r="G91" s="4">
        <v>43060</v>
      </c>
      <c r="H91" s="2">
        <f t="shared" si="2"/>
        <v>4714.6100000000006</v>
      </c>
      <c r="I91" s="2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5" t="s">
        <v>427</v>
      </c>
      <c r="F92" s="6">
        <v>28735.61</v>
      </c>
      <c r="G92" s="4">
        <v>43063</v>
      </c>
      <c r="H92" s="2">
        <f t="shared" si="2"/>
        <v>-3735.6100000000006</v>
      </c>
      <c r="I92" s="2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5" t="s">
        <v>429</v>
      </c>
      <c r="F93" s="6">
        <v>32098.52</v>
      </c>
      <c r="G93" s="4">
        <v>43080</v>
      </c>
      <c r="H93" s="2">
        <f t="shared" si="2"/>
        <v>-2098.5200000000004</v>
      </c>
      <c r="I93" s="2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5" t="s">
        <v>431</v>
      </c>
      <c r="F94" s="6">
        <v>32292.400000000001</v>
      </c>
      <c r="G94" s="4">
        <v>43080</v>
      </c>
      <c r="H94" s="2">
        <f t="shared" si="2"/>
        <v>-2292.4000000000015</v>
      </c>
      <c r="I94" s="2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5" t="s">
        <v>437</v>
      </c>
      <c r="F95" s="6">
        <v>25813.07</v>
      </c>
      <c r="G95" s="4">
        <v>43091</v>
      </c>
      <c r="H95" s="2">
        <f t="shared" si="2"/>
        <v>4186.93</v>
      </c>
      <c r="I95" s="2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5" t="s">
        <v>438</v>
      </c>
      <c r="F96" s="6">
        <v>26158.74</v>
      </c>
      <c r="G96" s="4">
        <v>43095</v>
      </c>
      <c r="H96" s="2">
        <f t="shared" si="2"/>
        <v>-1158.7400000000016</v>
      </c>
      <c r="I96" s="2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5" t="s">
        <v>439</v>
      </c>
      <c r="F97" s="6">
        <v>25987.03</v>
      </c>
      <c r="G97" s="4">
        <v>43095</v>
      </c>
      <c r="H97" s="2">
        <f t="shared" si="2"/>
        <v>-987.02999999999884</v>
      </c>
      <c r="I97" s="2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5" t="s">
        <v>440</v>
      </c>
      <c r="F98" s="6">
        <v>27174.83</v>
      </c>
      <c r="G98" s="4">
        <v>43102</v>
      </c>
      <c r="H98" s="2">
        <f t="shared" si="2"/>
        <v>-2174.8300000000017</v>
      </c>
      <c r="I98" s="2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5" t="s">
        <v>441</v>
      </c>
      <c r="F99" s="6">
        <v>27586.78</v>
      </c>
      <c r="G99" s="4">
        <v>43102</v>
      </c>
      <c r="H99" s="2">
        <f t="shared" si="2"/>
        <v>-2586.7799999999988</v>
      </c>
      <c r="I99" s="2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5" t="s">
        <v>443</v>
      </c>
      <c r="F100" s="6">
        <v>29183.759999999998</v>
      </c>
      <c r="G100" s="4">
        <v>43115</v>
      </c>
      <c r="H100" s="2">
        <f t="shared" si="2"/>
        <v>-1183.7599999999984</v>
      </c>
      <c r="I100" s="2">
        <f t="shared" si="3"/>
        <v>175.42999999998574</v>
      </c>
    </row>
    <row r="101" spans="1:10" x14ac:dyDescent="0.25">
      <c r="A101" t="s">
        <v>444</v>
      </c>
      <c r="B101" s="1"/>
      <c r="C101" s="4"/>
      <c r="D101" s="9" t="s">
        <v>16</v>
      </c>
      <c r="F101" s="6"/>
      <c r="G101" s="4"/>
      <c r="H101" s="2">
        <f t="shared" si="2"/>
        <v>0</v>
      </c>
      <c r="I101" s="2">
        <f t="shared" si="3"/>
        <v>175.42999999998574</v>
      </c>
      <c r="J101" s="9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5" t="s">
        <v>480</v>
      </c>
      <c r="F102" s="6">
        <v>30868.37</v>
      </c>
      <c r="G102" s="4">
        <v>43116</v>
      </c>
      <c r="H102" s="2">
        <f t="shared" si="2"/>
        <v>-2868.369999999999</v>
      </c>
      <c r="I102" s="2">
        <f t="shared" si="3"/>
        <v>-2692.9400000000132</v>
      </c>
      <c r="J102" s="10"/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5" t="s">
        <v>481</v>
      </c>
      <c r="F103" s="6">
        <v>31408.94</v>
      </c>
      <c r="G103" s="4">
        <v>43123</v>
      </c>
      <c r="H103" s="2">
        <f t="shared" si="2"/>
        <v>591.06000000000131</v>
      </c>
      <c r="I103" s="2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5" t="s">
        <v>482</v>
      </c>
      <c r="F104" s="6">
        <v>33144.050000000003</v>
      </c>
      <c r="G104" s="4">
        <v>43129</v>
      </c>
      <c r="H104" s="2">
        <f t="shared" si="2"/>
        <v>1855.9499999999971</v>
      </c>
      <c r="I104" s="2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5" t="s">
        <v>483</v>
      </c>
      <c r="F105" s="6">
        <v>32316.19</v>
      </c>
      <c r="G105" s="4">
        <v>43130</v>
      </c>
      <c r="H105" s="2">
        <f t="shared" ref="H105:H122" si="4">B105-F105</f>
        <v>683.81000000000131</v>
      </c>
      <c r="I105" s="2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5" t="s">
        <v>484</v>
      </c>
      <c r="F106" s="6">
        <v>29375.33</v>
      </c>
      <c r="G106" s="4">
        <v>43137</v>
      </c>
      <c r="H106" s="2">
        <f t="shared" si="4"/>
        <v>5124.6699999999983</v>
      </c>
      <c r="I106" s="2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5" t="s">
        <v>485</v>
      </c>
      <c r="F107" s="6">
        <v>29890.14</v>
      </c>
      <c r="G107" s="4">
        <v>43137</v>
      </c>
      <c r="H107" s="2">
        <f t="shared" si="4"/>
        <v>4609.8600000000006</v>
      </c>
      <c r="I107" s="2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9" t="s">
        <v>16</v>
      </c>
      <c r="F108" s="6"/>
      <c r="G108" s="4"/>
      <c r="H108" s="2">
        <f t="shared" si="4"/>
        <v>0</v>
      </c>
      <c r="I108" s="2">
        <f t="shared" si="3"/>
        <v>10172.409999999985</v>
      </c>
      <c r="J108" s="9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5" t="s">
        <v>497</v>
      </c>
      <c r="F109" s="6">
        <v>29474.66</v>
      </c>
      <c r="G109" s="4">
        <v>43157</v>
      </c>
      <c r="H109" s="2">
        <f t="shared" si="4"/>
        <v>-3474.66</v>
      </c>
      <c r="I109" s="2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4" t="s">
        <v>499</v>
      </c>
      <c r="F110" s="6">
        <v>30172.84</v>
      </c>
      <c r="G110" s="4">
        <v>43164</v>
      </c>
      <c r="H110" s="2">
        <f t="shared" si="4"/>
        <v>-4172.84</v>
      </c>
      <c r="I110" s="2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4" t="s">
        <v>501</v>
      </c>
      <c r="F111" s="6">
        <v>30570.71</v>
      </c>
      <c r="G111" s="4">
        <v>43165</v>
      </c>
      <c r="H111" s="2">
        <f t="shared" si="4"/>
        <v>1429.2900000000009</v>
      </c>
      <c r="I111" s="2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F112" s="12"/>
      <c r="G112" s="4">
        <v>43172</v>
      </c>
      <c r="H112" s="2">
        <f t="shared" si="4"/>
        <v>31000</v>
      </c>
      <c r="I112" s="2">
        <f t="shared" si="3"/>
        <v>34954.199999999983</v>
      </c>
    </row>
    <row r="113" spans="1:9" x14ac:dyDescent="0.25">
      <c r="A113" t="s">
        <v>503</v>
      </c>
      <c r="C113" s="4" t="s">
        <v>14</v>
      </c>
      <c r="D113" s="4">
        <v>43173</v>
      </c>
      <c r="F113" s="12"/>
      <c r="G113" s="4">
        <v>43179</v>
      </c>
      <c r="H113" s="2">
        <f t="shared" si="4"/>
        <v>0</v>
      </c>
      <c r="I113" s="2">
        <f t="shared" si="3"/>
        <v>34954.199999999983</v>
      </c>
    </row>
    <row r="114" spans="1:9" x14ac:dyDescent="0.25">
      <c r="A114" t="s">
        <v>504</v>
      </c>
      <c r="C114" s="4" t="s">
        <v>14</v>
      </c>
      <c r="D114" s="4">
        <v>43173</v>
      </c>
      <c r="F114" s="12"/>
      <c r="G114" s="4">
        <v>43179</v>
      </c>
      <c r="H114" s="2">
        <f t="shared" si="4"/>
        <v>0</v>
      </c>
      <c r="I114" s="2">
        <f t="shared" si="3"/>
        <v>34954.199999999983</v>
      </c>
    </row>
    <row r="115" spans="1:9" x14ac:dyDescent="0.25">
      <c r="A115" t="s">
        <v>505</v>
      </c>
      <c r="C115" s="4" t="s">
        <v>14</v>
      </c>
      <c r="D115" s="4">
        <v>43152</v>
      </c>
      <c r="F115" s="12"/>
      <c r="G115" s="4">
        <v>43186</v>
      </c>
      <c r="H115" s="2">
        <f t="shared" si="4"/>
        <v>0</v>
      </c>
      <c r="I115" s="2">
        <f t="shared" si="3"/>
        <v>34954.199999999983</v>
      </c>
    </row>
    <row r="116" spans="1:9" x14ac:dyDescent="0.25">
      <c r="A116" t="s">
        <v>506</v>
      </c>
      <c r="C116" s="4" t="s">
        <v>19</v>
      </c>
      <c r="D116" s="4">
        <v>43186</v>
      </c>
      <c r="F116" s="12"/>
      <c r="G116" s="4">
        <v>43192</v>
      </c>
      <c r="H116" s="2">
        <f t="shared" si="4"/>
        <v>0</v>
      </c>
      <c r="I116" s="2">
        <f t="shared" si="3"/>
        <v>34954.199999999983</v>
      </c>
    </row>
    <row r="117" spans="1:9" x14ac:dyDescent="0.25">
      <c r="A117" t="s">
        <v>507</v>
      </c>
      <c r="C117" s="4" t="s">
        <v>14</v>
      </c>
      <c r="D117" s="4">
        <v>43187</v>
      </c>
      <c r="F117" s="12"/>
      <c r="G117" s="4">
        <v>43193</v>
      </c>
      <c r="H117" s="2">
        <f t="shared" si="4"/>
        <v>0</v>
      </c>
      <c r="I117" s="2">
        <f t="shared" si="3"/>
        <v>34954.199999999983</v>
      </c>
    </row>
    <row r="118" spans="1:9" x14ac:dyDescent="0.25">
      <c r="F118" s="12"/>
      <c r="H118" s="2">
        <f t="shared" si="4"/>
        <v>0</v>
      </c>
      <c r="I118" s="2">
        <f t="shared" si="3"/>
        <v>34954.199999999983</v>
      </c>
    </row>
    <row r="119" spans="1:9" x14ac:dyDescent="0.25">
      <c r="F119" s="12"/>
      <c r="H119" s="2">
        <f t="shared" si="4"/>
        <v>0</v>
      </c>
      <c r="I119" s="2">
        <f t="shared" si="3"/>
        <v>34954.199999999983</v>
      </c>
    </row>
    <row r="120" spans="1:9" x14ac:dyDescent="0.25">
      <c r="F120" s="12"/>
      <c r="H120" s="2">
        <f t="shared" si="4"/>
        <v>0</v>
      </c>
      <c r="I120" s="2">
        <f t="shared" si="3"/>
        <v>34954.199999999983</v>
      </c>
    </row>
    <row r="121" spans="1:9" x14ac:dyDescent="0.25">
      <c r="F121" s="12"/>
      <c r="H121" s="2">
        <f t="shared" si="4"/>
        <v>0</v>
      </c>
      <c r="I121" s="2">
        <f t="shared" si="3"/>
        <v>34954.199999999983</v>
      </c>
    </row>
    <row r="122" spans="1:9" x14ac:dyDescent="0.25">
      <c r="F122" s="12"/>
      <c r="H122" s="2">
        <f t="shared" si="4"/>
        <v>0</v>
      </c>
      <c r="I122" s="2">
        <f t="shared" si="3"/>
        <v>34954.199999999983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6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7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6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6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6">
        <v>26000</v>
      </c>
      <c r="C24" s="4" t="s">
        <v>15</v>
      </c>
      <c r="D24" s="4">
        <v>42361</v>
      </c>
      <c r="E24">
        <v>737331</v>
      </c>
      <c r="F24" s="6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6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6">
        <v>21000</v>
      </c>
      <c r="C26" s="4" t="s">
        <v>20</v>
      </c>
      <c r="D26" s="4">
        <v>42375</v>
      </c>
      <c r="E26">
        <v>738229</v>
      </c>
      <c r="F26" s="6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6">
        <v>25000</v>
      </c>
      <c r="C27" s="4" t="s">
        <v>12</v>
      </c>
      <c r="D27" s="4">
        <v>42375</v>
      </c>
      <c r="E27">
        <v>738650</v>
      </c>
      <c r="F27" s="6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6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6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6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6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11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6">
        <v>29000</v>
      </c>
      <c r="C45" s="11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6">
        <v>29000</v>
      </c>
      <c r="C46" s="11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11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11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11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11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11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11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11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6">
        <v>29000</v>
      </c>
      <c r="C54" s="11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11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11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11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11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11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11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11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11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11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11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11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11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11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11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11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11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11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11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11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11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11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11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11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11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11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11" t="s">
        <v>12</v>
      </c>
      <c r="D80" s="11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11" t="s">
        <v>20</v>
      </c>
      <c r="D81" s="11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11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11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11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11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11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11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11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11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11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11" t="s">
        <v>15</v>
      </c>
      <c r="D91" s="4">
        <v>42754</v>
      </c>
      <c r="E91">
        <v>784089</v>
      </c>
      <c r="F91" s="6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11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seaboard</vt:lpstr>
      <vt:lpstr>Tyson</vt:lpstr>
      <vt:lpstr>indiana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pc</cp:lastModifiedBy>
  <dcterms:created xsi:type="dcterms:W3CDTF">2015-12-16T23:35:47Z</dcterms:created>
  <dcterms:modified xsi:type="dcterms:W3CDTF">2018-03-12T15:09:40Z</dcterms:modified>
</cp:coreProperties>
</file>