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5 MAYO 2018\"/>
    </mc:Choice>
  </mc:AlternateContent>
  <bookViews>
    <workbookView xWindow="0" yWindow="0" windowWidth="24000" windowHeight="9735" firstSheet="2" activeTab="4"/>
  </bookViews>
  <sheets>
    <sheet name="E N E R O     2 0 1 8      " sheetId="1" r:id="rId1"/>
    <sheet name="F E B R E RO    2018      " sheetId="2" r:id="rId2"/>
    <sheet name="MARZO     2018      " sheetId="3" r:id="rId3"/>
    <sheet name="ABRIL     2018      " sheetId="6" r:id="rId4"/>
    <sheet name="MA Y O        2018     " sheetId="7" r:id="rId5"/>
    <sheet name="Hoja3" sheetId="8" r:id="rId6"/>
    <sheet name="Hoja4" sheetId="4" r:id="rId7"/>
    <sheet name="Hoja5" sheetId="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7" l="1"/>
  <c r="G85" i="7"/>
  <c r="G86" i="7"/>
  <c r="G87" i="7"/>
  <c r="G88" i="7"/>
  <c r="G89" i="7"/>
  <c r="G75" i="7"/>
  <c r="G76" i="7"/>
  <c r="G77" i="7"/>
  <c r="G78" i="7"/>
  <c r="G79" i="7"/>
  <c r="G80" i="7"/>
  <c r="G81" i="7"/>
  <c r="G82" i="7"/>
  <c r="G83" i="7"/>
  <c r="F92" i="7" l="1"/>
  <c r="D92" i="7"/>
  <c r="G91" i="7"/>
  <c r="G90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P39" i="7"/>
  <c r="N39" i="7"/>
  <c r="N43" i="7" s="1"/>
  <c r="G39" i="7"/>
  <c r="G38" i="7"/>
  <c r="Q37" i="7"/>
  <c r="G37" i="7"/>
  <c r="Q36" i="7"/>
  <c r="G36" i="7"/>
  <c r="Q35" i="7"/>
  <c r="G35" i="7"/>
  <c r="Q34" i="7"/>
  <c r="G34" i="7"/>
  <c r="Q33" i="7"/>
  <c r="G33" i="7"/>
  <c r="Q32" i="7"/>
  <c r="G32" i="7"/>
  <c r="Q31" i="7"/>
  <c r="G31" i="7"/>
  <c r="Q30" i="7"/>
  <c r="G30" i="7"/>
  <c r="Q29" i="7"/>
  <c r="G29" i="7"/>
  <c r="Q28" i="7"/>
  <c r="G28" i="7"/>
  <c r="Q27" i="7"/>
  <c r="G27" i="7"/>
  <c r="Q26" i="7"/>
  <c r="G26" i="7"/>
  <c r="Q25" i="7"/>
  <c r="G25" i="7"/>
  <c r="Q24" i="7"/>
  <c r="G24" i="7"/>
  <c r="G23" i="7"/>
  <c r="Q22" i="7"/>
  <c r="G22" i="7"/>
  <c r="Q21" i="7"/>
  <c r="G21" i="7"/>
  <c r="Q20" i="7"/>
  <c r="G20" i="7"/>
  <c r="Q19" i="7"/>
  <c r="G19" i="7"/>
  <c r="Q18" i="7"/>
  <c r="G18" i="7"/>
  <c r="Q17" i="7"/>
  <c r="G17" i="7"/>
  <c r="Q16" i="7"/>
  <c r="G16" i="7"/>
  <c r="Q15" i="7"/>
  <c r="G15" i="7"/>
  <c r="Q14" i="7"/>
  <c r="G14" i="7"/>
  <c r="Q13" i="7"/>
  <c r="G13" i="7"/>
  <c r="Q12" i="7"/>
  <c r="G12" i="7"/>
  <c r="Q11" i="7"/>
  <c r="G11" i="7"/>
  <c r="Q10" i="7"/>
  <c r="G10" i="7"/>
  <c r="Q9" i="7"/>
  <c r="G9" i="7"/>
  <c r="Q8" i="7"/>
  <c r="G8" i="7"/>
  <c r="Q7" i="7"/>
  <c r="G7" i="7"/>
  <c r="Q6" i="7"/>
  <c r="G6" i="7"/>
  <c r="Q5" i="7"/>
  <c r="G5" i="7"/>
  <c r="Q4" i="7"/>
  <c r="G4" i="7"/>
  <c r="D96" i="7" l="1"/>
  <c r="Q39" i="7"/>
  <c r="F79" i="6"/>
  <c r="D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P39" i="6"/>
  <c r="N39" i="6"/>
  <c r="N43" i="6" s="1"/>
  <c r="G39" i="6"/>
  <c r="G38" i="6"/>
  <c r="Q37" i="6"/>
  <c r="G37" i="6"/>
  <c r="Q36" i="6"/>
  <c r="G36" i="6"/>
  <c r="Q35" i="6"/>
  <c r="G35" i="6"/>
  <c r="Q34" i="6"/>
  <c r="G34" i="6"/>
  <c r="Q33" i="6"/>
  <c r="G33" i="6"/>
  <c r="Q32" i="6"/>
  <c r="G32" i="6"/>
  <c r="Q31" i="6"/>
  <c r="G31" i="6"/>
  <c r="Q30" i="6"/>
  <c r="G30" i="6"/>
  <c r="Q29" i="6"/>
  <c r="G29" i="6"/>
  <c r="Q28" i="6"/>
  <c r="G28" i="6"/>
  <c r="Q27" i="6"/>
  <c r="G27" i="6"/>
  <c r="Q26" i="6"/>
  <c r="G26" i="6"/>
  <c r="Q25" i="6"/>
  <c r="G25" i="6"/>
  <c r="Q24" i="6"/>
  <c r="G24" i="6"/>
  <c r="G23" i="6"/>
  <c r="Q22" i="6"/>
  <c r="G22" i="6"/>
  <c r="Q21" i="6"/>
  <c r="G21" i="6"/>
  <c r="Q20" i="6"/>
  <c r="G20" i="6"/>
  <c r="Q19" i="6"/>
  <c r="G19" i="6"/>
  <c r="Q18" i="6"/>
  <c r="G18" i="6"/>
  <c r="Q17" i="6"/>
  <c r="G17" i="6"/>
  <c r="Q16" i="6"/>
  <c r="G16" i="6"/>
  <c r="Q15" i="6"/>
  <c r="G15" i="6"/>
  <c r="Q14" i="6"/>
  <c r="G14" i="6"/>
  <c r="Q13" i="6"/>
  <c r="G13" i="6"/>
  <c r="Q12" i="6"/>
  <c r="G12" i="6"/>
  <c r="Q11" i="6"/>
  <c r="G11" i="6"/>
  <c r="Q10" i="6"/>
  <c r="G10" i="6"/>
  <c r="Q9" i="6"/>
  <c r="G9" i="6"/>
  <c r="Q8" i="6"/>
  <c r="G8" i="6"/>
  <c r="Q7" i="6"/>
  <c r="G7" i="6"/>
  <c r="Q6" i="6"/>
  <c r="G6" i="6"/>
  <c r="Q5" i="6"/>
  <c r="G5" i="6"/>
  <c r="Q4" i="6"/>
  <c r="G4" i="6"/>
  <c r="Q39" i="6" l="1"/>
  <c r="D83" i="6"/>
  <c r="F79" i="3"/>
  <c r="D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P39" i="3"/>
  <c r="N39" i="3"/>
  <c r="N43" i="3" s="1"/>
  <c r="G39" i="3"/>
  <c r="G38" i="3"/>
  <c r="Q37" i="3"/>
  <c r="G37" i="3"/>
  <c r="Q36" i="3"/>
  <c r="G36" i="3"/>
  <c r="Q35" i="3"/>
  <c r="G35" i="3"/>
  <c r="Q34" i="3"/>
  <c r="G34" i="3"/>
  <c r="Q33" i="3"/>
  <c r="G33" i="3"/>
  <c r="Q32" i="3"/>
  <c r="G32" i="3"/>
  <c r="Q31" i="3"/>
  <c r="G31" i="3"/>
  <c r="Q30" i="3"/>
  <c r="G30" i="3"/>
  <c r="Q29" i="3"/>
  <c r="G29" i="3"/>
  <c r="Q28" i="3"/>
  <c r="G28" i="3"/>
  <c r="Q27" i="3"/>
  <c r="G27" i="3"/>
  <c r="Q26" i="3"/>
  <c r="G26" i="3"/>
  <c r="Q25" i="3"/>
  <c r="G25" i="3"/>
  <c r="Q24" i="3"/>
  <c r="G24" i="3"/>
  <c r="G23" i="3"/>
  <c r="Q22" i="3"/>
  <c r="G22" i="3"/>
  <c r="Q21" i="3"/>
  <c r="G21" i="3"/>
  <c r="Q20" i="3"/>
  <c r="G20" i="3"/>
  <c r="Q19" i="3"/>
  <c r="G19" i="3"/>
  <c r="Q18" i="3"/>
  <c r="G18" i="3"/>
  <c r="Q17" i="3"/>
  <c r="G17" i="3"/>
  <c r="Q16" i="3"/>
  <c r="G16" i="3"/>
  <c r="Q15" i="3"/>
  <c r="G15" i="3"/>
  <c r="Q14" i="3"/>
  <c r="G14" i="3"/>
  <c r="Q13" i="3"/>
  <c r="G13" i="3"/>
  <c r="Q12" i="3"/>
  <c r="G12" i="3"/>
  <c r="Q11" i="3"/>
  <c r="G11" i="3"/>
  <c r="Q10" i="3"/>
  <c r="G10" i="3"/>
  <c r="Q9" i="3"/>
  <c r="G9" i="3"/>
  <c r="Q8" i="3"/>
  <c r="G8" i="3"/>
  <c r="Q7" i="3"/>
  <c r="G7" i="3"/>
  <c r="Q6" i="3"/>
  <c r="G6" i="3"/>
  <c r="Q5" i="3"/>
  <c r="G5" i="3"/>
  <c r="Q4" i="3"/>
  <c r="G4" i="3"/>
  <c r="D83" i="3" l="1"/>
  <c r="Q39" i="3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F79" i="2" l="1"/>
  <c r="D79" i="2"/>
  <c r="G7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P39" i="2"/>
  <c r="N39" i="2"/>
  <c r="N43" i="2" s="1"/>
  <c r="G39" i="2"/>
  <c r="G38" i="2"/>
  <c r="Q37" i="2"/>
  <c r="G37" i="2"/>
  <c r="Q36" i="2"/>
  <c r="G36" i="2"/>
  <c r="Q35" i="2"/>
  <c r="G35" i="2"/>
  <c r="Q34" i="2"/>
  <c r="G34" i="2"/>
  <c r="Q33" i="2"/>
  <c r="G33" i="2"/>
  <c r="Q32" i="2"/>
  <c r="G32" i="2"/>
  <c r="Q31" i="2"/>
  <c r="G31" i="2"/>
  <c r="Q30" i="2"/>
  <c r="G30" i="2"/>
  <c r="Q29" i="2"/>
  <c r="G29" i="2"/>
  <c r="Q28" i="2"/>
  <c r="G28" i="2"/>
  <c r="Q27" i="2"/>
  <c r="G27" i="2"/>
  <c r="Q26" i="2"/>
  <c r="G26" i="2"/>
  <c r="Q25" i="2"/>
  <c r="G25" i="2"/>
  <c r="Q24" i="2"/>
  <c r="G24" i="2"/>
  <c r="G23" i="2"/>
  <c r="Q22" i="2"/>
  <c r="G22" i="2"/>
  <c r="Q21" i="2"/>
  <c r="G21" i="2"/>
  <c r="Q20" i="2"/>
  <c r="G20" i="2"/>
  <c r="Q19" i="2"/>
  <c r="G19" i="2"/>
  <c r="Q18" i="2"/>
  <c r="G18" i="2"/>
  <c r="Q17" i="2"/>
  <c r="G17" i="2"/>
  <c r="Q16" i="2"/>
  <c r="G16" i="2"/>
  <c r="Q15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Q4" i="2"/>
  <c r="G4" i="2"/>
  <c r="Q39" i="2" l="1"/>
  <c r="D83" i="2"/>
  <c r="G56" i="1"/>
  <c r="G57" i="1"/>
  <c r="G58" i="1"/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63" i="1"/>
  <c r="P39" i="1" l="1"/>
  <c r="N39" i="1"/>
  <c r="N43" i="1" s="1"/>
  <c r="F64" i="1"/>
  <c r="D64" i="1"/>
  <c r="Q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G6" i="1"/>
  <c r="Q5" i="1"/>
  <c r="G5" i="1"/>
  <c r="Q4" i="1"/>
  <c r="G4" i="1"/>
  <c r="Q39" i="1" l="1"/>
  <c r="D68" i="1"/>
</calcChain>
</file>

<file path=xl/sharedStrings.xml><?xml version="1.0" encoding="utf-8"?>
<sst xmlns="http://schemas.openxmlformats.org/spreadsheetml/2006/main" count="605" uniqueCount="113">
  <si>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</si>
  <si>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</si>
  <si>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</si>
  <si>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</si>
  <si>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</si>
  <si>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</si>
  <si>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</si>
  <si>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EL PRIMO</t>
  </si>
  <si>
    <t>MORENO</t>
  </si>
  <si>
    <t>GUSTAVO</t>
  </si>
  <si>
    <t>DAVID</t>
  </si>
  <si>
    <t>Importe Vendido</t>
  </si>
  <si>
    <t>Importe Cobrado</t>
  </si>
  <si>
    <t>IMPORTE POR COBRAR</t>
  </si>
  <si>
    <t>REMISIONES     DE VENTA      DE   E N E R O                     2018</t>
  </si>
  <si>
    <t>SALIDAS      DE VENTA      DE   ENERO                  2018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</si>
  <si>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</si>
  <si>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</si>
  <si>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</si>
  <si>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</si>
  <si>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</si>
  <si>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</si>
  <si>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</si>
  <si>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</si>
  <si>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</si>
  <si>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</si>
  <si>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</si>
  <si>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</si>
  <si>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</si>
  <si>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</si>
  <si>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</si>
  <si>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HUESO</t>
  </si>
  <si>
    <t>OBRADOR</t>
  </si>
  <si>
    <r>
      <t xml:space="preserve">EL PRIMO  </t>
    </r>
    <r>
      <rPr>
        <b/>
        <sz val="11"/>
        <color rgb="FFFF0000"/>
        <rFont val="Calibri"/>
        <family val="2"/>
        <scheme val="minor"/>
      </rPr>
      <t>cancelada</t>
    </r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</si>
  <si>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</si>
  <si>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</si>
  <si>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</si>
  <si>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</si>
  <si>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</si>
  <si>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</si>
  <si>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</si>
  <si>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</si>
  <si>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</si>
  <si>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</si>
  <si>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</si>
  <si>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</si>
  <si>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</si>
  <si>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</si>
  <si>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</si>
  <si>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REMISIONES     DE VENTA      DE   F E B R E R O                      2018</t>
  </si>
  <si>
    <t>GABRIEL</t>
  </si>
  <si>
    <t>CANCELADA</t>
  </si>
  <si>
    <t>EVARISTO</t>
  </si>
  <si>
    <t xml:space="preserve">PACO </t>
  </si>
  <si>
    <t>SALIDAS      DE VENTA      DE   FEBRERO                   2018</t>
  </si>
  <si>
    <t>,0066</t>
  </si>
  <si>
    <t>,0067</t>
  </si>
  <si>
    <t>,0068</t>
  </si>
  <si>
    <t>,0069</t>
  </si>
  <si>
    <t>,0070</t>
  </si>
  <si>
    <t>,0071</t>
  </si>
  <si>
    <t>,0072</t>
  </si>
  <si>
    <t>MARCELO</t>
  </si>
  <si>
    <t>JAVIER</t>
  </si>
  <si>
    <t>SALIDAS      DE VENTA      DE   MARZO                   2018</t>
  </si>
  <si>
    <t>REMISIONES     DE VENTA      DE   M A R Z O                       2018</t>
  </si>
  <si>
    <t>PACO</t>
  </si>
  <si>
    <t>ALFREDO</t>
  </si>
  <si>
    <t>,0073</t>
  </si>
  <si>
    <t>,0074</t>
  </si>
  <si>
    <t>,0075</t>
  </si>
  <si>
    <t>,0076</t>
  </si>
  <si>
    <t>,0077</t>
  </si>
  <si>
    <t>,0078</t>
  </si>
  <si>
    <t>,0079</t>
  </si>
  <si>
    <t>,0080</t>
  </si>
  <si>
    <t>REMISIONES     DE VENTA      DE    A B R I L                       2018</t>
  </si>
  <si>
    <t>SALIDAS      DE VENTA      DE   A B R I L                    2018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</si>
  <si>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</si>
  <si>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</si>
  <si>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</si>
  <si>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</si>
  <si>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</si>
  <si>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</si>
  <si>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</si>
  <si>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</si>
  <si>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</si>
  <si>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</si>
  <si>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ALDO</t>
  </si>
  <si>
    <t>SAMUEL</t>
  </si>
  <si>
    <t>MARCELA</t>
  </si>
  <si>
    <t xml:space="preserve"> </t>
  </si>
  <si>
    <t>REMISIONES     DE VENTA      DE        M A Y O                      2018</t>
  </si>
  <si>
    <t>SALIDAS      DE VENTA      DE     M A Y O                    2018</t>
  </si>
  <si>
    <t>,0091</t>
  </si>
  <si>
    <t>,0092</t>
  </si>
  <si>
    <t>,0093</t>
  </si>
  <si>
    <t>,0094</t>
  </si>
  <si>
    <t>,0095</t>
  </si>
  <si>
    <t>,0096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</si>
  <si>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</si>
  <si>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</si>
  <si>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</si>
  <si>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</si>
  <si>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</si>
  <si>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</si>
  <si>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</si>
  <si>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</si>
  <si>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,0105</t>
  </si>
  <si>
    <t>,0106</t>
  </si>
  <si>
    <t>,0107</t>
  </si>
  <si>
    <t>,0108</t>
  </si>
  <si>
    <t>,0109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</si>
</sst>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3" borderId="0" xfId="0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164" fontId="0" fillId="3" borderId="1" xfId="0" applyNumberFormat="1" applyFill="1" applyBorder="1" applyAlignment="1">
      <alignment horizontal="center"/>
    </xf>
    <xf numFmtId="44" fontId="0" fillId="3" borderId="1" xfId="1" applyFont="1" applyFill="1" applyBorder="1"/>
    <xf numFmtId="165" fontId="0" fillId="3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4" borderId="1" xfId="0" applyNumberFormat="1" applyFill="1" applyBorder="1" applyAlignment="1">
      <alignment horizontal="center"/>
    </xf>
    <xf numFmtId="44" fontId="0" fillId="4" borderId="1" xfId="1" applyFont="1" applyFill="1" applyBorder="1"/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5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4" fillId="0" borderId="4" xfId="0" applyFont="1" applyFill="1" applyBorder="1"/>
    <xf numFmtId="44" fontId="4" fillId="0" borderId="5" xfId="1" applyFont="1" applyFill="1" applyBorder="1"/>
    <xf numFmtId="0" fontId="0" fillId="0" borderId="0" xfId="0" applyBorder="1"/>
    <xf numFmtId="0" fontId="9" fillId="0" borderId="4" xfId="0" applyFont="1" applyFill="1" applyBorder="1"/>
    <xf numFmtId="44" fontId="9" fillId="0" borderId="5" xfId="1" applyFont="1" applyFill="1" applyBorder="1"/>
    <xf numFmtId="0" fontId="10" fillId="0" borderId="4" xfId="0" applyFont="1" applyFill="1" applyBorder="1"/>
    <xf numFmtId="44" fontId="2" fillId="0" borderId="4" xfId="1" applyFont="1" applyFill="1" applyBorder="1"/>
    <xf numFmtId="165" fontId="2" fillId="0" borderId="4" xfId="0" applyNumberFormat="1" applyFont="1" applyFill="1" applyBorder="1" applyAlignment="1">
      <alignment horizontal="center"/>
    </xf>
    <xf numFmtId="166" fontId="2" fillId="0" borderId="4" xfId="0" applyNumberFormat="1" applyFont="1" applyFill="1" applyBorder="1"/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4" fontId="4" fillId="3" borderId="0" xfId="1" applyFont="1" applyFill="1"/>
    <xf numFmtId="165" fontId="0" fillId="3" borderId="0" xfId="0" applyNumberFormat="1" applyFill="1" applyAlignment="1">
      <alignment horizontal="center"/>
    </xf>
    <xf numFmtId="166" fontId="0" fillId="0" borderId="0" xfId="0" applyNumberFormat="1" applyFill="1"/>
    <xf numFmtId="44" fontId="0" fillId="3" borderId="0" xfId="1" applyFont="1" applyFill="1"/>
    <xf numFmtId="166" fontId="4" fillId="0" borderId="0" xfId="0" applyNumberFormat="1" applyFont="1" applyFill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66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64" fontId="2" fillId="0" borderId="4" xfId="0" applyNumberFormat="1" applyFont="1" applyFill="1" applyBorder="1" applyAlignment="1"/>
    <xf numFmtId="165" fontId="15" fillId="4" borderId="0" xfId="0" applyNumberFormat="1" applyFont="1" applyFill="1" applyBorder="1" applyAlignment="1">
      <alignment horizontal="center"/>
    </xf>
    <xf numFmtId="44" fontId="15" fillId="4" borderId="0" xfId="1" applyFont="1" applyFill="1" applyBorder="1"/>
    <xf numFmtId="166" fontId="14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6" fontId="13" fillId="6" borderId="8" xfId="0" applyNumberFormat="1" applyFont="1" applyFill="1" applyBorder="1" applyAlignment="1">
      <alignment horizontal="center"/>
    </xf>
    <xf numFmtId="166" fontId="13" fillId="6" borderId="9" xfId="0" applyNumberFormat="1" applyFont="1" applyFill="1" applyBorder="1" applyAlignment="1">
      <alignment horizontal="center"/>
    </xf>
    <xf numFmtId="166" fontId="13" fillId="6" borderId="1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64</xdr:row>
      <xdr:rowOff>152402</xdr:rowOff>
    </xdr:from>
    <xdr:to>
      <xdr:col>4</xdr:col>
      <xdr:colOff>180974</xdr:colOff>
      <xdr:row>66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81534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64</xdr:row>
      <xdr:rowOff>123829</xdr:rowOff>
    </xdr:from>
    <xdr:to>
      <xdr:col>5</xdr:col>
      <xdr:colOff>171450</xdr:colOff>
      <xdr:row>66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81962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7640" y="81962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301540" y="81962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3630278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3673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663065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6673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663065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6673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92</xdr:row>
      <xdr:rowOff>152402</xdr:rowOff>
    </xdr:from>
    <xdr:to>
      <xdr:col>4</xdr:col>
      <xdr:colOff>180974</xdr:colOff>
      <xdr:row>94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663065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92</xdr:row>
      <xdr:rowOff>123829</xdr:rowOff>
    </xdr:from>
    <xdr:to>
      <xdr:col>5</xdr:col>
      <xdr:colOff>171450</xdr:colOff>
      <xdr:row>94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6673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81"/>
  <sheetViews>
    <sheetView topLeftCell="A46" workbookViewId="0">
      <selection activeCell="C61" sqref="C61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4" t="s">
        <v>14</v>
      </c>
      <c r="C1" s="74"/>
      <c r="D1" s="74"/>
      <c r="E1" s="74"/>
      <c r="F1" s="74"/>
      <c r="H1" s="3"/>
      <c r="K1" s="4"/>
      <c r="L1" s="75" t="s">
        <v>15</v>
      </c>
      <c r="M1" s="75"/>
      <c r="N1" s="75"/>
      <c r="O1" s="75"/>
      <c r="P1" s="75"/>
      <c r="Q1" s="5"/>
    </row>
    <row r="2" spans="1:17" ht="15.75" x14ac:dyDescent="0.25">
      <c r="A2" s="6"/>
      <c r="B2" s="76"/>
      <c r="C2" s="76"/>
      <c r="D2" s="7"/>
      <c r="E2" s="8"/>
      <c r="F2" s="7"/>
      <c r="G2" s="9"/>
      <c r="H2" s="3"/>
      <c r="K2" s="10"/>
      <c r="L2" s="77"/>
      <c r="M2" s="77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43102</v>
      </c>
      <c r="B4" s="63">
        <v>2057</v>
      </c>
      <c r="C4" s="22" t="s">
        <v>8</v>
      </c>
      <c r="D4" s="23">
        <v>11790.8</v>
      </c>
      <c r="E4" s="24">
        <v>43102</v>
      </c>
      <c r="F4" s="25">
        <v>11790.8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43103</v>
      </c>
      <c r="B5" s="28">
        <v>2058</v>
      </c>
      <c r="C5" s="29" t="s">
        <v>10</v>
      </c>
      <c r="D5" s="30">
        <v>7480</v>
      </c>
      <c r="E5" s="24">
        <v>43103</v>
      </c>
      <c r="F5" s="25">
        <v>7480</v>
      </c>
      <c r="G5" s="31">
        <f>D5-F5</f>
        <v>0</v>
      </c>
      <c r="H5" s="3"/>
      <c r="K5" s="27">
        <v>43102</v>
      </c>
      <c r="L5" s="32" t="s">
        <v>16</v>
      </c>
      <c r="M5" s="29" t="s">
        <v>32</v>
      </c>
      <c r="N5" s="30">
        <v>1341</v>
      </c>
      <c r="O5" s="24"/>
      <c r="P5" s="25"/>
      <c r="Q5" s="31">
        <f>N5-P5</f>
        <v>1341</v>
      </c>
    </row>
    <row r="6" spans="1:17" ht="15.75" x14ac:dyDescent="0.25">
      <c r="A6" s="27">
        <v>43103</v>
      </c>
      <c r="B6" s="28">
        <v>2059</v>
      </c>
      <c r="C6" s="34" t="s">
        <v>7</v>
      </c>
      <c r="D6" s="35">
        <v>6900</v>
      </c>
      <c r="E6" s="24">
        <v>43103</v>
      </c>
      <c r="F6" s="25">
        <v>6900</v>
      </c>
      <c r="G6" s="31">
        <f>D6-F6</f>
        <v>0</v>
      </c>
      <c r="H6" s="3"/>
      <c r="K6" s="27">
        <v>43104</v>
      </c>
      <c r="L6" s="32" t="s">
        <v>17</v>
      </c>
      <c r="M6" s="34" t="s">
        <v>32</v>
      </c>
      <c r="N6" s="35">
        <v>4416.8</v>
      </c>
      <c r="O6" s="24"/>
      <c r="P6" s="25"/>
      <c r="Q6" s="31">
        <f>N6-P6</f>
        <v>4416.8</v>
      </c>
    </row>
    <row r="7" spans="1:17" ht="15.75" x14ac:dyDescent="0.25">
      <c r="A7" s="27">
        <v>43103</v>
      </c>
      <c r="B7" s="28">
        <v>2060</v>
      </c>
      <c r="C7" s="29" t="s">
        <v>7</v>
      </c>
      <c r="D7" s="30">
        <v>18000</v>
      </c>
      <c r="E7" s="24">
        <v>43106</v>
      </c>
      <c r="F7" s="25">
        <v>18000</v>
      </c>
      <c r="G7" s="31">
        <f t="shared" ref="G7:G63" si="0">D7-F7</f>
        <v>0</v>
      </c>
      <c r="H7" s="3"/>
      <c r="J7" s="36"/>
      <c r="K7" s="27">
        <v>43106</v>
      </c>
      <c r="L7" s="32" t="s">
        <v>18</v>
      </c>
      <c r="M7" s="29" t="s">
        <v>32</v>
      </c>
      <c r="N7" s="30">
        <v>3943</v>
      </c>
      <c r="O7" s="24"/>
      <c r="P7" s="25"/>
      <c r="Q7" s="31">
        <f t="shared" ref="Q7:Q22" si="1">N7-P7</f>
        <v>3943</v>
      </c>
    </row>
    <row r="8" spans="1:17" ht="15.75" x14ac:dyDescent="0.25">
      <c r="A8" s="27">
        <v>43103</v>
      </c>
      <c r="B8" s="28">
        <v>2061</v>
      </c>
      <c r="C8" s="29" t="s">
        <v>7</v>
      </c>
      <c r="D8" s="30">
        <v>14321</v>
      </c>
      <c r="E8" s="24">
        <v>43107</v>
      </c>
      <c r="F8" s="25">
        <v>14321</v>
      </c>
      <c r="G8" s="31">
        <f t="shared" si="0"/>
        <v>0</v>
      </c>
      <c r="H8" s="3"/>
      <c r="J8" s="36"/>
      <c r="K8" s="27">
        <v>43108</v>
      </c>
      <c r="L8" s="32" t="s">
        <v>19</v>
      </c>
      <c r="M8" s="29" t="s">
        <v>32</v>
      </c>
      <c r="N8" s="30">
        <v>7386</v>
      </c>
      <c r="O8" s="24"/>
      <c r="P8" s="25"/>
      <c r="Q8" s="31">
        <f t="shared" si="1"/>
        <v>7386</v>
      </c>
    </row>
    <row r="9" spans="1:17" ht="15.75" x14ac:dyDescent="0.25">
      <c r="A9" s="27">
        <v>43104</v>
      </c>
      <c r="B9" s="28">
        <v>2062</v>
      </c>
      <c r="C9" s="29" t="s">
        <v>10</v>
      </c>
      <c r="D9" s="30">
        <v>8214.4</v>
      </c>
      <c r="E9" s="24">
        <v>43104</v>
      </c>
      <c r="F9" s="25">
        <v>8214.4</v>
      </c>
      <c r="G9" s="31">
        <f t="shared" si="0"/>
        <v>0</v>
      </c>
      <c r="H9" s="3"/>
      <c r="J9" s="36"/>
      <c r="K9" s="27">
        <v>43110</v>
      </c>
      <c r="L9" s="32" t="s">
        <v>20</v>
      </c>
      <c r="M9" s="29" t="s">
        <v>32</v>
      </c>
      <c r="N9" s="30">
        <v>2541</v>
      </c>
      <c r="O9" s="24"/>
      <c r="P9" s="25"/>
      <c r="Q9" s="31">
        <f t="shared" si="1"/>
        <v>2541</v>
      </c>
    </row>
    <row r="10" spans="1:17" ht="15.75" x14ac:dyDescent="0.25">
      <c r="A10" s="27">
        <v>43104</v>
      </c>
      <c r="B10" s="28">
        <v>2063</v>
      </c>
      <c r="C10" s="29" t="s">
        <v>8</v>
      </c>
      <c r="D10" s="30">
        <v>11193.4</v>
      </c>
      <c r="E10" s="24">
        <v>43104</v>
      </c>
      <c r="F10" s="25">
        <v>11193.4</v>
      </c>
      <c r="G10" s="31">
        <f t="shared" si="0"/>
        <v>0</v>
      </c>
      <c r="H10" s="3"/>
      <c r="J10" s="36"/>
      <c r="K10" s="27">
        <v>43111</v>
      </c>
      <c r="L10" s="32" t="s">
        <v>21</v>
      </c>
      <c r="M10" s="29" t="s">
        <v>32</v>
      </c>
      <c r="N10" s="30">
        <v>2781</v>
      </c>
      <c r="O10" s="24"/>
      <c r="P10" s="25"/>
      <c r="Q10" s="31">
        <f t="shared" si="1"/>
        <v>2781</v>
      </c>
    </row>
    <row r="11" spans="1:17" ht="15.75" x14ac:dyDescent="0.25">
      <c r="A11" s="27">
        <v>43105</v>
      </c>
      <c r="B11" s="28">
        <v>2064</v>
      </c>
      <c r="C11" s="29" t="s">
        <v>10</v>
      </c>
      <c r="D11" s="30">
        <v>8092</v>
      </c>
      <c r="E11" s="24">
        <v>43105</v>
      </c>
      <c r="F11" s="25">
        <v>8092</v>
      </c>
      <c r="G11" s="31">
        <f t="shared" si="0"/>
        <v>0</v>
      </c>
      <c r="H11" s="3"/>
      <c r="J11" s="36"/>
      <c r="K11" s="27">
        <v>43112</v>
      </c>
      <c r="L11" s="32" t="s">
        <v>22</v>
      </c>
      <c r="M11" s="29" t="s">
        <v>32</v>
      </c>
      <c r="N11" s="30">
        <v>1536</v>
      </c>
      <c r="O11" s="24"/>
      <c r="P11" s="25"/>
      <c r="Q11" s="31">
        <f t="shared" si="1"/>
        <v>1536</v>
      </c>
    </row>
    <row r="12" spans="1:17" ht="15.75" x14ac:dyDescent="0.25">
      <c r="A12" s="27">
        <v>43106</v>
      </c>
      <c r="B12" s="28">
        <v>2065</v>
      </c>
      <c r="C12" s="29" t="s">
        <v>7</v>
      </c>
      <c r="D12" s="30">
        <v>33655.800000000003</v>
      </c>
      <c r="E12" s="24">
        <v>43107</v>
      </c>
      <c r="F12" s="25">
        <v>33655.800000000003</v>
      </c>
      <c r="G12" s="31">
        <f t="shared" si="0"/>
        <v>0</v>
      </c>
      <c r="H12" s="3"/>
      <c r="J12" s="36"/>
      <c r="K12" s="27">
        <v>43113</v>
      </c>
      <c r="L12" s="32" t="s">
        <v>23</v>
      </c>
      <c r="M12" s="29" t="s">
        <v>32</v>
      </c>
      <c r="N12" s="30">
        <v>3054</v>
      </c>
      <c r="O12" s="24"/>
      <c r="P12" s="25"/>
      <c r="Q12" s="31">
        <f t="shared" si="1"/>
        <v>3054</v>
      </c>
    </row>
    <row r="13" spans="1:17" ht="15.75" x14ac:dyDescent="0.25">
      <c r="A13" s="27">
        <v>43107</v>
      </c>
      <c r="B13" s="28">
        <v>2066</v>
      </c>
      <c r="C13" s="29" t="s">
        <v>10</v>
      </c>
      <c r="D13" s="30">
        <v>7912</v>
      </c>
      <c r="E13" s="24">
        <v>43107</v>
      </c>
      <c r="F13" s="25">
        <v>7912</v>
      </c>
      <c r="G13" s="31">
        <f t="shared" si="0"/>
        <v>0</v>
      </c>
      <c r="H13" s="3"/>
      <c r="J13" s="36"/>
      <c r="K13" s="27">
        <v>43115</v>
      </c>
      <c r="L13" s="32" t="s">
        <v>24</v>
      </c>
      <c r="M13" s="29" t="s">
        <v>32</v>
      </c>
      <c r="N13" s="30">
        <v>1142.5</v>
      </c>
      <c r="O13" s="24"/>
      <c r="P13" s="25"/>
      <c r="Q13" s="31">
        <f t="shared" si="1"/>
        <v>1142.5</v>
      </c>
    </row>
    <row r="14" spans="1:17" ht="15.75" x14ac:dyDescent="0.25">
      <c r="A14" s="27">
        <v>43107</v>
      </c>
      <c r="B14" s="28">
        <v>2067</v>
      </c>
      <c r="C14" s="29" t="s">
        <v>10</v>
      </c>
      <c r="D14" s="30">
        <v>4747</v>
      </c>
      <c r="E14" s="24">
        <v>43107</v>
      </c>
      <c r="F14" s="25">
        <v>4747</v>
      </c>
      <c r="G14" s="31">
        <f t="shared" si="0"/>
        <v>0</v>
      </c>
      <c r="H14" s="3"/>
      <c r="J14" s="36"/>
      <c r="K14" s="27">
        <v>43119</v>
      </c>
      <c r="L14" s="32" t="s">
        <v>25</v>
      </c>
      <c r="M14" s="29" t="s">
        <v>32</v>
      </c>
      <c r="N14" s="30">
        <v>5459</v>
      </c>
      <c r="O14" s="24"/>
      <c r="P14" s="25"/>
      <c r="Q14" s="31">
        <f t="shared" si="1"/>
        <v>5459</v>
      </c>
    </row>
    <row r="15" spans="1:17" ht="15.75" x14ac:dyDescent="0.25">
      <c r="A15" s="27">
        <v>43107</v>
      </c>
      <c r="B15" s="28">
        <v>2068</v>
      </c>
      <c r="C15" s="29" t="s">
        <v>7</v>
      </c>
      <c r="D15" s="30">
        <v>33937.800000000003</v>
      </c>
      <c r="E15" s="24">
        <v>43110</v>
      </c>
      <c r="F15" s="25">
        <v>33937.800000000003</v>
      </c>
      <c r="G15" s="31">
        <f t="shared" si="0"/>
        <v>0</v>
      </c>
      <c r="H15" s="3"/>
      <c r="J15" s="36"/>
      <c r="K15" s="27">
        <v>43120</v>
      </c>
      <c r="L15" s="32" t="s">
        <v>26</v>
      </c>
      <c r="M15" s="29" t="s">
        <v>32</v>
      </c>
      <c r="N15" s="30">
        <v>1870.6</v>
      </c>
      <c r="O15" s="24"/>
      <c r="P15" s="25"/>
      <c r="Q15" s="31">
        <f t="shared" si="1"/>
        <v>1870.6</v>
      </c>
    </row>
    <row r="16" spans="1:17" ht="15.75" x14ac:dyDescent="0.25">
      <c r="A16" s="27">
        <v>43108</v>
      </c>
      <c r="B16" s="28">
        <v>2069</v>
      </c>
      <c r="C16" s="29" t="s">
        <v>8</v>
      </c>
      <c r="D16" s="30">
        <v>12888.6</v>
      </c>
      <c r="E16" s="24">
        <v>43108</v>
      </c>
      <c r="F16" s="25">
        <v>12888.6</v>
      </c>
      <c r="G16" s="31">
        <f t="shared" si="0"/>
        <v>0</v>
      </c>
      <c r="H16" s="3"/>
      <c r="J16" s="36"/>
      <c r="K16" s="27">
        <v>43122</v>
      </c>
      <c r="L16" s="32" t="s">
        <v>27</v>
      </c>
      <c r="M16" s="29" t="s">
        <v>32</v>
      </c>
      <c r="N16" s="30">
        <v>3323</v>
      </c>
      <c r="O16" s="24"/>
      <c r="P16" s="25"/>
      <c r="Q16" s="31">
        <f t="shared" si="1"/>
        <v>3323</v>
      </c>
    </row>
    <row r="17" spans="1:17" ht="15.75" x14ac:dyDescent="0.25">
      <c r="A17" s="27">
        <v>43108</v>
      </c>
      <c r="B17" s="28">
        <v>2070</v>
      </c>
      <c r="C17" s="34" t="s">
        <v>10</v>
      </c>
      <c r="D17" s="30">
        <v>3515.6</v>
      </c>
      <c r="E17" s="24">
        <v>43108</v>
      </c>
      <c r="F17" s="25">
        <v>3515.6</v>
      </c>
      <c r="G17" s="31">
        <f t="shared" si="0"/>
        <v>0</v>
      </c>
      <c r="H17" s="3"/>
      <c r="J17" s="36"/>
      <c r="K17" s="27">
        <v>43124</v>
      </c>
      <c r="L17" s="32" t="s">
        <v>28</v>
      </c>
      <c r="M17" s="34" t="s">
        <v>32</v>
      </c>
      <c r="N17" s="30">
        <v>2971</v>
      </c>
      <c r="O17" s="24"/>
      <c r="P17" s="25"/>
      <c r="Q17" s="31">
        <f t="shared" si="1"/>
        <v>2971</v>
      </c>
    </row>
    <row r="18" spans="1:17" ht="15.75" x14ac:dyDescent="0.25">
      <c r="A18" s="27">
        <v>43108</v>
      </c>
      <c r="B18" s="28">
        <v>2071</v>
      </c>
      <c r="C18" s="34" t="s">
        <v>31</v>
      </c>
      <c r="D18" s="30">
        <v>2954</v>
      </c>
      <c r="E18" s="24">
        <v>43108</v>
      </c>
      <c r="F18" s="25">
        <v>2954</v>
      </c>
      <c r="G18" s="31">
        <f t="shared" si="0"/>
        <v>0</v>
      </c>
      <c r="H18" s="3"/>
      <c r="J18" s="36"/>
      <c r="K18" s="27">
        <v>43127</v>
      </c>
      <c r="L18" s="32" t="s">
        <v>29</v>
      </c>
      <c r="M18" s="34" t="s">
        <v>32</v>
      </c>
      <c r="N18" s="30">
        <v>7090.4</v>
      </c>
      <c r="O18" s="24"/>
      <c r="P18" s="25"/>
      <c r="Q18" s="31">
        <f t="shared" si="1"/>
        <v>7090.4</v>
      </c>
    </row>
    <row r="19" spans="1:17" ht="15.75" x14ac:dyDescent="0.25">
      <c r="A19" s="27">
        <v>43108</v>
      </c>
      <c r="B19" s="28">
        <v>2072</v>
      </c>
      <c r="C19" s="29" t="s">
        <v>9</v>
      </c>
      <c r="D19" s="30">
        <v>17782</v>
      </c>
      <c r="E19" s="24">
        <v>43108</v>
      </c>
      <c r="F19" s="25">
        <v>17782</v>
      </c>
      <c r="G19" s="31">
        <f t="shared" si="0"/>
        <v>0</v>
      </c>
      <c r="H19" s="3"/>
      <c r="J19" s="36"/>
      <c r="K19" s="27">
        <v>43131</v>
      </c>
      <c r="L19" s="32" t="s">
        <v>30</v>
      </c>
      <c r="M19" s="29" t="s">
        <v>32</v>
      </c>
      <c r="N19" s="30">
        <v>1152</v>
      </c>
      <c r="O19" s="24"/>
      <c r="P19" s="25"/>
      <c r="Q19" s="31">
        <f t="shared" si="1"/>
        <v>1152</v>
      </c>
    </row>
    <row r="20" spans="1:17" ht="15.75" x14ac:dyDescent="0.25">
      <c r="A20" s="27">
        <v>43110</v>
      </c>
      <c r="B20" s="28">
        <v>2073</v>
      </c>
      <c r="C20" s="29" t="s">
        <v>10</v>
      </c>
      <c r="D20" s="30">
        <v>5297.2</v>
      </c>
      <c r="E20" s="24">
        <v>43110</v>
      </c>
      <c r="F20" s="25">
        <v>5297.2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43110</v>
      </c>
      <c r="B21" s="28">
        <v>2074</v>
      </c>
      <c r="C21" s="29" t="s">
        <v>7</v>
      </c>
      <c r="D21" s="30">
        <v>8448</v>
      </c>
      <c r="E21" s="24">
        <v>43111</v>
      </c>
      <c r="F21" s="25">
        <v>8448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43111</v>
      </c>
      <c r="B22" s="28">
        <v>2075</v>
      </c>
      <c r="C22" s="29" t="s">
        <v>10</v>
      </c>
      <c r="D22" s="30">
        <v>8595.2000000000007</v>
      </c>
      <c r="E22" s="24">
        <v>43111</v>
      </c>
      <c r="F22" s="25">
        <v>8595.2000000000007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43111</v>
      </c>
      <c r="B23" s="28">
        <v>2076</v>
      </c>
      <c r="C23" s="29" t="s">
        <v>7</v>
      </c>
      <c r="D23" s="30">
        <v>18540</v>
      </c>
      <c r="E23" s="24">
        <v>43112</v>
      </c>
      <c r="F23" s="25">
        <v>18540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43112</v>
      </c>
      <c r="B24" s="28">
        <v>2077</v>
      </c>
      <c r="C24" s="29" t="s">
        <v>10</v>
      </c>
      <c r="D24" s="30">
        <v>9717.2000000000007</v>
      </c>
      <c r="E24" s="24">
        <v>43112</v>
      </c>
      <c r="F24" s="25">
        <v>9717.2000000000007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43112</v>
      </c>
      <c r="B25" s="28">
        <v>2078</v>
      </c>
      <c r="C25" s="29" t="s">
        <v>10</v>
      </c>
      <c r="D25" s="30">
        <v>4352</v>
      </c>
      <c r="E25" s="24">
        <v>43112</v>
      </c>
      <c r="F25" s="25">
        <v>4352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43113</v>
      </c>
      <c r="B26" s="28">
        <v>2079</v>
      </c>
      <c r="C26" s="29" t="s">
        <v>10</v>
      </c>
      <c r="D26" s="30">
        <v>10458</v>
      </c>
      <c r="E26" s="24">
        <v>43113</v>
      </c>
      <c r="F26" s="25">
        <v>10458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43113</v>
      </c>
      <c r="B27" s="28">
        <v>2080</v>
      </c>
      <c r="C27" s="34" t="s">
        <v>7</v>
      </c>
      <c r="D27" s="30">
        <v>35055.800000000003</v>
      </c>
      <c r="E27" s="24">
        <v>43114</v>
      </c>
      <c r="F27" s="25">
        <v>35055.800000000003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43113</v>
      </c>
      <c r="B28" s="28">
        <v>2081</v>
      </c>
      <c r="C28" s="29" t="s">
        <v>10</v>
      </c>
      <c r="D28" s="30">
        <v>3766</v>
      </c>
      <c r="E28" s="24">
        <v>43113</v>
      </c>
      <c r="F28" s="25">
        <v>3766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43114</v>
      </c>
      <c r="B29" s="28">
        <v>2082</v>
      </c>
      <c r="C29" s="29" t="s">
        <v>10</v>
      </c>
      <c r="D29" s="30">
        <v>9838.4</v>
      </c>
      <c r="E29" s="24">
        <v>43114</v>
      </c>
      <c r="F29" s="25">
        <v>9838.4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43114</v>
      </c>
      <c r="B30" s="28">
        <v>2083</v>
      </c>
      <c r="C30" s="29" t="s">
        <v>10</v>
      </c>
      <c r="D30" s="30">
        <v>3402</v>
      </c>
      <c r="E30" s="24">
        <v>43114</v>
      </c>
      <c r="F30" s="25">
        <v>3402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43114</v>
      </c>
      <c r="B31" s="28">
        <v>2084</v>
      </c>
      <c r="C31" s="29" t="s">
        <v>7</v>
      </c>
      <c r="D31" s="30">
        <v>16914.5</v>
      </c>
      <c r="E31" s="24">
        <v>43114</v>
      </c>
      <c r="F31" s="25">
        <v>16914.5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43115</v>
      </c>
      <c r="B32" s="28">
        <v>2085</v>
      </c>
      <c r="C32" s="29" t="s">
        <v>8</v>
      </c>
      <c r="D32" s="30">
        <v>17643.8</v>
      </c>
      <c r="E32" s="24">
        <v>43115</v>
      </c>
      <c r="F32" s="25">
        <v>17643.8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43115</v>
      </c>
      <c r="B33" s="28">
        <v>2086</v>
      </c>
      <c r="C33" s="29" t="s">
        <v>10</v>
      </c>
      <c r="D33" s="30">
        <v>5110</v>
      </c>
      <c r="E33" s="24">
        <v>43115</v>
      </c>
      <c r="F33" s="25">
        <v>5110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43115</v>
      </c>
      <c r="B34" s="28">
        <v>2087</v>
      </c>
      <c r="C34" s="29" t="s">
        <v>10</v>
      </c>
      <c r="D34" s="30">
        <v>3927</v>
      </c>
      <c r="E34" s="24">
        <v>43115</v>
      </c>
      <c r="F34" s="25">
        <v>3927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43117</v>
      </c>
      <c r="B35" s="28">
        <v>2088</v>
      </c>
      <c r="C35" s="29" t="s">
        <v>10</v>
      </c>
      <c r="D35" s="30">
        <v>8365.2000000000007</v>
      </c>
      <c r="E35" s="24">
        <v>43117</v>
      </c>
      <c r="F35" s="25">
        <v>8365.2000000000007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43118</v>
      </c>
      <c r="B36" s="28">
        <v>2089</v>
      </c>
      <c r="C36" s="29" t="s">
        <v>10</v>
      </c>
      <c r="D36" s="30">
        <v>8629.2000000000007</v>
      </c>
      <c r="E36" s="24">
        <v>43118</v>
      </c>
      <c r="F36" s="25">
        <v>8629.2000000000007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43119</v>
      </c>
      <c r="B37" s="28">
        <v>2090</v>
      </c>
      <c r="C37" s="29" t="s">
        <v>10</v>
      </c>
      <c r="D37" s="40">
        <v>9256.7999999999993</v>
      </c>
      <c r="E37" s="41">
        <v>43119</v>
      </c>
      <c r="F37" s="40">
        <v>9256.7999999999993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43120</v>
      </c>
      <c r="B38" s="28">
        <v>2091</v>
      </c>
      <c r="C38" s="29" t="s">
        <v>8</v>
      </c>
      <c r="D38" s="40">
        <v>12284.6</v>
      </c>
      <c r="E38" s="24">
        <v>43120</v>
      </c>
      <c r="F38" s="25">
        <v>12284.6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43120</v>
      </c>
      <c r="B39" s="28">
        <v>2092</v>
      </c>
      <c r="C39" s="29" t="s">
        <v>7</v>
      </c>
      <c r="D39" s="40">
        <v>18940</v>
      </c>
      <c r="E39" s="24">
        <v>43121</v>
      </c>
      <c r="F39" s="25">
        <v>18940</v>
      </c>
      <c r="G39" s="31">
        <f t="shared" si="0"/>
        <v>0</v>
      </c>
      <c r="H39" s="3"/>
      <c r="K39" s="49"/>
      <c r="L39" s="50"/>
      <c r="M39" s="3"/>
      <c r="N39" s="51">
        <f>SUM(N4:N38)</f>
        <v>50007.3</v>
      </c>
      <c r="O39" s="52"/>
      <c r="P39" s="54">
        <f>SUM(P4:P38)</f>
        <v>0</v>
      </c>
      <c r="Q39" s="55">
        <f>SUM(Q4:Q38)</f>
        <v>50007.3</v>
      </c>
    </row>
    <row r="40" spans="1:17" ht="15.75" x14ac:dyDescent="0.25">
      <c r="A40" s="27">
        <v>43120</v>
      </c>
      <c r="B40" s="28">
        <v>2093</v>
      </c>
      <c r="C40" s="29" t="s">
        <v>10</v>
      </c>
      <c r="D40" s="40">
        <v>4380.3999999999996</v>
      </c>
      <c r="E40" s="24">
        <v>43120</v>
      </c>
      <c r="F40" s="25">
        <v>4380.3999999999996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43121</v>
      </c>
      <c r="B41" s="28">
        <v>2094</v>
      </c>
      <c r="C41" s="29" t="s">
        <v>10</v>
      </c>
      <c r="D41" s="40">
        <v>8246</v>
      </c>
      <c r="E41" s="24">
        <v>43121</v>
      </c>
      <c r="F41" s="25">
        <v>8246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43121</v>
      </c>
      <c r="B42" s="28">
        <v>2095</v>
      </c>
      <c r="C42" s="29" t="s">
        <v>7</v>
      </c>
      <c r="D42" s="40">
        <v>13715</v>
      </c>
      <c r="E42" s="24">
        <v>43121</v>
      </c>
      <c r="F42" s="25">
        <v>13715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43122</v>
      </c>
      <c r="B43" s="28">
        <v>2096</v>
      </c>
      <c r="C43" s="29" t="s">
        <v>8</v>
      </c>
      <c r="D43" s="40">
        <v>12075.6</v>
      </c>
      <c r="E43" s="24">
        <v>43122</v>
      </c>
      <c r="F43" s="25">
        <v>12075.6</v>
      </c>
      <c r="G43" s="31">
        <f t="shared" si="0"/>
        <v>0</v>
      </c>
      <c r="H43" s="3"/>
      <c r="K43" s="49"/>
      <c r="L43" s="50"/>
      <c r="M43" s="3"/>
      <c r="N43" s="78">
        <f>N39-P39</f>
        <v>50007.3</v>
      </c>
      <c r="O43" s="79"/>
      <c r="P43" s="80"/>
    </row>
    <row r="44" spans="1:17" ht="15.75" x14ac:dyDescent="0.25">
      <c r="A44" s="27">
        <v>43125</v>
      </c>
      <c r="B44" s="28">
        <v>2097</v>
      </c>
      <c r="C44" s="29" t="s">
        <v>10</v>
      </c>
      <c r="D44" s="40">
        <v>4595.3999999999996</v>
      </c>
      <c r="E44" s="24">
        <v>43125</v>
      </c>
      <c r="F44" s="25">
        <v>4595.3999999999996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43125</v>
      </c>
      <c r="B45" s="28">
        <v>2098</v>
      </c>
      <c r="C45" s="29" t="s">
        <v>7</v>
      </c>
      <c r="D45" s="40">
        <v>19200</v>
      </c>
      <c r="E45" s="24">
        <v>43127</v>
      </c>
      <c r="F45" s="25">
        <v>19200</v>
      </c>
      <c r="G45" s="31">
        <f t="shared" si="0"/>
        <v>0</v>
      </c>
      <c r="H45" s="3"/>
      <c r="K45" s="64"/>
      <c r="L45" s="67"/>
      <c r="M45" s="65"/>
      <c r="N45" s="73" t="s">
        <v>13</v>
      </c>
      <c r="O45" s="73"/>
      <c r="P45" s="73"/>
      <c r="Q45" s="66"/>
    </row>
    <row r="46" spans="1:17" ht="15.75" x14ac:dyDescent="0.25">
      <c r="A46" s="27">
        <v>43126</v>
      </c>
      <c r="B46" s="28">
        <v>2099</v>
      </c>
      <c r="C46" s="29" t="s">
        <v>10</v>
      </c>
      <c r="D46" s="40">
        <v>9501.6</v>
      </c>
      <c r="E46" s="24">
        <v>43126</v>
      </c>
      <c r="F46" s="25">
        <v>9501.6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43126</v>
      </c>
      <c r="B47" s="28">
        <v>2100</v>
      </c>
      <c r="C47" s="29" t="s">
        <v>10</v>
      </c>
      <c r="D47" s="40">
        <v>5868.2</v>
      </c>
      <c r="E47" s="24">
        <v>43126</v>
      </c>
      <c r="F47" s="25">
        <v>5868.2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43127</v>
      </c>
      <c r="B48" s="28">
        <v>2101</v>
      </c>
      <c r="C48" s="29" t="s">
        <v>10</v>
      </c>
      <c r="D48" s="40">
        <v>13061</v>
      </c>
      <c r="E48" s="24">
        <v>43127</v>
      </c>
      <c r="F48" s="25">
        <v>13061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43127</v>
      </c>
      <c r="B49" s="28">
        <v>2102</v>
      </c>
      <c r="C49" s="29" t="s">
        <v>33</v>
      </c>
      <c r="D49" s="40">
        <v>0</v>
      </c>
      <c r="E49" s="24"/>
      <c r="F49" s="25"/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43127</v>
      </c>
      <c r="B50" s="28">
        <v>2103</v>
      </c>
      <c r="C50" s="29" t="s">
        <v>7</v>
      </c>
      <c r="D50" s="40">
        <v>25911.93</v>
      </c>
      <c r="E50" s="24">
        <v>43129</v>
      </c>
      <c r="F50" s="25">
        <v>25911.93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43128</v>
      </c>
      <c r="B51" s="28">
        <v>2104</v>
      </c>
      <c r="C51" s="29" t="s">
        <v>10</v>
      </c>
      <c r="D51" s="40">
        <v>10263.799999999999</v>
      </c>
      <c r="E51" s="24">
        <v>43128</v>
      </c>
      <c r="F51" s="25">
        <v>10263.799999999999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43128</v>
      </c>
      <c r="B52" s="28">
        <v>2105</v>
      </c>
      <c r="C52" s="29" t="s">
        <v>7</v>
      </c>
      <c r="D52" s="40">
        <v>13126</v>
      </c>
      <c r="E52" s="24">
        <v>43131</v>
      </c>
      <c r="F52" s="25">
        <v>13126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43129</v>
      </c>
      <c r="B53" s="28">
        <v>2106</v>
      </c>
      <c r="C53" s="29" t="s">
        <v>8</v>
      </c>
      <c r="D53" s="40">
        <v>10006.84</v>
      </c>
      <c r="E53" s="24">
        <v>43129</v>
      </c>
      <c r="F53" s="25">
        <v>10006.84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43129</v>
      </c>
      <c r="B54" s="28">
        <v>2107</v>
      </c>
      <c r="C54" s="29" t="s">
        <v>10</v>
      </c>
      <c r="D54" s="40">
        <v>5884.3</v>
      </c>
      <c r="E54" s="24">
        <v>43129</v>
      </c>
      <c r="F54" s="25">
        <v>5884.3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43129</v>
      </c>
      <c r="B55" s="28">
        <v>2108</v>
      </c>
      <c r="C55" s="29" t="s">
        <v>10</v>
      </c>
      <c r="D55" s="40">
        <v>8976.36</v>
      </c>
      <c r="E55" s="24">
        <v>43129</v>
      </c>
      <c r="F55" s="25">
        <v>8976.36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43131</v>
      </c>
      <c r="B56" s="28">
        <v>2109</v>
      </c>
      <c r="C56" s="29" t="s">
        <v>10</v>
      </c>
      <c r="D56" s="40">
        <v>5224.24</v>
      </c>
      <c r="E56" s="24">
        <v>43131</v>
      </c>
      <c r="F56" s="25">
        <v>5224.24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43131</v>
      </c>
      <c r="B57" s="28">
        <v>2110</v>
      </c>
      <c r="C57" s="29" t="s">
        <v>10</v>
      </c>
      <c r="D57" s="40">
        <v>2205.14</v>
      </c>
      <c r="E57" s="24">
        <v>43131</v>
      </c>
      <c r="F57" s="25">
        <v>2205.14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43131</v>
      </c>
      <c r="B58" s="28">
        <v>2111</v>
      </c>
      <c r="C58" s="29" t="s">
        <v>7</v>
      </c>
      <c r="D58" s="40">
        <v>3935</v>
      </c>
      <c r="E58" s="24">
        <v>43131</v>
      </c>
      <c r="F58" s="25">
        <v>3935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64"/>
      <c r="B59" s="68"/>
      <c r="C59" s="65"/>
      <c r="D59" s="25"/>
      <c r="E59" s="24"/>
      <c r="F59" s="25"/>
      <c r="G59" s="31"/>
      <c r="H59" s="3"/>
      <c r="K59" s="64"/>
      <c r="L59" s="67"/>
      <c r="M59" s="65"/>
      <c r="N59" s="25"/>
      <c r="O59" s="24"/>
      <c r="P59" s="25"/>
      <c r="Q59" s="66"/>
    </row>
    <row r="60" spans="1:17" ht="15.75" customHeight="1" x14ac:dyDescent="0.25">
      <c r="A60" s="69"/>
      <c r="B60" s="69"/>
      <c r="C60" s="69"/>
      <c r="D60" s="25"/>
      <c r="E60" s="24"/>
      <c r="F60" s="25"/>
      <c r="G60" s="31"/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64"/>
      <c r="B61" s="68"/>
      <c r="C61" s="65"/>
      <c r="D61" s="25"/>
      <c r="E61" s="24"/>
      <c r="F61" s="25"/>
      <c r="G61" s="31"/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64"/>
      <c r="B62" s="68"/>
      <c r="C62" s="65"/>
      <c r="D62" s="25"/>
      <c r="E62" s="24"/>
      <c r="F62" s="25"/>
      <c r="G62" s="31"/>
      <c r="H62" s="3"/>
      <c r="K62" s="64"/>
      <c r="L62" s="67"/>
      <c r="M62" s="65"/>
      <c r="N62" s="25"/>
      <c r="O62" s="24"/>
      <c r="P62" s="25"/>
      <c r="Q62" s="66"/>
    </row>
    <row r="63" spans="1:17" ht="15.75" thickBot="1" x14ac:dyDescent="0.3">
      <c r="A63" s="43"/>
      <c r="B63" s="44"/>
      <c r="C63" s="45"/>
      <c r="D63" s="46"/>
      <c r="E63" s="47"/>
      <c r="F63" s="46"/>
      <c r="G63" s="31">
        <f t="shared" si="0"/>
        <v>0</v>
      </c>
      <c r="H63" s="3"/>
    </row>
    <row r="64" spans="1:17" ht="16.5" thickTop="1" x14ac:dyDescent="0.25">
      <c r="A64" s="49"/>
      <c r="B64" s="50"/>
      <c r="C64" s="3"/>
      <c r="D64" s="51">
        <f>SUM(D4:D63)</f>
        <v>598102.1100000001</v>
      </c>
      <c r="E64" s="52"/>
      <c r="F64" s="51">
        <f>SUM(F4:F63)</f>
        <v>598102.1100000001</v>
      </c>
      <c r="G64" s="53"/>
      <c r="H64" s="3"/>
    </row>
    <row r="65" spans="1:16" x14ac:dyDescent="0.25">
      <c r="A65" s="49"/>
      <c r="B65" s="50"/>
      <c r="C65" s="3"/>
      <c r="D65" s="54"/>
      <c r="E65" s="52"/>
      <c r="F65" s="54"/>
      <c r="G65" s="53"/>
      <c r="H65" s="3"/>
    </row>
    <row r="66" spans="1:16" ht="30" x14ac:dyDescent="0.25">
      <c r="A66" s="49"/>
      <c r="B66" s="50"/>
      <c r="C66" s="3"/>
      <c r="D66" s="56" t="s">
        <v>11</v>
      </c>
      <c r="E66" s="52"/>
      <c r="F66" s="57" t="s">
        <v>12</v>
      </c>
      <c r="G66" s="53"/>
      <c r="H66" s="3"/>
    </row>
    <row r="67" spans="1:16" ht="15.75" thickBot="1" x14ac:dyDescent="0.3">
      <c r="A67" s="49"/>
      <c r="B67" s="50"/>
      <c r="C67" s="3"/>
      <c r="D67" s="56"/>
      <c r="E67" s="52"/>
      <c r="F67" s="57"/>
      <c r="G67" s="53"/>
      <c r="H67" s="3"/>
    </row>
    <row r="68" spans="1:16" ht="21.75" thickBot="1" x14ac:dyDescent="0.4">
      <c r="A68" s="49"/>
      <c r="B68" s="50"/>
      <c r="C68" s="3"/>
      <c r="D68" s="78">
        <f>D64-F64</f>
        <v>0</v>
      </c>
      <c r="E68" s="79"/>
      <c r="F68" s="80"/>
      <c r="H68" s="3"/>
    </row>
    <row r="69" spans="1:16" x14ac:dyDescent="0.25">
      <c r="A69" s="49"/>
      <c r="B69" s="50"/>
      <c r="C69" s="3"/>
      <c r="D69" s="54"/>
      <c r="E69" s="52"/>
      <c r="F69" s="54"/>
      <c r="H69" s="3"/>
      <c r="K69" s="49"/>
      <c r="L69" s="50"/>
      <c r="M69" s="3"/>
      <c r="N69" s="54"/>
      <c r="O69" s="52"/>
      <c r="P69" s="54"/>
    </row>
    <row r="70" spans="1:16" ht="18.75" x14ac:dyDescent="0.3">
      <c r="A70" s="49"/>
      <c r="B70" s="50"/>
      <c r="C70" s="3"/>
      <c r="D70" s="73" t="s">
        <v>13</v>
      </c>
      <c r="E70" s="73"/>
      <c r="F70" s="73"/>
      <c r="H70" s="3"/>
      <c r="K70" s="49"/>
      <c r="L70" s="50"/>
      <c r="M70" s="3"/>
    </row>
    <row r="71" spans="1:16" x14ac:dyDescent="0.25">
      <c r="A71" s="49"/>
      <c r="B71" s="50"/>
      <c r="C71" s="3"/>
      <c r="D71" s="54"/>
      <c r="E71" s="52"/>
      <c r="F71" s="54"/>
      <c r="H71" s="3"/>
      <c r="K71" s="49"/>
      <c r="L71" s="50"/>
      <c r="M71" s="3"/>
      <c r="N71" s="54"/>
      <c r="O71" s="52"/>
      <c r="P71" s="54"/>
    </row>
    <row r="72" spans="1:16" x14ac:dyDescent="0.25">
      <c r="A72" s="49"/>
      <c r="B72" s="50"/>
      <c r="C72" s="3"/>
      <c r="D72" s="54"/>
      <c r="E72" s="52"/>
      <c r="F72" s="54"/>
      <c r="H72" s="3"/>
      <c r="K72" s="49"/>
      <c r="L72" s="50"/>
      <c r="M72" s="3"/>
      <c r="N72" s="54"/>
      <c r="O72" s="52"/>
      <c r="P72" s="54"/>
    </row>
    <row r="73" spans="1:16" x14ac:dyDescent="0.25">
      <c r="A73" s="49"/>
      <c r="B73" s="50"/>
      <c r="C73" s="3"/>
      <c r="D73" s="54"/>
      <c r="E73" s="52"/>
      <c r="F73" s="54"/>
      <c r="H73" s="3"/>
      <c r="K73" s="49"/>
      <c r="L73" s="50"/>
      <c r="M73" s="3"/>
      <c r="N73" s="54"/>
      <c r="O73" s="52"/>
      <c r="P73" s="54"/>
    </row>
    <row r="74" spans="1:16" x14ac:dyDescent="0.25">
      <c r="A74" s="49"/>
      <c r="B74" s="50"/>
      <c r="C74" s="3"/>
      <c r="D74" s="54"/>
      <c r="E74" s="52"/>
      <c r="F74" s="54"/>
      <c r="H74" s="3"/>
      <c r="K74" s="49"/>
      <c r="L74" s="50"/>
      <c r="M74" s="3"/>
      <c r="N74" s="54"/>
      <c r="O74" s="52"/>
      <c r="P74" s="54"/>
    </row>
    <row r="75" spans="1:16" x14ac:dyDescent="0.25">
      <c r="A75" s="49"/>
      <c r="B75" s="50"/>
      <c r="C75" s="3"/>
      <c r="D75" s="54"/>
      <c r="E75" s="52"/>
      <c r="F75" s="54"/>
      <c r="H75" s="3"/>
      <c r="K75" s="49"/>
      <c r="L75" s="50"/>
      <c r="M75" s="3"/>
      <c r="N75" s="54"/>
      <c r="O75" s="52"/>
      <c r="P75" s="54"/>
    </row>
    <row r="76" spans="1:16" x14ac:dyDescent="0.25">
      <c r="A76" s="49"/>
      <c r="B76" s="50"/>
      <c r="C76" s="3"/>
      <c r="D76" s="54"/>
      <c r="E76" s="52"/>
      <c r="F76" s="54"/>
      <c r="H76" s="3"/>
      <c r="K76" s="49"/>
      <c r="L76" s="50"/>
      <c r="M76" s="3"/>
      <c r="N76" s="54"/>
      <c r="O76" s="52"/>
      <c r="P76" s="54"/>
    </row>
    <row r="77" spans="1:16" x14ac:dyDescent="0.25">
      <c r="A77" s="49"/>
      <c r="B77" s="50"/>
      <c r="C77" s="3"/>
      <c r="D77" s="54"/>
      <c r="E77" s="52"/>
      <c r="F77" s="54"/>
      <c r="H77" s="3"/>
      <c r="K77" s="49"/>
      <c r="L77" s="50"/>
      <c r="M77" s="3"/>
      <c r="N77" s="54"/>
      <c r="O77" s="52"/>
      <c r="P77" s="54"/>
    </row>
    <row r="78" spans="1:16" x14ac:dyDescent="0.25">
      <c r="A78" s="49"/>
      <c r="B78" s="50"/>
      <c r="C78" s="3"/>
      <c r="D78" s="54"/>
      <c r="E78" s="52"/>
      <c r="F78" s="54"/>
      <c r="H78" s="3"/>
      <c r="K78" s="49"/>
      <c r="L78" s="50"/>
      <c r="M78" s="3"/>
      <c r="N78" s="54"/>
      <c r="O78" s="52"/>
      <c r="P78" s="54"/>
    </row>
    <row r="79" spans="1:16" x14ac:dyDescent="0.25">
      <c r="A79" s="49"/>
      <c r="B79" s="50"/>
      <c r="C79" s="3"/>
      <c r="D79" s="54"/>
      <c r="E79" s="52"/>
      <c r="F79" s="54"/>
      <c r="H79" s="3"/>
      <c r="K79" s="49"/>
      <c r="L79" s="50"/>
      <c r="M79" s="3"/>
      <c r="N79" s="54"/>
      <c r="O79" s="52"/>
      <c r="P79" s="54"/>
    </row>
    <row r="80" spans="1:16" x14ac:dyDescent="0.25">
      <c r="A80" s="49"/>
      <c r="B80" s="50"/>
      <c r="C80" s="3"/>
      <c r="D80" s="54"/>
      <c r="E80" s="52"/>
      <c r="F80" s="54"/>
      <c r="H80" s="3"/>
      <c r="K80" s="49"/>
      <c r="L80" s="50"/>
      <c r="M80" s="3"/>
      <c r="N80" s="54"/>
      <c r="O80" s="52"/>
      <c r="P80" s="54"/>
    </row>
    <row r="81" spans="1:16" x14ac:dyDescent="0.25">
      <c r="A81" s="49"/>
      <c r="B81" s="50"/>
      <c r="C81" s="3"/>
      <c r="D81" s="54"/>
      <c r="E81" s="52"/>
      <c r="F81" s="54"/>
      <c r="H81" s="3"/>
      <c r="K81" s="49"/>
      <c r="L81" s="50"/>
      <c r="M81" s="3"/>
      <c r="N81" s="54"/>
      <c r="O81" s="52"/>
      <c r="P81" s="54"/>
    </row>
  </sheetData>
  <mergeCells count="8">
    <mergeCell ref="D70:F70"/>
    <mergeCell ref="N45:P45"/>
    <mergeCell ref="B1:F1"/>
    <mergeCell ref="L1:P1"/>
    <mergeCell ref="B2:C2"/>
    <mergeCell ref="L2:M2"/>
    <mergeCell ref="D68:F68"/>
    <mergeCell ref="N43:P4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96"/>
  <sheetViews>
    <sheetView topLeftCell="A61" workbookViewId="0">
      <selection activeCell="F73" sqref="F73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4" t="s">
        <v>49</v>
      </c>
      <c r="C1" s="74"/>
      <c r="D1" s="74"/>
      <c r="E1" s="74"/>
      <c r="F1" s="74"/>
      <c r="H1" s="3"/>
      <c r="K1" s="4"/>
      <c r="L1" s="75" t="s">
        <v>54</v>
      </c>
      <c r="M1" s="75"/>
      <c r="N1" s="75"/>
      <c r="O1" s="75"/>
      <c r="P1" s="75"/>
      <c r="Q1" s="5"/>
    </row>
    <row r="2" spans="1:17" ht="15.75" x14ac:dyDescent="0.25">
      <c r="A2" s="6"/>
      <c r="B2" s="76"/>
      <c r="C2" s="76"/>
      <c r="D2" s="7"/>
      <c r="E2" s="8"/>
      <c r="F2" s="7"/>
      <c r="G2" s="9"/>
      <c r="H2" s="3"/>
      <c r="K2" s="10"/>
      <c r="L2" s="77"/>
      <c r="M2" s="77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43132</v>
      </c>
      <c r="B4" s="63">
        <v>2112</v>
      </c>
      <c r="C4" s="22" t="s">
        <v>10</v>
      </c>
      <c r="D4" s="23">
        <v>8021.6</v>
      </c>
      <c r="E4" s="24">
        <v>43132</v>
      </c>
      <c r="F4" s="25">
        <v>8021.6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43132</v>
      </c>
      <c r="B5" s="28">
        <v>2113</v>
      </c>
      <c r="C5" s="29" t="s">
        <v>7</v>
      </c>
      <c r="D5" s="30">
        <v>4875</v>
      </c>
      <c r="E5" s="24">
        <v>43132</v>
      </c>
      <c r="F5" s="25">
        <v>4875</v>
      </c>
      <c r="G5" s="31">
        <f>D5-F5</f>
        <v>0</v>
      </c>
      <c r="H5" s="3"/>
      <c r="K5" s="27">
        <v>43132</v>
      </c>
      <c r="L5" s="32" t="s">
        <v>34</v>
      </c>
      <c r="M5" s="39" t="s">
        <v>51</v>
      </c>
      <c r="N5" s="30">
        <v>0</v>
      </c>
      <c r="O5" s="24"/>
      <c r="P5" s="25"/>
      <c r="Q5" s="31">
        <f>N5-P5</f>
        <v>0</v>
      </c>
    </row>
    <row r="6" spans="1:17" ht="15.75" x14ac:dyDescent="0.25">
      <c r="A6" s="27">
        <v>43132</v>
      </c>
      <c r="B6" s="28">
        <v>2114</v>
      </c>
      <c r="C6" s="34" t="s">
        <v>10</v>
      </c>
      <c r="D6" s="35">
        <v>8236.2000000000007</v>
      </c>
      <c r="E6" s="24">
        <v>43132</v>
      </c>
      <c r="F6" s="25">
        <v>8236.2000000000007</v>
      </c>
      <c r="G6" s="31">
        <f>D6-F6</f>
        <v>0</v>
      </c>
      <c r="H6" s="3"/>
      <c r="K6" s="27">
        <v>43132</v>
      </c>
      <c r="L6" s="32" t="s">
        <v>35</v>
      </c>
      <c r="M6" s="34" t="s">
        <v>32</v>
      </c>
      <c r="N6" s="35">
        <v>2384</v>
      </c>
      <c r="O6" s="24"/>
      <c r="P6" s="25"/>
      <c r="Q6" s="31">
        <f>N6-P6</f>
        <v>2384</v>
      </c>
    </row>
    <row r="7" spans="1:17" ht="15.75" x14ac:dyDescent="0.25">
      <c r="A7" s="27">
        <v>43133</v>
      </c>
      <c r="B7" s="28">
        <v>2115</v>
      </c>
      <c r="C7" s="29" t="s">
        <v>10</v>
      </c>
      <c r="D7" s="30">
        <v>8413.7999999999993</v>
      </c>
      <c r="E7" s="24">
        <v>43133</v>
      </c>
      <c r="F7" s="25">
        <v>8413.7999999999993</v>
      </c>
      <c r="G7" s="31">
        <f t="shared" ref="G7:G78" si="0">D7-F7</f>
        <v>0</v>
      </c>
      <c r="H7" s="3"/>
      <c r="J7" s="36"/>
      <c r="K7" s="27">
        <v>43133</v>
      </c>
      <c r="L7" s="32" t="s">
        <v>36</v>
      </c>
      <c r="M7" s="29" t="s">
        <v>32</v>
      </c>
      <c r="N7" s="30">
        <v>1430.5</v>
      </c>
      <c r="O7" s="24"/>
      <c r="P7" s="25"/>
      <c r="Q7" s="31">
        <f t="shared" ref="Q7:Q22" si="1">N7-P7</f>
        <v>1430.5</v>
      </c>
    </row>
    <row r="8" spans="1:17" ht="15.75" x14ac:dyDescent="0.25">
      <c r="A8" s="27">
        <v>43134</v>
      </c>
      <c r="B8" s="28">
        <v>2116</v>
      </c>
      <c r="C8" s="29" t="s">
        <v>10</v>
      </c>
      <c r="D8" s="30">
        <v>7286.4</v>
      </c>
      <c r="E8" s="24">
        <v>43134</v>
      </c>
      <c r="F8" s="25">
        <v>7286.4</v>
      </c>
      <c r="G8" s="31">
        <f t="shared" si="0"/>
        <v>0</v>
      </c>
      <c r="H8" s="3"/>
      <c r="J8" s="36"/>
      <c r="K8" s="27">
        <v>43134</v>
      </c>
      <c r="L8" s="32" t="s">
        <v>37</v>
      </c>
      <c r="M8" s="29" t="s">
        <v>32</v>
      </c>
      <c r="N8" s="30">
        <v>1726</v>
      </c>
      <c r="O8" s="24"/>
      <c r="P8" s="25"/>
      <c r="Q8" s="31">
        <f t="shared" si="1"/>
        <v>1726</v>
      </c>
    </row>
    <row r="9" spans="1:17" ht="15.75" x14ac:dyDescent="0.25">
      <c r="A9" s="27">
        <v>43134</v>
      </c>
      <c r="B9" s="28">
        <v>2117</v>
      </c>
      <c r="C9" s="29" t="s">
        <v>7</v>
      </c>
      <c r="D9" s="30">
        <v>17930</v>
      </c>
      <c r="E9" s="24">
        <v>43134</v>
      </c>
      <c r="F9" s="25">
        <v>17930</v>
      </c>
      <c r="G9" s="31">
        <f t="shared" si="0"/>
        <v>0</v>
      </c>
      <c r="H9" s="3"/>
      <c r="J9" s="36"/>
      <c r="K9" s="27">
        <v>43136</v>
      </c>
      <c r="L9" s="32" t="s">
        <v>38</v>
      </c>
      <c r="M9" s="29" t="s">
        <v>32</v>
      </c>
      <c r="N9" s="30">
        <v>4080</v>
      </c>
      <c r="O9" s="24"/>
      <c r="P9" s="25"/>
      <c r="Q9" s="31">
        <f t="shared" si="1"/>
        <v>4080</v>
      </c>
    </row>
    <row r="10" spans="1:17" ht="15.75" x14ac:dyDescent="0.25">
      <c r="A10" s="27">
        <v>43134</v>
      </c>
      <c r="B10" s="28">
        <v>2118</v>
      </c>
      <c r="C10" s="29" t="s">
        <v>10</v>
      </c>
      <c r="D10" s="30">
        <v>9086.4</v>
      </c>
      <c r="E10" s="24">
        <v>43134</v>
      </c>
      <c r="F10" s="25">
        <v>9086.4</v>
      </c>
      <c r="G10" s="31">
        <f t="shared" si="0"/>
        <v>0</v>
      </c>
      <c r="H10" s="3"/>
      <c r="J10" s="36"/>
      <c r="K10" s="27">
        <v>43138</v>
      </c>
      <c r="L10" s="32" t="s">
        <v>39</v>
      </c>
      <c r="M10" s="29" t="s">
        <v>32</v>
      </c>
      <c r="N10" s="30">
        <v>2463</v>
      </c>
      <c r="O10" s="24"/>
      <c r="P10" s="25"/>
      <c r="Q10" s="31">
        <f t="shared" si="1"/>
        <v>2463</v>
      </c>
    </row>
    <row r="11" spans="1:17" ht="15.75" x14ac:dyDescent="0.25">
      <c r="A11" s="27">
        <v>43135</v>
      </c>
      <c r="B11" s="28">
        <v>2119</v>
      </c>
      <c r="C11" s="29" t="s">
        <v>10</v>
      </c>
      <c r="D11" s="30">
        <v>5436</v>
      </c>
      <c r="E11" s="24">
        <v>43135</v>
      </c>
      <c r="F11" s="25">
        <v>5436</v>
      </c>
      <c r="G11" s="31">
        <f t="shared" si="0"/>
        <v>0</v>
      </c>
      <c r="H11" s="3"/>
      <c r="J11" s="36"/>
      <c r="K11" s="27">
        <v>43139</v>
      </c>
      <c r="L11" s="32" t="s">
        <v>40</v>
      </c>
      <c r="M11" s="29" t="s">
        <v>32</v>
      </c>
      <c r="N11" s="30">
        <v>2035</v>
      </c>
      <c r="O11" s="24"/>
      <c r="P11" s="25"/>
      <c r="Q11" s="31">
        <f t="shared" si="1"/>
        <v>2035</v>
      </c>
    </row>
    <row r="12" spans="1:17" ht="15.75" x14ac:dyDescent="0.25">
      <c r="A12" s="27">
        <v>43135</v>
      </c>
      <c r="B12" s="28">
        <v>2120</v>
      </c>
      <c r="C12" s="29" t="s">
        <v>8</v>
      </c>
      <c r="D12" s="30">
        <v>11900.6</v>
      </c>
      <c r="E12" s="24">
        <v>43135</v>
      </c>
      <c r="F12" s="25">
        <v>11900.6</v>
      </c>
      <c r="G12" s="31">
        <f t="shared" si="0"/>
        <v>0</v>
      </c>
      <c r="H12" s="3"/>
      <c r="J12" s="36"/>
      <c r="K12" s="27">
        <v>43143</v>
      </c>
      <c r="L12" s="32" t="s">
        <v>41</v>
      </c>
      <c r="M12" s="29" t="s">
        <v>32</v>
      </c>
      <c r="N12" s="30">
        <v>3748</v>
      </c>
      <c r="O12" s="24"/>
      <c r="P12" s="25"/>
      <c r="Q12" s="31">
        <f t="shared" si="1"/>
        <v>3748</v>
      </c>
    </row>
    <row r="13" spans="1:17" ht="15.75" x14ac:dyDescent="0.25">
      <c r="A13" s="27">
        <v>43135</v>
      </c>
      <c r="B13" s="28">
        <v>2121</v>
      </c>
      <c r="C13" s="29" t="s">
        <v>8</v>
      </c>
      <c r="D13" s="30">
        <v>12018.8</v>
      </c>
      <c r="E13" s="24">
        <v>43135</v>
      </c>
      <c r="F13" s="25">
        <v>12018.8</v>
      </c>
      <c r="G13" s="31">
        <f t="shared" si="0"/>
        <v>0</v>
      </c>
      <c r="H13" s="3"/>
      <c r="J13" s="36"/>
      <c r="K13" s="27">
        <v>43145</v>
      </c>
      <c r="L13" s="32" t="s">
        <v>42</v>
      </c>
      <c r="M13" s="29" t="s">
        <v>32</v>
      </c>
      <c r="N13" s="30">
        <v>1181</v>
      </c>
      <c r="O13" s="24"/>
      <c r="P13" s="25"/>
      <c r="Q13" s="31">
        <f t="shared" si="1"/>
        <v>1181</v>
      </c>
    </row>
    <row r="14" spans="1:17" ht="15.75" x14ac:dyDescent="0.25">
      <c r="A14" s="27">
        <v>43135</v>
      </c>
      <c r="B14" s="28">
        <v>2122</v>
      </c>
      <c r="C14" s="29" t="s">
        <v>50</v>
      </c>
      <c r="D14" s="30">
        <v>6199.2</v>
      </c>
      <c r="E14" s="24">
        <v>43135</v>
      </c>
      <c r="F14" s="25">
        <v>6199.2</v>
      </c>
      <c r="G14" s="31">
        <f t="shared" si="0"/>
        <v>0</v>
      </c>
      <c r="H14" s="3"/>
      <c r="J14" s="36"/>
      <c r="K14" s="27">
        <v>43146</v>
      </c>
      <c r="L14" s="32" t="s">
        <v>43</v>
      </c>
      <c r="M14" s="39" t="s">
        <v>51</v>
      </c>
      <c r="N14" s="30">
        <v>0</v>
      </c>
      <c r="O14" s="24"/>
      <c r="P14" s="25"/>
      <c r="Q14" s="31">
        <f t="shared" si="1"/>
        <v>0</v>
      </c>
    </row>
    <row r="15" spans="1:17" ht="15.75" x14ac:dyDescent="0.25">
      <c r="A15" s="27">
        <v>43135</v>
      </c>
      <c r="B15" s="28">
        <v>2123</v>
      </c>
      <c r="C15" s="29" t="s">
        <v>7</v>
      </c>
      <c r="D15" s="30">
        <v>18138</v>
      </c>
      <c r="E15" s="24">
        <v>43136</v>
      </c>
      <c r="F15" s="25">
        <v>18138</v>
      </c>
      <c r="G15" s="31">
        <f t="shared" si="0"/>
        <v>0</v>
      </c>
      <c r="H15" s="3"/>
      <c r="J15" s="36"/>
      <c r="K15" s="27">
        <v>43146</v>
      </c>
      <c r="L15" s="32" t="s">
        <v>44</v>
      </c>
      <c r="M15" s="29" t="s">
        <v>32</v>
      </c>
      <c r="N15" s="30">
        <v>4466.5</v>
      </c>
      <c r="O15" s="24"/>
      <c r="P15" s="25"/>
      <c r="Q15" s="31">
        <f t="shared" si="1"/>
        <v>4466.5</v>
      </c>
    </row>
    <row r="16" spans="1:17" ht="15.75" x14ac:dyDescent="0.25">
      <c r="A16" s="27">
        <v>43136</v>
      </c>
      <c r="B16" s="28">
        <v>2124</v>
      </c>
      <c r="C16" s="29" t="s">
        <v>10</v>
      </c>
      <c r="D16" s="30">
        <v>7084.8</v>
      </c>
      <c r="E16" s="24">
        <v>43136</v>
      </c>
      <c r="F16" s="25">
        <v>7084.8</v>
      </c>
      <c r="G16" s="31">
        <f t="shared" si="0"/>
        <v>0</v>
      </c>
      <c r="H16" s="3"/>
      <c r="J16" s="36"/>
      <c r="K16" s="27">
        <v>43150</v>
      </c>
      <c r="L16" s="32" t="s">
        <v>45</v>
      </c>
      <c r="M16" s="29" t="s">
        <v>32</v>
      </c>
      <c r="N16" s="30">
        <v>1000</v>
      </c>
      <c r="O16" s="24"/>
      <c r="P16" s="25"/>
      <c r="Q16" s="31">
        <f t="shared" si="1"/>
        <v>1000</v>
      </c>
    </row>
    <row r="17" spans="1:17" ht="15.75" x14ac:dyDescent="0.25">
      <c r="A17" s="27">
        <v>43136</v>
      </c>
      <c r="B17" s="28">
        <v>2125</v>
      </c>
      <c r="C17" s="34" t="s">
        <v>10</v>
      </c>
      <c r="D17" s="30">
        <v>9432</v>
      </c>
      <c r="E17" s="24">
        <v>43136</v>
      </c>
      <c r="F17" s="25">
        <v>9432</v>
      </c>
      <c r="G17" s="31">
        <f t="shared" si="0"/>
        <v>0</v>
      </c>
      <c r="H17" s="3"/>
      <c r="J17" s="36"/>
      <c r="K17" s="27">
        <v>43150</v>
      </c>
      <c r="L17" s="32" t="s">
        <v>46</v>
      </c>
      <c r="M17" s="34" t="s">
        <v>32</v>
      </c>
      <c r="N17" s="30">
        <v>2740.8</v>
      </c>
      <c r="O17" s="24"/>
      <c r="P17" s="25"/>
      <c r="Q17" s="31">
        <f t="shared" si="1"/>
        <v>2740.8</v>
      </c>
    </row>
    <row r="18" spans="1:17" ht="15.75" x14ac:dyDescent="0.25">
      <c r="A18" s="27">
        <v>43138</v>
      </c>
      <c r="B18" s="28">
        <v>2126</v>
      </c>
      <c r="C18" s="34" t="s">
        <v>50</v>
      </c>
      <c r="D18" s="30">
        <v>8050</v>
      </c>
      <c r="E18" s="24">
        <v>43138</v>
      </c>
      <c r="F18" s="25">
        <v>8050</v>
      </c>
      <c r="G18" s="31">
        <f t="shared" si="0"/>
        <v>0</v>
      </c>
      <c r="H18" s="3"/>
      <c r="J18" s="36"/>
      <c r="K18" s="27">
        <v>43150</v>
      </c>
      <c r="L18" s="32" t="s">
        <v>47</v>
      </c>
      <c r="M18" s="39" t="s">
        <v>51</v>
      </c>
      <c r="N18" s="30">
        <v>0</v>
      </c>
      <c r="O18" s="24"/>
      <c r="P18" s="25"/>
      <c r="Q18" s="31">
        <f t="shared" si="1"/>
        <v>0</v>
      </c>
    </row>
    <row r="19" spans="1:17" ht="15.75" x14ac:dyDescent="0.25">
      <c r="A19" s="27">
        <v>43138</v>
      </c>
      <c r="B19" s="28">
        <v>2127</v>
      </c>
      <c r="C19" s="29" t="s">
        <v>7</v>
      </c>
      <c r="D19" s="30">
        <v>4140</v>
      </c>
      <c r="E19" s="24">
        <v>43139</v>
      </c>
      <c r="F19" s="25">
        <v>4140</v>
      </c>
      <c r="G19" s="31">
        <f t="shared" si="0"/>
        <v>0</v>
      </c>
      <c r="H19" s="3"/>
      <c r="J19" s="36"/>
      <c r="K19" s="27">
        <v>43153</v>
      </c>
      <c r="L19" s="32" t="s">
        <v>48</v>
      </c>
      <c r="M19" s="29" t="s">
        <v>32</v>
      </c>
      <c r="N19" s="30">
        <v>4368</v>
      </c>
      <c r="O19" s="24"/>
      <c r="P19" s="25"/>
      <c r="Q19" s="31">
        <f t="shared" si="1"/>
        <v>4368</v>
      </c>
    </row>
    <row r="20" spans="1:17" ht="15.75" x14ac:dyDescent="0.25">
      <c r="A20" s="27">
        <v>43139</v>
      </c>
      <c r="B20" s="28">
        <v>2128</v>
      </c>
      <c r="C20" s="29" t="s">
        <v>10</v>
      </c>
      <c r="D20" s="30">
        <v>10304</v>
      </c>
      <c r="E20" s="24">
        <v>43139</v>
      </c>
      <c r="F20" s="25">
        <v>10304</v>
      </c>
      <c r="G20" s="31">
        <f t="shared" si="0"/>
        <v>0</v>
      </c>
      <c r="H20" s="3"/>
      <c r="J20" s="36"/>
      <c r="K20" s="27">
        <v>43158</v>
      </c>
      <c r="L20" s="32" t="s">
        <v>55</v>
      </c>
      <c r="M20" s="29" t="s">
        <v>32</v>
      </c>
      <c r="N20" s="30">
        <v>2920.6</v>
      </c>
      <c r="O20" s="24"/>
      <c r="P20" s="25"/>
      <c r="Q20" s="31">
        <f t="shared" si="1"/>
        <v>2920.6</v>
      </c>
    </row>
    <row r="21" spans="1:17" ht="15.75" x14ac:dyDescent="0.25">
      <c r="A21" s="27">
        <v>43139</v>
      </c>
      <c r="B21" s="28">
        <v>2129</v>
      </c>
      <c r="C21" s="29" t="s">
        <v>10</v>
      </c>
      <c r="D21" s="30">
        <v>10507</v>
      </c>
      <c r="E21" s="24">
        <v>43139</v>
      </c>
      <c r="F21" s="25">
        <v>10507</v>
      </c>
      <c r="G21" s="31">
        <f t="shared" si="0"/>
        <v>0</v>
      </c>
      <c r="H21" s="3"/>
      <c r="J21" s="36"/>
      <c r="K21" s="27">
        <v>43159</v>
      </c>
      <c r="L21" s="32" t="s">
        <v>56</v>
      </c>
      <c r="M21" s="29" t="s">
        <v>32</v>
      </c>
      <c r="N21" s="30">
        <v>8364</v>
      </c>
      <c r="O21" s="24"/>
      <c r="P21" s="25"/>
      <c r="Q21" s="31">
        <f t="shared" si="1"/>
        <v>8364</v>
      </c>
    </row>
    <row r="22" spans="1:17" ht="15.75" x14ac:dyDescent="0.25">
      <c r="A22" s="27">
        <v>43139</v>
      </c>
      <c r="B22" s="28">
        <v>2130</v>
      </c>
      <c r="C22" s="29" t="s">
        <v>7</v>
      </c>
      <c r="D22" s="30">
        <v>23474</v>
      </c>
      <c r="E22" s="24">
        <v>43140</v>
      </c>
      <c r="F22" s="25">
        <v>23474</v>
      </c>
      <c r="G22" s="31">
        <f t="shared" si="0"/>
        <v>0</v>
      </c>
      <c r="H22" s="3"/>
      <c r="J22" s="36"/>
      <c r="K22" s="27"/>
      <c r="L22" s="32" t="s">
        <v>57</v>
      </c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43140</v>
      </c>
      <c r="B23" s="28">
        <v>2131</v>
      </c>
      <c r="C23" s="29" t="s">
        <v>10</v>
      </c>
      <c r="D23" s="30">
        <v>8736</v>
      </c>
      <c r="E23" s="24">
        <v>43140</v>
      </c>
      <c r="F23" s="25">
        <v>8736</v>
      </c>
      <c r="G23" s="31">
        <f t="shared" si="0"/>
        <v>0</v>
      </c>
      <c r="H23" s="3"/>
      <c r="J23" s="36"/>
      <c r="K23" s="27"/>
      <c r="L23" s="32" t="s">
        <v>58</v>
      </c>
      <c r="M23" s="29"/>
      <c r="N23" s="30"/>
      <c r="O23" s="24"/>
      <c r="P23" s="25"/>
      <c r="Q23" s="31">
        <v>0</v>
      </c>
    </row>
    <row r="24" spans="1:17" ht="15.75" x14ac:dyDescent="0.25">
      <c r="A24" s="27">
        <v>43141</v>
      </c>
      <c r="B24" s="28">
        <v>2132</v>
      </c>
      <c r="C24" s="29" t="s">
        <v>7</v>
      </c>
      <c r="D24" s="30">
        <v>3600</v>
      </c>
      <c r="E24" s="24">
        <v>43141</v>
      </c>
      <c r="F24" s="25">
        <v>3600</v>
      </c>
      <c r="G24" s="31">
        <f t="shared" si="0"/>
        <v>0</v>
      </c>
      <c r="H24" s="3"/>
      <c r="J24" s="36"/>
      <c r="K24" s="27"/>
      <c r="L24" s="32" t="s">
        <v>59</v>
      </c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43141</v>
      </c>
      <c r="B25" s="28">
        <v>2133</v>
      </c>
      <c r="C25" s="29" t="s">
        <v>10</v>
      </c>
      <c r="D25" s="30">
        <v>10185</v>
      </c>
      <c r="E25" s="24">
        <v>43141</v>
      </c>
      <c r="F25" s="25">
        <v>10185</v>
      </c>
      <c r="G25" s="31">
        <f t="shared" si="0"/>
        <v>0</v>
      </c>
      <c r="H25" s="3"/>
      <c r="J25" s="36"/>
      <c r="K25" s="27"/>
      <c r="L25" s="32" t="s">
        <v>60</v>
      </c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43141</v>
      </c>
      <c r="B26" s="28">
        <v>2134</v>
      </c>
      <c r="C26" s="29" t="s">
        <v>7</v>
      </c>
      <c r="D26" s="30">
        <v>16210</v>
      </c>
      <c r="E26" s="24">
        <v>43142</v>
      </c>
      <c r="F26" s="25">
        <v>16210</v>
      </c>
      <c r="G26" s="31">
        <f t="shared" si="0"/>
        <v>0</v>
      </c>
      <c r="H26" s="3"/>
      <c r="J26" s="36"/>
      <c r="K26" s="27"/>
      <c r="L26" s="32" t="s">
        <v>61</v>
      </c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43141</v>
      </c>
      <c r="B27" s="28">
        <v>2135</v>
      </c>
      <c r="C27" s="34" t="s">
        <v>10</v>
      </c>
      <c r="D27" s="30">
        <v>6258</v>
      </c>
      <c r="E27" s="24">
        <v>43141</v>
      </c>
      <c r="F27" s="25">
        <v>6258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43142</v>
      </c>
      <c r="B28" s="28">
        <v>2136</v>
      </c>
      <c r="C28" s="29" t="s">
        <v>10</v>
      </c>
      <c r="D28" s="30">
        <v>9562</v>
      </c>
      <c r="E28" s="24">
        <v>43142</v>
      </c>
      <c r="F28" s="25">
        <v>9562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43142</v>
      </c>
      <c r="B29" s="28">
        <v>2137</v>
      </c>
      <c r="C29" s="29" t="s">
        <v>7</v>
      </c>
      <c r="D29" s="30">
        <v>20973.5</v>
      </c>
      <c r="E29" s="24">
        <v>43143</v>
      </c>
      <c r="F29" s="25">
        <v>20973.5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43143</v>
      </c>
      <c r="B30" s="28">
        <v>2138</v>
      </c>
      <c r="C30" s="29" t="s">
        <v>10</v>
      </c>
      <c r="D30" s="30">
        <v>8953</v>
      </c>
      <c r="E30" s="24">
        <v>43143</v>
      </c>
      <c r="F30" s="25">
        <v>8953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43143</v>
      </c>
      <c r="B31" s="28">
        <v>2139</v>
      </c>
      <c r="C31" s="29" t="s">
        <v>8</v>
      </c>
      <c r="D31" s="30">
        <v>11418</v>
      </c>
      <c r="E31" s="24">
        <v>43143</v>
      </c>
      <c r="F31" s="25">
        <v>11418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43145</v>
      </c>
      <c r="B32" s="28">
        <v>2140</v>
      </c>
      <c r="C32" s="29" t="s">
        <v>10</v>
      </c>
      <c r="D32" s="30">
        <v>6025.8</v>
      </c>
      <c r="E32" s="24">
        <v>43145</v>
      </c>
      <c r="F32" s="25">
        <v>6025.8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43145</v>
      </c>
      <c r="B33" s="28">
        <v>2141</v>
      </c>
      <c r="C33" s="29" t="s">
        <v>7</v>
      </c>
      <c r="D33" s="30">
        <v>4300</v>
      </c>
      <c r="E33" s="24">
        <v>43145</v>
      </c>
      <c r="F33" s="25">
        <v>4300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43145</v>
      </c>
      <c r="B34" s="28">
        <v>2142</v>
      </c>
      <c r="C34" s="29" t="s">
        <v>7</v>
      </c>
      <c r="D34" s="30">
        <v>3010</v>
      </c>
      <c r="E34" s="24">
        <v>43145</v>
      </c>
      <c r="F34" s="25">
        <v>3010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43146</v>
      </c>
      <c r="B35" s="28">
        <v>2143</v>
      </c>
      <c r="C35" s="29" t="s">
        <v>10</v>
      </c>
      <c r="D35" s="30">
        <v>6804.6</v>
      </c>
      <c r="E35" s="24">
        <v>43146</v>
      </c>
      <c r="F35" s="25">
        <v>6804.6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43146</v>
      </c>
      <c r="B36" s="28">
        <v>2144</v>
      </c>
      <c r="C36" s="29" t="s">
        <v>8</v>
      </c>
      <c r="D36" s="30">
        <v>11322</v>
      </c>
      <c r="E36" s="24">
        <v>43146</v>
      </c>
      <c r="F36" s="25">
        <v>11322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43146</v>
      </c>
      <c r="B37" s="28">
        <v>2145</v>
      </c>
      <c r="C37" s="29" t="s">
        <v>7</v>
      </c>
      <c r="D37" s="40">
        <v>13340</v>
      </c>
      <c r="E37" s="41">
        <v>43152</v>
      </c>
      <c r="F37" s="40">
        <v>13340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43147</v>
      </c>
      <c r="B38" s="28">
        <v>2146</v>
      </c>
      <c r="C38" s="29" t="s">
        <v>10</v>
      </c>
      <c r="D38" s="40">
        <v>7062</v>
      </c>
      <c r="E38" s="24">
        <v>43147</v>
      </c>
      <c r="F38" s="25">
        <v>7062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43147</v>
      </c>
      <c r="B39" s="28">
        <v>2147</v>
      </c>
      <c r="C39" s="29" t="s">
        <v>10</v>
      </c>
      <c r="D39" s="40">
        <v>5075</v>
      </c>
      <c r="E39" s="24">
        <v>43147</v>
      </c>
      <c r="F39" s="25">
        <v>5075</v>
      </c>
      <c r="G39" s="31">
        <f t="shared" si="0"/>
        <v>0</v>
      </c>
      <c r="H39" s="3"/>
      <c r="K39" s="49"/>
      <c r="L39" s="50"/>
      <c r="M39" s="3"/>
      <c r="N39" s="51">
        <f>SUM(N4:N38)</f>
        <v>42907.4</v>
      </c>
      <c r="O39" s="52"/>
      <c r="P39" s="54">
        <f>SUM(P4:P38)</f>
        <v>0</v>
      </c>
      <c r="Q39" s="55">
        <f>SUM(Q4:Q38)</f>
        <v>42907.4</v>
      </c>
    </row>
    <row r="40" spans="1:17" ht="15.75" x14ac:dyDescent="0.25">
      <c r="A40" s="27">
        <v>43148</v>
      </c>
      <c r="B40" s="28">
        <v>2148</v>
      </c>
      <c r="C40" s="29" t="s">
        <v>10</v>
      </c>
      <c r="D40" s="40">
        <v>9735</v>
      </c>
      <c r="E40" s="24">
        <v>43148</v>
      </c>
      <c r="F40" s="25">
        <v>9735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43148</v>
      </c>
      <c r="B41" s="28">
        <v>2149</v>
      </c>
      <c r="C41" s="29" t="s">
        <v>7</v>
      </c>
      <c r="D41" s="40">
        <v>23909.4</v>
      </c>
      <c r="E41" s="24">
        <v>43149</v>
      </c>
      <c r="F41" s="25">
        <v>23909.4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43148</v>
      </c>
      <c r="B42" s="28">
        <v>2150</v>
      </c>
      <c r="C42" s="29" t="s">
        <v>52</v>
      </c>
      <c r="D42" s="40">
        <v>11133.2</v>
      </c>
      <c r="E42" s="24">
        <v>43148</v>
      </c>
      <c r="F42" s="25">
        <v>11133.2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43148</v>
      </c>
      <c r="B43" s="28">
        <v>2151</v>
      </c>
      <c r="C43" s="29" t="s">
        <v>10</v>
      </c>
      <c r="D43" s="40">
        <v>6362.4</v>
      </c>
      <c r="E43" s="24">
        <v>43148</v>
      </c>
      <c r="F43" s="25">
        <v>6362.4</v>
      </c>
      <c r="G43" s="31">
        <f t="shared" si="0"/>
        <v>0</v>
      </c>
      <c r="H43" s="3"/>
      <c r="K43" s="49"/>
      <c r="L43" s="50"/>
      <c r="M43" s="3"/>
      <c r="N43" s="78">
        <f>N39-P39</f>
        <v>42907.4</v>
      </c>
      <c r="O43" s="79"/>
      <c r="P43" s="80"/>
    </row>
    <row r="44" spans="1:17" ht="15.75" x14ac:dyDescent="0.25">
      <c r="A44" s="27">
        <v>43149</v>
      </c>
      <c r="B44" s="28">
        <v>2152</v>
      </c>
      <c r="C44" s="29" t="s">
        <v>10</v>
      </c>
      <c r="D44" s="40">
        <v>9834</v>
      </c>
      <c r="E44" s="24">
        <v>43149</v>
      </c>
      <c r="F44" s="25">
        <v>9834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43149</v>
      </c>
      <c r="B45" s="28">
        <v>2153</v>
      </c>
      <c r="C45" s="29" t="s">
        <v>53</v>
      </c>
      <c r="D45" s="40">
        <v>2909.61</v>
      </c>
      <c r="E45" s="24">
        <v>43150</v>
      </c>
      <c r="F45" s="25">
        <v>2909.61</v>
      </c>
      <c r="G45" s="31">
        <f t="shared" si="0"/>
        <v>0</v>
      </c>
      <c r="H45" s="3"/>
      <c r="K45" s="64"/>
      <c r="L45" s="67"/>
      <c r="M45" s="65"/>
      <c r="N45" s="73" t="s">
        <v>13</v>
      </c>
      <c r="O45" s="73"/>
      <c r="P45" s="73"/>
      <c r="Q45" s="66"/>
    </row>
    <row r="46" spans="1:17" ht="15.75" x14ac:dyDescent="0.25">
      <c r="A46" s="27">
        <v>43149</v>
      </c>
      <c r="B46" s="28">
        <v>2154</v>
      </c>
      <c r="C46" s="29" t="s">
        <v>7</v>
      </c>
      <c r="D46" s="40">
        <v>18390</v>
      </c>
      <c r="E46" s="24">
        <v>43152</v>
      </c>
      <c r="F46" s="25">
        <v>18390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43150</v>
      </c>
      <c r="B47" s="28">
        <v>2155</v>
      </c>
      <c r="C47" s="29" t="s">
        <v>8</v>
      </c>
      <c r="D47" s="40">
        <v>10867.6</v>
      </c>
      <c r="E47" s="24">
        <v>43150</v>
      </c>
      <c r="F47" s="25">
        <v>10867.6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43150</v>
      </c>
      <c r="B48" s="28">
        <v>2156</v>
      </c>
      <c r="C48" s="29" t="s">
        <v>8</v>
      </c>
      <c r="D48" s="40">
        <v>860</v>
      </c>
      <c r="E48" s="24">
        <v>43150</v>
      </c>
      <c r="F48" s="25">
        <v>860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43150</v>
      </c>
      <c r="B49" s="28">
        <v>2157</v>
      </c>
      <c r="C49" s="29" t="s">
        <v>8</v>
      </c>
      <c r="D49" s="40">
        <v>860</v>
      </c>
      <c r="E49" s="24">
        <v>43150</v>
      </c>
      <c r="F49" s="25">
        <v>860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43150</v>
      </c>
      <c r="B50" s="28">
        <v>2158</v>
      </c>
      <c r="C50" s="29" t="s">
        <v>8</v>
      </c>
      <c r="D50" s="40">
        <v>430</v>
      </c>
      <c r="E50" s="24">
        <v>43150</v>
      </c>
      <c r="F50" s="25">
        <v>430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43150</v>
      </c>
      <c r="B51" s="28">
        <v>2159</v>
      </c>
      <c r="C51" s="29" t="s">
        <v>10</v>
      </c>
      <c r="D51" s="40">
        <v>8014.05</v>
      </c>
      <c r="E51" s="24">
        <v>43150</v>
      </c>
      <c r="F51" s="25">
        <v>8014.05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43150</v>
      </c>
      <c r="B52" s="28">
        <v>2160</v>
      </c>
      <c r="C52" s="29" t="s">
        <v>53</v>
      </c>
      <c r="D52" s="40">
        <v>3393.2</v>
      </c>
      <c r="E52" s="24">
        <v>43152</v>
      </c>
      <c r="F52" s="25">
        <v>3393.2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43152</v>
      </c>
      <c r="B53" s="28">
        <v>2161</v>
      </c>
      <c r="C53" s="29" t="s">
        <v>10</v>
      </c>
      <c r="D53" s="40">
        <v>6016.6</v>
      </c>
      <c r="E53" s="24">
        <v>43152</v>
      </c>
      <c r="F53" s="25">
        <v>6016.6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43152</v>
      </c>
      <c r="B54" s="28">
        <v>2162</v>
      </c>
      <c r="C54" s="29" t="s">
        <v>7</v>
      </c>
      <c r="D54" s="40">
        <v>4730</v>
      </c>
      <c r="E54" s="24">
        <v>43154</v>
      </c>
      <c r="F54" s="25">
        <v>4730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43153</v>
      </c>
      <c r="B55" s="28">
        <v>2163</v>
      </c>
      <c r="C55" s="29" t="s">
        <v>10</v>
      </c>
      <c r="D55" s="40">
        <v>6874.8</v>
      </c>
      <c r="E55" s="24">
        <v>43153</v>
      </c>
      <c r="F55" s="25">
        <v>6874.8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43153</v>
      </c>
      <c r="B56" s="28">
        <v>2164</v>
      </c>
      <c r="C56" s="29" t="s">
        <v>7</v>
      </c>
      <c r="D56" s="40">
        <v>6776</v>
      </c>
      <c r="E56" s="24">
        <v>43154</v>
      </c>
      <c r="F56" s="25">
        <v>6776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43154</v>
      </c>
      <c r="B57" s="28">
        <v>2165</v>
      </c>
      <c r="C57" s="29" t="s">
        <v>10</v>
      </c>
      <c r="D57" s="40">
        <v>4260.88</v>
      </c>
      <c r="E57" s="24">
        <v>43154</v>
      </c>
      <c r="F57" s="25">
        <v>4260.88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43154</v>
      </c>
      <c r="B58" s="28">
        <v>2166</v>
      </c>
      <c r="C58" s="29" t="s">
        <v>62</v>
      </c>
      <c r="D58" s="40">
        <v>13609.6</v>
      </c>
      <c r="E58" s="24">
        <v>43154</v>
      </c>
      <c r="F58" s="25">
        <v>13609.6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43155</v>
      </c>
      <c r="B59" s="28">
        <v>2167</v>
      </c>
      <c r="C59" s="29" t="s">
        <v>53</v>
      </c>
      <c r="D59" s="40">
        <v>9037.2000000000007</v>
      </c>
      <c r="E59" s="24">
        <v>43155</v>
      </c>
      <c r="F59" s="25">
        <v>9037.2000000000007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43155</v>
      </c>
      <c r="B60" s="28">
        <v>2168</v>
      </c>
      <c r="C60" s="29" t="s">
        <v>10</v>
      </c>
      <c r="D60" s="40">
        <v>10311.299999999999</v>
      </c>
      <c r="E60" s="24">
        <v>43155</v>
      </c>
      <c r="F60" s="25">
        <v>10311.299999999999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43155</v>
      </c>
      <c r="B61" s="28">
        <v>2169</v>
      </c>
      <c r="C61" s="29" t="s">
        <v>7</v>
      </c>
      <c r="D61" s="40">
        <v>17495.5</v>
      </c>
      <c r="E61" s="24">
        <v>43156</v>
      </c>
      <c r="F61" s="25">
        <v>17495.5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43155</v>
      </c>
      <c r="B62" s="28">
        <v>2170</v>
      </c>
      <c r="C62" s="29" t="s">
        <v>10</v>
      </c>
      <c r="D62" s="40">
        <v>5996.5</v>
      </c>
      <c r="E62" s="24">
        <v>43155</v>
      </c>
      <c r="F62" s="25">
        <v>5996.5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43156</v>
      </c>
      <c r="B63" s="28">
        <v>2171</v>
      </c>
      <c r="C63" s="29" t="s">
        <v>10</v>
      </c>
      <c r="D63" s="40">
        <v>6693.3</v>
      </c>
      <c r="E63" s="24">
        <v>43156</v>
      </c>
      <c r="F63" s="25">
        <v>6693.3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43156</v>
      </c>
      <c r="B64" s="28">
        <v>2172</v>
      </c>
      <c r="C64" s="29" t="s">
        <v>7</v>
      </c>
      <c r="D64" s="40">
        <v>14796</v>
      </c>
      <c r="E64" s="24">
        <v>43159</v>
      </c>
      <c r="F64" s="25">
        <v>14796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43157</v>
      </c>
      <c r="B65" s="28">
        <v>2173</v>
      </c>
      <c r="C65" s="29" t="s">
        <v>10</v>
      </c>
      <c r="D65" s="40">
        <v>9031.6</v>
      </c>
      <c r="E65" s="24">
        <v>43157</v>
      </c>
      <c r="F65" s="25">
        <v>9031.6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43157</v>
      </c>
      <c r="B66" s="28">
        <v>2174</v>
      </c>
      <c r="C66" s="29" t="s">
        <v>63</v>
      </c>
      <c r="D66" s="40">
        <v>6279</v>
      </c>
      <c r="E66" s="24">
        <v>43157</v>
      </c>
      <c r="F66" s="25">
        <v>6279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43157</v>
      </c>
      <c r="B67" s="28">
        <v>2175</v>
      </c>
      <c r="C67" s="29" t="s">
        <v>53</v>
      </c>
      <c r="D67" s="40">
        <v>1950.24</v>
      </c>
      <c r="E67" s="24">
        <v>43159</v>
      </c>
      <c r="F67" s="25">
        <v>1950.24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43157</v>
      </c>
      <c r="B68" s="28">
        <v>2176</v>
      </c>
      <c r="C68" s="29" t="s">
        <v>8</v>
      </c>
      <c r="D68" s="40">
        <v>11126.8</v>
      </c>
      <c r="E68" s="24">
        <v>43157</v>
      </c>
      <c r="F68" s="25">
        <v>11126.8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43159</v>
      </c>
      <c r="B69" s="28">
        <v>2177</v>
      </c>
      <c r="C69" s="29" t="s">
        <v>10</v>
      </c>
      <c r="D69" s="40">
        <v>6334.2</v>
      </c>
      <c r="E69" s="24">
        <v>43159</v>
      </c>
      <c r="F69" s="25">
        <v>6334.2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43159</v>
      </c>
      <c r="B70" s="28">
        <v>2178</v>
      </c>
      <c r="C70" s="29" t="s">
        <v>31</v>
      </c>
      <c r="D70" s="40">
        <v>3455.9</v>
      </c>
      <c r="E70" s="24">
        <v>43159</v>
      </c>
      <c r="F70" s="25">
        <v>3455.9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43159</v>
      </c>
      <c r="B71" s="28">
        <v>2179</v>
      </c>
      <c r="C71" s="29" t="s">
        <v>8</v>
      </c>
      <c r="D71" s="40">
        <v>13036.84</v>
      </c>
      <c r="E71" s="24">
        <v>43159</v>
      </c>
      <c r="F71" s="25">
        <v>13036.84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43159</v>
      </c>
      <c r="B72" s="28">
        <v>2180</v>
      </c>
      <c r="C72" s="29" t="s">
        <v>53</v>
      </c>
      <c r="D72" s="40">
        <v>1760</v>
      </c>
      <c r="E72" s="71">
        <v>43161</v>
      </c>
      <c r="F72" s="72">
        <v>1760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/>
      <c r="B73" s="28">
        <v>2181</v>
      </c>
      <c r="C73" s="29"/>
      <c r="D73" s="40"/>
      <c r="E73" s="24"/>
      <c r="F73" s="25"/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/>
      <c r="B74" s="28">
        <v>2182</v>
      </c>
      <c r="C74" s="29"/>
      <c r="D74" s="40"/>
      <c r="E74" s="24"/>
      <c r="F74" s="25"/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/>
      <c r="B75" s="28">
        <v>2183</v>
      </c>
      <c r="C75" s="70"/>
      <c r="D75" s="40"/>
      <c r="E75" s="24"/>
      <c r="F75" s="25"/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>
        <v>2184</v>
      </c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609639.41999999993</v>
      </c>
      <c r="E79" s="52"/>
      <c r="F79" s="51">
        <f>SUM(F4:F78)</f>
        <v>609639.41999999993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78">
        <f>D79-F79</f>
        <v>0</v>
      </c>
      <c r="E83" s="79"/>
      <c r="F83" s="80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73" t="s">
        <v>13</v>
      </c>
      <c r="E85" s="73"/>
      <c r="F85" s="73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96"/>
  <sheetViews>
    <sheetView topLeftCell="H1" workbookViewId="0">
      <selection activeCell="M27" sqref="M27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4" t="s">
        <v>65</v>
      </c>
      <c r="C1" s="74"/>
      <c r="D1" s="74"/>
      <c r="E1" s="74"/>
      <c r="F1" s="74"/>
      <c r="H1" s="3"/>
      <c r="K1" s="4"/>
      <c r="L1" s="75" t="s">
        <v>64</v>
      </c>
      <c r="M1" s="75"/>
      <c r="N1" s="75"/>
      <c r="O1" s="75"/>
      <c r="P1" s="75"/>
      <c r="Q1" s="5"/>
    </row>
    <row r="2" spans="1:17" ht="15.75" x14ac:dyDescent="0.25">
      <c r="A2" s="6"/>
      <c r="B2" s="76"/>
      <c r="C2" s="76"/>
      <c r="D2" s="7"/>
      <c r="E2" s="8"/>
      <c r="F2" s="7"/>
      <c r="G2" s="9"/>
      <c r="H2" s="3"/>
      <c r="K2" s="10"/>
      <c r="L2" s="77"/>
      <c r="M2" s="77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43160</v>
      </c>
      <c r="B4" s="63">
        <v>2181</v>
      </c>
      <c r="C4" s="22" t="s">
        <v>7</v>
      </c>
      <c r="D4" s="23">
        <v>6784</v>
      </c>
      <c r="E4" s="24">
        <v>43160</v>
      </c>
      <c r="F4" s="25">
        <v>6784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43160</v>
      </c>
      <c r="B5" s="28">
        <v>2182</v>
      </c>
      <c r="C5" s="29" t="s">
        <v>10</v>
      </c>
      <c r="D5" s="30">
        <v>8051.2</v>
      </c>
      <c r="E5" s="24">
        <v>43160</v>
      </c>
      <c r="F5" s="25">
        <v>8051.2</v>
      </c>
      <c r="G5" s="31">
        <f>D5-F5</f>
        <v>0</v>
      </c>
      <c r="H5" s="3"/>
      <c r="K5" s="27">
        <v>43160</v>
      </c>
      <c r="L5" s="32" t="s">
        <v>57</v>
      </c>
      <c r="M5" s="34" t="s">
        <v>32</v>
      </c>
      <c r="N5" s="30">
        <v>1654.5</v>
      </c>
      <c r="O5" s="24"/>
      <c r="P5" s="25"/>
      <c r="Q5" s="31">
        <f>N5-P5</f>
        <v>1654.5</v>
      </c>
    </row>
    <row r="6" spans="1:17" ht="15.75" x14ac:dyDescent="0.25">
      <c r="A6" s="27">
        <v>43161</v>
      </c>
      <c r="B6" s="28">
        <v>2183</v>
      </c>
      <c r="C6" s="34" t="s">
        <v>10</v>
      </c>
      <c r="D6" s="35">
        <v>2733.6</v>
      </c>
      <c r="E6" s="24">
        <v>43163</v>
      </c>
      <c r="F6" s="25">
        <v>2733.6</v>
      </c>
      <c r="G6" s="31">
        <f>D6-F6</f>
        <v>0</v>
      </c>
      <c r="H6" s="3"/>
      <c r="K6" s="27">
        <v>43164</v>
      </c>
      <c r="L6" s="32" t="s">
        <v>58</v>
      </c>
      <c r="M6" s="34" t="s">
        <v>32</v>
      </c>
      <c r="N6" s="35">
        <v>210</v>
      </c>
      <c r="O6" s="24"/>
      <c r="P6" s="25"/>
      <c r="Q6" s="31">
        <f>N6-P6</f>
        <v>210</v>
      </c>
    </row>
    <row r="7" spans="1:17" ht="15.75" x14ac:dyDescent="0.25">
      <c r="A7" s="27">
        <v>43162</v>
      </c>
      <c r="B7" s="28">
        <v>2184</v>
      </c>
      <c r="C7" s="29" t="s">
        <v>10</v>
      </c>
      <c r="D7" s="30">
        <v>9941.6</v>
      </c>
      <c r="E7" s="24">
        <v>43162</v>
      </c>
      <c r="F7" s="25">
        <v>9941.6</v>
      </c>
      <c r="G7" s="31">
        <f t="shared" ref="G7:G78" si="0">D7-F7</f>
        <v>0</v>
      </c>
      <c r="H7" s="3"/>
      <c r="J7" s="36"/>
      <c r="K7" s="27">
        <v>43165</v>
      </c>
      <c r="L7" s="32" t="s">
        <v>59</v>
      </c>
      <c r="M7" s="29" t="s">
        <v>32</v>
      </c>
      <c r="N7" s="30">
        <v>1830.4</v>
      </c>
      <c r="O7" s="24"/>
      <c r="P7" s="25"/>
      <c r="Q7" s="31">
        <f t="shared" ref="Q7:Q22" si="1">N7-P7</f>
        <v>1830.4</v>
      </c>
    </row>
    <row r="8" spans="1:17" ht="15.75" x14ac:dyDescent="0.25">
      <c r="A8" s="27">
        <v>43162</v>
      </c>
      <c r="B8" s="28">
        <v>2185</v>
      </c>
      <c r="C8" s="29" t="s">
        <v>7</v>
      </c>
      <c r="D8" s="30">
        <v>13400</v>
      </c>
      <c r="E8" s="24">
        <v>43163</v>
      </c>
      <c r="F8" s="25">
        <v>13400</v>
      </c>
      <c r="G8" s="31">
        <f t="shared" si="0"/>
        <v>0</v>
      </c>
      <c r="H8" s="3"/>
      <c r="J8" s="36"/>
      <c r="K8" s="27">
        <v>43167</v>
      </c>
      <c r="L8" s="32" t="s">
        <v>60</v>
      </c>
      <c r="M8" s="29" t="s">
        <v>32</v>
      </c>
      <c r="N8" s="30">
        <v>1514</v>
      </c>
      <c r="O8" s="24"/>
      <c r="P8" s="25"/>
      <c r="Q8" s="31">
        <f t="shared" si="1"/>
        <v>1514</v>
      </c>
    </row>
    <row r="9" spans="1:17" ht="15.75" x14ac:dyDescent="0.25">
      <c r="A9" s="27">
        <v>43163</v>
      </c>
      <c r="B9" s="28">
        <v>2186</v>
      </c>
      <c r="C9" s="29" t="s">
        <v>10</v>
      </c>
      <c r="D9" s="30">
        <v>9703.6</v>
      </c>
      <c r="E9" s="24">
        <v>43163</v>
      </c>
      <c r="F9" s="25">
        <v>9703.6</v>
      </c>
      <c r="G9" s="31">
        <f t="shared" si="0"/>
        <v>0</v>
      </c>
      <c r="H9" s="3"/>
      <c r="J9" s="36"/>
      <c r="K9" s="27">
        <v>43171</v>
      </c>
      <c r="L9" s="32" t="s">
        <v>61</v>
      </c>
      <c r="M9" s="29" t="s">
        <v>32</v>
      </c>
      <c r="N9" s="30">
        <v>3597.3</v>
      </c>
      <c r="O9" s="24"/>
      <c r="P9" s="25"/>
      <c r="Q9" s="31">
        <f t="shared" si="1"/>
        <v>3597.3</v>
      </c>
    </row>
    <row r="10" spans="1:17" ht="15.75" x14ac:dyDescent="0.25">
      <c r="A10" s="27">
        <v>43163</v>
      </c>
      <c r="B10" s="28">
        <v>2187</v>
      </c>
      <c r="C10" s="29" t="s">
        <v>10</v>
      </c>
      <c r="D10" s="30">
        <v>2325.6</v>
      </c>
      <c r="E10" s="24">
        <v>43163</v>
      </c>
      <c r="F10" s="25">
        <v>2325.6</v>
      </c>
      <c r="G10" s="31">
        <f t="shared" si="0"/>
        <v>0</v>
      </c>
      <c r="H10" s="3"/>
      <c r="J10" s="36"/>
      <c r="K10" s="27">
        <v>43174</v>
      </c>
      <c r="L10" s="32" t="s">
        <v>68</v>
      </c>
      <c r="M10" s="29" t="s">
        <v>32</v>
      </c>
      <c r="N10" s="30">
        <v>2126</v>
      </c>
      <c r="O10" s="24"/>
      <c r="P10" s="25"/>
      <c r="Q10" s="31">
        <f t="shared" si="1"/>
        <v>2126</v>
      </c>
    </row>
    <row r="11" spans="1:17" ht="15.75" x14ac:dyDescent="0.25">
      <c r="A11" s="27">
        <v>43163</v>
      </c>
      <c r="B11" s="28">
        <v>2188</v>
      </c>
      <c r="C11" s="29" t="s">
        <v>7</v>
      </c>
      <c r="D11" s="30">
        <v>12474</v>
      </c>
      <c r="E11" s="24">
        <v>43164</v>
      </c>
      <c r="F11" s="25">
        <v>12474</v>
      </c>
      <c r="G11" s="31">
        <f t="shared" si="0"/>
        <v>0</v>
      </c>
      <c r="H11" s="3"/>
      <c r="J11" s="36"/>
      <c r="K11" s="27">
        <v>43178</v>
      </c>
      <c r="L11" s="32" t="s">
        <v>69</v>
      </c>
      <c r="M11" s="39" t="s">
        <v>51</v>
      </c>
      <c r="N11" s="30">
        <v>0</v>
      </c>
      <c r="O11" s="24"/>
      <c r="P11" s="25"/>
      <c r="Q11" s="31">
        <f t="shared" si="1"/>
        <v>0</v>
      </c>
    </row>
    <row r="12" spans="1:17" ht="15.75" x14ac:dyDescent="0.25">
      <c r="A12" s="27">
        <v>43164</v>
      </c>
      <c r="B12" s="28">
        <v>2189</v>
      </c>
      <c r="C12" s="29" t="s">
        <v>10</v>
      </c>
      <c r="D12" s="30">
        <v>8887.6</v>
      </c>
      <c r="E12" s="24">
        <v>43164</v>
      </c>
      <c r="F12" s="25">
        <v>8887.6</v>
      </c>
      <c r="G12" s="31">
        <f t="shared" si="0"/>
        <v>0</v>
      </c>
      <c r="H12" s="3"/>
      <c r="J12" s="36"/>
      <c r="K12" s="27">
        <v>43178</v>
      </c>
      <c r="L12" s="32" t="s">
        <v>70</v>
      </c>
      <c r="M12" s="29" t="s">
        <v>32</v>
      </c>
      <c r="N12" s="30">
        <v>2012</v>
      </c>
      <c r="O12" s="24"/>
      <c r="P12" s="25"/>
      <c r="Q12" s="31">
        <f t="shared" si="1"/>
        <v>2012</v>
      </c>
    </row>
    <row r="13" spans="1:17" ht="15.75" x14ac:dyDescent="0.25">
      <c r="A13" s="27">
        <v>43164</v>
      </c>
      <c r="B13" s="28">
        <v>2190</v>
      </c>
      <c r="C13" s="29" t="s">
        <v>66</v>
      </c>
      <c r="D13" s="30">
        <v>5628</v>
      </c>
      <c r="E13" s="24">
        <v>43168</v>
      </c>
      <c r="F13" s="25">
        <v>5628</v>
      </c>
      <c r="G13" s="31">
        <f t="shared" si="0"/>
        <v>0</v>
      </c>
      <c r="H13" s="3"/>
      <c r="J13" s="36"/>
      <c r="K13" s="27">
        <v>43181</v>
      </c>
      <c r="L13" s="32" t="s">
        <v>71</v>
      </c>
      <c r="M13" s="29" t="s">
        <v>32</v>
      </c>
      <c r="N13" s="30">
        <v>2799.6</v>
      </c>
      <c r="O13" s="24"/>
      <c r="P13" s="25"/>
      <c r="Q13" s="31">
        <f t="shared" si="1"/>
        <v>2799.6</v>
      </c>
    </row>
    <row r="14" spans="1:17" ht="15.75" x14ac:dyDescent="0.25">
      <c r="A14" s="27">
        <v>43166</v>
      </c>
      <c r="B14" s="28">
        <v>2191</v>
      </c>
      <c r="C14" s="29" t="s">
        <v>8</v>
      </c>
      <c r="D14" s="30">
        <v>8887.4500000000007</v>
      </c>
      <c r="E14" s="24">
        <v>43166</v>
      </c>
      <c r="F14" s="25">
        <v>8887.4500000000007</v>
      </c>
      <c r="G14" s="31">
        <f t="shared" si="0"/>
        <v>0</v>
      </c>
      <c r="H14" s="3"/>
      <c r="J14" s="36"/>
      <c r="K14" s="27">
        <v>43182</v>
      </c>
      <c r="L14" s="32" t="s">
        <v>72</v>
      </c>
      <c r="M14" s="34" t="s">
        <v>32</v>
      </c>
      <c r="N14" s="30">
        <v>2454.5</v>
      </c>
      <c r="O14" s="24"/>
      <c r="P14" s="25"/>
      <c r="Q14" s="31">
        <f t="shared" si="1"/>
        <v>2454.5</v>
      </c>
    </row>
    <row r="15" spans="1:17" ht="15.75" x14ac:dyDescent="0.25">
      <c r="A15" s="27">
        <v>43167</v>
      </c>
      <c r="B15" s="28">
        <v>2192</v>
      </c>
      <c r="C15" s="29" t="s">
        <v>10</v>
      </c>
      <c r="D15" s="30">
        <v>9611</v>
      </c>
      <c r="E15" s="24">
        <v>43167</v>
      </c>
      <c r="F15" s="25">
        <v>9611</v>
      </c>
      <c r="G15" s="31">
        <f t="shared" si="0"/>
        <v>0</v>
      </c>
      <c r="H15" s="3"/>
      <c r="J15" s="36"/>
      <c r="K15" s="27">
        <v>43187</v>
      </c>
      <c r="L15" s="32" t="s">
        <v>73</v>
      </c>
      <c r="M15" s="29" t="s">
        <v>32</v>
      </c>
      <c r="N15" s="30">
        <v>5731.2</v>
      </c>
      <c r="O15" s="24"/>
      <c r="P15" s="25"/>
      <c r="Q15" s="31">
        <f t="shared" si="1"/>
        <v>5731.2</v>
      </c>
    </row>
    <row r="16" spans="1:17" ht="15.75" x14ac:dyDescent="0.25">
      <c r="A16" s="27">
        <v>43168</v>
      </c>
      <c r="B16" s="28">
        <v>2193</v>
      </c>
      <c r="C16" s="29" t="s">
        <v>10</v>
      </c>
      <c r="D16" s="30">
        <v>6853</v>
      </c>
      <c r="E16" s="24">
        <v>43168</v>
      </c>
      <c r="F16" s="25">
        <v>6853</v>
      </c>
      <c r="G16" s="31">
        <f t="shared" si="0"/>
        <v>0</v>
      </c>
      <c r="H16" s="3"/>
      <c r="J16" s="36"/>
      <c r="K16" s="27">
        <v>43188</v>
      </c>
      <c r="L16" s="32" t="s">
        <v>74</v>
      </c>
      <c r="M16" s="29" t="s">
        <v>32</v>
      </c>
      <c r="N16" s="30">
        <v>3476.4</v>
      </c>
      <c r="O16" s="24"/>
      <c r="P16" s="25"/>
      <c r="Q16" s="31">
        <f t="shared" si="1"/>
        <v>3476.4</v>
      </c>
    </row>
    <row r="17" spans="1:17" ht="15.75" x14ac:dyDescent="0.25">
      <c r="A17" s="27">
        <v>43168</v>
      </c>
      <c r="B17" s="28">
        <v>2194</v>
      </c>
      <c r="C17" s="34" t="s">
        <v>10</v>
      </c>
      <c r="D17" s="30">
        <v>5299</v>
      </c>
      <c r="E17" s="24">
        <v>43168</v>
      </c>
      <c r="F17" s="25">
        <v>5299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43169</v>
      </c>
      <c r="B18" s="28">
        <v>2195</v>
      </c>
      <c r="C18" s="34" t="s">
        <v>10</v>
      </c>
      <c r="D18" s="30">
        <v>10619</v>
      </c>
      <c r="E18" s="24">
        <v>43169</v>
      </c>
      <c r="F18" s="25">
        <v>10619</v>
      </c>
      <c r="G18" s="31">
        <f t="shared" si="0"/>
        <v>0</v>
      </c>
      <c r="H18" s="3"/>
      <c r="J18" s="36"/>
      <c r="K18" s="27"/>
      <c r="L18" s="32"/>
      <c r="M18" s="39"/>
      <c r="N18" s="30"/>
      <c r="O18" s="24"/>
      <c r="P18" s="25"/>
      <c r="Q18" s="31">
        <f t="shared" si="1"/>
        <v>0</v>
      </c>
    </row>
    <row r="19" spans="1:17" ht="15.75" x14ac:dyDescent="0.25">
      <c r="A19" s="27">
        <v>43169</v>
      </c>
      <c r="B19" s="28">
        <v>2196</v>
      </c>
      <c r="C19" s="29" t="s">
        <v>7</v>
      </c>
      <c r="D19" s="30">
        <v>19252</v>
      </c>
      <c r="E19" s="24">
        <v>43170</v>
      </c>
      <c r="F19" s="25">
        <v>19252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43169</v>
      </c>
      <c r="B20" s="28">
        <v>2197</v>
      </c>
      <c r="C20" s="29" t="s">
        <v>10</v>
      </c>
      <c r="D20" s="30">
        <v>4249</v>
      </c>
      <c r="E20" s="24">
        <v>43169</v>
      </c>
      <c r="F20" s="25">
        <v>4249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43170</v>
      </c>
      <c r="B21" s="28">
        <v>2198</v>
      </c>
      <c r="C21" s="29" t="s">
        <v>10</v>
      </c>
      <c r="D21" s="30">
        <v>9499</v>
      </c>
      <c r="E21" s="24">
        <v>43170</v>
      </c>
      <c r="F21" s="25">
        <v>9499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43170</v>
      </c>
      <c r="B22" s="28">
        <v>2199</v>
      </c>
      <c r="C22" s="29" t="s">
        <v>7</v>
      </c>
      <c r="D22" s="30">
        <v>13225</v>
      </c>
      <c r="E22" s="24">
        <v>43173</v>
      </c>
      <c r="F22" s="25">
        <v>13225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43171</v>
      </c>
      <c r="B23" s="28">
        <v>2200</v>
      </c>
      <c r="C23" s="29" t="s">
        <v>66</v>
      </c>
      <c r="D23" s="30">
        <v>3116.61</v>
      </c>
      <c r="E23" s="24">
        <v>43175</v>
      </c>
      <c r="F23" s="25">
        <v>3116.61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43171</v>
      </c>
      <c r="B24" s="28">
        <v>2201</v>
      </c>
      <c r="C24" s="29" t="s">
        <v>10</v>
      </c>
      <c r="D24" s="30">
        <v>7189</v>
      </c>
      <c r="E24" s="24">
        <v>43171</v>
      </c>
      <c r="F24" s="25">
        <v>7189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43173</v>
      </c>
      <c r="B25" s="28">
        <v>2202</v>
      </c>
      <c r="C25" s="29" t="s">
        <v>10</v>
      </c>
      <c r="D25" s="30">
        <v>9098.4</v>
      </c>
      <c r="E25" s="24">
        <v>43173</v>
      </c>
      <c r="F25" s="25">
        <v>9098.4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43173</v>
      </c>
      <c r="B26" s="28">
        <v>2203</v>
      </c>
      <c r="C26" s="29" t="s">
        <v>7</v>
      </c>
      <c r="D26" s="30">
        <v>3600</v>
      </c>
      <c r="E26" s="24">
        <v>43176</v>
      </c>
      <c r="F26" s="25">
        <v>3600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43175</v>
      </c>
      <c r="B27" s="28">
        <v>2204</v>
      </c>
      <c r="C27" s="34" t="s">
        <v>10</v>
      </c>
      <c r="D27" s="30">
        <v>11396.8</v>
      </c>
      <c r="E27" s="24">
        <v>43175</v>
      </c>
      <c r="F27" s="25">
        <v>11396.8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43175</v>
      </c>
      <c r="B28" s="28">
        <v>2205</v>
      </c>
      <c r="C28" s="29" t="s">
        <v>10</v>
      </c>
      <c r="D28" s="30">
        <v>6609.6</v>
      </c>
      <c r="E28" s="24">
        <v>43176</v>
      </c>
      <c r="F28" s="25">
        <v>6609.6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43175</v>
      </c>
      <c r="B29" s="28">
        <v>2206</v>
      </c>
      <c r="C29" s="29" t="s">
        <v>66</v>
      </c>
      <c r="D29" s="30">
        <v>7582</v>
      </c>
      <c r="E29" s="24">
        <v>43175</v>
      </c>
      <c r="F29" s="25">
        <v>7582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43176</v>
      </c>
      <c r="B30" s="28">
        <v>2207</v>
      </c>
      <c r="C30" s="29" t="s">
        <v>10</v>
      </c>
      <c r="D30" s="30">
        <v>10646.3</v>
      </c>
      <c r="E30" s="24">
        <v>43176</v>
      </c>
      <c r="F30" s="25">
        <v>10646.3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43176</v>
      </c>
      <c r="B31" s="28">
        <v>2208</v>
      </c>
      <c r="C31" s="29" t="s">
        <v>7</v>
      </c>
      <c r="D31" s="30">
        <v>16909</v>
      </c>
      <c r="E31" s="24">
        <v>43178</v>
      </c>
      <c r="F31" s="25">
        <v>16909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43176</v>
      </c>
      <c r="B32" s="28">
        <v>2209</v>
      </c>
      <c r="C32" s="29" t="s">
        <v>10</v>
      </c>
      <c r="D32" s="30">
        <v>6592.8</v>
      </c>
      <c r="E32" s="24">
        <v>43177</v>
      </c>
      <c r="F32" s="25">
        <v>6592.8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43177</v>
      </c>
      <c r="B33" s="28">
        <v>2210</v>
      </c>
      <c r="C33" s="29" t="s">
        <v>10</v>
      </c>
      <c r="D33" s="30">
        <v>9741.7999999999993</v>
      </c>
      <c r="E33" s="24">
        <v>43177</v>
      </c>
      <c r="F33" s="25">
        <v>9741.7999999999993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43177</v>
      </c>
      <c r="B34" s="28">
        <v>2211</v>
      </c>
      <c r="C34" s="29" t="s">
        <v>8</v>
      </c>
      <c r="D34" s="30">
        <v>11107.6</v>
      </c>
      <c r="E34" s="24">
        <v>43177</v>
      </c>
      <c r="F34" s="25">
        <v>11107.6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43177</v>
      </c>
      <c r="B35" s="28">
        <v>2212</v>
      </c>
      <c r="C35" s="29" t="s">
        <v>7</v>
      </c>
      <c r="D35" s="30">
        <v>14221.2</v>
      </c>
      <c r="E35" s="24">
        <v>43183</v>
      </c>
      <c r="F35" s="25">
        <v>14221.2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43178</v>
      </c>
      <c r="B36" s="28">
        <v>2213</v>
      </c>
      <c r="C36" s="29" t="s">
        <v>10</v>
      </c>
      <c r="D36" s="30">
        <v>7504</v>
      </c>
      <c r="E36" s="24">
        <v>43178</v>
      </c>
      <c r="F36" s="25">
        <v>7504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43179</v>
      </c>
      <c r="B37" s="28">
        <v>2214</v>
      </c>
      <c r="C37" s="29" t="s">
        <v>7</v>
      </c>
      <c r="D37" s="40">
        <v>3080</v>
      </c>
      <c r="E37" s="41">
        <v>43182</v>
      </c>
      <c r="F37" s="40">
        <v>3080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43180</v>
      </c>
      <c r="B38" s="28">
        <v>2215</v>
      </c>
      <c r="C38" s="29" t="s">
        <v>10</v>
      </c>
      <c r="D38" s="40">
        <v>6751.8</v>
      </c>
      <c r="E38" s="24">
        <v>43180</v>
      </c>
      <c r="F38" s="25">
        <v>6751.8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43180</v>
      </c>
      <c r="B39" s="28">
        <v>2216</v>
      </c>
      <c r="C39" s="29" t="s">
        <v>31</v>
      </c>
      <c r="D39" s="40">
        <v>1827.7</v>
      </c>
      <c r="E39" s="24">
        <v>43180</v>
      </c>
      <c r="F39" s="25">
        <v>1827.7</v>
      </c>
      <c r="G39" s="31">
        <f t="shared" si="0"/>
        <v>0</v>
      </c>
      <c r="H39" s="3"/>
      <c r="K39" s="49"/>
      <c r="L39" s="50"/>
      <c r="M39" s="3"/>
      <c r="N39" s="51">
        <f>SUM(N4:N38)</f>
        <v>27405.900000000005</v>
      </c>
      <c r="O39" s="52"/>
      <c r="P39" s="54">
        <f>SUM(P4:P38)</f>
        <v>0</v>
      </c>
      <c r="Q39" s="55">
        <f>SUM(Q4:Q38)</f>
        <v>27405.900000000005</v>
      </c>
    </row>
    <row r="40" spans="1:17" ht="15.75" x14ac:dyDescent="0.25">
      <c r="A40" s="27">
        <v>43181</v>
      </c>
      <c r="B40" s="28">
        <v>2217</v>
      </c>
      <c r="C40" s="29" t="s">
        <v>10</v>
      </c>
      <c r="D40" s="40">
        <v>8618</v>
      </c>
      <c r="E40" s="24">
        <v>43181</v>
      </c>
      <c r="F40" s="25">
        <v>8618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43181</v>
      </c>
      <c r="B41" s="28">
        <v>2218</v>
      </c>
      <c r="C41" s="29" t="s">
        <v>50</v>
      </c>
      <c r="D41" s="40">
        <v>5381.6</v>
      </c>
      <c r="E41" s="24">
        <v>43181</v>
      </c>
      <c r="F41" s="25">
        <v>5381.6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43181</v>
      </c>
      <c r="B42" s="28">
        <v>2219</v>
      </c>
      <c r="C42" s="29" t="s">
        <v>50</v>
      </c>
      <c r="D42" s="40">
        <v>4123</v>
      </c>
      <c r="E42" s="24">
        <v>43181</v>
      </c>
      <c r="F42" s="25">
        <v>4123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43182</v>
      </c>
      <c r="B43" s="28">
        <v>2220</v>
      </c>
      <c r="C43" s="29" t="s">
        <v>10</v>
      </c>
      <c r="D43" s="40">
        <v>9579</v>
      </c>
      <c r="E43" s="24">
        <v>43182</v>
      </c>
      <c r="F43" s="25">
        <v>9579</v>
      </c>
      <c r="G43" s="31">
        <f t="shared" si="0"/>
        <v>0</v>
      </c>
      <c r="H43" s="3"/>
      <c r="K43" s="49"/>
      <c r="L43" s="50"/>
      <c r="M43" s="3"/>
      <c r="N43" s="78">
        <f>N39-P39</f>
        <v>27405.900000000005</v>
      </c>
      <c r="O43" s="79"/>
      <c r="P43" s="80"/>
    </row>
    <row r="44" spans="1:17" ht="15.75" x14ac:dyDescent="0.25">
      <c r="A44" s="27">
        <v>43182</v>
      </c>
      <c r="B44" s="28">
        <v>2221</v>
      </c>
      <c r="C44" s="29" t="s">
        <v>50</v>
      </c>
      <c r="D44" s="40">
        <v>6060</v>
      </c>
      <c r="E44" s="24">
        <v>43182</v>
      </c>
      <c r="F44" s="25">
        <v>6060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43183</v>
      </c>
      <c r="B45" s="28">
        <v>2222</v>
      </c>
      <c r="C45" s="29" t="s">
        <v>52</v>
      </c>
      <c r="D45" s="40">
        <v>8593.2000000000007</v>
      </c>
      <c r="E45" s="24">
        <v>43183</v>
      </c>
      <c r="F45" s="25">
        <v>8593.2000000000007</v>
      </c>
      <c r="G45" s="31">
        <f t="shared" si="0"/>
        <v>0</v>
      </c>
      <c r="H45" s="3"/>
      <c r="K45" s="64"/>
      <c r="L45" s="67"/>
      <c r="M45" s="65"/>
      <c r="N45" s="73" t="s">
        <v>13</v>
      </c>
      <c r="O45" s="73"/>
      <c r="P45" s="73"/>
      <c r="Q45" s="66"/>
    </row>
    <row r="46" spans="1:17" ht="15.75" x14ac:dyDescent="0.25">
      <c r="A46" s="27">
        <v>43183</v>
      </c>
      <c r="B46" s="28">
        <v>2223</v>
      </c>
      <c r="C46" s="29" t="s">
        <v>10</v>
      </c>
      <c r="D46" s="40">
        <v>9777.4</v>
      </c>
      <c r="E46" s="24">
        <v>43183</v>
      </c>
      <c r="F46" s="25">
        <v>9777.4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43183</v>
      </c>
      <c r="B47" s="28">
        <v>2224</v>
      </c>
      <c r="C47" s="29" t="s">
        <v>7</v>
      </c>
      <c r="D47" s="40">
        <v>21609.1</v>
      </c>
      <c r="E47" s="24">
        <v>43185</v>
      </c>
      <c r="F47" s="25">
        <v>21609.1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43183</v>
      </c>
      <c r="B48" s="28">
        <v>2225</v>
      </c>
      <c r="C48" s="29" t="s">
        <v>10</v>
      </c>
      <c r="D48" s="40">
        <v>5542.8</v>
      </c>
      <c r="E48" s="24">
        <v>43183</v>
      </c>
      <c r="F48" s="25">
        <v>5542.8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43183</v>
      </c>
      <c r="B49" s="28">
        <v>2226</v>
      </c>
      <c r="C49" s="29" t="s">
        <v>66</v>
      </c>
      <c r="D49" s="40">
        <v>11322.1</v>
      </c>
      <c r="E49" s="24">
        <v>43183</v>
      </c>
      <c r="F49" s="25">
        <v>11322.1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43184</v>
      </c>
      <c r="B50" s="28">
        <v>2227</v>
      </c>
      <c r="C50" s="29" t="s">
        <v>10</v>
      </c>
      <c r="D50" s="40">
        <v>6076</v>
      </c>
      <c r="E50" s="24">
        <v>43184</v>
      </c>
      <c r="F50" s="25">
        <v>6076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43184</v>
      </c>
      <c r="B51" s="28">
        <v>2228</v>
      </c>
      <c r="C51" s="29" t="s">
        <v>8</v>
      </c>
      <c r="D51" s="40">
        <v>10729.2</v>
      </c>
      <c r="E51" s="24">
        <v>43184</v>
      </c>
      <c r="F51" s="25">
        <v>10729</v>
      </c>
      <c r="G51" s="31">
        <f t="shared" si="0"/>
        <v>0.2000000000007276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43184</v>
      </c>
      <c r="B52" s="28">
        <v>2229</v>
      </c>
      <c r="C52" s="29" t="s">
        <v>7</v>
      </c>
      <c r="D52" s="40">
        <v>11388</v>
      </c>
      <c r="E52" s="24">
        <v>43188</v>
      </c>
      <c r="F52" s="25">
        <v>11388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43184</v>
      </c>
      <c r="B53" s="28">
        <v>2230</v>
      </c>
      <c r="C53" s="29" t="s">
        <v>66</v>
      </c>
      <c r="D53" s="40">
        <v>9470.5</v>
      </c>
      <c r="E53" s="24">
        <v>43184</v>
      </c>
      <c r="F53" s="25">
        <v>9470.5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43184</v>
      </c>
      <c r="B54" s="28">
        <v>2231</v>
      </c>
      <c r="C54" s="29" t="s">
        <v>66</v>
      </c>
      <c r="D54" s="40">
        <v>2856</v>
      </c>
      <c r="E54" s="24">
        <v>43187</v>
      </c>
      <c r="F54" s="25">
        <v>2856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43185</v>
      </c>
      <c r="B55" s="28">
        <v>2232</v>
      </c>
      <c r="C55" s="29" t="s">
        <v>10</v>
      </c>
      <c r="D55" s="40">
        <v>6255.8</v>
      </c>
      <c r="E55" s="24">
        <v>43185</v>
      </c>
      <c r="F55" s="25">
        <v>6255.8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43186</v>
      </c>
      <c r="B56" s="28">
        <v>2233</v>
      </c>
      <c r="C56" s="29" t="s">
        <v>7</v>
      </c>
      <c r="D56" s="40">
        <v>3210</v>
      </c>
      <c r="E56" s="24">
        <v>43186</v>
      </c>
      <c r="F56" s="25">
        <v>3210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43187</v>
      </c>
      <c r="B57" s="28">
        <v>2234</v>
      </c>
      <c r="C57" s="29" t="s">
        <v>7</v>
      </c>
      <c r="D57" s="40">
        <v>19320</v>
      </c>
      <c r="E57" s="24">
        <v>43187</v>
      </c>
      <c r="F57" s="25">
        <v>19320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43188</v>
      </c>
      <c r="B58" s="28">
        <v>2235</v>
      </c>
      <c r="C58" s="29" t="s">
        <v>10</v>
      </c>
      <c r="D58" s="40">
        <v>7111.4</v>
      </c>
      <c r="E58" s="24">
        <v>43188</v>
      </c>
      <c r="F58" s="25">
        <v>7111.4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43188</v>
      </c>
      <c r="B59" s="28">
        <v>2236</v>
      </c>
      <c r="C59" s="29" t="s">
        <v>50</v>
      </c>
      <c r="D59" s="40">
        <v>6268.2</v>
      </c>
      <c r="E59" s="24">
        <v>43188</v>
      </c>
      <c r="F59" s="25">
        <v>6268.2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43188</v>
      </c>
      <c r="B60" s="28">
        <v>2237</v>
      </c>
      <c r="C60" s="29" t="s">
        <v>8</v>
      </c>
      <c r="D60" s="40">
        <v>10956.89</v>
      </c>
      <c r="E60" s="24">
        <v>43188</v>
      </c>
      <c r="F60" s="25">
        <v>10956.89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43190</v>
      </c>
      <c r="B61" s="28">
        <v>2238</v>
      </c>
      <c r="C61" s="29" t="s">
        <v>10</v>
      </c>
      <c r="D61" s="40">
        <v>5852.8</v>
      </c>
      <c r="E61" s="24">
        <v>43190</v>
      </c>
      <c r="F61" s="25">
        <v>5852.8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43190</v>
      </c>
      <c r="B62" s="28">
        <v>2239</v>
      </c>
      <c r="C62" s="29" t="s">
        <v>67</v>
      </c>
      <c r="D62" s="40">
        <v>10053.799999999999</v>
      </c>
      <c r="E62" s="24">
        <v>43190</v>
      </c>
      <c r="F62" s="25">
        <v>10053.799999999999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43190</v>
      </c>
      <c r="B63" s="28">
        <v>2240</v>
      </c>
      <c r="C63" s="29" t="s">
        <v>7</v>
      </c>
      <c r="D63" s="40">
        <v>24001.200000000001</v>
      </c>
      <c r="E63" s="71">
        <v>43191</v>
      </c>
      <c r="F63" s="72">
        <v>24001.200000000001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43190</v>
      </c>
      <c r="B64" s="28">
        <v>2241</v>
      </c>
      <c r="C64" s="29" t="s">
        <v>10</v>
      </c>
      <c r="D64" s="40">
        <v>7061.8</v>
      </c>
      <c r="E64" s="24">
        <v>43190</v>
      </c>
      <c r="F64" s="25">
        <v>7061.8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43190</v>
      </c>
      <c r="B65" s="28">
        <v>2242</v>
      </c>
      <c r="C65" s="29" t="s">
        <v>66</v>
      </c>
      <c r="D65" s="40">
        <v>10812.8</v>
      </c>
      <c r="E65" s="24">
        <v>43190</v>
      </c>
      <c r="F65" s="25">
        <v>10812.8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43190</v>
      </c>
      <c r="B66" s="28">
        <v>2243</v>
      </c>
      <c r="C66" s="29" t="s">
        <v>66</v>
      </c>
      <c r="D66" s="40">
        <v>5500.02</v>
      </c>
      <c r="E66" s="71">
        <v>43194</v>
      </c>
      <c r="F66" s="72">
        <v>5500.02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/>
      <c r="B67" s="28"/>
      <c r="C67" s="29"/>
      <c r="D67" s="40"/>
      <c r="E67" s="24"/>
      <c r="F67" s="25"/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/>
      <c r="B68" s="28"/>
      <c r="C68" s="29"/>
      <c r="D68" s="40"/>
      <c r="E68" s="24"/>
      <c r="F68" s="25"/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/>
      <c r="B69" s="28"/>
      <c r="C69" s="29"/>
      <c r="D69" s="40"/>
      <c r="E69" s="24"/>
      <c r="F69" s="25"/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/>
      <c r="B70" s="28"/>
      <c r="C70" s="29"/>
      <c r="D70" s="40"/>
      <c r="E70" s="24"/>
      <c r="F70" s="25"/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/>
      <c r="B71" s="28"/>
      <c r="C71" s="29"/>
      <c r="D71" s="40"/>
      <c r="E71" s="24"/>
      <c r="F71" s="25"/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/>
      <c r="B72" s="28"/>
      <c r="C72" s="29"/>
      <c r="D72" s="40"/>
      <c r="E72" s="24"/>
      <c r="F72" s="25"/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/>
      <c r="B73" s="28"/>
      <c r="C73" s="29"/>
      <c r="D73" s="40"/>
      <c r="E73" s="24"/>
      <c r="F73" s="25"/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/>
      <c r="B74" s="28"/>
      <c r="C74" s="29"/>
      <c r="D74" s="40"/>
      <c r="E74" s="24"/>
      <c r="F74" s="25"/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/>
      <c r="B75" s="28"/>
      <c r="C75" s="70"/>
      <c r="D75" s="40"/>
      <c r="E75" s="24"/>
      <c r="F75" s="25"/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/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551928.87</v>
      </c>
      <c r="E79" s="52"/>
      <c r="F79" s="51">
        <f>SUM(F4:F78)</f>
        <v>551928.67000000004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78">
        <f>D79-F79</f>
        <v>0.19999999995343387</v>
      </c>
      <c r="E83" s="79"/>
      <c r="F83" s="80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73" t="s">
        <v>13</v>
      </c>
      <c r="E85" s="73"/>
      <c r="F85" s="73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96"/>
  <sheetViews>
    <sheetView topLeftCell="A58" workbookViewId="0">
      <selection activeCell="F74" sqref="F74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4" t="s">
        <v>76</v>
      </c>
      <c r="C1" s="74"/>
      <c r="D1" s="74"/>
      <c r="E1" s="74"/>
      <c r="F1" s="74"/>
      <c r="H1" s="3"/>
      <c r="K1" s="4"/>
      <c r="L1" s="75" t="s">
        <v>77</v>
      </c>
      <c r="M1" s="75"/>
      <c r="N1" s="75"/>
      <c r="O1" s="75"/>
      <c r="P1" s="75"/>
      <c r="Q1" s="5"/>
    </row>
    <row r="2" spans="1:17" ht="15.75" x14ac:dyDescent="0.25">
      <c r="A2" s="6"/>
      <c r="B2" s="76"/>
      <c r="C2" s="76"/>
      <c r="D2" s="7"/>
      <c r="E2" s="8"/>
      <c r="F2" s="7"/>
      <c r="G2" s="9"/>
      <c r="H2" s="3"/>
      <c r="K2" s="10"/>
      <c r="L2" s="77"/>
      <c r="M2" s="77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43191</v>
      </c>
      <c r="B4" s="63">
        <v>2244</v>
      </c>
      <c r="C4" s="22" t="s">
        <v>50</v>
      </c>
      <c r="D4" s="23">
        <v>7595</v>
      </c>
      <c r="E4" s="24">
        <v>43191</v>
      </c>
      <c r="F4" s="25">
        <v>7595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43191</v>
      </c>
      <c r="B5" s="28">
        <v>2245</v>
      </c>
      <c r="C5" s="29" t="s">
        <v>10</v>
      </c>
      <c r="D5" s="30">
        <v>7694.2</v>
      </c>
      <c r="E5" s="24">
        <v>43191</v>
      </c>
      <c r="F5" s="25">
        <v>7694.2</v>
      </c>
      <c r="G5" s="31">
        <f>D5-F5</f>
        <v>0</v>
      </c>
      <c r="H5" s="3"/>
      <c r="K5" s="27">
        <v>43192</v>
      </c>
      <c r="L5" s="32" t="s">
        <v>75</v>
      </c>
      <c r="M5" s="34" t="s">
        <v>32</v>
      </c>
      <c r="N5" s="30">
        <v>2390.4</v>
      </c>
      <c r="O5" s="24"/>
      <c r="P5" s="25"/>
      <c r="Q5" s="31">
        <f>N5-P5</f>
        <v>2390.4</v>
      </c>
    </row>
    <row r="6" spans="1:17" ht="15.75" x14ac:dyDescent="0.25">
      <c r="A6" s="27">
        <v>43191</v>
      </c>
      <c r="B6" s="28">
        <v>2246</v>
      </c>
      <c r="C6" s="34" t="s">
        <v>7</v>
      </c>
      <c r="D6" s="35">
        <v>3360</v>
      </c>
      <c r="E6" s="24">
        <v>43191</v>
      </c>
      <c r="F6" s="25">
        <v>3360</v>
      </c>
      <c r="G6" s="31">
        <f>D6-F6</f>
        <v>0</v>
      </c>
      <c r="H6" s="3"/>
      <c r="K6" s="27">
        <v>43199</v>
      </c>
      <c r="L6" s="32" t="s">
        <v>78</v>
      </c>
      <c r="M6" s="34" t="s">
        <v>32</v>
      </c>
      <c r="N6" s="35">
        <v>5014.5</v>
      </c>
      <c r="O6" s="24"/>
      <c r="P6" s="25"/>
      <c r="Q6" s="31">
        <f>N6-P6</f>
        <v>5014.5</v>
      </c>
    </row>
    <row r="7" spans="1:17" ht="15.75" x14ac:dyDescent="0.25">
      <c r="A7" s="27">
        <v>43191</v>
      </c>
      <c r="B7" s="28">
        <v>2247</v>
      </c>
      <c r="C7" s="29" t="s">
        <v>66</v>
      </c>
      <c r="D7" s="30">
        <v>6107</v>
      </c>
      <c r="E7" s="24">
        <v>43193</v>
      </c>
      <c r="F7" s="25">
        <v>6107</v>
      </c>
      <c r="G7" s="31">
        <f t="shared" ref="G7:G78" si="0">D7-F7</f>
        <v>0</v>
      </c>
      <c r="H7" s="3"/>
      <c r="J7" s="36"/>
      <c r="K7" s="27">
        <v>43203</v>
      </c>
      <c r="L7" s="32" t="s">
        <v>79</v>
      </c>
      <c r="M7" s="29" t="s">
        <v>32</v>
      </c>
      <c r="N7" s="30">
        <v>3110.5</v>
      </c>
      <c r="O7" s="24"/>
      <c r="P7" s="25"/>
      <c r="Q7" s="31">
        <f t="shared" ref="Q7:Q22" si="1">N7-P7</f>
        <v>3110.5</v>
      </c>
    </row>
    <row r="8" spans="1:17" ht="15.75" x14ac:dyDescent="0.25">
      <c r="A8" s="27">
        <v>43191</v>
      </c>
      <c r="B8" s="28">
        <v>2248</v>
      </c>
      <c r="C8" s="29" t="s">
        <v>7</v>
      </c>
      <c r="D8" s="30">
        <v>32440</v>
      </c>
      <c r="E8" s="24">
        <v>43193</v>
      </c>
      <c r="F8" s="25">
        <v>32440</v>
      </c>
      <c r="G8" s="31">
        <f t="shared" si="0"/>
        <v>0</v>
      </c>
      <c r="H8" s="3"/>
      <c r="J8" s="36"/>
      <c r="K8" s="27">
        <v>43206</v>
      </c>
      <c r="L8" s="32" t="s">
        <v>80</v>
      </c>
      <c r="M8" s="29" t="s">
        <v>32</v>
      </c>
      <c r="N8" s="30">
        <v>1808</v>
      </c>
      <c r="O8" s="24"/>
      <c r="P8" s="25"/>
      <c r="Q8" s="31">
        <f t="shared" si="1"/>
        <v>1808</v>
      </c>
    </row>
    <row r="9" spans="1:17" ht="15.75" x14ac:dyDescent="0.25">
      <c r="A9" s="27">
        <v>43192</v>
      </c>
      <c r="B9" s="28">
        <v>2249</v>
      </c>
      <c r="C9" s="29" t="s">
        <v>10</v>
      </c>
      <c r="D9" s="30">
        <v>8562.2000000000007</v>
      </c>
      <c r="E9" s="24">
        <v>43192</v>
      </c>
      <c r="F9" s="25">
        <v>8562.2000000000007</v>
      </c>
      <c r="G9" s="31">
        <f t="shared" si="0"/>
        <v>0</v>
      </c>
      <c r="H9" s="3"/>
      <c r="J9" s="36"/>
      <c r="K9" s="27">
        <v>43209</v>
      </c>
      <c r="L9" s="32" t="s">
        <v>81</v>
      </c>
      <c r="M9" s="29" t="s">
        <v>32</v>
      </c>
      <c r="N9" s="30">
        <v>3320.8</v>
      </c>
      <c r="O9" s="24"/>
      <c r="P9" s="25"/>
      <c r="Q9" s="31">
        <f t="shared" si="1"/>
        <v>3320.8</v>
      </c>
    </row>
    <row r="10" spans="1:17" ht="15.75" x14ac:dyDescent="0.25">
      <c r="A10" s="27">
        <v>43192</v>
      </c>
      <c r="B10" s="28">
        <v>2250</v>
      </c>
      <c r="C10" s="29" t="s">
        <v>88</v>
      </c>
      <c r="D10" s="30">
        <v>5619.2</v>
      </c>
      <c r="E10" s="24">
        <v>43192</v>
      </c>
      <c r="F10" s="25">
        <v>5619.2</v>
      </c>
      <c r="G10" s="31">
        <f t="shared" si="0"/>
        <v>0</v>
      </c>
      <c r="H10" s="3"/>
      <c r="J10" s="36"/>
      <c r="K10" s="27">
        <v>43210</v>
      </c>
      <c r="L10" s="32" t="s">
        <v>82</v>
      </c>
      <c r="M10" s="29" t="s">
        <v>32</v>
      </c>
      <c r="N10" s="30">
        <v>3975</v>
      </c>
      <c r="O10" s="24"/>
      <c r="P10" s="25"/>
      <c r="Q10" s="31">
        <f t="shared" si="1"/>
        <v>3975</v>
      </c>
    </row>
    <row r="11" spans="1:17" ht="15.75" x14ac:dyDescent="0.25">
      <c r="A11" s="27">
        <v>43192</v>
      </c>
      <c r="B11" s="28">
        <v>2251</v>
      </c>
      <c r="C11" s="29" t="s">
        <v>50</v>
      </c>
      <c r="D11" s="30">
        <v>8115.8</v>
      </c>
      <c r="E11" s="24">
        <v>43192</v>
      </c>
      <c r="F11" s="25">
        <v>8115.8</v>
      </c>
      <c r="G11" s="31">
        <f t="shared" si="0"/>
        <v>0</v>
      </c>
      <c r="H11" s="3"/>
      <c r="J11" s="36"/>
      <c r="K11" s="27">
        <v>43214</v>
      </c>
      <c r="L11" s="32" t="s">
        <v>83</v>
      </c>
      <c r="M11" s="29" t="s">
        <v>32</v>
      </c>
      <c r="N11" s="30">
        <v>3577.2</v>
      </c>
      <c r="O11" s="24"/>
      <c r="P11" s="25"/>
      <c r="Q11" s="31">
        <f t="shared" si="1"/>
        <v>3577.2</v>
      </c>
    </row>
    <row r="12" spans="1:17" ht="15.75" x14ac:dyDescent="0.25">
      <c r="A12" s="27">
        <v>43192</v>
      </c>
      <c r="B12" s="28">
        <v>2252</v>
      </c>
      <c r="C12" s="29" t="s">
        <v>66</v>
      </c>
      <c r="D12" s="30">
        <v>3111</v>
      </c>
      <c r="E12" s="24">
        <v>43194</v>
      </c>
      <c r="F12" s="25">
        <v>3111</v>
      </c>
      <c r="G12" s="31">
        <f t="shared" si="0"/>
        <v>0</v>
      </c>
      <c r="H12" s="3"/>
      <c r="J12" s="36"/>
      <c r="K12" s="27">
        <v>43216</v>
      </c>
      <c r="L12" s="32" t="s">
        <v>84</v>
      </c>
      <c r="M12" s="29" t="s">
        <v>32</v>
      </c>
      <c r="N12" s="30">
        <v>650</v>
      </c>
      <c r="O12" s="24"/>
      <c r="P12" s="25"/>
      <c r="Q12" s="31">
        <f t="shared" si="1"/>
        <v>650</v>
      </c>
    </row>
    <row r="13" spans="1:17" ht="15.75" x14ac:dyDescent="0.25">
      <c r="A13" s="27">
        <v>43193</v>
      </c>
      <c r="B13" s="28">
        <v>2253</v>
      </c>
      <c r="C13" s="29" t="s">
        <v>8</v>
      </c>
      <c r="D13" s="30">
        <v>10818.5</v>
      </c>
      <c r="E13" s="24">
        <v>43193</v>
      </c>
      <c r="F13" s="25">
        <v>10818.5</v>
      </c>
      <c r="G13" s="31">
        <f t="shared" si="0"/>
        <v>0</v>
      </c>
      <c r="H13" s="3"/>
      <c r="J13" s="36"/>
      <c r="K13" s="27">
        <v>43217</v>
      </c>
      <c r="L13" s="32" t="s">
        <v>85</v>
      </c>
      <c r="M13" s="29" t="s">
        <v>32</v>
      </c>
      <c r="N13" s="30">
        <v>2246</v>
      </c>
      <c r="O13" s="24"/>
      <c r="P13" s="25"/>
      <c r="Q13" s="31">
        <f t="shared" si="1"/>
        <v>2246</v>
      </c>
    </row>
    <row r="14" spans="1:17" ht="15.75" x14ac:dyDescent="0.25">
      <c r="A14" s="27">
        <v>43193</v>
      </c>
      <c r="B14" s="28">
        <v>2254</v>
      </c>
      <c r="C14" s="29" t="s">
        <v>50</v>
      </c>
      <c r="D14" s="30">
        <v>7991.8</v>
      </c>
      <c r="E14" s="24">
        <v>43193</v>
      </c>
      <c r="F14" s="25">
        <v>7991.8</v>
      </c>
      <c r="G14" s="31">
        <f t="shared" si="0"/>
        <v>0</v>
      </c>
      <c r="H14" s="3"/>
      <c r="J14" s="36"/>
      <c r="K14" s="27">
        <v>43220</v>
      </c>
      <c r="L14" s="32" t="s">
        <v>86</v>
      </c>
      <c r="M14" s="34" t="s">
        <v>32</v>
      </c>
      <c r="N14" s="30">
        <v>3738.5</v>
      </c>
      <c r="O14" s="24"/>
      <c r="P14" s="25"/>
      <c r="Q14" s="31">
        <f t="shared" si="1"/>
        <v>3738.5</v>
      </c>
    </row>
    <row r="15" spans="1:17" ht="15.75" x14ac:dyDescent="0.25">
      <c r="A15" s="27">
        <v>43193</v>
      </c>
      <c r="B15" s="28">
        <v>2255</v>
      </c>
      <c r="C15" s="29" t="s">
        <v>7</v>
      </c>
      <c r="D15" s="30">
        <v>2134</v>
      </c>
      <c r="E15" s="24">
        <v>43194</v>
      </c>
      <c r="F15" s="25">
        <v>2134</v>
      </c>
      <c r="G15" s="31">
        <f t="shared" si="0"/>
        <v>0</v>
      </c>
      <c r="H15" s="3"/>
      <c r="J15" s="36"/>
      <c r="K15" s="27"/>
      <c r="L15" s="32" t="s">
        <v>87</v>
      </c>
      <c r="M15" s="29"/>
      <c r="N15" s="30" t="s">
        <v>91</v>
      </c>
      <c r="O15" s="24"/>
      <c r="P15" s="25"/>
      <c r="Q15" s="31" t="e">
        <f t="shared" si="1"/>
        <v>#VALUE!</v>
      </c>
    </row>
    <row r="16" spans="1:17" ht="15.75" x14ac:dyDescent="0.25">
      <c r="A16" s="27">
        <v>43194</v>
      </c>
      <c r="B16" s="28">
        <v>2256</v>
      </c>
      <c r="C16" s="29" t="s">
        <v>10</v>
      </c>
      <c r="D16" s="30">
        <v>5183.2</v>
      </c>
      <c r="E16" s="24">
        <v>43194</v>
      </c>
      <c r="F16" s="25">
        <v>5183.2</v>
      </c>
      <c r="G16" s="31">
        <f t="shared" si="0"/>
        <v>0</v>
      </c>
      <c r="H16" s="3"/>
      <c r="J16" s="36"/>
      <c r="K16" s="27"/>
      <c r="L16" s="32"/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43194</v>
      </c>
      <c r="B17" s="28">
        <v>2257</v>
      </c>
      <c r="C17" s="34" t="s">
        <v>7</v>
      </c>
      <c r="D17" s="30">
        <v>8600.2000000000007</v>
      </c>
      <c r="E17" s="24">
        <v>43195</v>
      </c>
      <c r="F17" s="25">
        <v>8600.2000000000007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43194</v>
      </c>
      <c r="B18" s="28">
        <v>2258</v>
      </c>
      <c r="C18" s="34" t="s">
        <v>66</v>
      </c>
      <c r="D18" s="30">
        <v>4209.8</v>
      </c>
      <c r="E18" s="24">
        <v>43195</v>
      </c>
      <c r="F18" s="25">
        <v>4209.8</v>
      </c>
      <c r="G18" s="31">
        <f t="shared" si="0"/>
        <v>0</v>
      </c>
      <c r="H18" s="3"/>
      <c r="J18" s="36"/>
      <c r="K18" s="27"/>
      <c r="L18" s="32"/>
      <c r="M18" s="39"/>
      <c r="N18" s="30"/>
      <c r="O18" s="24"/>
      <c r="P18" s="25"/>
      <c r="Q18" s="31">
        <f t="shared" si="1"/>
        <v>0</v>
      </c>
    </row>
    <row r="19" spans="1:17" ht="15.75" x14ac:dyDescent="0.25">
      <c r="A19" s="27">
        <v>43195</v>
      </c>
      <c r="B19" s="28">
        <v>2259</v>
      </c>
      <c r="C19" s="29" t="s">
        <v>10</v>
      </c>
      <c r="D19" s="30">
        <v>6894.4</v>
      </c>
      <c r="E19" s="24">
        <v>43195</v>
      </c>
      <c r="F19" s="25">
        <v>6894.4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43195</v>
      </c>
      <c r="B20" s="28">
        <v>2260</v>
      </c>
      <c r="C20" s="29" t="s">
        <v>7</v>
      </c>
      <c r="D20" s="30">
        <v>1260</v>
      </c>
      <c r="E20" s="24">
        <v>43197</v>
      </c>
      <c r="F20" s="25">
        <v>1260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43195</v>
      </c>
      <c r="B21" s="28">
        <v>2261</v>
      </c>
      <c r="C21" s="29" t="s">
        <v>7</v>
      </c>
      <c r="D21" s="30">
        <v>3360</v>
      </c>
      <c r="E21" s="24">
        <v>43195</v>
      </c>
      <c r="F21" s="25">
        <v>3360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43195</v>
      </c>
      <c r="B22" s="28">
        <v>2262</v>
      </c>
      <c r="C22" s="29" t="s">
        <v>66</v>
      </c>
      <c r="D22" s="30">
        <v>5332</v>
      </c>
      <c r="E22" s="24">
        <v>43196</v>
      </c>
      <c r="F22" s="25">
        <v>5332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43196</v>
      </c>
      <c r="B23" s="28">
        <v>2263</v>
      </c>
      <c r="C23" s="29" t="s">
        <v>10</v>
      </c>
      <c r="D23" s="30">
        <v>8940.4</v>
      </c>
      <c r="E23" s="24">
        <v>43196</v>
      </c>
      <c r="F23" s="25">
        <v>8940.4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43197</v>
      </c>
      <c r="B24" s="28">
        <v>2264</v>
      </c>
      <c r="C24" s="29" t="s">
        <v>7</v>
      </c>
      <c r="D24" s="30">
        <v>33044.5</v>
      </c>
      <c r="E24" s="24">
        <v>43198</v>
      </c>
      <c r="F24" s="25">
        <v>33044.5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43197</v>
      </c>
      <c r="B25" s="28">
        <v>2265</v>
      </c>
      <c r="C25" s="29" t="s">
        <v>10</v>
      </c>
      <c r="D25" s="30">
        <v>10634.4</v>
      </c>
      <c r="E25" s="24">
        <v>43197</v>
      </c>
      <c r="F25" s="25">
        <v>10634.4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43197</v>
      </c>
      <c r="B26" s="28">
        <v>2266</v>
      </c>
      <c r="C26" s="29" t="s">
        <v>10</v>
      </c>
      <c r="D26" s="30">
        <v>4214.7</v>
      </c>
      <c r="E26" s="24">
        <v>43197</v>
      </c>
      <c r="F26" s="25">
        <v>4214.7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43198</v>
      </c>
      <c r="B27" s="28">
        <v>2267</v>
      </c>
      <c r="C27" s="34" t="s">
        <v>10</v>
      </c>
      <c r="D27" s="30">
        <v>8007.3</v>
      </c>
      <c r="E27" s="24">
        <v>43198</v>
      </c>
      <c r="F27" s="25">
        <v>8007.3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43198</v>
      </c>
      <c r="B28" s="28">
        <v>2268</v>
      </c>
      <c r="C28" s="29" t="s">
        <v>7</v>
      </c>
      <c r="D28" s="30">
        <v>15574.5</v>
      </c>
      <c r="E28" s="24">
        <v>43201</v>
      </c>
      <c r="F28" s="25">
        <v>15574.5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43198</v>
      </c>
      <c r="B29" s="28">
        <v>2269</v>
      </c>
      <c r="C29" s="29" t="s">
        <v>66</v>
      </c>
      <c r="D29" s="30">
        <v>4433.6000000000004</v>
      </c>
      <c r="E29" s="24">
        <v>43199</v>
      </c>
      <c r="F29" s="25">
        <v>4433.6000000000004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43199</v>
      </c>
      <c r="B30" s="28">
        <v>2270</v>
      </c>
      <c r="C30" s="29" t="s">
        <v>8</v>
      </c>
      <c r="D30" s="30">
        <v>12344.8</v>
      </c>
      <c r="E30" s="24">
        <v>43199</v>
      </c>
      <c r="F30" s="25">
        <v>12344.8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43199</v>
      </c>
      <c r="B31" s="28">
        <v>2271</v>
      </c>
      <c r="C31" s="29" t="s">
        <v>10</v>
      </c>
      <c r="D31" s="30">
        <v>6533.1</v>
      </c>
      <c r="E31" s="24">
        <v>43199</v>
      </c>
      <c r="F31" s="25">
        <v>6533.1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43199</v>
      </c>
      <c r="B32" s="28">
        <v>2272</v>
      </c>
      <c r="C32" s="29" t="s">
        <v>66</v>
      </c>
      <c r="D32" s="30">
        <v>3009</v>
      </c>
      <c r="E32" s="24">
        <v>43199</v>
      </c>
      <c r="F32" s="25">
        <v>3009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43201</v>
      </c>
      <c r="B33" s="28">
        <v>2273</v>
      </c>
      <c r="C33" s="29" t="s">
        <v>10</v>
      </c>
      <c r="D33" s="30">
        <v>6671.7</v>
      </c>
      <c r="E33" s="24">
        <v>43201</v>
      </c>
      <c r="F33" s="25">
        <v>6671.7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43201</v>
      </c>
      <c r="B34" s="28">
        <v>2274</v>
      </c>
      <c r="C34" s="29" t="s">
        <v>7</v>
      </c>
      <c r="D34" s="30">
        <v>3904</v>
      </c>
      <c r="E34" s="24">
        <v>43203</v>
      </c>
      <c r="F34" s="25">
        <v>3904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43201</v>
      </c>
      <c r="B35" s="28">
        <v>2275</v>
      </c>
      <c r="C35" s="29" t="s">
        <v>66</v>
      </c>
      <c r="D35" s="30">
        <v>4979.2</v>
      </c>
      <c r="E35" s="24">
        <v>43202</v>
      </c>
      <c r="F35" s="25">
        <v>4979.2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43202</v>
      </c>
      <c r="B36" s="28">
        <v>2276</v>
      </c>
      <c r="C36" s="29" t="s">
        <v>10</v>
      </c>
      <c r="D36" s="30">
        <v>7175.7</v>
      </c>
      <c r="E36" s="24">
        <v>43202</v>
      </c>
      <c r="F36" s="25">
        <v>7175.7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43202</v>
      </c>
      <c r="B37" s="28">
        <v>2277</v>
      </c>
      <c r="C37" s="29" t="s">
        <v>66</v>
      </c>
      <c r="D37" s="40">
        <v>4332.8</v>
      </c>
      <c r="E37" s="41">
        <v>43203</v>
      </c>
      <c r="F37" s="40">
        <v>4332.8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43203</v>
      </c>
      <c r="B38" s="28">
        <v>2278</v>
      </c>
      <c r="C38" s="29" t="s">
        <v>10</v>
      </c>
      <c r="D38" s="40">
        <v>8328.6</v>
      </c>
      <c r="E38" s="24">
        <v>43203</v>
      </c>
      <c r="F38" s="25">
        <v>8328.6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43204</v>
      </c>
      <c r="B39" s="28">
        <v>2279</v>
      </c>
      <c r="C39" s="29" t="s">
        <v>7</v>
      </c>
      <c r="D39" s="40">
        <v>34858</v>
      </c>
      <c r="E39" s="24">
        <v>43205</v>
      </c>
      <c r="F39" s="25">
        <v>34858</v>
      </c>
      <c r="G39" s="31">
        <f t="shared" si="0"/>
        <v>0</v>
      </c>
      <c r="H39" s="3"/>
      <c r="K39" s="49"/>
      <c r="L39" s="50"/>
      <c r="M39" s="3"/>
      <c r="N39" s="51">
        <f>SUM(N4:N38)</f>
        <v>29830.9</v>
      </c>
      <c r="O39" s="52"/>
      <c r="P39" s="54">
        <f>SUM(P4:P38)</f>
        <v>0</v>
      </c>
      <c r="Q39" s="55" t="e">
        <f>SUM(Q4:Q38)</f>
        <v>#VALUE!</v>
      </c>
    </row>
    <row r="40" spans="1:17" ht="15.75" x14ac:dyDescent="0.25">
      <c r="A40" s="27">
        <v>43204</v>
      </c>
      <c r="B40" s="28">
        <v>2280</v>
      </c>
      <c r="C40" s="29" t="s">
        <v>10</v>
      </c>
      <c r="D40" s="40">
        <v>9446.2000000000007</v>
      </c>
      <c r="E40" s="24">
        <v>43204</v>
      </c>
      <c r="F40" s="25">
        <v>9446.2000000000007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43204</v>
      </c>
      <c r="B41" s="28">
        <v>2281</v>
      </c>
      <c r="C41" s="29" t="s">
        <v>10</v>
      </c>
      <c r="D41" s="40">
        <v>5329.8</v>
      </c>
      <c r="E41" s="24">
        <v>43204</v>
      </c>
      <c r="F41" s="25">
        <v>5329.8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43205</v>
      </c>
      <c r="B42" s="28">
        <v>2282</v>
      </c>
      <c r="C42" s="29" t="s">
        <v>10</v>
      </c>
      <c r="D42" s="40">
        <v>6803.1</v>
      </c>
      <c r="E42" s="24">
        <v>43205</v>
      </c>
      <c r="F42" s="25">
        <v>6803.1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43205</v>
      </c>
      <c r="B43" s="28">
        <v>2283</v>
      </c>
      <c r="C43" s="29" t="s">
        <v>7</v>
      </c>
      <c r="D43" s="40">
        <v>6807.2</v>
      </c>
      <c r="E43" s="24">
        <v>43205</v>
      </c>
      <c r="F43" s="25">
        <v>6807.2</v>
      </c>
      <c r="G43" s="31">
        <f t="shared" si="0"/>
        <v>0</v>
      </c>
      <c r="H43" s="3"/>
      <c r="K43" s="49"/>
      <c r="L43" s="50"/>
      <c r="M43" s="3"/>
      <c r="N43" s="78">
        <f>N39-P39</f>
        <v>29830.9</v>
      </c>
      <c r="O43" s="79"/>
      <c r="P43" s="80"/>
    </row>
    <row r="44" spans="1:17" ht="15.75" x14ac:dyDescent="0.25">
      <c r="A44" s="27">
        <v>43206</v>
      </c>
      <c r="B44" s="28">
        <v>2284</v>
      </c>
      <c r="C44" s="29" t="s">
        <v>66</v>
      </c>
      <c r="D44" s="40">
        <v>12999.68</v>
      </c>
      <c r="E44" s="24">
        <v>43206</v>
      </c>
      <c r="F44" s="25">
        <v>12999.68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43206</v>
      </c>
      <c r="B45" s="28">
        <v>2285</v>
      </c>
      <c r="C45" s="29" t="s">
        <v>10</v>
      </c>
      <c r="D45" s="40">
        <v>8505</v>
      </c>
      <c r="E45" s="24">
        <v>43206</v>
      </c>
      <c r="F45" s="25">
        <v>8505</v>
      </c>
      <c r="G45" s="31">
        <f t="shared" si="0"/>
        <v>0</v>
      </c>
      <c r="H45" s="3"/>
      <c r="K45" s="64"/>
      <c r="L45" s="67"/>
      <c r="M45" s="65"/>
      <c r="N45" s="73" t="s">
        <v>13</v>
      </c>
      <c r="O45" s="73"/>
      <c r="P45" s="73"/>
      <c r="Q45" s="66"/>
    </row>
    <row r="46" spans="1:17" ht="15.75" x14ac:dyDescent="0.25">
      <c r="A46" s="27">
        <v>43206</v>
      </c>
      <c r="B46" s="28">
        <v>2286</v>
      </c>
      <c r="C46" s="29" t="s">
        <v>8</v>
      </c>
      <c r="D46" s="40">
        <v>11271.6</v>
      </c>
      <c r="E46" s="24">
        <v>43206</v>
      </c>
      <c r="F46" s="25">
        <v>11271.6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43206</v>
      </c>
      <c r="B47" s="28">
        <v>2287</v>
      </c>
      <c r="C47" s="29" t="s">
        <v>66</v>
      </c>
      <c r="D47" s="40">
        <v>3355.8</v>
      </c>
      <c r="E47" s="24">
        <v>43209</v>
      </c>
      <c r="F47" s="25">
        <v>3355.8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43208</v>
      </c>
      <c r="B48" s="28">
        <v>2288</v>
      </c>
      <c r="C48" s="29" t="s">
        <v>10</v>
      </c>
      <c r="D48" s="40">
        <v>5751.9</v>
      </c>
      <c r="E48" s="24">
        <v>43208</v>
      </c>
      <c r="F48" s="25">
        <v>5751.9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43208</v>
      </c>
      <c r="B49" s="28">
        <v>2289</v>
      </c>
      <c r="C49" s="29" t="s">
        <v>7</v>
      </c>
      <c r="D49" s="40">
        <v>2580</v>
      </c>
      <c r="E49" s="24">
        <v>43209</v>
      </c>
      <c r="F49" s="25">
        <v>2580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43209</v>
      </c>
      <c r="B50" s="28">
        <v>2290</v>
      </c>
      <c r="C50" s="29" t="s">
        <v>10</v>
      </c>
      <c r="D50" s="40">
        <v>5424.3</v>
      </c>
      <c r="E50" s="24">
        <v>43209</v>
      </c>
      <c r="F50" s="25">
        <v>5424.3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43209</v>
      </c>
      <c r="B51" s="28">
        <v>2291</v>
      </c>
      <c r="C51" s="29" t="s">
        <v>10</v>
      </c>
      <c r="D51" s="40">
        <v>4353.3</v>
      </c>
      <c r="E51" s="24">
        <v>43209</v>
      </c>
      <c r="F51" s="25">
        <v>4353.3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43209</v>
      </c>
      <c r="B52" s="28">
        <v>2292</v>
      </c>
      <c r="C52" s="29" t="s">
        <v>7</v>
      </c>
      <c r="D52" s="40">
        <v>2630</v>
      </c>
      <c r="E52" s="24">
        <v>43210</v>
      </c>
      <c r="F52" s="25">
        <v>2630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43210</v>
      </c>
      <c r="B53" s="28">
        <v>2293</v>
      </c>
      <c r="C53" s="29" t="s">
        <v>10</v>
      </c>
      <c r="D53" s="40">
        <v>8322.2999999999993</v>
      </c>
      <c r="E53" s="24">
        <v>43210</v>
      </c>
      <c r="F53" s="25">
        <v>8322.2999999999993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43211</v>
      </c>
      <c r="B54" s="28">
        <v>2294</v>
      </c>
      <c r="C54" s="29" t="s">
        <v>10</v>
      </c>
      <c r="D54" s="40">
        <v>11573.1</v>
      </c>
      <c r="E54" s="24">
        <v>43211</v>
      </c>
      <c r="F54" s="25">
        <v>11573.1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43211</v>
      </c>
      <c r="B55" s="28">
        <v>2295</v>
      </c>
      <c r="C55" s="29" t="s">
        <v>7</v>
      </c>
      <c r="D55" s="40">
        <v>27346</v>
      </c>
      <c r="E55" s="24">
        <v>43212</v>
      </c>
      <c r="F55" s="25">
        <v>27346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43211</v>
      </c>
      <c r="B56" s="28">
        <v>2296</v>
      </c>
      <c r="C56" s="29" t="s">
        <v>10</v>
      </c>
      <c r="D56" s="40">
        <v>5575.5</v>
      </c>
      <c r="E56" s="24">
        <v>43211</v>
      </c>
      <c r="F56" s="25">
        <v>5575.5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43212</v>
      </c>
      <c r="B57" s="28">
        <v>2297</v>
      </c>
      <c r="C57" s="29" t="s">
        <v>10</v>
      </c>
      <c r="D57" s="40">
        <v>13470.7</v>
      </c>
      <c r="E57" s="24">
        <v>43212</v>
      </c>
      <c r="F57" s="25">
        <v>13470.7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43213</v>
      </c>
      <c r="B58" s="28">
        <v>2298</v>
      </c>
      <c r="C58" s="29" t="s">
        <v>8</v>
      </c>
      <c r="D58" s="40">
        <v>10798.4</v>
      </c>
      <c r="E58" s="24">
        <v>43213</v>
      </c>
      <c r="F58" s="25">
        <v>10798.4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43213</v>
      </c>
      <c r="B59" s="28">
        <v>2299</v>
      </c>
      <c r="C59" s="29" t="s">
        <v>10</v>
      </c>
      <c r="D59" s="40">
        <v>4013.1</v>
      </c>
      <c r="E59" s="24">
        <v>43213</v>
      </c>
      <c r="F59" s="25">
        <v>4013.1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43213</v>
      </c>
      <c r="B60" s="28">
        <v>2300</v>
      </c>
      <c r="C60" s="29" t="s">
        <v>66</v>
      </c>
      <c r="D60" s="40">
        <v>4211.2</v>
      </c>
      <c r="E60" s="24">
        <v>43215</v>
      </c>
      <c r="F60" s="25">
        <v>4211.2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43215</v>
      </c>
      <c r="B61" s="28">
        <v>2301</v>
      </c>
      <c r="C61" s="29" t="s">
        <v>10</v>
      </c>
      <c r="D61" s="40">
        <v>6690.6</v>
      </c>
      <c r="E61" s="24">
        <v>43215</v>
      </c>
      <c r="F61" s="25">
        <v>6690.6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43215</v>
      </c>
      <c r="B62" s="28">
        <v>2302</v>
      </c>
      <c r="C62" s="29" t="s">
        <v>66</v>
      </c>
      <c r="D62" s="40">
        <v>1927.2</v>
      </c>
      <c r="E62" s="24">
        <v>43216</v>
      </c>
      <c r="F62" s="25">
        <v>1927.2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43216</v>
      </c>
      <c r="B63" s="28">
        <v>2303</v>
      </c>
      <c r="C63" s="29" t="s">
        <v>10</v>
      </c>
      <c r="D63" s="40">
        <v>8788.5</v>
      </c>
      <c r="E63" s="24">
        <v>43216</v>
      </c>
      <c r="F63" s="25">
        <v>8788.5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43216</v>
      </c>
      <c r="B64" s="28">
        <v>2304</v>
      </c>
      <c r="C64" s="29" t="s">
        <v>66</v>
      </c>
      <c r="D64" s="40">
        <v>2613.6</v>
      </c>
      <c r="E64" s="24">
        <v>43217</v>
      </c>
      <c r="F64" s="25">
        <v>2613.6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43217</v>
      </c>
      <c r="B65" s="28">
        <v>2305</v>
      </c>
      <c r="C65" s="29" t="s">
        <v>10</v>
      </c>
      <c r="D65" s="40">
        <v>9877.2999999999993</v>
      </c>
      <c r="E65" s="24">
        <v>43217</v>
      </c>
      <c r="F65" s="25">
        <v>9877.2999999999993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43218</v>
      </c>
      <c r="B66" s="28">
        <v>2306</v>
      </c>
      <c r="C66" s="29" t="s">
        <v>10</v>
      </c>
      <c r="D66" s="40">
        <v>10292.77</v>
      </c>
      <c r="E66" s="24">
        <v>43218</v>
      </c>
      <c r="F66" s="25">
        <v>10292.77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43218</v>
      </c>
      <c r="B67" s="28">
        <v>2307</v>
      </c>
      <c r="C67" s="29" t="s">
        <v>7</v>
      </c>
      <c r="D67" s="40">
        <v>24301.5</v>
      </c>
      <c r="E67" s="24">
        <v>43219</v>
      </c>
      <c r="F67" s="25">
        <v>24301.5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43218</v>
      </c>
      <c r="B68" s="28">
        <v>2308</v>
      </c>
      <c r="C68" s="29" t="s">
        <v>10</v>
      </c>
      <c r="D68" s="40">
        <v>4686.5</v>
      </c>
      <c r="E68" s="24">
        <v>43218</v>
      </c>
      <c r="F68" s="25">
        <v>4686.5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43218</v>
      </c>
      <c r="B69" s="28">
        <v>2309</v>
      </c>
      <c r="C69" s="29" t="s">
        <v>66</v>
      </c>
      <c r="D69" s="40">
        <v>10087.299999999999</v>
      </c>
      <c r="E69" s="24">
        <v>43220</v>
      </c>
      <c r="F69" s="25">
        <v>10087.299999999999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43219</v>
      </c>
      <c r="B70" s="28">
        <v>2310</v>
      </c>
      <c r="C70" s="29" t="s">
        <v>10</v>
      </c>
      <c r="D70" s="40">
        <v>13056</v>
      </c>
      <c r="E70" s="24">
        <v>43219</v>
      </c>
      <c r="F70" s="25">
        <v>13056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43220</v>
      </c>
      <c r="B71" s="28">
        <v>2311</v>
      </c>
      <c r="C71" s="29" t="s">
        <v>8</v>
      </c>
      <c r="D71" s="40">
        <v>11013.8</v>
      </c>
      <c r="E71" s="24">
        <v>43220</v>
      </c>
      <c r="F71" s="25">
        <v>11013.8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43220</v>
      </c>
      <c r="B72" s="28">
        <v>2312</v>
      </c>
      <c r="C72" s="29" t="s">
        <v>89</v>
      </c>
      <c r="D72" s="40">
        <v>10711.95</v>
      </c>
      <c r="E72" s="24">
        <v>43220</v>
      </c>
      <c r="F72" s="25">
        <v>10711.95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43220</v>
      </c>
      <c r="B73" s="28">
        <v>2313</v>
      </c>
      <c r="C73" s="29" t="s">
        <v>90</v>
      </c>
      <c r="D73" s="40">
        <v>3999.93</v>
      </c>
      <c r="E73" s="71">
        <v>43225</v>
      </c>
      <c r="F73" s="72">
        <v>3999.93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43220</v>
      </c>
      <c r="B74" s="28">
        <v>2314</v>
      </c>
      <c r="C74" s="29" t="s">
        <v>10</v>
      </c>
      <c r="D74" s="40">
        <v>4868.5</v>
      </c>
      <c r="E74" s="24">
        <v>43220</v>
      </c>
      <c r="F74" s="25">
        <v>4868.5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>
        <v>43220</v>
      </c>
      <c r="B75" s="28">
        <v>2315</v>
      </c>
      <c r="C75" s="70" t="s">
        <v>66</v>
      </c>
      <c r="D75" s="40">
        <v>3699.96</v>
      </c>
      <c r="E75" s="71">
        <v>43221</v>
      </c>
      <c r="F75" s="72">
        <v>3699.96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/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612558.18999999994</v>
      </c>
      <c r="E79" s="52"/>
      <c r="F79" s="51">
        <f>SUM(F4:F78)</f>
        <v>612558.18999999994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78">
        <f>D79-F79</f>
        <v>0</v>
      </c>
      <c r="E83" s="79"/>
      <c r="F83" s="80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73" t="s">
        <v>13</v>
      </c>
      <c r="E85" s="73"/>
      <c r="F85" s="73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09"/>
  <sheetViews>
    <sheetView tabSelected="1" workbookViewId="0">
      <selection activeCell="K21" sqref="K21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74" t="s">
        <v>92</v>
      </c>
      <c r="C1" s="74"/>
      <c r="D1" s="74"/>
      <c r="E1" s="74"/>
      <c r="F1" s="74"/>
      <c r="H1" s="3"/>
      <c r="K1" s="4"/>
      <c r="L1" s="75" t="s">
        <v>93</v>
      </c>
      <c r="M1" s="75"/>
      <c r="N1" s="75"/>
      <c r="O1" s="75"/>
      <c r="P1" s="75"/>
      <c r="Q1" s="5"/>
    </row>
    <row r="2" spans="1:17" ht="15.75" x14ac:dyDescent="0.25">
      <c r="A2" s="6"/>
      <c r="B2" s="76"/>
      <c r="C2" s="76"/>
      <c r="D2" s="7"/>
      <c r="E2" s="8"/>
      <c r="F2" s="7"/>
      <c r="G2" s="9"/>
      <c r="H2" s="3"/>
      <c r="K2" s="10"/>
      <c r="L2" s="77"/>
      <c r="M2" s="77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/>
      <c r="B4" s="63"/>
      <c r="C4" s="22"/>
      <c r="D4" s="23"/>
      <c r="E4" s="24"/>
      <c r="F4" s="25"/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43221</v>
      </c>
      <c r="B5" s="28">
        <v>2316</v>
      </c>
      <c r="C5" s="29" t="s">
        <v>10</v>
      </c>
      <c r="D5" s="30">
        <v>4032.6</v>
      </c>
      <c r="E5" s="24">
        <v>43221</v>
      </c>
      <c r="F5" s="25">
        <v>4032.6</v>
      </c>
      <c r="G5" s="31">
        <f>D5-F5</f>
        <v>0</v>
      </c>
      <c r="H5" s="3"/>
      <c r="K5" s="27">
        <v>43222</v>
      </c>
      <c r="L5" s="32" t="s">
        <v>87</v>
      </c>
      <c r="M5" s="34" t="s">
        <v>32</v>
      </c>
      <c r="N5" s="30">
        <v>1197</v>
      </c>
      <c r="O5" s="24"/>
      <c r="P5" s="25"/>
      <c r="Q5" s="31">
        <f>N5-P5</f>
        <v>1197</v>
      </c>
    </row>
    <row r="6" spans="1:17" ht="15.75" x14ac:dyDescent="0.25">
      <c r="A6" s="27">
        <v>43221</v>
      </c>
      <c r="B6" s="28">
        <v>2317</v>
      </c>
      <c r="C6" s="34" t="s">
        <v>7</v>
      </c>
      <c r="D6" s="35">
        <v>2512</v>
      </c>
      <c r="E6" s="24">
        <v>43221</v>
      </c>
      <c r="F6" s="25">
        <v>2512</v>
      </c>
      <c r="G6" s="31">
        <f>D6-F6</f>
        <v>0</v>
      </c>
      <c r="H6" s="3"/>
      <c r="K6" s="27">
        <v>43223</v>
      </c>
      <c r="L6" s="32" t="s">
        <v>94</v>
      </c>
      <c r="M6" s="34" t="s">
        <v>32</v>
      </c>
      <c r="N6" s="35">
        <v>1672</v>
      </c>
      <c r="O6" s="24"/>
      <c r="P6" s="25"/>
      <c r="Q6" s="31">
        <f>N6-P6</f>
        <v>1672</v>
      </c>
    </row>
    <row r="7" spans="1:17" ht="15.75" x14ac:dyDescent="0.25">
      <c r="A7" s="27">
        <v>43222</v>
      </c>
      <c r="B7" s="28">
        <v>2318</v>
      </c>
      <c r="C7" s="29" t="s">
        <v>10</v>
      </c>
      <c r="D7" s="30">
        <v>8161.4</v>
      </c>
      <c r="E7" s="24">
        <v>43222</v>
      </c>
      <c r="F7" s="25">
        <v>8161.4</v>
      </c>
      <c r="G7" s="31">
        <f t="shared" ref="G7:G91" si="0">D7-F7</f>
        <v>0</v>
      </c>
      <c r="H7" s="3"/>
      <c r="J7" s="36"/>
      <c r="K7" s="27">
        <v>43224</v>
      </c>
      <c r="L7" s="32" t="s">
        <v>95</v>
      </c>
      <c r="M7" s="29" t="s">
        <v>32</v>
      </c>
      <c r="N7" s="30">
        <v>1430</v>
      </c>
      <c r="O7" s="24"/>
      <c r="P7" s="25"/>
      <c r="Q7" s="31">
        <f t="shared" ref="Q7:Q22" si="1">N7-P7</f>
        <v>1430</v>
      </c>
    </row>
    <row r="8" spans="1:17" ht="15.75" x14ac:dyDescent="0.25">
      <c r="A8" s="27">
        <v>43222</v>
      </c>
      <c r="B8" s="28">
        <v>2319</v>
      </c>
      <c r="C8" s="29" t="s">
        <v>7</v>
      </c>
      <c r="D8" s="30">
        <v>3224</v>
      </c>
      <c r="E8" s="24">
        <v>43224</v>
      </c>
      <c r="F8" s="25">
        <v>3224</v>
      </c>
      <c r="G8" s="31">
        <f t="shared" si="0"/>
        <v>0</v>
      </c>
      <c r="H8" s="3"/>
      <c r="J8" s="36"/>
      <c r="K8" s="27">
        <v>43227</v>
      </c>
      <c r="L8" s="32" t="s">
        <v>96</v>
      </c>
      <c r="M8" s="29" t="s">
        <v>32</v>
      </c>
      <c r="N8" s="30">
        <v>6326</v>
      </c>
      <c r="O8" s="24"/>
      <c r="P8" s="25"/>
      <c r="Q8" s="31">
        <f t="shared" si="1"/>
        <v>6326</v>
      </c>
    </row>
    <row r="9" spans="1:17" ht="15.75" x14ac:dyDescent="0.25">
      <c r="A9" s="27">
        <v>43222</v>
      </c>
      <c r="B9" s="28">
        <v>2320</v>
      </c>
      <c r="C9" s="29" t="s">
        <v>31</v>
      </c>
      <c r="D9" s="30">
        <v>2468.9</v>
      </c>
      <c r="E9" s="24">
        <v>43222</v>
      </c>
      <c r="F9" s="25">
        <v>2468.9</v>
      </c>
      <c r="G9" s="31">
        <f t="shared" si="0"/>
        <v>0</v>
      </c>
      <c r="H9" s="3"/>
      <c r="J9" s="36"/>
      <c r="K9" s="27">
        <v>43231</v>
      </c>
      <c r="L9" s="32" t="s">
        <v>97</v>
      </c>
      <c r="M9" s="29" t="s">
        <v>32</v>
      </c>
      <c r="N9" s="30">
        <v>6302</v>
      </c>
      <c r="O9" s="24"/>
      <c r="P9" s="25"/>
      <c r="Q9" s="31">
        <f t="shared" si="1"/>
        <v>6302</v>
      </c>
    </row>
    <row r="10" spans="1:17" ht="15.75" x14ac:dyDescent="0.25">
      <c r="A10" s="27">
        <v>43222</v>
      </c>
      <c r="B10" s="28">
        <v>2321</v>
      </c>
      <c r="C10" s="29" t="s">
        <v>66</v>
      </c>
      <c r="D10" s="30">
        <v>2481.6</v>
      </c>
      <c r="E10" s="24">
        <v>43224</v>
      </c>
      <c r="F10" s="25">
        <v>2481.6</v>
      </c>
      <c r="G10" s="31">
        <f t="shared" si="0"/>
        <v>0</v>
      </c>
      <c r="H10" s="3"/>
      <c r="J10" s="36"/>
      <c r="K10" s="27">
        <v>43234</v>
      </c>
      <c r="L10" s="32" t="s">
        <v>98</v>
      </c>
      <c r="M10" s="29" t="s">
        <v>32</v>
      </c>
      <c r="N10" s="30">
        <v>3469</v>
      </c>
      <c r="O10" s="24"/>
      <c r="P10" s="25"/>
      <c r="Q10" s="31">
        <f t="shared" si="1"/>
        <v>3469</v>
      </c>
    </row>
    <row r="11" spans="1:17" ht="15.75" x14ac:dyDescent="0.25">
      <c r="A11" s="27">
        <v>43223</v>
      </c>
      <c r="B11" s="28">
        <v>2322</v>
      </c>
      <c r="C11" s="29" t="s">
        <v>10</v>
      </c>
      <c r="D11" s="30">
        <v>7948.8</v>
      </c>
      <c r="E11" s="24">
        <v>43223</v>
      </c>
      <c r="F11" s="25">
        <v>7948.8</v>
      </c>
      <c r="G11" s="31">
        <f t="shared" si="0"/>
        <v>0</v>
      </c>
      <c r="H11" s="3"/>
      <c r="J11" s="36"/>
      <c r="K11" s="27">
        <v>43236</v>
      </c>
      <c r="L11" s="32" t="s">
        <v>99</v>
      </c>
      <c r="M11" s="29" t="s">
        <v>32</v>
      </c>
      <c r="N11" s="30">
        <v>1350</v>
      </c>
      <c r="O11" s="24"/>
      <c r="P11" s="25"/>
      <c r="Q11" s="31">
        <f t="shared" si="1"/>
        <v>1350</v>
      </c>
    </row>
    <row r="12" spans="1:17" ht="15.75" x14ac:dyDescent="0.25">
      <c r="A12" s="27">
        <v>43223</v>
      </c>
      <c r="B12" s="28">
        <v>2323</v>
      </c>
      <c r="C12" s="29" t="s">
        <v>7</v>
      </c>
      <c r="D12" s="30">
        <v>2020</v>
      </c>
      <c r="E12" s="24">
        <v>43224</v>
      </c>
      <c r="F12" s="25">
        <v>2020</v>
      </c>
      <c r="G12" s="31">
        <f t="shared" si="0"/>
        <v>0</v>
      </c>
      <c r="H12" s="3"/>
      <c r="J12" s="36"/>
      <c r="K12" s="27">
        <v>43238</v>
      </c>
      <c r="L12" s="32" t="s">
        <v>100</v>
      </c>
      <c r="M12" s="29" t="s">
        <v>32</v>
      </c>
      <c r="N12" s="30">
        <v>3097</v>
      </c>
      <c r="O12" s="24"/>
      <c r="P12" s="25"/>
      <c r="Q12" s="31">
        <f t="shared" si="1"/>
        <v>3097</v>
      </c>
    </row>
    <row r="13" spans="1:17" ht="15.75" x14ac:dyDescent="0.25">
      <c r="A13" s="27">
        <v>43224</v>
      </c>
      <c r="B13" s="28">
        <v>2324</v>
      </c>
      <c r="C13" s="29" t="s">
        <v>10</v>
      </c>
      <c r="D13" s="30">
        <v>8421</v>
      </c>
      <c r="E13" s="24">
        <v>43224</v>
      </c>
      <c r="F13" s="25">
        <v>8421</v>
      </c>
      <c r="G13" s="31">
        <f t="shared" si="0"/>
        <v>0</v>
      </c>
      <c r="H13" s="3"/>
      <c r="J13" s="36"/>
      <c r="K13" s="27">
        <v>43239</v>
      </c>
      <c r="L13" s="32" t="s">
        <v>101</v>
      </c>
      <c r="M13" s="29" t="s">
        <v>32</v>
      </c>
      <c r="N13" s="30">
        <v>1968</v>
      </c>
      <c r="O13" s="24"/>
      <c r="P13" s="25"/>
      <c r="Q13" s="31">
        <f t="shared" si="1"/>
        <v>1968</v>
      </c>
    </row>
    <row r="14" spans="1:17" ht="15.75" x14ac:dyDescent="0.25">
      <c r="A14" s="27">
        <v>43224</v>
      </c>
      <c r="B14" s="28">
        <v>2325</v>
      </c>
      <c r="C14" s="29" t="s">
        <v>66</v>
      </c>
      <c r="D14" s="30">
        <v>8972.7999999999993</v>
      </c>
      <c r="E14" s="24">
        <v>43226</v>
      </c>
      <c r="F14" s="25">
        <v>8972.7999999999993</v>
      </c>
      <c r="G14" s="31">
        <f t="shared" si="0"/>
        <v>0</v>
      </c>
      <c r="H14" s="3"/>
      <c r="J14" s="36"/>
      <c r="K14" s="27">
        <v>43241</v>
      </c>
      <c r="L14" s="32" t="s">
        <v>102</v>
      </c>
      <c r="M14" s="34" t="s">
        <v>32</v>
      </c>
      <c r="N14" s="30">
        <v>1654.5</v>
      </c>
      <c r="O14" s="24"/>
      <c r="P14" s="25"/>
      <c r="Q14" s="31">
        <f t="shared" si="1"/>
        <v>1654.5</v>
      </c>
    </row>
    <row r="15" spans="1:17" ht="15.75" x14ac:dyDescent="0.25">
      <c r="A15" s="27">
        <v>43225</v>
      </c>
      <c r="B15" s="28">
        <v>2326</v>
      </c>
      <c r="C15" s="29" t="s">
        <v>10</v>
      </c>
      <c r="D15" s="30">
        <v>6337.8</v>
      </c>
      <c r="E15" s="24">
        <v>43225</v>
      </c>
      <c r="F15" s="25">
        <v>6337.8</v>
      </c>
      <c r="G15" s="31">
        <f t="shared" si="0"/>
        <v>0</v>
      </c>
      <c r="H15" s="3"/>
      <c r="J15" s="36"/>
      <c r="K15" s="27">
        <v>43243</v>
      </c>
      <c r="L15" s="32" t="s">
        <v>103</v>
      </c>
      <c r="M15" s="29" t="s">
        <v>32</v>
      </c>
      <c r="N15" s="30">
        <v>2209</v>
      </c>
      <c r="O15" s="24"/>
      <c r="P15" s="25"/>
      <c r="Q15" s="31">
        <f t="shared" si="1"/>
        <v>2209</v>
      </c>
    </row>
    <row r="16" spans="1:17" ht="15.75" x14ac:dyDescent="0.25">
      <c r="A16" s="27">
        <v>43225</v>
      </c>
      <c r="B16" s="28">
        <v>2327</v>
      </c>
      <c r="C16" s="29" t="s">
        <v>7</v>
      </c>
      <c r="D16" s="30">
        <v>39230.199999999997</v>
      </c>
      <c r="E16" s="24">
        <v>43226</v>
      </c>
      <c r="F16" s="25">
        <v>39230.199999999997</v>
      </c>
      <c r="G16" s="31">
        <f t="shared" si="0"/>
        <v>0</v>
      </c>
      <c r="H16" s="3"/>
      <c r="J16" s="36"/>
      <c r="K16" s="27">
        <v>43245</v>
      </c>
      <c r="L16" s="32" t="s">
        <v>104</v>
      </c>
      <c r="M16" s="29" t="s">
        <v>32</v>
      </c>
      <c r="N16" s="30">
        <v>5051</v>
      </c>
      <c r="O16" s="24"/>
      <c r="P16" s="25"/>
      <c r="Q16" s="31">
        <f t="shared" si="1"/>
        <v>5051</v>
      </c>
    </row>
    <row r="17" spans="1:17" ht="15.75" x14ac:dyDescent="0.25">
      <c r="A17" s="27">
        <v>43226</v>
      </c>
      <c r="B17" s="28">
        <v>2328</v>
      </c>
      <c r="C17" s="34" t="s">
        <v>10</v>
      </c>
      <c r="D17" s="30">
        <v>7301.7</v>
      </c>
      <c r="E17" s="24">
        <v>43226</v>
      </c>
      <c r="F17" s="25">
        <v>7301.7</v>
      </c>
      <c r="G17" s="31">
        <f t="shared" si="0"/>
        <v>0</v>
      </c>
      <c r="H17" s="3"/>
      <c r="J17" s="36"/>
      <c r="K17" s="27">
        <v>43248</v>
      </c>
      <c r="L17" s="32" t="s">
        <v>105</v>
      </c>
      <c r="M17" s="34" t="s">
        <v>51</v>
      </c>
      <c r="N17" s="30">
        <v>0</v>
      </c>
      <c r="O17" s="24"/>
      <c r="P17" s="25"/>
      <c r="Q17" s="31">
        <f t="shared" si="1"/>
        <v>0</v>
      </c>
    </row>
    <row r="18" spans="1:17" ht="15.75" x14ac:dyDescent="0.25">
      <c r="A18" s="27">
        <v>43226</v>
      </c>
      <c r="B18" s="28">
        <v>2329</v>
      </c>
      <c r="C18" s="34" t="s">
        <v>7</v>
      </c>
      <c r="D18" s="30">
        <v>1229</v>
      </c>
      <c r="E18" s="24">
        <v>43227</v>
      </c>
      <c r="F18" s="25">
        <v>1229</v>
      </c>
      <c r="G18" s="31">
        <f t="shared" si="0"/>
        <v>0</v>
      </c>
      <c r="H18" s="3"/>
      <c r="J18" s="36"/>
      <c r="K18" s="27">
        <v>43248</v>
      </c>
      <c r="L18" s="32" t="s">
        <v>106</v>
      </c>
      <c r="M18" s="34" t="s">
        <v>32</v>
      </c>
      <c r="N18" s="30">
        <v>1942.5</v>
      </c>
      <c r="O18" s="24"/>
      <c r="P18" s="25"/>
      <c r="Q18" s="31">
        <f t="shared" si="1"/>
        <v>1942.5</v>
      </c>
    </row>
    <row r="19" spans="1:17" ht="15.75" x14ac:dyDescent="0.25">
      <c r="A19" s="27">
        <v>43227</v>
      </c>
      <c r="B19" s="28">
        <v>2330</v>
      </c>
      <c r="C19" s="29" t="s">
        <v>8</v>
      </c>
      <c r="D19" s="30">
        <v>13543.6</v>
      </c>
      <c r="E19" s="24">
        <v>43227</v>
      </c>
      <c r="F19" s="25">
        <v>13543.6</v>
      </c>
      <c r="G19" s="31">
        <f t="shared" si="0"/>
        <v>0</v>
      </c>
      <c r="H19" s="3"/>
      <c r="J19" s="36"/>
      <c r="K19" s="27">
        <v>43249</v>
      </c>
      <c r="L19" s="32" t="s">
        <v>107</v>
      </c>
      <c r="M19" s="29" t="s">
        <v>32</v>
      </c>
      <c r="N19" s="30">
        <v>2815.5</v>
      </c>
      <c r="O19" s="24"/>
      <c r="P19" s="25"/>
      <c r="Q19" s="31">
        <f t="shared" si="1"/>
        <v>2815.5</v>
      </c>
    </row>
    <row r="20" spans="1:17" ht="15.75" x14ac:dyDescent="0.25">
      <c r="A20" s="27">
        <v>43227</v>
      </c>
      <c r="B20" s="28">
        <v>2331</v>
      </c>
      <c r="C20" s="29" t="s">
        <v>10</v>
      </c>
      <c r="D20" s="30">
        <v>7663.2</v>
      </c>
      <c r="E20" s="24">
        <v>43227</v>
      </c>
      <c r="F20" s="25">
        <v>7663.2</v>
      </c>
      <c r="G20" s="31">
        <f t="shared" si="0"/>
        <v>0</v>
      </c>
      <c r="H20" s="3"/>
      <c r="J20" s="36"/>
      <c r="K20" s="27"/>
      <c r="L20" s="32" t="s">
        <v>108</v>
      </c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43227</v>
      </c>
      <c r="B21" s="28">
        <v>2332</v>
      </c>
      <c r="C21" s="29" t="s">
        <v>66</v>
      </c>
      <c r="D21" s="30">
        <v>4000</v>
      </c>
      <c r="E21" s="24">
        <v>43230</v>
      </c>
      <c r="F21" s="25">
        <v>4000</v>
      </c>
      <c r="G21" s="31">
        <f t="shared" si="0"/>
        <v>0</v>
      </c>
      <c r="H21" s="3"/>
      <c r="J21" s="36"/>
      <c r="K21" s="27"/>
      <c r="L21" s="32" t="s">
        <v>109</v>
      </c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43229</v>
      </c>
      <c r="B22" s="28">
        <v>2333</v>
      </c>
      <c r="C22" s="29" t="s">
        <v>10</v>
      </c>
      <c r="D22" s="30">
        <v>6734.4</v>
      </c>
      <c r="E22" s="24">
        <v>43229</v>
      </c>
      <c r="F22" s="25">
        <v>6734.4</v>
      </c>
      <c r="G22" s="31">
        <f t="shared" si="0"/>
        <v>0</v>
      </c>
      <c r="H22" s="3"/>
      <c r="J22" s="36"/>
      <c r="K22" s="27"/>
      <c r="L22" s="32" t="s">
        <v>110</v>
      </c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43229</v>
      </c>
      <c r="B23" s="28">
        <v>2334</v>
      </c>
      <c r="C23" s="29" t="s">
        <v>7</v>
      </c>
      <c r="D23" s="30">
        <v>20923</v>
      </c>
      <c r="E23" s="24">
        <v>43232</v>
      </c>
      <c r="F23" s="25">
        <v>20923</v>
      </c>
      <c r="G23" s="31">
        <f t="shared" si="0"/>
        <v>0</v>
      </c>
      <c r="H23" s="3"/>
      <c r="J23" s="36"/>
      <c r="K23" s="27"/>
      <c r="L23" s="32" t="s">
        <v>111</v>
      </c>
      <c r="M23" s="29"/>
      <c r="N23" s="30"/>
      <c r="O23" s="24"/>
      <c r="P23" s="25"/>
      <c r="Q23" s="31">
        <v>0</v>
      </c>
    </row>
    <row r="24" spans="1:17" ht="15.75" x14ac:dyDescent="0.25">
      <c r="A24" s="27">
        <v>43230</v>
      </c>
      <c r="B24" s="28">
        <v>2335</v>
      </c>
      <c r="C24" s="29" t="s">
        <v>8</v>
      </c>
      <c r="D24" s="30">
        <v>10511.8</v>
      </c>
      <c r="E24" s="24">
        <v>43230</v>
      </c>
      <c r="F24" s="25">
        <v>10511.8</v>
      </c>
      <c r="G24" s="31">
        <f t="shared" si="0"/>
        <v>0</v>
      </c>
      <c r="H24" s="3"/>
      <c r="J24" s="36"/>
      <c r="K24" s="27"/>
      <c r="L24" s="32" t="s">
        <v>112</v>
      </c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43230</v>
      </c>
      <c r="B25" s="28">
        <v>2336</v>
      </c>
      <c r="C25" s="29" t="s">
        <v>7</v>
      </c>
      <c r="D25" s="30">
        <v>5478</v>
      </c>
      <c r="E25" s="24">
        <v>43233</v>
      </c>
      <c r="F25" s="25">
        <v>5478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43230</v>
      </c>
      <c r="B26" s="28">
        <v>2337</v>
      </c>
      <c r="C26" s="29" t="s">
        <v>66</v>
      </c>
      <c r="D26" s="30">
        <v>6708.4</v>
      </c>
      <c r="E26" s="24">
        <v>43231</v>
      </c>
      <c r="F26" s="25">
        <v>6708.4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43231</v>
      </c>
      <c r="B27" s="28">
        <v>2338</v>
      </c>
      <c r="C27" s="34" t="s">
        <v>66</v>
      </c>
      <c r="D27" s="30">
        <v>3422.4</v>
      </c>
      <c r="E27" s="24">
        <v>43233</v>
      </c>
      <c r="F27" s="25">
        <v>3422.4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43232</v>
      </c>
      <c r="B28" s="28">
        <v>2339</v>
      </c>
      <c r="C28" s="29" t="s">
        <v>7</v>
      </c>
      <c r="D28" s="30">
        <v>22576.400000000001</v>
      </c>
      <c r="E28" s="24">
        <v>43233</v>
      </c>
      <c r="F28" s="25">
        <v>22576.400000000001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43232</v>
      </c>
      <c r="B29" s="28">
        <v>2340</v>
      </c>
      <c r="C29" s="29" t="s">
        <v>10</v>
      </c>
      <c r="D29" s="30">
        <v>2415.6</v>
      </c>
      <c r="E29" s="24">
        <v>43232</v>
      </c>
      <c r="F29" s="25">
        <v>2415.6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43233</v>
      </c>
      <c r="B30" s="28">
        <v>2341</v>
      </c>
      <c r="C30" s="29" t="s">
        <v>10</v>
      </c>
      <c r="D30" s="30">
        <v>6825.9</v>
      </c>
      <c r="E30" s="24">
        <v>43233</v>
      </c>
      <c r="F30" s="25">
        <v>6825.9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43233</v>
      </c>
      <c r="B31" s="28">
        <v>2342</v>
      </c>
      <c r="C31" s="29" t="s">
        <v>7</v>
      </c>
      <c r="D31" s="30">
        <v>3280</v>
      </c>
      <c r="E31" s="24">
        <v>43233</v>
      </c>
      <c r="F31" s="25">
        <v>3280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43233</v>
      </c>
      <c r="B32" s="28">
        <v>2343</v>
      </c>
      <c r="C32" s="29" t="s">
        <v>7</v>
      </c>
      <c r="D32" s="30">
        <v>14104</v>
      </c>
      <c r="E32" s="24">
        <v>43234</v>
      </c>
      <c r="F32" s="25">
        <v>14104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43233</v>
      </c>
      <c r="B33" s="28">
        <v>2344</v>
      </c>
      <c r="C33" s="29" t="s">
        <v>66</v>
      </c>
      <c r="D33" s="30">
        <v>5580</v>
      </c>
      <c r="E33" s="24">
        <v>43234</v>
      </c>
      <c r="F33" s="25">
        <v>5580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43234</v>
      </c>
      <c r="B34" s="28">
        <v>2345</v>
      </c>
      <c r="C34" s="29" t="s">
        <v>10</v>
      </c>
      <c r="D34" s="30">
        <v>9345.2000000000007</v>
      </c>
      <c r="E34" s="24">
        <v>43234</v>
      </c>
      <c r="F34" s="25">
        <v>9345.2000000000007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43234</v>
      </c>
      <c r="B35" s="28">
        <v>2346</v>
      </c>
      <c r="C35" s="29" t="s">
        <v>50</v>
      </c>
      <c r="D35" s="30">
        <v>6124.4</v>
      </c>
      <c r="E35" s="24">
        <v>43234</v>
      </c>
      <c r="F35" s="25">
        <v>6124.4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43234</v>
      </c>
      <c r="B36" s="28">
        <v>2347</v>
      </c>
      <c r="C36" s="29" t="s">
        <v>66</v>
      </c>
      <c r="D36" s="30">
        <v>4501.2</v>
      </c>
      <c r="E36" s="24">
        <v>43235</v>
      </c>
      <c r="F36" s="25">
        <v>4501.2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43234</v>
      </c>
      <c r="B37" s="28">
        <v>2348</v>
      </c>
      <c r="C37" s="29" t="s">
        <v>8</v>
      </c>
      <c r="D37" s="40">
        <v>10469.4</v>
      </c>
      <c r="E37" s="41">
        <v>43234</v>
      </c>
      <c r="F37" s="40">
        <v>10469.4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43236</v>
      </c>
      <c r="B38" s="28">
        <v>2349</v>
      </c>
      <c r="C38" s="29" t="s">
        <v>66</v>
      </c>
      <c r="D38" s="40">
        <v>3118.6</v>
      </c>
      <c r="E38" s="24">
        <v>43237</v>
      </c>
      <c r="F38" s="25">
        <v>3118.6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43236</v>
      </c>
      <c r="B39" s="28">
        <v>2350</v>
      </c>
      <c r="C39" s="29" t="s">
        <v>10</v>
      </c>
      <c r="D39" s="40">
        <v>7704.3</v>
      </c>
      <c r="E39" s="24">
        <v>43236</v>
      </c>
      <c r="F39" s="25">
        <v>7704.3</v>
      </c>
      <c r="G39" s="31">
        <f t="shared" si="0"/>
        <v>0</v>
      </c>
      <c r="H39" s="3"/>
      <c r="K39" s="49"/>
      <c r="L39" s="50"/>
      <c r="M39" s="3"/>
      <c r="N39" s="51">
        <f>SUM(N4:N38)</f>
        <v>40483.5</v>
      </c>
      <c r="O39" s="52"/>
      <c r="P39" s="54">
        <f>SUM(P4:P38)</f>
        <v>0</v>
      </c>
      <c r="Q39" s="55">
        <f>SUM(Q4:Q38)</f>
        <v>40483.5</v>
      </c>
    </row>
    <row r="40" spans="1:17" ht="15.75" x14ac:dyDescent="0.25">
      <c r="A40" s="27">
        <v>43236</v>
      </c>
      <c r="B40" s="28">
        <v>2351</v>
      </c>
      <c r="C40" s="29" t="s">
        <v>7</v>
      </c>
      <c r="D40" s="40">
        <v>5736</v>
      </c>
      <c r="E40" s="24">
        <v>43238</v>
      </c>
      <c r="F40" s="25">
        <v>5736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43237</v>
      </c>
      <c r="B41" s="28">
        <v>2352</v>
      </c>
      <c r="C41" s="29" t="s">
        <v>10</v>
      </c>
      <c r="D41" s="40">
        <v>4953.2</v>
      </c>
      <c r="E41" s="24">
        <v>43237</v>
      </c>
      <c r="F41" s="25">
        <v>4953.2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43237</v>
      </c>
      <c r="B42" s="28">
        <v>2353</v>
      </c>
      <c r="C42" s="29" t="s">
        <v>10</v>
      </c>
      <c r="D42" s="40">
        <v>3452.6</v>
      </c>
      <c r="E42" s="24">
        <v>43237</v>
      </c>
      <c r="F42" s="25">
        <v>3452.6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43237</v>
      </c>
      <c r="B43" s="28">
        <v>2354</v>
      </c>
      <c r="C43" s="29" t="s">
        <v>7</v>
      </c>
      <c r="D43" s="40">
        <v>7109.4</v>
      </c>
      <c r="E43" s="24">
        <v>43240</v>
      </c>
      <c r="F43" s="25">
        <v>7109.4</v>
      </c>
      <c r="G43" s="31">
        <f t="shared" si="0"/>
        <v>0</v>
      </c>
      <c r="H43" s="3"/>
      <c r="K43" s="49"/>
      <c r="L43" s="50"/>
      <c r="M43" s="3"/>
      <c r="N43" s="78">
        <f>N39-P39</f>
        <v>40483.5</v>
      </c>
      <c r="O43" s="79"/>
      <c r="P43" s="80"/>
    </row>
    <row r="44" spans="1:17" ht="15.75" x14ac:dyDescent="0.25">
      <c r="A44" s="27">
        <v>43237</v>
      </c>
      <c r="B44" s="28">
        <v>2355</v>
      </c>
      <c r="C44" s="29" t="s">
        <v>66</v>
      </c>
      <c r="D44" s="40">
        <v>2901.6</v>
      </c>
      <c r="E44" s="24">
        <v>43238</v>
      </c>
      <c r="F44" s="25">
        <v>2901.6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43238</v>
      </c>
      <c r="B45" s="28">
        <v>2356</v>
      </c>
      <c r="C45" s="29" t="s">
        <v>10</v>
      </c>
      <c r="D45" s="40">
        <v>8916</v>
      </c>
      <c r="E45" s="24">
        <v>43238</v>
      </c>
      <c r="F45" s="25">
        <v>8916</v>
      </c>
      <c r="G45" s="31">
        <f t="shared" si="0"/>
        <v>0</v>
      </c>
      <c r="H45" s="3"/>
      <c r="K45" s="64"/>
      <c r="L45" s="67"/>
      <c r="M45" s="65"/>
      <c r="N45" s="73" t="s">
        <v>13</v>
      </c>
      <c r="O45" s="73"/>
      <c r="P45" s="73"/>
      <c r="Q45" s="66"/>
    </row>
    <row r="46" spans="1:17" ht="15.75" x14ac:dyDescent="0.25">
      <c r="A46" s="27">
        <v>43238</v>
      </c>
      <c r="B46" s="28">
        <v>2357</v>
      </c>
      <c r="C46" s="29" t="s">
        <v>66</v>
      </c>
      <c r="D46" s="40">
        <v>7012.2</v>
      </c>
      <c r="E46" s="24">
        <v>43240</v>
      </c>
      <c r="F46" s="25">
        <v>7012.2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43239</v>
      </c>
      <c r="B47" s="28">
        <v>2358</v>
      </c>
      <c r="C47" s="29" t="s">
        <v>7</v>
      </c>
      <c r="D47" s="40">
        <v>23745</v>
      </c>
      <c r="E47" s="24">
        <v>43240</v>
      </c>
      <c r="F47" s="25">
        <v>23745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43239</v>
      </c>
      <c r="B48" s="28">
        <v>2359</v>
      </c>
      <c r="C48" s="29" t="s">
        <v>10</v>
      </c>
      <c r="D48" s="40">
        <v>9248.7000000000007</v>
      </c>
      <c r="E48" s="24">
        <v>43239</v>
      </c>
      <c r="F48" s="25">
        <v>9248.7000000000007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43239</v>
      </c>
      <c r="B49" s="28">
        <v>2360</v>
      </c>
      <c r="C49" s="29" t="s">
        <v>7</v>
      </c>
      <c r="D49" s="40">
        <v>955.5</v>
      </c>
      <c r="E49" s="24">
        <v>43240</v>
      </c>
      <c r="F49" s="25">
        <v>955.5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43239</v>
      </c>
      <c r="B50" s="28">
        <v>2361</v>
      </c>
      <c r="C50" s="29" t="s">
        <v>7</v>
      </c>
      <c r="D50" s="40">
        <v>541.45000000000005</v>
      </c>
      <c r="E50" s="24">
        <v>43240</v>
      </c>
      <c r="F50" s="25">
        <v>541.45000000000005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43239</v>
      </c>
      <c r="B51" s="28">
        <v>2362</v>
      </c>
      <c r="C51" s="29" t="s">
        <v>10</v>
      </c>
      <c r="D51" s="40">
        <v>6508.7</v>
      </c>
      <c r="E51" s="24"/>
      <c r="F51" s="25"/>
      <c r="G51" s="31">
        <f t="shared" si="0"/>
        <v>6508.7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43239</v>
      </c>
      <c r="B52" s="28">
        <v>2363</v>
      </c>
      <c r="C52" s="29" t="s">
        <v>66</v>
      </c>
      <c r="D52" s="40">
        <v>5646.8</v>
      </c>
      <c r="E52" s="24">
        <v>43240</v>
      </c>
      <c r="F52" s="25">
        <v>5646.8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43240</v>
      </c>
      <c r="B53" s="28">
        <v>2364</v>
      </c>
      <c r="C53" s="29" t="s">
        <v>10</v>
      </c>
      <c r="D53" s="40">
        <v>6734.4</v>
      </c>
      <c r="E53" s="24">
        <v>43240</v>
      </c>
      <c r="F53" s="25">
        <v>6734.4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43240</v>
      </c>
      <c r="B54" s="28">
        <v>2365</v>
      </c>
      <c r="C54" s="29" t="s">
        <v>7</v>
      </c>
      <c r="D54" s="40">
        <v>12775</v>
      </c>
      <c r="E54" s="24">
        <v>43243</v>
      </c>
      <c r="F54" s="25">
        <v>12775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43240</v>
      </c>
      <c r="B55" s="28">
        <v>2366</v>
      </c>
      <c r="C55" s="29" t="s">
        <v>66</v>
      </c>
      <c r="D55" s="40">
        <v>5694.55</v>
      </c>
      <c r="E55" s="24">
        <v>43241</v>
      </c>
      <c r="F55" s="25">
        <v>5694.55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43241</v>
      </c>
      <c r="B56" s="28">
        <v>2367</v>
      </c>
      <c r="C56" s="29" t="s">
        <v>7</v>
      </c>
      <c r="D56" s="40">
        <v>1188</v>
      </c>
      <c r="E56" s="24">
        <v>43244</v>
      </c>
      <c r="F56" s="25">
        <v>1188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43241</v>
      </c>
      <c r="B57" s="28">
        <v>2368</v>
      </c>
      <c r="C57" s="29" t="s">
        <v>66</v>
      </c>
      <c r="D57" s="40">
        <v>3018.47</v>
      </c>
      <c r="E57" s="24">
        <v>43243</v>
      </c>
      <c r="F57" s="25">
        <v>3018.47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43242</v>
      </c>
      <c r="B58" s="28">
        <v>2369</v>
      </c>
      <c r="C58" s="29" t="s">
        <v>7</v>
      </c>
      <c r="D58" s="40">
        <v>1979.3</v>
      </c>
      <c r="E58" s="24">
        <v>43244</v>
      </c>
      <c r="F58" s="25">
        <v>1979.3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43243</v>
      </c>
      <c r="B59" s="28">
        <v>2370</v>
      </c>
      <c r="C59" s="29" t="s">
        <v>10</v>
      </c>
      <c r="D59" s="40">
        <v>9159.6</v>
      </c>
      <c r="E59" s="24">
        <v>43243</v>
      </c>
      <c r="F59" s="25">
        <v>9159.6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43243</v>
      </c>
      <c r="B60" s="28">
        <v>2371</v>
      </c>
      <c r="C60" s="29" t="s">
        <v>7</v>
      </c>
      <c r="D60" s="40">
        <v>5205</v>
      </c>
      <c r="E60" s="24">
        <v>43247</v>
      </c>
      <c r="F60" s="25">
        <v>5205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43243</v>
      </c>
      <c r="B61" s="28">
        <v>2372</v>
      </c>
      <c r="C61" s="29" t="s">
        <v>66</v>
      </c>
      <c r="D61" s="40">
        <v>3552</v>
      </c>
      <c r="E61" s="24">
        <v>43244</v>
      </c>
      <c r="F61" s="25">
        <v>3552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43244</v>
      </c>
      <c r="B62" s="28">
        <v>2373</v>
      </c>
      <c r="C62" s="29" t="s">
        <v>10</v>
      </c>
      <c r="D62" s="40">
        <v>6003.9</v>
      </c>
      <c r="E62" s="24">
        <v>43244</v>
      </c>
      <c r="F62" s="25">
        <v>6003.9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43244</v>
      </c>
      <c r="B63" s="28">
        <v>2374</v>
      </c>
      <c r="C63" s="29" t="s">
        <v>7</v>
      </c>
      <c r="D63" s="40">
        <v>1714</v>
      </c>
      <c r="E63" s="24">
        <v>43247</v>
      </c>
      <c r="F63" s="25">
        <v>1714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43244</v>
      </c>
      <c r="B64" s="28">
        <v>2375</v>
      </c>
      <c r="C64" s="29" t="s">
        <v>31</v>
      </c>
      <c r="D64" s="40">
        <v>2170</v>
      </c>
      <c r="E64" s="24">
        <v>43244</v>
      </c>
      <c r="F64" s="25">
        <v>2170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43244</v>
      </c>
      <c r="B65" s="28">
        <v>2376</v>
      </c>
      <c r="C65" s="29" t="s">
        <v>66</v>
      </c>
      <c r="D65" s="40">
        <v>5126.3999999999996</v>
      </c>
      <c r="E65" s="24">
        <v>43245</v>
      </c>
      <c r="F65" s="25">
        <v>5126.3999999999996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43245</v>
      </c>
      <c r="B66" s="28">
        <v>2377</v>
      </c>
      <c r="C66" s="29" t="s">
        <v>10</v>
      </c>
      <c r="D66" s="40">
        <v>6577.2</v>
      </c>
      <c r="E66" s="24">
        <v>43245</v>
      </c>
      <c r="F66" s="25">
        <v>6577.2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43245</v>
      </c>
      <c r="B67" s="28">
        <v>2378</v>
      </c>
      <c r="C67" s="29" t="s">
        <v>10</v>
      </c>
      <c r="D67" s="40">
        <v>7634.6</v>
      </c>
      <c r="E67" s="24">
        <v>43245</v>
      </c>
      <c r="F67" s="25">
        <v>7634.6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43245</v>
      </c>
      <c r="B68" s="28">
        <v>2379</v>
      </c>
      <c r="C68" s="29" t="s">
        <v>66</v>
      </c>
      <c r="D68" s="40">
        <v>3667.2</v>
      </c>
      <c r="E68" s="24">
        <v>43249</v>
      </c>
      <c r="F68" s="25">
        <v>3667.2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43246</v>
      </c>
      <c r="B69" s="28">
        <v>2380</v>
      </c>
      <c r="C69" s="29" t="s">
        <v>7</v>
      </c>
      <c r="D69" s="40">
        <v>25992</v>
      </c>
      <c r="E69" s="24">
        <v>43247</v>
      </c>
      <c r="F69" s="25">
        <v>25992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43246</v>
      </c>
      <c r="B70" s="28">
        <v>2381</v>
      </c>
      <c r="C70" s="29" t="s">
        <v>10</v>
      </c>
      <c r="D70" s="40">
        <v>9172.7999999999993</v>
      </c>
      <c r="E70" s="24">
        <v>43246</v>
      </c>
      <c r="F70" s="25">
        <v>9172.7999999999993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43246</v>
      </c>
      <c r="B71" s="28">
        <v>2382</v>
      </c>
      <c r="C71" s="29" t="s">
        <v>8</v>
      </c>
      <c r="D71" s="40">
        <v>10764.6</v>
      </c>
      <c r="E71" s="24">
        <v>43246</v>
      </c>
      <c r="F71" s="25">
        <v>10764.6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43246</v>
      </c>
      <c r="B72" s="28">
        <v>2383</v>
      </c>
      <c r="C72" s="29" t="s">
        <v>10</v>
      </c>
      <c r="D72" s="40">
        <v>5525.1</v>
      </c>
      <c r="E72" s="24">
        <v>43246</v>
      </c>
      <c r="F72" s="25">
        <v>5525.1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43247</v>
      </c>
      <c r="B73" s="28">
        <v>2384</v>
      </c>
      <c r="C73" s="29" t="s">
        <v>10</v>
      </c>
      <c r="D73" s="40">
        <v>8390.4</v>
      </c>
      <c r="E73" s="24">
        <v>43247</v>
      </c>
      <c r="F73" s="25">
        <v>8390.4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43247</v>
      </c>
      <c r="B74" s="28">
        <v>2385</v>
      </c>
      <c r="C74" s="29" t="s">
        <v>52</v>
      </c>
      <c r="D74" s="40">
        <v>7147.8</v>
      </c>
      <c r="E74" s="24">
        <v>43247</v>
      </c>
      <c r="F74" s="25">
        <v>7147.8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43247</v>
      </c>
      <c r="B75" s="28">
        <v>2386</v>
      </c>
      <c r="C75" s="29" t="s">
        <v>66</v>
      </c>
      <c r="D75" s="40">
        <v>6243.6</v>
      </c>
      <c r="E75" s="24">
        <v>43249</v>
      </c>
      <c r="F75" s="25">
        <v>6243.6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43247</v>
      </c>
      <c r="B76" s="28">
        <v>2387</v>
      </c>
      <c r="C76" s="29" t="s">
        <v>7</v>
      </c>
      <c r="D76" s="40">
        <v>16505</v>
      </c>
      <c r="E76" s="24">
        <v>43249</v>
      </c>
      <c r="F76" s="25">
        <v>16505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43248</v>
      </c>
      <c r="B77" s="28">
        <v>2388</v>
      </c>
      <c r="C77" s="29" t="s">
        <v>7</v>
      </c>
      <c r="D77" s="40">
        <v>3895.08</v>
      </c>
      <c r="E77" s="24">
        <v>43251</v>
      </c>
      <c r="F77" s="25">
        <v>3895.08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43248</v>
      </c>
      <c r="B78" s="28">
        <v>2389</v>
      </c>
      <c r="C78" s="29" t="s">
        <v>10</v>
      </c>
      <c r="D78" s="40">
        <v>7234.5</v>
      </c>
      <c r="E78" s="24">
        <v>43248</v>
      </c>
      <c r="F78" s="25">
        <v>7234.5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43248</v>
      </c>
      <c r="B79" s="28">
        <v>2390</v>
      </c>
      <c r="C79" s="29" t="s">
        <v>66</v>
      </c>
      <c r="D79" s="40">
        <v>2336.4</v>
      </c>
      <c r="E79" s="24">
        <v>43251</v>
      </c>
      <c r="F79" s="25">
        <v>2336.4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43249</v>
      </c>
      <c r="B80" s="28">
        <v>2391</v>
      </c>
      <c r="C80" s="29" t="s">
        <v>10</v>
      </c>
      <c r="D80" s="40">
        <v>7293</v>
      </c>
      <c r="E80" s="24">
        <v>43249</v>
      </c>
      <c r="F80" s="25">
        <v>7293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43249</v>
      </c>
      <c r="B81" s="28">
        <v>2392</v>
      </c>
      <c r="C81" s="29" t="s">
        <v>7</v>
      </c>
      <c r="D81" s="40">
        <v>1564</v>
      </c>
      <c r="E81" s="24">
        <v>43251</v>
      </c>
      <c r="F81" s="25">
        <v>1564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70">
        <v>43249</v>
      </c>
      <c r="B82" s="28">
        <v>2393</v>
      </c>
      <c r="C82" s="70" t="s">
        <v>66</v>
      </c>
      <c r="D82" s="40">
        <v>2963.4</v>
      </c>
      <c r="E82" s="24"/>
      <c r="F82" s="25"/>
      <c r="G82" s="31">
        <f t="shared" si="0"/>
        <v>2963.4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43250</v>
      </c>
      <c r="B83" s="28">
        <v>2394</v>
      </c>
      <c r="C83" s="29" t="s">
        <v>7</v>
      </c>
      <c r="D83" s="40">
        <v>2854</v>
      </c>
      <c r="E83" s="24">
        <v>43251</v>
      </c>
      <c r="F83" s="25">
        <v>2854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43251</v>
      </c>
      <c r="B84" s="28">
        <v>2395</v>
      </c>
      <c r="C84" s="29" t="s">
        <v>10</v>
      </c>
      <c r="D84" s="40">
        <v>7910.5</v>
      </c>
      <c r="E84" s="24">
        <v>43251</v>
      </c>
      <c r="F84" s="25">
        <v>7910.5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43251</v>
      </c>
      <c r="B85" s="28">
        <v>2396</v>
      </c>
      <c r="C85" s="29" t="s">
        <v>8</v>
      </c>
      <c r="D85" s="40">
        <v>10714.8</v>
      </c>
      <c r="E85" s="24">
        <v>43251</v>
      </c>
      <c r="F85" s="25">
        <v>10714.8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43251</v>
      </c>
      <c r="B86" s="28">
        <v>2397</v>
      </c>
      <c r="C86" s="29" t="s">
        <v>89</v>
      </c>
      <c r="D86" s="40">
        <v>10585.86</v>
      </c>
      <c r="E86" s="24">
        <v>43251</v>
      </c>
      <c r="F86" s="25">
        <v>10585.86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43251</v>
      </c>
      <c r="B87" s="28">
        <v>2398</v>
      </c>
      <c r="C87" s="29" t="s">
        <v>62</v>
      </c>
      <c r="D87" s="40">
        <v>3000.16</v>
      </c>
      <c r="E87" s="24"/>
      <c r="F87" s="25"/>
      <c r="G87" s="31">
        <f t="shared" si="0"/>
        <v>3000.16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43251</v>
      </c>
      <c r="B88" s="28">
        <v>2399</v>
      </c>
      <c r="C88" s="29" t="s">
        <v>7</v>
      </c>
      <c r="D88" s="40">
        <v>7993</v>
      </c>
      <c r="E88" s="24">
        <v>43251</v>
      </c>
      <c r="F88" s="25">
        <v>7993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43251</v>
      </c>
      <c r="B89" s="28">
        <v>2400</v>
      </c>
      <c r="C89" s="29" t="s">
        <v>7</v>
      </c>
      <c r="D89" s="40">
        <v>1821</v>
      </c>
      <c r="E89" s="24">
        <v>43251</v>
      </c>
      <c r="F89" s="25">
        <v>1821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43251</v>
      </c>
      <c r="B90" s="28">
        <v>2401</v>
      </c>
      <c r="C90" s="29" t="s">
        <v>7</v>
      </c>
      <c r="D90" s="40">
        <v>492</v>
      </c>
      <c r="E90" s="24">
        <v>43251</v>
      </c>
      <c r="F90" s="25">
        <v>492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thickBot="1" x14ac:dyDescent="0.3">
      <c r="A91" s="43"/>
      <c r="B91" s="44"/>
      <c r="C91" s="45"/>
      <c r="D91" s="46"/>
      <c r="E91" s="47"/>
      <c r="F91" s="46"/>
      <c r="G91" s="31">
        <f t="shared" si="0"/>
        <v>0</v>
      </c>
      <c r="H91" s="3"/>
    </row>
    <row r="92" spans="1:17" ht="16.5" thickTop="1" x14ac:dyDescent="0.25">
      <c r="A92" s="49"/>
      <c r="B92" s="50"/>
      <c r="C92" s="3"/>
      <c r="D92" s="51">
        <f>SUM(D4:D91)</f>
        <v>608697.37</v>
      </c>
      <c r="E92" s="52"/>
      <c r="F92" s="51">
        <f>SUM(F4:F91)</f>
        <v>596225.11</v>
      </c>
      <c r="G92" s="53"/>
      <c r="H92" s="3"/>
    </row>
    <row r="93" spans="1:17" x14ac:dyDescent="0.25">
      <c r="A93" s="49"/>
      <c r="B93" s="50"/>
      <c r="C93" s="3"/>
      <c r="D93" s="54"/>
      <c r="E93" s="52"/>
      <c r="F93" s="54"/>
      <c r="G93" s="53"/>
      <c r="H93" s="3"/>
    </row>
    <row r="94" spans="1:17" ht="30" x14ac:dyDescent="0.25">
      <c r="A94" s="49"/>
      <c r="B94" s="50"/>
      <c r="C94" s="3"/>
      <c r="D94" s="56" t="s">
        <v>11</v>
      </c>
      <c r="E94" s="52"/>
      <c r="F94" s="57" t="s">
        <v>12</v>
      </c>
      <c r="G94" s="53"/>
      <c r="H94" s="3"/>
    </row>
    <row r="95" spans="1:17" ht="15.75" thickBot="1" x14ac:dyDescent="0.3">
      <c r="A95" s="49"/>
      <c r="B95" s="50"/>
      <c r="C95" s="3"/>
      <c r="D95" s="56"/>
      <c r="E95" s="52"/>
      <c r="F95" s="57"/>
      <c r="G95" s="53"/>
      <c r="H95" s="3"/>
    </row>
    <row r="96" spans="1:17" ht="21.75" thickBot="1" x14ac:dyDescent="0.4">
      <c r="A96" s="49"/>
      <c r="B96" s="50"/>
      <c r="C96" s="3"/>
      <c r="D96" s="78">
        <f>D92-F92</f>
        <v>12472.260000000009</v>
      </c>
      <c r="E96" s="79"/>
      <c r="F96" s="80"/>
      <c r="H96" s="3"/>
    </row>
    <row r="97" spans="1:16" x14ac:dyDescent="0.25">
      <c r="A97" s="49"/>
      <c r="B97" s="50"/>
      <c r="C97" s="3"/>
      <c r="D97" s="54"/>
      <c r="E97" s="52"/>
      <c r="F97" s="54"/>
      <c r="H97" s="3"/>
      <c r="K97" s="49"/>
      <c r="L97" s="50"/>
      <c r="M97" s="3"/>
      <c r="N97" s="54"/>
      <c r="O97" s="52"/>
      <c r="P97" s="54"/>
    </row>
    <row r="98" spans="1:16" ht="18.75" x14ac:dyDescent="0.3">
      <c r="A98" s="49"/>
      <c r="B98" s="50"/>
      <c r="C98" s="3"/>
      <c r="D98" s="73" t="s">
        <v>13</v>
      </c>
      <c r="E98" s="73"/>
      <c r="F98" s="73"/>
      <c r="H98" s="3"/>
      <c r="K98" s="49"/>
      <c r="L98" s="50"/>
      <c r="M98" s="3"/>
    </row>
    <row r="99" spans="1:16" x14ac:dyDescent="0.25">
      <c r="A99" s="49"/>
      <c r="B99" s="50"/>
      <c r="C99" s="3"/>
      <c r="D99" s="54"/>
      <c r="E99" s="52"/>
      <c r="F99" s="54"/>
      <c r="H99" s="3"/>
      <c r="K99" s="49"/>
      <c r="L99" s="50"/>
      <c r="M99" s="3"/>
      <c r="N99" s="54"/>
      <c r="O99" s="52"/>
      <c r="P99" s="54"/>
    </row>
    <row r="100" spans="1:16" x14ac:dyDescent="0.25">
      <c r="A100" s="49"/>
      <c r="B100" s="50"/>
      <c r="C100" s="3"/>
      <c r="D100" s="54"/>
      <c r="E100" s="52"/>
      <c r="F100" s="54"/>
      <c r="H100" s="3"/>
      <c r="K100" s="49"/>
      <c r="L100" s="50"/>
      <c r="M100" s="3"/>
      <c r="N100" s="54"/>
      <c r="O100" s="52"/>
      <c r="P100" s="54"/>
    </row>
    <row r="101" spans="1:16" x14ac:dyDescent="0.25">
      <c r="A101" s="49"/>
      <c r="B101" s="50"/>
      <c r="C101" s="3"/>
      <c r="D101" s="54"/>
      <c r="E101" s="52"/>
      <c r="F101" s="54"/>
      <c r="H101" s="3"/>
      <c r="K101" s="49"/>
      <c r="L101" s="50"/>
      <c r="M101" s="3"/>
      <c r="N101" s="54"/>
      <c r="O101" s="52"/>
      <c r="P101" s="54"/>
    </row>
    <row r="102" spans="1:16" x14ac:dyDescent="0.25">
      <c r="A102" s="49"/>
      <c r="B102" s="50"/>
      <c r="C102" s="3"/>
      <c r="D102" s="54"/>
      <c r="E102" s="52"/>
      <c r="F102" s="54"/>
      <c r="H102" s="3"/>
      <c r="K102" s="49"/>
      <c r="L102" s="50"/>
      <c r="M102" s="3"/>
      <c r="N102" s="54"/>
      <c r="O102" s="52"/>
      <c r="P102" s="54"/>
    </row>
    <row r="103" spans="1:16" x14ac:dyDescent="0.25">
      <c r="A103" s="49"/>
      <c r="B103" s="50"/>
      <c r="C103" s="3"/>
      <c r="D103" s="54"/>
      <c r="E103" s="52"/>
      <c r="F103" s="54"/>
      <c r="H103" s="3"/>
      <c r="K103" s="49"/>
      <c r="L103" s="50"/>
      <c r="M103" s="3"/>
      <c r="N103" s="54"/>
      <c r="O103" s="52"/>
      <c r="P103" s="54"/>
    </row>
    <row r="104" spans="1:16" x14ac:dyDescent="0.25">
      <c r="A104" s="49"/>
      <c r="B104" s="50"/>
      <c r="C104" s="3"/>
      <c r="D104" s="54"/>
      <c r="E104" s="52"/>
      <c r="F104" s="54"/>
      <c r="H104" s="3"/>
      <c r="K104" s="49"/>
      <c r="L104" s="50"/>
      <c r="M104" s="3"/>
      <c r="N104" s="54"/>
      <c r="O104" s="52"/>
      <c r="P104" s="54"/>
    </row>
    <row r="105" spans="1:16" x14ac:dyDescent="0.25">
      <c r="A105" s="49"/>
      <c r="B105" s="50"/>
      <c r="C105" s="3"/>
      <c r="D105" s="54"/>
      <c r="E105" s="52"/>
      <c r="F105" s="54"/>
      <c r="H105" s="3"/>
      <c r="K105" s="49"/>
      <c r="L105" s="50"/>
      <c r="M105" s="3"/>
      <c r="N105" s="54"/>
      <c r="O105" s="52"/>
      <c r="P105" s="54"/>
    </row>
    <row r="106" spans="1:16" x14ac:dyDescent="0.25">
      <c r="A106" s="49"/>
      <c r="B106" s="50"/>
      <c r="C106" s="3"/>
      <c r="D106" s="54"/>
      <c r="E106" s="52"/>
      <c r="F106" s="54"/>
      <c r="H106" s="3"/>
      <c r="K106" s="49"/>
      <c r="L106" s="50"/>
      <c r="M106" s="3"/>
      <c r="N106" s="54"/>
      <c r="O106" s="52"/>
      <c r="P106" s="54"/>
    </row>
    <row r="107" spans="1:16" x14ac:dyDescent="0.25">
      <c r="A107" s="49"/>
      <c r="B107" s="50"/>
      <c r="C107" s="3"/>
      <c r="D107" s="54"/>
      <c r="E107" s="52"/>
      <c r="F107" s="54"/>
      <c r="H107" s="3"/>
      <c r="K107" s="49"/>
      <c r="L107" s="50"/>
      <c r="M107" s="3"/>
      <c r="N107" s="54"/>
      <c r="O107" s="52"/>
      <c r="P107" s="54"/>
    </row>
    <row r="108" spans="1:16" x14ac:dyDescent="0.25">
      <c r="A108" s="49"/>
      <c r="B108" s="50"/>
      <c r="C108" s="3"/>
      <c r="D108" s="54"/>
      <c r="E108" s="52"/>
      <c r="F108" s="54"/>
      <c r="H108" s="3"/>
      <c r="K108" s="49"/>
      <c r="L108" s="50"/>
      <c r="M108" s="3"/>
      <c r="N108" s="54"/>
      <c r="O108" s="52"/>
      <c r="P108" s="54"/>
    </row>
    <row r="109" spans="1:16" x14ac:dyDescent="0.25">
      <c r="A109" s="49"/>
      <c r="B109" s="50"/>
      <c r="C109" s="3"/>
      <c r="D109" s="54"/>
      <c r="E109" s="52"/>
      <c r="F109" s="54"/>
      <c r="H109" s="3"/>
      <c r="K109" s="49"/>
      <c r="L109" s="50"/>
      <c r="M109" s="3"/>
      <c r="N109" s="54"/>
      <c r="O109" s="52"/>
      <c r="P109" s="54"/>
    </row>
  </sheetData>
  <mergeCells count="8">
    <mergeCell ref="D96:F96"/>
    <mergeCell ref="D98:F98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 N E R O     2 0 1 8      </vt:lpstr>
      <vt:lpstr>F E B R E RO    2018      </vt:lpstr>
      <vt:lpstr>MARZO     2018      </vt:lpstr>
      <vt:lpstr>ABRIL     2018      </vt:lpstr>
      <vt:lpstr>MA Y O        2018     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2018-05-11T15:40:46Z</cp:lastPrinted>
  <dcterms:created xsi:type="dcterms:W3CDTF">2018-01-15T20:08:39Z</dcterms:created>
  <dcterms:modified xsi:type="dcterms:W3CDTF">2018-06-02T16:57:33Z</dcterms:modified>
</cp:coreProperties>
</file>