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7  J U L I O   2018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55" i="10" l="1"/>
  <c r="J156" i="10" s="1"/>
  <c r="I155" i="10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6" i="10"/>
  <c r="I157" i="10"/>
  <c r="J157" i="10" s="1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58" i="10" l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7" i="10" l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136" i="10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<sst xmlns="http://schemas.openxmlformats.org/spreadsheetml/2006/main" count="2285" uniqueCount="2080">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</sst>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4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CC"/>
      <color rgb="FFEC98FA"/>
      <color rgb="FFFFCCFF"/>
      <color rgb="FFFF6600"/>
      <color rgb="FF66FF33"/>
      <color rgb="FF0000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55" t="s">
        <v>8</v>
      </c>
      <c r="G1" s="255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51">
        <f>SUM(J3:J180)</f>
        <v>2999.9999999999864</v>
      </c>
      <c r="J181" s="252"/>
      <c r="K181"/>
    </row>
    <row r="182" spans="1:11" ht="15.75" thickBot="1" x14ac:dyDescent="0.3">
      <c r="I182" s="253"/>
      <c r="J182" s="25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55" t="s">
        <v>181</v>
      </c>
      <c r="G1" s="255"/>
      <c r="H1" s="255"/>
      <c r="I1" s="255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51">
        <f>SUM(J3:J414)</f>
        <v>34203.089999999982</v>
      </c>
      <c r="J415" s="252"/>
      <c r="K415" s="52"/>
    </row>
    <row r="416" spans="2:11" ht="15.75" thickBot="1" x14ac:dyDescent="0.3">
      <c r="I416" s="253"/>
      <c r="J416" s="254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55" t="s">
        <v>628</v>
      </c>
      <c r="F1" s="255"/>
      <c r="G1" s="255"/>
      <c r="H1" s="255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58" t="s">
        <v>638</v>
      </c>
      <c r="G551" s="259"/>
      <c r="H551" s="256">
        <f>SUM(I3:I550)</f>
        <v>-1923.8799999999865</v>
      </c>
      <c r="I551" s="252"/>
    </row>
    <row r="552" spans="1:11" ht="15.75" customHeight="1" thickBot="1" x14ac:dyDescent="0.3">
      <c r="A552" s="5"/>
      <c r="D552" s="44"/>
      <c r="E552" s="60"/>
      <c r="F552" s="260"/>
      <c r="G552" s="261"/>
      <c r="H552" s="257"/>
      <c r="I552" s="254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abSelected="1" topLeftCell="C218" workbookViewId="0">
      <selection activeCell="D222" sqref="D222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62" t="s">
        <v>1315</v>
      </c>
      <c r="F1" s="262"/>
      <c r="G1" s="262"/>
      <c r="H1" s="262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34858.36</v>
      </c>
      <c r="H109" s="48">
        <v>37000</v>
      </c>
      <c r="I109" s="13">
        <f t="shared" si="6"/>
        <v>2141.6399999999994</v>
      </c>
      <c r="J109" s="184">
        <f t="shared" si="5"/>
        <v>1141.9340000000193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1829.6740000000173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4933.7340000000149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7836.4840000000149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11464.564000000017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26000</v>
      </c>
      <c r="I114" s="13">
        <f t="shared" si="6"/>
        <v>-1306.9900000000016</v>
      </c>
      <c r="J114" s="184">
        <f t="shared" si="5"/>
        <v>10157.574000000015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10792.764000000014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6675.9140000000152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2247.0340000000142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-2197.6459999999861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-2357.8459999999868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-2381.5459999999875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-2737.3059999999859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-3395.815999999988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-4101.32599999999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-2827.7459999999883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-3117.3559999999889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-1540.7759999999871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-3072.3659999999836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-1382.6259999999857</v>
      </c>
    </row>
    <row r="129" spans="1:10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-472.44599999998536</v>
      </c>
    </row>
    <row r="130" spans="1:10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-298.74599999998827</v>
      </c>
    </row>
    <row r="131" spans="1:10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995.76400000001377</v>
      </c>
    </row>
    <row r="132" spans="1:10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423.31700000000001</v>
      </c>
      <c r="I132" s="13">
        <f t="shared" si="6"/>
        <v>423.31700000000001</v>
      </c>
      <c r="J132" s="184">
        <f t="shared" si="5"/>
        <v>1419.0810000000138</v>
      </c>
    </row>
    <row r="133" spans="1:10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3453.9510000000128</v>
      </c>
    </row>
    <row r="134" spans="1:10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3563.5410000000129</v>
      </c>
    </row>
    <row r="135" spans="1:10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877.69100000001436</v>
      </c>
    </row>
    <row r="136" spans="1:10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">
        <f t="shared" ref="I136" si="7">H136-G136</f>
        <v>-2335.2400000000016</v>
      </c>
      <c r="J136" s="184">
        <f t="shared" ref="J136" si="8">J135+I136</f>
        <v>-1457.5489999999872</v>
      </c>
    </row>
    <row r="137" spans="1:10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J135+I137</f>
        <v>-6548.8089999999856</v>
      </c>
    </row>
    <row r="138" spans="1:10" ht="30" x14ac:dyDescent="0.25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184">
        <f t="shared" si="5"/>
        <v>-7060.3489999999865</v>
      </c>
    </row>
    <row r="139" spans="1:10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-413.2289999999839</v>
      </c>
    </row>
    <row r="140" spans="1:10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478.09100000001581</v>
      </c>
    </row>
    <row r="141" spans="1:10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9">J140+I141</f>
        <v>700.09100000001581</v>
      </c>
    </row>
    <row r="142" spans="1:10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9"/>
        <v>3215.2110000000148</v>
      </c>
    </row>
    <row r="143" spans="1:10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9"/>
        <v>5879.9910000000136</v>
      </c>
    </row>
    <row r="144" spans="1:10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9"/>
        <v>8376.2010000000118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10">H145-G145</f>
        <v>3390.1500000000015</v>
      </c>
      <c r="J145" s="184">
        <f t="shared" si="9"/>
        <v>11766.351000000013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10"/>
        <v>3874.6399999999994</v>
      </c>
      <c r="J146" s="184">
        <f t="shared" si="9"/>
        <v>15640.991000000013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10"/>
        <v>4038.7999999999993</v>
      </c>
      <c r="J147" s="184">
        <f t="shared" si="9"/>
        <v>19679.791000000012</v>
      </c>
    </row>
    <row r="148" spans="1:10" ht="39" customHeight="1" x14ac:dyDescent="0.25">
      <c r="A148" s="2">
        <v>43087</v>
      </c>
      <c r="B148" s="239" t="s">
        <v>1823</v>
      </c>
      <c r="C148" s="178"/>
      <c r="D148" s="53" t="s">
        <v>1824</v>
      </c>
      <c r="E148" s="61">
        <v>477150</v>
      </c>
      <c r="F148" s="47">
        <v>1434429</v>
      </c>
      <c r="G148" s="48">
        <v>26924.65</v>
      </c>
      <c r="H148" s="48">
        <v>25000</v>
      </c>
      <c r="I148" s="13">
        <f t="shared" si="10"/>
        <v>-1924.6500000000015</v>
      </c>
      <c r="J148" s="184">
        <f t="shared" si="9"/>
        <v>17755.141000000011</v>
      </c>
    </row>
    <row r="149" spans="1:10" ht="40.5" customHeight="1" x14ac:dyDescent="0.25">
      <c r="A149" s="2">
        <v>43087</v>
      </c>
      <c r="B149" s="239" t="s">
        <v>1825</v>
      </c>
      <c r="C149" s="178"/>
      <c r="D149" s="53" t="s">
        <v>1826</v>
      </c>
      <c r="E149" s="61">
        <v>477150</v>
      </c>
      <c r="F149" s="47">
        <v>1434428</v>
      </c>
      <c r="G149" s="48">
        <v>26990.55</v>
      </c>
      <c r="H149" s="48">
        <v>25000</v>
      </c>
      <c r="I149" s="13">
        <f t="shared" si="10"/>
        <v>-1990.5499999999993</v>
      </c>
      <c r="J149" s="184">
        <f t="shared" si="9"/>
        <v>15764.591000000011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10"/>
        <v>694.14</v>
      </c>
      <c r="J150" s="184">
        <f t="shared" si="9"/>
        <v>16458.731000000011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10"/>
        <v>-2480.5999999999985</v>
      </c>
      <c r="J151" s="184">
        <f t="shared" si="9"/>
        <v>13978.131000000012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10"/>
        <v>-2874.2999999999993</v>
      </c>
      <c r="J152" s="184">
        <f t="shared" si="9"/>
        <v>11103.831000000013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10"/>
        <v>-8759.41</v>
      </c>
      <c r="J153" s="184">
        <f t="shared" si="9"/>
        <v>2344.421000000013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10"/>
        <v>-3354.9799999999996</v>
      </c>
      <c r="J154" s="184">
        <f t="shared" si="9"/>
        <v>-1010.5589999999866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10"/>
        <v>-121.61000000000058</v>
      </c>
      <c r="J155" s="184">
        <f t="shared" si="9"/>
        <v>-1132.1689999999871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10"/>
        <v>249.61000000000058</v>
      </c>
      <c r="J156" s="184">
        <f t="shared" si="9"/>
        <v>-882.55899999998655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10"/>
        <v>-3025.0699999999997</v>
      </c>
      <c r="J157" s="184">
        <f t="shared" si="9"/>
        <v>-3907.6289999999863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10"/>
        <v>-2771.0599999999977</v>
      </c>
      <c r="J158" s="184">
        <f t="shared" si="9"/>
        <v>-6678.6889999999839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10"/>
        <v>6720.2799999999988</v>
      </c>
      <c r="J159" s="184">
        <f t="shared" si="9"/>
        <v>41.591000000014901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10"/>
        <v>-1548.3199999999997</v>
      </c>
      <c r="J160" s="184">
        <f t="shared" si="9"/>
        <v>-1506.7289999999848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10"/>
        <v>-721.37999999999738</v>
      </c>
      <c r="J161" s="184">
        <f t="shared" si="9"/>
        <v>-2228.1089999999822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10"/>
        <v>2082.0099999999984</v>
      </c>
      <c r="J162" s="184">
        <f t="shared" si="9"/>
        <v>-146.09899999998379</v>
      </c>
    </row>
    <row r="163" spans="1:10" ht="41.25" customHeight="1" x14ac:dyDescent="0.25">
      <c r="A163" s="2">
        <v>43132</v>
      </c>
      <c r="B163" s="242" t="s">
        <v>1881</v>
      </c>
      <c r="C163" s="108"/>
      <c r="D163" s="53" t="s">
        <v>1882</v>
      </c>
      <c r="E163" s="61">
        <v>691160</v>
      </c>
      <c r="F163" s="47">
        <v>1449573</v>
      </c>
      <c r="G163" s="48">
        <v>31206.18</v>
      </c>
      <c r="H163" s="48">
        <v>37000</v>
      </c>
      <c r="I163" s="13">
        <f t="shared" si="10"/>
        <v>5793.82</v>
      </c>
      <c r="J163" s="184">
        <f t="shared" si="9"/>
        <v>5647.7210000000159</v>
      </c>
    </row>
    <row r="164" spans="1:10" ht="36" customHeight="1" x14ac:dyDescent="0.25">
      <c r="A164" s="2">
        <v>43137</v>
      </c>
      <c r="B164" s="242" t="s">
        <v>1883</v>
      </c>
      <c r="C164" s="108"/>
      <c r="D164" s="53" t="s">
        <v>1884</v>
      </c>
      <c r="E164" s="61">
        <v>571640</v>
      </c>
      <c r="F164" s="47">
        <v>1450207</v>
      </c>
      <c r="G164" s="48">
        <v>28857.51</v>
      </c>
      <c r="H164" s="48">
        <v>31000</v>
      </c>
      <c r="I164" s="13">
        <f t="shared" si="10"/>
        <v>2142.4900000000016</v>
      </c>
      <c r="J164" s="184">
        <f t="shared" si="9"/>
        <v>7790.2110000000175</v>
      </c>
    </row>
    <row r="165" spans="1:10" ht="39.75" customHeight="1" x14ac:dyDescent="0.25">
      <c r="A165" s="2">
        <v>43138</v>
      </c>
      <c r="B165" s="242" t="s">
        <v>1888</v>
      </c>
      <c r="C165" s="108"/>
      <c r="D165" s="53" t="s">
        <v>1889</v>
      </c>
      <c r="E165" s="61">
        <v>562200</v>
      </c>
      <c r="F165" s="47">
        <v>1450756</v>
      </c>
      <c r="G165" s="48">
        <v>27037.759999999998</v>
      </c>
      <c r="H165" s="48">
        <v>30000</v>
      </c>
      <c r="I165" s="13">
        <f t="shared" si="10"/>
        <v>2962.2400000000016</v>
      </c>
      <c r="J165" s="184">
        <f t="shared" si="9"/>
        <v>10752.451000000019</v>
      </c>
    </row>
    <row r="166" spans="1:10" ht="45" x14ac:dyDescent="0.25">
      <c r="A166" s="2">
        <v>43138</v>
      </c>
      <c r="B166" s="242" t="s">
        <v>1890</v>
      </c>
      <c r="C166" s="108"/>
      <c r="D166" s="53" t="s">
        <v>1887</v>
      </c>
      <c r="E166" s="61">
        <v>562200</v>
      </c>
      <c r="F166" s="47">
        <v>1451581</v>
      </c>
      <c r="G166" s="48">
        <v>26921.06</v>
      </c>
      <c r="H166" s="48">
        <v>30000</v>
      </c>
      <c r="I166" s="13">
        <f t="shared" si="10"/>
        <v>3078.9399999999987</v>
      </c>
      <c r="J166" s="184">
        <f t="shared" si="9"/>
        <v>13831.391000000018</v>
      </c>
    </row>
    <row r="167" spans="1:10" ht="40.5" customHeight="1" x14ac:dyDescent="0.25">
      <c r="A167" s="2">
        <v>43139</v>
      </c>
      <c r="B167" s="242" t="s">
        <v>1891</v>
      </c>
      <c r="C167" s="108"/>
      <c r="D167" s="53" t="s">
        <v>1892</v>
      </c>
      <c r="E167" s="61">
        <v>560310</v>
      </c>
      <c r="F167" s="47">
        <v>1452038</v>
      </c>
      <c r="G167" s="48">
        <v>27590.59</v>
      </c>
      <c r="H167" s="48">
        <v>30000</v>
      </c>
      <c r="I167" s="13">
        <f t="shared" si="10"/>
        <v>2409.41</v>
      </c>
      <c r="J167" s="184">
        <f t="shared" si="9"/>
        <v>16240.801000000018</v>
      </c>
    </row>
    <row r="168" spans="1:10" ht="45" x14ac:dyDescent="0.25">
      <c r="A168" s="2">
        <v>43140</v>
      </c>
      <c r="B168" s="242" t="s">
        <v>1893</v>
      </c>
      <c r="C168" s="108"/>
      <c r="D168" s="53" t="s">
        <v>1894</v>
      </c>
      <c r="E168" s="61">
        <v>471750</v>
      </c>
      <c r="F168" s="47">
        <v>1452634</v>
      </c>
      <c r="G168" s="48">
        <v>28173</v>
      </c>
      <c r="H168" s="48">
        <v>25000</v>
      </c>
      <c r="I168" s="13">
        <f t="shared" si="10"/>
        <v>-3173</v>
      </c>
      <c r="J168" s="184">
        <f t="shared" si="9"/>
        <v>13067.801000000018</v>
      </c>
    </row>
    <row r="169" spans="1:10" ht="45" x14ac:dyDescent="0.25">
      <c r="A169" s="2">
        <v>43143</v>
      </c>
      <c r="B169" s="242" t="s">
        <v>1886</v>
      </c>
      <c r="C169" s="108"/>
      <c r="D169" s="53" t="s">
        <v>1885</v>
      </c>
      <c r="E169" s="61">
        <v>468000</v>
      </c>
      <c r="F169" s="47">
        <v>1452353</v>
      </c>
      <c r="G169" s="48">
        <v>29477.25</v>
      </c>
      <c r="H169" s="48">
        <v>25000</v>
      </c>
      <c r="I169" s="13">
        <f t="shared" si="10"/>
        <v>-4477.25</v>
      </c>
      <c r="J169" s="184">
        <f t="shared" si="9"/>
        <v>8590.5510000000177</v>
      </c>
    </row>
    <row r="170" spans="1:10" ht="45" x14ac:dyDescent="0.25">
      <c r="A170" s="2">
        <v>43145</v>
      </c>
      <c r="B170" s="242" t="s">
        <v>1895</v>
      </c>
      <c r="C170" s="108"/>
      <c r="D170" s="53" t="s">
        <v>1896</v>
      </c>
      <c r="E170" s="61">
        <v>467475</v>
      </c>
      <c r="F170" s="47">
        <v>1453253</v>
      </c>
      <c r="G170" s="48">
        <v>29881.09</v>
      </c>
      <c r="H170" s="48">
        <v>25000</v>
      </c>
      <c r="I170" s="13">
        <f t="shared" si="10"/>
        <v>-4881.09</v>
      </c>
      <c r="J170" s="184">
        <f t="shared" si="9"/>
        <v>3709.4610000000175</v>
      </c>
    </row>
    <row r="171" spans="1:10" ht="45" x14ac:dyDescent="0.25">
      <c r="A171" s="2">
        <v>43146</v>
      </c>
      <c r="B171" s="242" t="s">
        <v>1897</v>
      </c>
      <c r="C171" s="108"/>
      <c r="D171" s="53" t="s">
        <v>1898</v>
      </c>
      <c r="E171" s="61">
        <v>466225</v>
      </c>
      <c r="F171" s="47">
        <v>1454480</v>
      </c>
      <c r="G171" s="48">
        <v>30211.919999999998</v>
      </c>
      <c r="H171" s="48">
        <v>25000</v>
      </c>
      <c r="I171" s="13">
        <f t="shared" si="10"/>
        <v>-5211.9199999999983</v>
      </c>
      <c r="J171" s="184">
        <f t="shared" si="9"/>
        <v>-1502.4589999999807</v>
      </c>
    </row>
    <row r="172" spans="1:10" ht="45" x14ac:dyDescent="0.25">
      <c r="A172" s="2">
        <v>43147</v>
      </c>
      <c r="B172" s="242" t="s">
        <v>1899</v>
      </c>
      <c r="C172" s="108"/>
      <c r="D172" s="53" t="s">
        <v>1900</v>
      </c>
      <c r="E172" s="61">
        <v>465000</v>
      </c>
      <c r="F172" s="47">
        <v>1456892</v>
      </c>
      <c r="G172" s="48">
        <v>31889.9</v>
      </c>
      <c r="H172" s="48">
        <v>25000</v>
      </c>
      <c r="I172" s="13">
        <f t="shared" si="10"/>
        <v>-6889.9000000000015</v>
      </c>
      <c r="J172" s="184">
        <f t="shared" si="9"/>
        <v>-8392.3589999999822</v>
      </c>
    </row>
    <row r="173" spans="1:10" ht="38.25" customHeight="1" x14ac:dyDescent="0.25">
      <c r="A173" s="2">
        <v>43157</v>
      </c>
      <c r="B173" s="242" t="s">
        <v>1903</v>
      </c>
      <c r="C173" s="108"/>
      <c r="D173" s="53" t="s">
        <v>1904</v>
      </c>
      <c r="E173" s="61">
        <v>654500</v>
      </c>
      <c r="F173" s="47">
        <v>1457141</v>
      </c>
      <c r="G173" s="48">
        <v>32230.89</v>
      </c>
      <c r="H173" s="48">
        <v>35000</v>
      </c>
      <c r="I173" s="13">
        <f t="shared" si="10"/>
        <v>2769.1100000000006</v>
      </c>
      <c r="J173" s="184">
        <f t="shared" si="9"/>
        <v>-5623.2489999999816</v>
      </c>
    </row>
    <row r="174" spans="1:10" ht="36" customHeight="1" x14ac:dyDescent="0.25">
      <c r="A174" s="2">
        <v>43157</v>
      </c>
      <c r="B174" s="242" t="s">
        <v>1905</v>
      </c>
      <c r="C174" s="108"/>
      <c r="D174" s="53" t="s">
        <v>1906</v>
      </c>
      <c r="E174" s="61">
        <v>821920</v>
      </c>
      <c r="F174" s="47">
        <v>1457248</v>
      </c>
      <c r="G174" s="48">
        <v>43212.160000000003</v>
      </c>
      <c r="H174" s="48">
        <v>44000</v>
      </c>
      <c r="I174" s="13">
        <f t="shared" si="10"/>
        <v>787.83999999999651</v>
      </c>
      <c r="J174" s="184">
        <f t="shared" si="9"/>
        <v>-4835.4089999999851</v>
      </c>
    </row>
    <row r="175" spans="1:10" ht="34.5" customHeight="1" x14ac:dyDescent="0.25">
      <c r="A175" s="2">
        <v>43160</v>
      </c>
      <c r="B175" s="244" t="s">
        <v>1911</v>
      </c>
      <c r="C175" s="108"/>
      <c r="D175" s="53" t="s">
        <v>1912</v>
      </c>
      <c r="E175" s="61">
        <v>717820</v>
      </c>
      <c r="F175" s="47">
        <v>1459314</v>
      </c>
      <c r="G175" s="48">
        <v>32081.5</v>
      </c>
      <c r="H175" s="48">
        <v>38000</v>
      </c>
      <c r="I175" s="13">
        <f t="shared" si="10"/>
        <v>5918.5</v>
      </c>
      <c r="J175" s="184">
        <f t="shared" si="9"/>
        <v>1083.0910000000149</v>
      </c>
    </row>
    <row r="176" spans="1:10" ht="37.5" customHeight="1" x14ac:dyDescent="0.25">
      <c r="A176" s="2">
        <v>43164</v>
      </c>
      <c r="B176" s="244" t="s">
        <v>1914</v>
      </c>
      <c r="C176" s="108"/>
      <c r="D176" s="53" t="s">
        <v>1913</v>
      </c>
      <c r="E176" s="61">
        <v>633183.5</v>
      </c>
      <c r="F176" s="47">
        <v>1459800</v>
      </c>
      <c r="G176" s="48">
        <v>31928.54</v>
      </c>
      <c r="H176" s="48">
        <v>33500</v>
      </c>
      <c r="I176" s="13">
        <f t="shared" si="10"/>
        <v>1571.4599999999991</v>
      </c>
      <c r="J176" s="184">
        <f t="shared" si="9"/>
        <v>2654.551000000014</v>
      </c>
    </row>
    <row r="177" spans="1:10" ht="45" x14ac:dyDescent="0.25">
      <c r="A177" s="2">
        <v>43167</v>
      </c>
      <c r="B177" s="244" t="s">
        <v>1917</v>
      </c>
      <c r="C177" s="108"/>
      <c r="D177" s="53" t="s">
        <v>1918</v>
      </c>
      <c r="E177" s="61">
        <v>611715</v>
      </c>
      <c r="F177" s="47">
        <v>1461449</v>
      </c>
      <c r="G177" s="48">
        <v>29152.91</v>
      </c>
      <c r="H177" s="48">
        <v>32500</v>
      </c>
      <c r="I177" s="13">
        <f t="shared" si="10"/>
        <v>3347.09</v>
      </c>
      <c r="J177" s="184">
        <f t="shared" si="9"/>
        <v>6001.6410000000142</v>
      </c>
    </row>
    <row r="178" spans="1:10" ht="45" x14ac:dyDescent="0.25">
      <c r="A178" s="2">
        <v>43171</v>
      </c>
      <c r="B178" s="244" t="s">
        <v>1919</v>
      </c>
      <c r="C178" s="108"/>
      <c r="D178" s="53" t="s">
        <v>1920</v>
      </c>
      <c r="E178" s="61">
        <v>621192</v>
      </c>
      <c r="F178" s="47">
        <v>1462432</v>
      </c>
      <c r="G178" s="48">
        <v>27120.04</v>
      </c>
      <c r="H178" s="48">
        <v>33000</v>
      </c>
      <c r="I178" s="13">
        <f t="shared" si="10"/>
        <v>5879.9599999999991</v>
      </c>
      <c r="J178" s="184">
        <f t="shared" si="9"/>
        <v>11881.601000000013</v>
      </c>
    </row>
    <row r="179" spans="1:10" ht="51.75" customHeight="1" x14ac:dyDescent="0.25">
      <c r="A179" s="2">
        <v>43174</v>
      </c>
      <c r="B179" s="244" t="s">
        <v>1926</v>
      </c>
      <c r="C179" s="108"/>
      <c r="D179" s="53" t="s">
        <v>1927</v>
      </c>
      <c r="E179" s="61">
        <v>468450</v>
      </c>
      <c r="F179" s="47">
        <v>1464397</v>
      </c>
      <c r="G179" s="48">
        <v>26819.55</v>
      </c>
      <c r="H179" s="48">
        <v>25000</v>
      </c>
      <c r="I179" s="13">
        <f t="shared" si="10"/>
        <v>-1819.5499999999993</v>
      </c>
      <c r="J179" s="184">
        <f t="shared" si="9"/>
        <v>10062.051000000014</v>
      </c>
    </row>
    <row r="180" spans="1:10" ht="45" x14ac:dyDescent="0.25">
      <c r="A180" s="2">
        <v>43179</v>
      </c>
      <c r="B180" s="244" t="s">
        <v>1928</v>
      </c>
      <c r="C180" s="108"/>
      <c r="D180" s="53" t="s">
        <v>1929</v>
      </c>
      <c r="E180" s="61">
        <v>376260</v>
      </c>
      <c r="F180" s="47">
        <v>1464693</v>
      </c>
      <c r="G180" s="48">
        <v>26082.42</v>
      </c>
      <c r="H180" s="48">
        <v>20000</v>
      </c>
      <c r="I180" s="13">
        <f t="shared" si="10"/>
        <v>-6082.4199999999983</v>
      </c>
      <c r="J180" s="184">
        <f t="shared" si="9"/>
        <v>3979.6310000000158</v>
      </c>
    </row>
    <row r="181" spans="1:10" ht="45" x14ac:dyDescent="0.25">
      <c r="A181" s="2">
        <v>43181</v>
      </c>
      <c r="B181" s="244" t="s">
        <v>1933</v>
      </c>
      <c r="C181" s="108"/>
      <c r="D181" s="53" t="s">
        <v>1934</v>
      </c>
      <c r="E181" s="61">
        <v>372780</v>
      </c>
      <c r="F181" s="47">
        <v>1466469</v>
      </c>
      <c r="G181" s="48">
        <v>26576.55</v>
      </c>
      <c r="H181" s="48">
        <v>20000</v>
      </c>
      <c r="I181" s="13">
        <f t="shared" si="10"/>
        <v>-6576.5499999999993</v>
      </c>
      <c r="J181" s="184">
        <f t="shared" si="9"/>
        <v>-2596.9189999999835</v>
      </c>
    </row>
    <row r="182" spans="1:10" ht="45" x14ac:dyDescent="0.25">
      <c r="A182" s="2">
        <v>43184</v>
      </c>
      <c r="B182" s="244" t="s">
        <v>1936</v>
      </c>
      <c r="C182" s="108"/>
      <c r="D182" s="53" t="s">
        <v>1935</v>
      </c>
      <c r="E182" s="61">
        <v>372780</v>
      </c>
      <c r="F182" s="47">
        <v>1466470</v>
      </c>
      <c r="G182" s="48">
        <v>26481.14</v>
      </c>
      <c r="H182" s="48">
        <v>20000</v>
      </c>
      <c r="I182" s="13">
        <f t="shared" si="10"/>
        <v>-6481.1399999999994</v>
      </c>
      <c r="J182" s="184">
        <f t="shared" si="9"/>
        <v>-9078.0589999999829</v>
      </c>
    </row>
    <row r="183" spans="1:10" ht="45" x14ac:dyDescent="0.25">
      <c r="A183" s="2">
        <v>43187</v>
      </c>
      <c r="B183" s="244" t="s">
        <v>1942</v>
      </c>
      <c r="C183" s="108"/>
      <c r="D183" s="53" t="s">
        <v>1943</v>
      </c>
      <c r="E183" s="61">
        <v>479960</v>
      </c>
      <c r="F183" s="47">
        <v>1468880</v>
      </c>
      <c r="G183" s="48">
        <v>26900.57</v>
      </c>
      <c r="H183" s="48">
        <v>26000</v>
      </c>
      <c r="I183" s="13">
        <f t="shared" si="10"/>
        <v>-900.56999999999971</v>
      </c>
      <c r="J183" s="184">
        <f t="shared" si="9"/>
        <v>-9978.6289999999826</v>
      </c>
    </row>
    <row r="184" spans="1:10" ht="42" customHeight="1" x14ac:dyDescent="0.25">
      <c r="A184" s="2">
        <v>43187</v>
      </c>
      <c r="B184" s="244" t="s">
        <v>1944</v>
      </c>
      <c r="C184" s="108"/>
      <c r="D184" s="53" t="s">
        <v>1945</v>
      </c>
      <c r="E184" s="61">
        <v>479960</v>
      </c>
      <c r="F184" s="47">
        <v>1469167</v>
      </c>
      <c r="G184" s="48">
        <v>26505.24</v>
      </c>
      <c r="H184" s="48">
        <v>26000</v>
      </c>
      <c r="I184" s="13">
        <f t="shared" si="10"/>
        <v>-505.2400000000016</v>
      </c>
      <c r="J184" s="184">
        <f t="shared" si="9"/>
        <v>-10483.868999999984</v>
      </c>
    </row>
    <row r="185" spans="1:10" ht="49.5" customHeight="1" x14ac:dyDescent="0.25">
      <c r="A185" s="2">
        <v>43195</v>
      </c>
      <c r="B185" s="247" t="s">
        <v>1949</v>
      </c>
      <c r="C185" s="108"/>
      <c r="D185" s="53" t="s">
        <v>1948</v>
      </c>
      <c r="E185" s="61">
        <v>509852</v>
      </c>
      <c r="F185" s="47">
        <v>1471409</v>
      </c>
      <c r="G185" s="48">
        <v>27677.46</v>
      </c>
      <c r="H185" s="48">
        <v>28000</v>
      </c>
      <c r="I185" s="13">
        <f t="shared" si="10"/>
        <v>322.54000000000087</v>
      </c>
      <c r="J185" s="184">
        <f t="shared" si="9"/>
        <v>-10161.328999999983</v>
      </c>
    </row>
    <row r="186" spans="1:10" ht="42.75" customHeight="1" x14ac:dyDescent="0.25">
      <c r="A186" s="2">
        <v>43199</v>
      </c>
      <c r="B186" s="247" t="s">
        <v>1951</v>
      </c>
      <c r="C186" s="108"/>
      <c r="D186" s="53" t="s">
        <v>1950</v>
      </c>
      <c r="E186" s="61">
        <v>512820</v>
      </c>
      <c r="F186" s="47">
        <v>1472031</v>
      </c>
      <c r="G186" s="48">
        <v>27220.16</v>
      </c>
      <c r="H186" s="48">
        <v>28000</v>
      </c>
      <c r="I186" s="13">
        <f t="shared" si="10"/>
        <v>779.84000000000015</v>
      </c>
      <c r="J186" s="184">
        <f t="shared" si="9"/>
        <v>-9381.4889999999832</v>
      </c>
    </row>
    <row r="187" spans="1:10" ht="38.25" customHeight="1" x14ac:dyDescent="0.25">
      <c r="A187" s="2">
        <v>43202</v>
      </c>
      <c r="B187" s="247" t="s">
        <v>1955</v>
      </c>
      <c r="C187" s="108"/>
      <c r="D187" s="53" t="s">
        <v>1956</v>
      </c>
      <c r="E187" s="61">
        <v>512680</v>
      </c>
      <c r="F187" s="47">
        <v>1473841</v>
      </c>
      <c r="G187" s="48">
        <v>28247.38</v>
      </c>
      <c r="H187" s="48">
        <v>28000</v>
      </c>
      <c r="I187" s="13">
        <f t="shared" si="10"/>
        <v>-247.38000000000102</v>
      </c>
      <c r="J187" s="184">
        <f t="shared" si="9"/>
        <v>-9628.8689999999842</v>
      </c>
    </row>
    <row r="188" spans="1:10" ht="38.25" customHeight="1" x14ac:dyDescent="0.25">
      <c r="A188" s="2">
        <v>43206</v>
      </c>
      <c r="B188" s="247" t="s">
        <v>1957</v>
      </c>
      <c r="C188" s="108"/>
      <c r="D188" s="53" t="s">
        <v>1958</v>
      </c>
      <c r="E188" s="61">
        <v>498712.5</v>
      </c>
      <c r="F188" s="47">
        <v>1475578</v>
      </c>
      <c r="G188" s="48">
        <v>28167.200000000001</v>
      </c>
      <c r="H188" s="48">
        <v>27500</v>
      </c>
      <c r="I188" s="13">
        <f t="shared" si="10"/>
        <v>-667.20000000000073</v>
      </c>
      <c r="J188" s="184">
        <f t="shared" si="9"/>
        <v>-10296.068999999985</v>
      </c>
    </row>
    <row r="189" spans="1:10" ht="38.25" customHeight="1" x14ac:dyDescent="0.25">
      <c r="A189" s="2">
        <v>43209</v>
      </c>
      <c r="B189" s="247" t="s">
        <v>1962</v>
      </c>
      <c r="C189" s="108"/>
      <c r="D189" s="53" t="s">
        <v>1963</v>
      </c>
      <c r="E189" s="61">
        <v>522493</v>
      </c>
      <c r="F189" s="47">
        <v>1476253</v>
      </c>
      <c r="G189" s="48">
        <v>28786.85</v>
      </c>
      <c r="H189" s="48">
        <v>29000</v>
      </c>
      <c r="I189" s="13">
        <f t="shared" si="10"/>
        <v>213.15000000000146</v>
      </c>
      <c r="J189" s="184">
        <f t="shared" si="9"/>
        <v>-10082.918999999983</v>
      </c>
    </row>
    <row r="190" spans="1:10" ht="37.5" customHeight="1" x14ac:dyDescent="0.25">
      <c r="A190" s="2">
        <v>43213</v>
      </c>
      <c r="B190" s="247" t="s">
        <v>1964</v>
      </c>
      <c r="C190" s="108"/>
      <c r="D190" s="53" t="s">
        <v>1965</v>
      </c>
      <c r="E190" s="61">
        <v>554039</v>
      </c>
      <c r="F190" s="47">
        <v>1476899</v>
      </c>
      <c r="G190" s="48">
        <v>29500</v>
      </c>
      <c r="H190" s="48">
        <v>27758.07</v>
      </c>
      <c r="I190" s="13">
        <f t="shared" si="10"/>
        <v>-1741.9300000000003</v>
      </c>
      <c r="J190" s="184">
        <f t="shared" si="9"/>
        <v>-11824.848999999984</v>
      </c>
    </row>
    <row r="191" spans="1:10" ht="38.25" customHeight="1" x14ac:dyDescent="0.25">
      <c r="A191" s="2">
        <v>43216</v>
      </c>
      <c r="B191" s="247" t="s">
        <v>1969</v>
      </c>
      <c r="C191" s="108"/>
      <c r="D191" s="53" t="s">
        <v>1970</v>
      </c>
      <c r="E191" s="61">
        <v>651670.5</v>
      </c>
      <c r="F191" s="47">
        <v>1479069</v>
      </c>
      <c r="G191" s="48">
        <v>26997.439999999999</v>
      </c>
      <c r="H191" s="48">
        <v>34500</v>
      </c>
      <c r="I191" s="13">
        <f t="shared" si="10"/>
        <v>7502.5600000000013</v>
      </c>
      <c r="J191" s="184">
        <f t="shared" si="9"/>
        <v>-4322.2889999999825</v>
      </c>
    </row>
    <row r="192" spans="1:10" ht="39.75" customHeight="1" x14ac:dyDescent="0.25">
      <c r="A192" s="2">
        <v>43217</v>
      </c>
      <c r="B192" s="247" t="s">
        <v>1971</v>
      </c>
      <c r="C192" s="108"/>
      <c r="D192" s="53" t="s">
        <v>1977</v>
      </c>
      <c r="E192" s="61">
        <v>584505</v>
      </c>
      <c r="F192" s="47">
        <v>1479070</v>
      </c>
      <c r="G192" s="48">
        <v>27045.38</v>
      </c>
      <c r="H192" s="48">
        <v>31000</v>
      </c>
      <c r="I192" s="13">
        <f t="shared" si="10"/>
        <v>3954.619999999999</v>
      </c>
      <c r="J192" s="184">
        <f t="shared" si="9"/>
        <v>-367.6689999999835</v>
      </c>
    </row>
    <row r="193" spans="1:10" ht="39.75" customHeight="1" x14ac:dyDescent="0.25">
      <c r="A193" s="2">
        <v>43223</v>
      </c>
      <c r="B193" s="249" t="s">
        <v>1975</v>
      </c>
      <c r="C193" s="108"/>
      <c r="D193" s="53" t="s">
        <v>1976</v>
      </c>
      <c r="E193" s="61">
        <v>477375</v>
      </c>
      <c r="F193" s="47">
        <v>1481491</v>
      </c>
      <c r="G193" s="48">
        <v>25361.59</v>
      </c>
      <c r="H193" s="48">
        <v>25000</v>
      </c>
      <c r="I193" s="13">
        <f t="shared" si="10"/>
        <v>-361.59000000000015</v>
      </c>
      <c r="J193" s="184">
        <f t="shared" si="9"/>
        <v>-729.25899999998364</v>
      </c>
    </row>
    <row r="194" spans="1:10" ht="36" customHeight="1" x14ac:dyDescent="0.25">
      <c r="A194" s="2">
        <v>43227</v>
      </c>
      <c r="B194" s="249" t="s">
        <v>1978</v>
      </c>
      <c r="C194" s="108"/>
      <c r="D194" s="53" t="s">
        <v>1979</v>
      </c>
      <c r="E194" s="61">
        <v>488250</v>
      </c>
      <c r="F194" s="47">
        <v>1482235</v>
      </c>
      <c r="G194" s="48">
        <v>25514.73</v>
      </c>
      <c r="H194" s="48">
        <v>25000</v>
      </c>
      <c r="I194" s="13">
        <f t="shared" si="10"/>
        <v>-514.72999999999956</v>
      </c>
      <c r="J194" s="184">
        <f t="shared" si="9"/>
        <v>-1243.9889999999832</v>
      </c>
    </row>
    <row r="195" spans="1:10" ht="39.75" customHeight="1" x14ac:dyDescent="0.25">
      <c r="A195" s="2">
        <v>43230</v>
      </c>
      <c r="B195" s="249" t="s">
        <v>1982</v>
      </c>
      <c r="C195" s="108"/>
      <c r="D195" s="53" t="s">
        <v>1983</v>
      </c>
      <c r="E195" s="61">
        <v>491225</v>
      </c>
      <c r="F195" s="47">
        <v>1483955</v>
      </c>
      <c r="G195" s="48">
        <v>25650.28</v>
      </c>
      <c r="H195" s="48">
        <v>25000</v>
      </c>
      <c r="I195" s="13">
        <f t="shared" si="10"/>
        <v>-650.27999999999884</v>
      </c>
      <c r="J195" s="184">
        <f t="shared" si="9"/>
        <v>-1894.268999999982</v>
      </c>
    </row>
    <row r="196" spans="1:10" ht="40.5" customHeight="1" x14ac:dyDescent="0.25">
      <c r="A196" s="2">
        <v>43234</v>
      </c>
      <c r="B196" s="249" t="s">
        <v>1986</v>
      </c>
      <c r="C196" s="108"/>
      <c r="D196" s="53" t="s">
        <v>1987</v>
      </c>
      <c r="E196" s="61">
        <v>482250</v>
      </c>
      <c r="F196" s="47">
        <v>1484904</v>
      </c>
      <c r="G196" s="48">
        <v>25431.49</v>
      </c>
      <c r="H196" s="48">
        <v>25000</v>
      </c>
      <c r="I196" s="13">
        <f t="shared" si="10"/>
        <v>-431.4900000000016</v>
      </c>
      <c r="J196" s="184">
        <f t="shared" si="9"/>
        <v>-2325.7589999999836</v>
      </c>
    </row>
    <row r="197" spans="1:10" ht="38.25" customHeight="1" x14ac:dyDescent="0.25">
      <c r="A197" s="2">
        <v>43236</v>
      </c>
      <c r="B197" s="249" t="s">
        <v>1990</v>
      </c>
      <c r="C197" s="108"/>
      <c r="D197" s="53" t="s">
        <v>1991</v>
      </c>
      <c r="E197" s="61">
        <v>494200</v>
      </c>
      <c r="F197" s="47">
        <v>1485225</v>
      </c>
      <c r="G197" s="48">
        <v>26202.51</v>
      </c>
      <c r="H197" s="48">
        <v>25000</v>
      </c>
      <c r="I197" s="13">
        <f t="shared" si="10"/>
        <v>-1202.5099999999984</v>
      </c>
      <c r="J197" s="184">
        <f t="shared" si="9"/>
        <v>-3528.268999999982</v>
      </c>
    </row>
    <row r="198" spans="1:10" ht="38.25" customHeight="1" x14ac:dyDescent="0.25">
      <c r="A198" s="2">
        <v>43237</v>
      </c>
      <c r="B198" s="249" t="s">
        <v>1992</v>
      </c>
      <c r="C198" s="108"/>
      <c r="D198" s="53" t="s">
        <v>1993</v>
      </c>
      <c r="E198" s="61">
        <v>512902</v>
      </c>
      <c r="F198" s="47">
        <v>1486410</v>
      </c>
      <c r="G198" s="48">
        <v>27445.46</v>
      </c>
      <c r="H198" s="48">
        <v>26000</v>
      </c>
      <c r="I198" s="13">
        <f t="shared" si="10"/>
        <v>-1445.4599999999991</v>
      </c>
      <c r="J198" s="184">
        <f t="shared" si="9"/>
        <v>-4973.7289999999812</v>
      </c>
    </row>
    <row r="199" spans="1:10" ht="35.25" customHeight="1" x14ac:dyDescent="0.25">
      <c r="A199" s="2">
        <v>43241</v>
      </c>
      <c r="B199" s="249" t="s">
        <v>1994</v>
      </c>
      <c r="C199" s="108"/>
      <c r="D199" s="53" t="s">
        <v>1995</v>
      </c>
      <c r="E199" s="61">
        <v>558600</v>
      </c>
      <c r="F199" s="47">
        <v>1487469</v>
      </c>
      <c r="G199" s="48">
        <v>26529.34</v>
      </c>
      <c r="H199" s="48">
        <v>28000</v>
      </c>
      <c r="I199" s="13">
        <f t="shared" si="10"/>
        <v>1470.6599999999999</v>
      </c>
      <c r="J199" s="184">
        <f t="shared" si="9"/>
        <v>-3503.0689999999813</v>
      </c>
    </row>
    <row r="200" spans="1:10" ht="45" x14ac:dyDescent="0.25">
      <c r="A200" s="2">
        <v>43244</v>
      </c>
      <c r="B200" s="249" t="s">
        <v>1999</v>
      </c>
      <c r="C200" s="108"/>
      <c r="D200" s="53" t="s">
        <v>2000</v>
      </c>
      <c r="E200" s="61">
        <v>551432</v>
      </c>
      <c r="F200" s="47">
        <v>1489056</v>
      </c>
      <c r="G200" s="48">
        <v>29066.84</v>
      </c>
      <c r="H200" s="48">
        <v>28000</v>
      </c>
      <c r="I200" s="13">
        <f t="shared" si="10"/>
        <v>-1066.8400000000001</v>
      </c>
      <c r="J200" s="184">
        <f t="shared" si="9"/>
        <v>-4569.9089999999815</v>
      </c>
    </row>
    <row r="201" spans="1:10" ht="45" x14ac:dyDescent="0.25">
      <c r="A201" s="2">
        <v>43249</v>
      </c>
      <c r="B201" s="249" t="s">
        <v>2001</v>
      </c>
      <c r="C201" s="108"/>
      <c r="D201" s="53" t="s">
        <v>2002</v>
      </c>
      <c r="E201" s="61">
        <v>578288.5</v>
      </c>
      <c r="F201" s="47">
        <v>1489294</v>
      </c>
      <c r="G201" s="48">
        <v>30169.34</v>
      </c>
      <c r="H201" s="48">
        <v>29500</v>
      </c>
      <c r="I201" s="13">
        <f t="shared" si="10"/>
        <v>-669.34000000000015</v>
      </c>
      <c r="J201" s="184">
        <f t="shared" si="9"/>
        <v>-5239.2489999999816</v>
      </c>
    </row>
    <row r="202" spans="1:10" ht="30" x14ac:dyDescent="0.25">
      <c r="A202" s="2">
        <v>43251</v>
      </c>
      <c r="B202" s="249" t="s">
        <v>2014</v>
      </c>
      <c r="C202" s="108"/>
      <c r="D202" s="53" t="s">
        <v>2008</v>
      </c>
      <c r="E202" s="61">
        <v>633248</v>
      </c>
      <c r="F202" s="47">
        <v>1491243</v>
      </c>
      <c r="G202" s="48">
        <v>32000</v>
      </c>
      <c r="H202" s="48">
        <v>30960.77</v>
      </c>
      <c r="I202" s="13">
        <f t="shared" si="10"/>
        <v>-1039.2299999999996</v>
      </c>
      <c r="J202" s="184">
        <f t="shared" si="9"/>
        <v>-6278.4789999999812</v>
      </c>
    </row>
    <row r="203" spans="1:10" ht="41.25" customHeight="1" x14ac:dyDescent="0.25">
      <c r="A203" s="2">
        <v>43256</v>
      </c>
      <c r="B203" s="238" t="s">
        <v>2013</v>
      </c>
      <c r="C203" s="108"/>
      <c r="D203" s="53" t="s">
        <v>2015</v>
      </c>
      <c r="E203" s="61">
        <v>662350</v>
      </c>
      <c r="F203" s="47">
        <v>1492286</v>
      </c>
      <c r="G203" s="48">
        <v>32500</v>
      </c>
      <c r="H203" s="48">
        <v>31512.736000000001</v>
      </c>
      <c r="I203" s="13">
        <f t="shared" si="10"/>
        <v>-987.26399999999921</v>
      </c>
      <c r="J203" s="184">
        <f t="shared" si="9"/>
        <v>-7265.7429999999804</v>
      </c>
    </row>
    <row r="204" spans="1:10" ht="36" customHeight="1" x14ac:dyDescent="0.25">
      <c r="A204" s="2">
        <v>43258</v>
      </c>
      <c r="B204" s="238" t="s">
        <v>2016</v>
      </c>
      <c r="C204" s="108"/>
      <c r="D204" s="53" t="s">
        <v>2017</v>
      </c>
      <c r="E204" s="61">
        <v>650336</v>
      </c>
      <c r="F204" s="47">
        <v>1493868</v>
      </c>
      <c r="G204" s="48">
        <v>32000</v>
      </c>
      <c r="H204" s="48">
        <v>30352.49</v>
      </c>
      <c r="I204" s="13">
        <f t="shared" si="10"/>
        <v>-1647.5099999999984</v>
      </c>
      <c r="J204" s="184">
        <f t="shared" si="9"/>
        <v>-8913.2529999999788</v>
      </c>
    </row>
    <row r="205" spans="1:10" ht="37.5" customHeight="1" x14ac:dyDescent="0.25">
      <c r="A205" s="2">
        <v>43262</v>
      </c>
      <c r="B205" s="238" t="s">
        <v>2018</v>
      </c>
      <c r="C205" s="108"/>
      <c r="D205" s="53" t="s">
        <v>2019</v>
      </c>
      <c r="E205" s="61">
        <v>635469</v>
      </c>
      <c r="F205" s="47">
        <v>1494729</v>
      </c>
      <c r="G205" s="48">
        <v>31000</v>
      </c>
      <c r="H205" s="48">
        <v>30220.560000000001</v>
      </c>
      <c r="I205" s="13">
        <f t="shared" si="10"/>
        <v>-779.43999999999869</v>
      </c>
      <c r="J205" s="184">
        <f t="shared" si="9"/>
        <v>-9692.6929999999775</v>
      </c>
    </row>
    <row r="206" spans="1:10" ht="46.5" customHeight="1" x14ac:dyDescent="0.25">
      <c r="A206" s="2">
        <v>43265</v>
      </c>
      <c r="B206" s="238" t="s">
        <v>2022</v>
      </c>
      <c r="C206" s="108"/>
      <c r="D206" s="53" t="s">
        <v>2023</v>
      </c>
      <c r="E206" s="61">
        <v>642599</v>
      </c>
      <c r="F206" s="47">
        <v>1496474</v>
      </c>
      <c r="G206" s="48">
        <v>31000</v>
      </c>
      <c r="H206" s="48">
        <v>31090.6</v>
      </c>
      <c r="I206" s="13">
        <f t="shared" si="10"/>
        <v>90.599999999998545</v>
      </c>
      <c r="J206" s="184">
        <f t="shared" ref="J206:J247" si="11">J205+I206</f>
        <v>-9602.0929999999789</v>
      </c>
    </row>
    <row r="207" spans="1:10" ht="46.5" customHeight="1" x14ac:dyDescent="0.25">
      <c r="A207" s="2">
        <v>43269</v>
      </c>
      <c r="B207" s="238" t="s">
        <v>2027</v>
      </c>
      <c r="C207" s="108"/>
      <c r="D207" s="53" t="s">
        <v>2028</v>
      </c>
      <c r="E207" s="61">
        <v>620670</v>
      </c>
      <c r="F207" s="47">
        <v>1497230</v>
      </c>
      <c r="G207" s="48">
        <v>30000</v>
      </c>
      <c r="H207" s="48">
        <v>30720.87</v>
      </c>
      <c r="I207" s="13">
        <f t="shared" si="10"/>
        <v>720.86999999999898</v>
      </c>
      <c r="J207" s="184">
        <f t="shared" si="11"/>
        <v>-8881.2229999999799</v>
      </c>
    </row>
    <row r="208" spans="1:10" ht="42" customHeight="1" x14ac:dyDescent="0.25">
      <c r="A208" s="2">
        <v>43272</v>
      </c>
      <c r="B208" s="238" t="s">
        <v>2029</v>
      </c>
      <c r="C208" s="108"/>
      <c r="D208" s="53" t="s">
        <v>2030</v>
      </c>
      <c r="E208" s="61">
        <v>615900</v>
      </c>
      <c r="F208" s="47">
        <v>1499180</v>
      </c>
      <c r="G208" s="48">
        <v>30000</v>
      </c>
      <c r="H208" s="48">
        <v>30444.74</v>
      </c>
      <c r="I208" s="13">
        <f t="shared" si="10"/>
        <v>444.7400000000016</v>
      </c>
      <c r="J208" s="184">
        <f t="shared" si="11"/>
        <v>-8436.4829999999783</v>
      </c>
    </row>
    <row r="209" spans="1:10" ht="40.5" customHeight="1" x14ac:dyDescent="0.25">
      <c r="A209" s="2">
        <v>43276</v>
      </c>
      <c r="B209" s="238" t="s">
        <v>2034</v>
      </c>
      <c r="C209" s="108"/>
      <c r="D209" s="53" t="s">
        <v>2035</v>
      </c>
      <c r="E209" s="61">
        <v>611040</v>
      </c>
      <c r="F209" s="47">
        <v>1499859</v>
      </c>
      <c r="G209" s="48">
        <v>30000</v>
      </c>
      <c r="H209" s="48">
        <v>34469.35</v>
      </c>
      <c r="I209" s="13">
        <f t="shared" si="10"/>
        <v>4469.3499999999985</v>
      </c>
      <c r="J209" s="184">
        <f t="shared" si="11"/>
        <v>-3967.1329999999798</v>
      </c>
    </row>
    <row r="210" spans="1:10" ht="42" customHeight="1" x14ac:dyDescent="0.25">
      <c r="A210" s="2">
        <v>43279</v>
      </c>
      <c r="B210" s="238" t="s">
        <v>2038</v>
      </c>
      <c r="C210" s="108"/>
      <c r="D210" s="53" t="s">
        <v>2039</v>
      </c>
      <c r="E210" s="61">
        <v>619070</v>
      </c>
      <c r="F210" s="47">
        <v>1501198</v>
      </c>
      <c r="G210" s="48">
        <v>31000</v>
      </c>
      <c r="H210" s="48">
        <v>28542.73</v>
      </c>
      <c r="I210" s="13">
        <f t="shared" ref="I210:I273" si="12">H210-G210</f>
        <v>-2457.2700000000004</v>
      </c>
      <c r="J210" s="184">
        <f t="shared" si="11"/>
        <v>-6424.4029999999802</v>
      </c>
    </row>
    <row r="211" spans="1:10" ht="43.5" customHeight="1" x14ac:dyDescent="0.25">
      <c r="A211" s="2">
        <v>43283</v>
      </c>
      <c r="B211" s="230" t="s">
        <v>2045</v>
      </c>
      <c r="C211" s="108"/>
      <c r="D211" s="53" t="s">
        <v>2046</v>
      </c>
      <c r="E211" s="61">
        <v>676566</v>
      </c>
      <c r="F211" s="47">
        <v>1502149</v>
      </c>
      <c r="G211" s="48">
        <v>34000</v>
      </c>
      <c r="H211" s="48">
        <v>27630.59</v>
      </c>
      <c r="I211" s="13">
        <f t="shared" si="12"/>
        <v>-6369.41</v>
      </c>
      <c r="J211" s="184">
        <f t="shared" si="11"/>
        <v>-12793.81299999998</v>
      </c>
    </row>
    <row r="212" spans="1:10" ht="40.5" customHeight="1" x14ac:dyDescent="0.25">
      <c r="A212" s="2">
        <v>43286</v>
      </c>
      <c r="B212" s="230" t="s">
        <v>2049</v>
      </c>
      <c r="C212" s="108"/>
      <c r="D212" s="53" t="s">
        <v>2050</v>
      </c>
      <c r="E212" s="61">
        <v>572083</v>
      </c>
      <c r="F212" s="47">
        <v>1502539</v>
      </c>
      <c r="G212" s="48">
        <v>29000</v>
      </c>
      <c r="H212" s="48">
        <v>26511.74</v>
      </c>
      <c r="I212" s="13">
        <f t="shared" si="12"/>
        <v>-2488.2599999999984</v>
      </c>
      <c r="J212" s="184">
        <f t="shared" si="11"/>
        <v>-15282.072999999978</v>
      </c>
    </row>
    <row r="213" spans="1:10" ht="36.75" customHeight="1" x14ac:dyDescent="0.25">
      <c r="A213" s="2">
        <v>43290</v>
      </c>
      <c r="B213" s="230" t="s">
        <v>2051</v>
      </c>
      <c r="C213" s="108"/>
      <c r="D213" s="53" t="s">
        <v>2052</v>
      </c>
      <c r="E213" s="61">
        <v>478000</v>
      </c>
      <c r="F213" s="47">
        <v>1503927</v>
      </c>
      <c r="G213" s="48">
        <v>25000</v>
      </c>
      <c r="H213" s="48">
        <v>26812.5</v>
      </c>
      <c r="I213" s="13">
        <f t="shared" si="12"/>
        <v>1812.5</v>
      </c>
      <c r="J213" s="184">
        <f t="shared" si="11"/>
        <v>-13469.572999999978</v>
      </c>
    </row>
    <row r="214" spans="1:10" ht="38.25" customHeight="1" x14ac:dyDescent="0.25">
      <c r="A214" s="2">
        <v>43291</v>
      </c>
      <c r="B214" s="230" t="s">
        <v>2053</v>
      </c>
      <c r="C214" s="108"/>
      <c r="D214" s="53" t="s">
        <v>2054</v>
      </c>
      <c r="E214" s="61">
        <v>478000</v>
      </c>
      <c r="F214" s="47">
        <v>1504803</v>
      </c>
      <c r="G214" s="48">
        <v>25000</v>
      </c>
      <c r="H214" s="48">
        <v>25704.7</v>
      </c>
      <c r="I214" s="13">
        <f t="shared" si="12"/>
        <v>704.70000000000073</v>
      </c>
      <c r="J214" s="184">
        <f t="shared" si="11"/>
        <v>-12764.872999999978</v>
      </c>
    </row>
    <row r="215" spans="1:10" ht="46.5" customHeight="1" x14ac:dyDescent="0.25">
      <c r="A215" s="2">
        <v>43297</v>
      </c>
      <c r="B215" s="230" t="s">
        <v>2059</v>
      </c>
      <c r="C215" s="108"/>
      <c r="D215" s="53" t="s">
        <v>2060</v>
      </c>
      <c r="E215" s="61">
        <v>474200</v>
      </c>
      <c r="F215" s="47">
        <v>1506120</v>
      </c>
      <c r="G215" s="48">
        <v>25000</v>
      </c>
      <c r="H215" s="48">
        <v>28071.06</v>
      </c>
      <c r="I215" s="13">
        <f t="shared" si="12"/>
        <v>3071.0600000000013</v>
      </c>
      <c r="J215" s="184">
        <f t="shared" si="11"/>
        <v>-9693.8129999999765</v>
      </c>
    </row>
    <row r="216" spans="1:10" ht="45" x14ac:dyDescent="0.25">
      <c r="A216" s="2">
        <v>43298</v>
      </c>
      <c r="B216" s="230" t="s">
        <v>2061</v>
      </c>
      <c r="C216" s="108"/>
      <c r="D216" s="53" t="s">
        <v>2062</v>
      </c>
      <c r="E216" s="61">
        <v>492960</v>
      </c>
      <c r="F216" s="47">
        <v>1507379</v>
      </c>
      <c r="G216" s="48">
        <v>26000</v>
      </c>
      <c r="H216" s="48">
        <v>28030.9</v>
      </c>
      <c r="I216" s="13">
        <f t="shared" si="12"/>
        <v>2030.9000000000015</v>
      </c>
      <c r="J216" s="184">
        <f t="shared" si="11"/>
        <v>-7662.912999999975</v>
      </c>
    </row>
    <row r="217" spans="1:10" ht="40.5" customHeight="1" x14ac:dyDescent="0.25">
      <c r="A217" s="2">
        <v>43304</v>
      </c>
      <c r="B217" s="230" t="s">
        <v>2068</v>
      </c>
      <c r="C217" s="108"/>
      <c r="D217" s="53" t="s">
        <v>2069</v>
      </c>
      <c r="E217" s="61">
        <v>575940</v>
      </c>
      <c r="F217" s="47">
        <v>1508386</v>
      </c>
      <c r="G217" s="48">
        <v>30000</v>
      </c>
      <c r="H217" s="48">
        <v>27990.62</v>
      </c>
      <c r="I217" s="13">
        <f t="shared" si="12"/>
        <v>-2009.380000000001</v>
      </c>
      <c r="J217" s="184">
        <f t="shared" si="11"/>
        <v>-9672.292999999976</v>
      </c>
    </row>
    <row r="218" spans="1:10" ht="40.5" customHeight="1" x14ac:dyDescent="0.25">
      <c r="A218" s="2">
        <v>43305</v>
      </c>
      <c r="B218" s="230" t="s">
        <v>2070</v>
      </c>
      <c r="C218" s="108"/>
      <c r="D218" s="53" t="s">
        <v>2071</v>
      </c>
      <c r="E218" s="61">
        <v>575940</v>
      </c>
      <c r="F218" s="47">
        <v>1509220</v>
      </c>
      <c r="G218" s="48">
        <v>30000</v>
      </c>
      <c r="H218" s="48">
        <v>28271.42</v>
      </c>
      <c r="I218" s="13">
        <f t="shared" si="12"/>
        <v>-1728.5800000000017</v>
      </c>
      <c r="J218" s="184">
        <f t="shared" si="11"/>
        <v>-11400.872999999978</v>
      </c>
    </row>
    <row r="219" spans="1:10" ht="45" customHeight="1" x14ac:dyDescent="0.25">
      <c r="A219" s="2">
        <v>43311</v>
      </c>
      <c r="B219" s="230" t="s">
        <v>2076</v>
      </c>
      <c r="C219" s="108"/>
      <c r="D219" s="53" t="s">
        <v>2077</v>
      </c>
      <c r="E219" s="61">
        <v>559890</v>
      </c>
      <c r="F219" s="47">
        <v>1511036</v>
      </c>
      <c r="G219" s="48">
        <v>30000</v>
      </c>
      <c r="H219" s="48">
        <v>30924.400000000001</v>
      </c>
      <c r="I219" s="13">
        <f t="shared" si="12"/>
        <v>924.40000000000146</v>
      </c>
      <c r="J219" s="184">
        <f t="shared" si="11"/>
        <v>-10476.472999999976</v>
      </c>
    </row>
    <row r="220" spans="1:10" ht="36" customHeight="1" x14ac:dyDescent="0.25">
      <c r="A220" s="2">
        <v>43312</v>
      </c>
      <c r="B220" s="230" t="s">
        <v>2078</v>
      </c>
      <c r="C220" s="108"/>
      <c r="D220" s="53" t="s">
        <v>2079</v>
      </c>
      <c r="E220" s="61">
        <v>613206</v>
      </c>
      <c r="F220" s="47">
        <v>1512262</v>
      </c>
      <c r="G220" s="48">
        <v>33000</v>
      </c>
      <c r="H220" s="48">
        <v>29988.03</v>
      </c>
      <c r="I220" s="13">
        <f t="shared" si="12"/>
        <v>-3011.9700000000012</v>
      </c>
      <c r="J220" s="184">
        <f t="shared" si="11"/>
        <v>-13488.442999999977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12"/>
        <v>0</v>
      </c>
      <c r="J221" s="184">
        <f t="shared" si="11"/>
        <v>-13488.442999999977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12"/>
        <v>0</v>
      </c>
      <c r="J222" s="184">
        <f t="shared" si="11"/>
        <v>-13488.442999999977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12"/>
        <v>0</v>
      </c>
      <c r="J223" s="184">
        <f t="shared" si="11"/>
        <v>-13488.442999999977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12"/>
        <v>0</v>
      </c>
      <c r="J224" s="184">
        <f t="shared" si="11"/>
        <v>-13488.442999999977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12"/>
        <v>0</v>
      </c>
      <c r="J225" s="184">
        <f t="shared" si="11"/>
        <v>-13488.442999999977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12"/>
        <v>0</v>
      </c>
      <c r="J226" s="184">
        <f t="shared" si="11"/>
        <v>-13488.442999999977</v>
      </c>
    </row>
    <row r="227" spans="1:11" ht="15.75" x14ac:dyDescent="0.25">
      <c r="A227" s="2"/>
      <c r="B227" s="56"/>
      <c r="C227" s="108"/>
      <c r="D227" s="53"/>
      <c r="E227" s="61"/>
      <c r="F227" s="47"/>
      <c r="G227" s="48"/>
      <c r="H227" s="48"/>
      <c r="I227" s="13">
        <f t="shared" si="12"/>
        <v>0</v>
      </c>
      <c r="J227" s="184">
        <f t="shared" si="11"/>
        <v>-13488.442999999977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12"/>
        <v>0</v>
      </c>
      <c r="J228" s="184">
        <f t="shared" si="11"/>
        <v>-13488.442999999977</v>
      </c>
    </row>
    <row r="229" spans="1:11" ht="15.75" x14ac:dyDescent="0.25">
      <c r="A229" s="2"/>
      <c r="B229" s="56"/>
      <c r="C229" s="108"/>
      <c r="D229" s="53"/>
      <c r="E229" s="61"/>
      <c r="F229" s="47"/>
      <c r="G229" s="48"/>
      <c r="H229" s="48"/>
      <c r="I229" s="13">
        <f t="shared" si="12"/>
        <v>0</v>
      </c>
      <c r="J229" s="184">
        <f t="shared" si="11"/>
        <v>-13488.442999999977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12"/>
        <v>0</v>
      </c>
      <c r="J230" s="184">
        <f t="shared" si="11"/>
        <v>-13488.442999999977</v>
      </c>
    </row>
    <row r="231" spans="1:11" ht="15.75" x14ac:dyDescent="0.25">
      <c r="A231" s="2"/>
      <c r="B231" s="114"/>
      <c r="C231" s="108"/>
      <c r="D231" s="53"/>
      <c r="E231" s="61"/>
      <c r="F231" s="47"/>
      <c r="G231" s="48"/>
      <c r="H231" s="48"/>
      <c r="I231" s="13">
        <f t="shared" si="12"/>
        <v>0</v>
      </c>
      <c r="J231" s="184">
        <f t="shared" si="11"/>
        <v>-13488.442999999977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2"/>
        <v>0</v>
      </c>
      <c r="J232" s="184">
        <f t="shared" si="11"/>
        <v>-13488.442999999977</v>
      </c>
      <c r="K232" s="163"/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2"/>
        <v>0</v>
      </c>
      <c r="J233" s="184">
        <f t="shared" si="11"/>
        <v>-13488.442999999977</v>
      </c>
      <c r="K233" s="163"/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2"/>
        <v>0</v>
      </c>
      <c r="J234" s="184">
        <f t="shared" si="11"/>
        <v>-13488.442999999977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2"/>
        <v>0</v>
      </c>
      <c r="J235" s="184">
        <f t="shared" si="11"/>
        <v>-13488.442999999977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2"/>
        <v>0</v>
      </c>
      <c r="J236" s="184">
        <f t="shared" si="11"/>
        <v>-13488.442999999977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2"/>
        <v>0</v>
      </c>
      <c r="J237" s="184">
        <f t="shared" si="11"/>
        <v>-13488.442999999977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2"/>
        <v>0</v>
      </c>
      <c r="J238" s="184">
        <f t="shared" si="11"/>
        <v>-13488.442999999977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2"/>
        <v>0</v>
      </c>
      <c r="J239" s="184">
        <f t="shared" si="11"/>
        <v>-13488.442999999977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2"/>
        <v>0</v>
      </c>
      <c r="J240" s="184">
        <f t="shared" si="11"/>
        <v>-13488.442999999977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2"/>
        <v>0</v>
      </c>
      <c r="J241" s="184">
        <f t="shared" si="11"/>
        <v>-13488.442999999977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2"/>
        <v>0</v>
      </c>
      <c r="J242" s="184">
        <f t="shared" si="11"/>
        <v>-13488.442999999977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2"/>
        <v>0</v>
      </c>
      <c r="J243" s="184">
        <f t="shared" si="11"/>
        <v>-13488.442999999977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2"/>
        <v>0</v>
      </c>
      <c r="J244" s="184">
        <f t="shared" si="11"/>
        <v>-13488.442999999977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2"/>
        <v>0</v>
      </c>
      <c r="J245" s="184">
        <f t="shared" si="11"/>
        <v>-13488.442999999977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2"/>
        <v>0</v>
      </c>
      <c r="J246" s="184">
        <f t="shared" si="11"/>
        <v>-13488.442999999977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2"/>
        <v>0</v>
      </c>
      <c r="J247" s="184">
        <f t="shared" si="11"/>
        <v>-13488.442999999977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2"/>
        <v>0</v>
      </c>
      <c r="J248" s="184">
        <f t="shared" ref="J248:J268" si="13">J247+I248</f>
        <v>-13488.442999999977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2"/>
        <v>0</v>
      </c>
      <c r="J249" s="184">
        <f t="shared" si="13"/>
        <v>-13488.442999999977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2"/>
        <v>0</v>
      </c>
      <c r="J250" s="184">
        <f t="shared" si="13"/>
        <v>-13488.442999999977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2"/>
        <v>0</v>
      </c>
      <c r="J251" s="184">
        <f t="shared" si="13"/>
        <v>-13488.442999999977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2"/>
        <v>0</v>
      </c>
      <c r="J252" s="184">
        <f t="shared" si="13"/>
        <v>-13488.442999999977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2"/>
        <v>0</v>
      </c>
      <c r="J253" s="184">
        <f t="shared" si="13"/>
        <v>-13488.442999999977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2"/>
        <v>0</v>
      </c>
      <c r="J254" s="184">
        <f t="shared" si="13"/>
        <v>-13488.442999999977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2"/>
        <v>0</v>
      </c>
      <c r="J255" s="184">
        <f t="shared" si="13"/>
        <v>-13488.442999999977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2"/>
        <v>0</v>
      </c>
      <c r="J256" s="184">
        <f t="shared" si="13"/>
        <v>-13488.442999999977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2"/>
        <v>0</v>
      </c>
      <c r="J257" s="184">
        <f t="shared" si="13"/>
        <v>-13488.442999999977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2"/>
        <v>0</v>
      </c>
      <c r="J258" s="184">
        <f t="shared" si="13"/>
        <v>-13488.442999999977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2"/>
        <v>0</v>
      </c>
      <c r="J259" s="184">
        <f t="shared" si="13"/>
        <v>-13488.442999999977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2"/>
        <v>0</v>
      </c>
      <c r="J260" s="184">
        <f t="shared" si="13"/>
        <v>-13488.442999999977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2"/>
        <v>0</v>
      </c>
      <c r="J261" s="184">
        <f t="shared" si="13"/>
        <v>-13488.442999999977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2"/>
        <v>0</v>
      </c>
      <c r="J262" s="184">
        <f t="shared" si="13"/>
        <v>-13488.442999999977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2"/>
        <v>0</v>
      </c>
      <c r="J263" s="184">
        <f t="shared" si="13"/>
        <v>-13488.442999999977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2"/>
        <v>0</v>
      </c>
      <c r="J264" s="184">
        <f t="shared" si="13"/>
        <v>-13488.442999999977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2"/>
        <v>0</v>
      </c>
      <c r="J265" s="184">
        <f t="shared" si="13"/>
        <v>-13488.442999999977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2"/>
        <v>0</v>
      </c>
      <c r="J266" s="184">
        <f t="shared" si="13"/>
        <v>-13488.442999999977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2"/>
        <v>0</v>
      </c>
      <c r="J267" s="184">
        <f t="shared" si="13"/>
        <v>-13488.442999999977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2"/>
        <v>0</v>
      </c>
      <c r="J268" s="184">
        <f t="shared" si="13"/>
        <v>-13488.442999999977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2"/>
        <v>0</v>
      </c>
      <c r="J269" s="184">
        <f t="shared" ref="J269:J332" si="14">J268+I269</f>
        <v>-13488.442999999977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2"/>
        <v>0</v>
      </c>
      <c r="J270" s="184">
        <f t="shared" si="14"/>
        <v>-13488.442999999977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2"/>
        <v>0</v>
      </c>
      <c r="J271" s="184">
        <f t="shared" si="14"/>
        <v>-13488.442999999977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2"/>
        <v>0</v>
      </c>
      <c r="J272" s="184">
        <f t="shared" si="14"/>
        <v>-13488.442999999977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2"/>
        <v>0</v>
      </c>
      <c r="J273" s="184">
        <f t="shared" si="14"/>
        <v>-13488.442999999977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5">H274-G274</f>
        <v>0</v>
      </c>
      <c r="J274" s="184">
        <f t="shared" si="14"/>
        <v>-13488.442999999977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5"/>
        <v>0</v>
      </c>
      <c r="J275" s="184">
        <f t="shared" si="14"/>
        <v>-13488.442999999977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5"/>
        <v>0</v>
      </c>
      <c r="J276" s="184">
        <f t="shared" si="14"/>
        <v>-13488.442999999977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5"/>
        <v>0</v>
      </c>
      <c r="J277" s="184">
        <f t="shared" si="14"/>
        <v>-13488.442999999977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5"/>
        <v>0</v>
      </c>
      <c r="J278" s="184">
        <f t="shared" si="14"/>
        <v>-13488.442999999977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5"/>
        <v>0</v>
      </c>
      <c r="J279" s="184">
        <f t="shared" si="14"/>
        <v>-13488.442999999977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5"/>
        <v>0</v>
      </c>
      <c r="J280" s="184">
        <f t="shared" si="14"/>
        <v>-13488.442999999977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5"/>
        <v>0</v>
      </c>
      <c r="J281" s="184">
        <f t="shared" si="14"/>
        <v>-13488.442999999977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5"/>
        <v>0</v>
      </c>
      <c r="J282" s="184">
        <f t="shared" si="14"/>
        <v>-13488.442999999977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5"/>
        <v>0</v>
      </c>
      <c r="J283" s="184">
        <f t="shared" si="14"/>
        <v>-13488.442999999977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5"/>
        <v>0</v>
      </c>
      <c r="J284" s="184">
        <f t="shared" si="14"/>
        <v>-13488.442999999977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5"/>
        <v>0</v>
      </c>
      <c r="J285" s="184">
        <f t="shared" si="14"/>
        <v>-13488.442999999977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5"/>
        <v>0</v>
      </c>
      <c r="J286" s="184">
        <f t="shared" si="14"/>
        <v>-13488.442999999977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5"/>
        <v>0</v>
      </c>
      <c r="J287" s="184">
        <f t="shared" si="14"/>
        <v>-13488.442999999977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5"/>
        <v>0</v>
      </c>
      <c r="J288" s="184">
        <f t="shared" si="14"/>
        <v>-13488.442999999977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5"/>
        <v>0</v>
      </c>
      <c r="J289" s="184">
        <f t="shared" si="14"/>
        <v>-13488.442999999977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5"/>
        <v>0</v>
      </c>
      <c r="J290" s="184">
        <f t="shared" si="14"/>
        <v>-13488.442999999977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5"/>
        <v>0</v>
      </c>
      <c r="J291" s="184">
        <f t="shared" si="14"/>
        <v>-13488.442999999977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5"/>
        <v>0</v>
      </c>
      <c r="J292" s="184">
        <f t="shared" si="14"/>
        <v>-13488.442999999977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5"/>
        <v>0</v>
      </c>
      <c r="J293" s="184">
        <f t="shared" si="14"/>
        <v>-13488.442999999977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5"/>
        <v>0</v>
      </c>
      <c r="J294" s="184">
        <f t="shared" si="14"/>
        <v>-13488.442999999977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5"/>
        <v>0</v>
      </c>
      <c r="J295" s="184">
        <f t="shared" si="14"/>
        <v>-13488.442999999977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5"/>
        <v>0</v>
      </c>
      <c r="J296" s="184">
        <f t="shared" si="14"/>
        <v>-13488.442999999977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5"/>
        <v>0</v>
      </c>
      <c r="J297" s="184">
        <f t="shared" si="14"/>
        <v>-13488.442999999977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5"/>
        <v>0</v>
      </c>
      <c r="J298" s="184">
        <f t="shared" si="14"/>
        <v>-13488.442999999977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5"/>
        <v>0</v>
      </c>
      <c r="J299" s="184">
        <f t="shared" si="14"/>
        <v>-13488.442999999977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5"/>
        <v>0</v>
      </c>
      <c r="J300" s="184">
        <f t="shared" si="14"/>
        <v>-13488.442999999977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5"/>
        <v>0</v>
      </c>
      <c r="J301" s="184">
        <f t="shared" si="14"/>
        <v>-13488.442999999977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5"/>
        <v>0</v>
      </c>
      <c r="J302" s="184">
        <f t="shared" si="14"/>
        <v>-13488.442999999977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5"/>
        <v>0</v>
      </c>
      <c r="J303" s="184">
        <f t="shared" si="14"/>
        <v>-13488.442999999977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5"/>
        <v>0</v>
      </c>
      <c r="J304" s="184">
        <f t="shared" si="14"/>
        <v>-13488.442999999977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5"/>
        <v>0</v>
      </c>
      <c r="J305" s="184">
        <f t="shared" si="14"/>
        <v>-13488.442999999977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5"/>
        <v>0</v>
      </c>
      <c r="J306" s="184">
        <f t="shared" si="14"/>
        <v>-13488.442999999977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5"/>
        <v>0</v>
      </c>
      <c r="J307" s="184">
        <f t="shared" si="14"/>
        <v>-13488.442999999977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5"/>
        <v>0</v>
      </c>
      <c r="J308" s="184">
        <f t="shared" si="14"/>
        <v>-13488.442999999977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5"/>
        <v>0</v>
      </c>
      <c r="J309" s="184">
        <f t="shared" si="14"/>
        <v>-13488.442999999977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5"/>
        <v>0</v>
      </c>
      <c r="J310" s="184">
        <f t="shared" si="14"/>
        <v>-13488.442999999977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5"/>
        <v>0</v>
      </c>
      <c r="J311" s="184">
        <f t="shared" si="14"/>
        <v>-13488.442999999977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5"/>
        <v>0</v>
      </c>
      <c r="J312" s="184">
        <f t="shared" si="14"/>
        <v>-13488.442999999977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5"/>
        <v>0</v>
      </c>
      <c r="J313" s="184">
        <f t="shared" si="14"/>
        <v>-13488.442999999977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5"/>
        <v>0</v>
      </c>
      <c r="J314" s="184">
        <f t="shared" si="14"/>
        <v>-13488.442999999977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5"/>
        <v>0</v>
      </c>
      <c r="J315" s="184">
        <f t="shared" si="14"/>
        <v>-13488.442999999977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5"/>
        <v>0</v>
      </c>
      <c r="J316" s="184">
        <f t="shared" si="14"/>
        <v>-13488.442999999977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5"/>
        <v>0</v>
      </c>
      <c r="J317" s="184">
        <f t="shared" si="14"/>
        <v>-13488.442999999977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5"/>
        <v>0</v>
      </c>
      <c r="J318" s="184">
        <f t="shared" si="14"/>
        <v>-13488.442999999977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5"/>
        <v>0</v>
      </c>
      <c r="J319" s="184">
        <f t="shared" si="14"/>
        <v>-13488.442999999977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5"/>
        <v>0</v>
      </c>
      <c r="J320" s="184">
        <f t="shared" si="14"/>
        <v>-13488.442999999977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5"/>
        <v>0</v>
      </c>
      <c r="J321" s="184">
        <f t="shared" si="14"/>
        <v>-13488.442999999977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5"/>
        <v>0</v>
      </c>
      <c r="J322" s="184">
        <f t="shared" si="14"/>
        <v>-13488.442999999977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5"/>
        <v>0</v>
      </c>
      <c r="J323" s="184">
        <f t="shared" si="14"/>
        <v>-13488.442999999977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5"/>
        <v>0</v>
      </c>
      <c r="J324" s="184">
        <f t="shared" si="14"/>
        <v>-13488.442999999977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5"/>
        <v>0</v>
      </c>
      <c r="J325" s="184">
        <f t="shared" si="14"/>
        <v>-13488.442999999977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5"/>
        <v>0</v>
      </c>
      <c r="J326" s="184">
        <f t="shared" si="14"/>
        <v>-13488.442999999977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5"/>
        <v>0</v>
      </c>
      <c r="J327" s="184">
        <f t="shared" si="14"/>
        <v>-13488.442999999977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5"/>
        <v>0</v>
      </c>
      <c r="J328" s="184">
        <f t="shared" si="14"/>
        <v>-13488.442999999977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5"/>
        <v>0</v>
      </c>
      <c r="J329" s="184">
        <f t="shared" si="14"/>
        <v>-13488.442999999977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5"/>
        <v>0</v>
      </c>
      <c r="J330" s="184">
        <f t="shared" si="14"/>
        <v>-13488.442999999977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5"/>
        <v>0</v>
      </c>
      <c r="J331" s="184">
        <f t="shared" si="14"/>
        <v>-13488.442999999977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5"/>
        <v>0</v>
      </c>
      <c r="J332" s="184">
        <f t="shared" si="14"/>
        <v>-13488.442999999977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5"/>
        <v>0</v>
      </c>
      <c r="J333" s="184">
        <f t="shared" ref="J333:J396" si="16">J332+I333</f>
        <v>-13488.442999999977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5"/>
        <v>0</v>
      </c>
      <c r="J334" s="184">
        <f t="shared" si="16"/>
        <v>-13488.442999999977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6"/>
        <v>-13488.442999999977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6"/>
        <v>-13488.442999999977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5"/>
        <v>0</v>
      </c>
      <c r="J337" s="184">
        <f t="shared" si="16"/>
        <v>-13488.442999999977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7">H338-G338</f>
        <v>0</v>
      </c>
      <c r="J338" s="184">
        <f t="shared" si="16"/>
        <v>-13488.442999999977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-13488.442999999977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-13488.442999999977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-13488.442999999977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-13488.442999999977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-13488.442999999977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-13488.442999999977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-13488.442999999977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-13488.442999999977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-13488.442999999977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-13488.442999999977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-13488.442999999977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-13488.442999999977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-13488.442999999977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-13488.442999999977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-13488.442999999977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-13488.442999999977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-13488.442999999977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-13488.442999999977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-13488.442999999977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-13488.442999999977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-13488.442999999977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-13488.442999999977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-13488.442999999977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-13488.442999999977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-13488.442999999977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-13488.442999999977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-13488.442999999977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-13488.442999999977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-13488.442999999977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-13488.442999999977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-13488.442999999977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-13488.442999999977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-13488.442999999977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-13488.442999999977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-13488.442999999977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-13488.442999999977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-13488.442999999977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-13488.442999999977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-13488.442999999977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-13488.442999999977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-13488.442999999977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-13488.442999999977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-13488.442999999977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-13488.442999999977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-13488.442999999977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-13488.442999999977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-13488.442999999977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-13488.442999999977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-13488.442999999977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-13488.442999999977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-13488.442999999977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-13488.442999999977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-13488.442999999977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-13488.442999999977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-13488.442999999977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-13488.442999999977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-13488.442999999977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si="16"/>
        <v>-13488.442999999977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ref="J397:J460" si="18">J396+I397</f>
        <v>-13488.442999999977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-13488.442999999977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8"/>
        <v>-13488.442999999977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7"/>
        <v>0</v>
      </c>
      <c r="J400" s="184">
        <f t="shared" si="18"/>
        <v>-13488.442999999977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8"/>
        <v>-13488.442999999977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9">H402-G402</f>
        <v>0</v>
      </c>
      <c r="J402" s="184">
        <f t="shared" si="18"/>
        <v>-13488.442999999977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-13488.442999999977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-13488.442999999977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-13488.442999999977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-13488.442999999977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-13488.442999999977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-13488.442999999977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-13488.442999999977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-13488.442999999977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-13488.442999999977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-13488.442999999977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-13488.442999999977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-13488.442999999977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-13488.442999999977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-13488.442999999977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-13488.442999999977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-13488.442999999977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-13488.442999999977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-13488.442999999977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-13488.442999999977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-13488.442999999977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-13488.442999999977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-13488.442999999977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-13488.442999999977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-13488.442999999977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-13488.442999999977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-13488.442999999977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-13488.442999999977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-13488.442999999977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-13488.442999999977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-13488.442999999977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-13488.442999999977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-13488.442999999977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-13488.442999999977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-13488.442999999977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-13488.442999999977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-13488.442999999977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-13488.442999999977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-13488.442999999977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-13488.442999999977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-13488.442999999977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-13488.442999999977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-13488.442999999977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-13488.442999999977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-13488.442999999977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-13488.442999999977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-13488.442999999977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-13488.442999999977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-13488.442999999977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-13488.442999999977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-13488.442999999977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-13488.442999999977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-13488.442999999977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-13488.442999999977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-13488.442999999977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-13488.442999999977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-13488.442999999977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-13488.442999999977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si="18"/>
        <v>-13488.442999999977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ref="J461:J524" si="20">J460+I461</f>
        <v>-13488.442999999977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-13488.442999999977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-13488.442999999977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-13488.442999999977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20"/>
        <v>-13488.442999999977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1">H466-G466</f>
        <v>0</v>
      </c>
      <c r="J466" s="184">
        <f t="shared" si="20"/>
        <v>-13488.442999999977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-13488.442999999977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-13488.442999999977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-13488.442999999977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-13488.442999999977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-13488.442999999977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-13488.442999999977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-13488.442999999977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-13488.442999999977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-13488.442999999977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-13488.442999999977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-13488.442999999977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-13488.442999999977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-13488.442999999977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-13488.442999999977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-13488.442999999977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-13488.442999999977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-13488.442999999977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-13488.442999999977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-13488.442999999977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-13488.442999999977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-13488.442999999977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-13488.442999999977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-13488.442999999977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-13488.442999999977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-13488.442999999977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-13488.442999999977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-13488.442999999977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-13488.442999999977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1"/>
        <v>0</v>
      </c>
      <c r="J495" s="184">
        <f t="shared" si="20"/>
        <v>-13488.442999999977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1"/>
        <v>0</v>
      </c>
      <c r="J496" s="184">
        <f t="shared" si="20"/>
        <v>-13488.442999999977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1"/>
        <v>0</v>
      </c>
      <c r="J497" s="184">
        <f t="shared" si="20"/>
        <v>-13488.442999999977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1"/>
        <v>0</v>
      </c>
      <c r="J498" s="184">
        <f t="shared" si="20"/>
        <v>-13488.442999999977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-13488.442999999977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-13488.442999999977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-13488.442999999977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-13488.442999999977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-13488.442999999977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-13488.442999999977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-13488.442999999977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-13488.442999999977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-13488.442999999977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-13488.442999999977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-13488.442999999977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-13488.442999999977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-13488.442999999977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-13488.442999999977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-13488.442999999977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-13488.442999999977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-13488.442999999977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-13488.442999999977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-13488.442999999977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-13488.442999999977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-13488.442999999977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-13488.442999999977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-13488.442999999977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-13488.442999999977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-13488.442999999977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si="20"/>
        <v>-13488.442999999977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ref="J525:J554" si="22">J524+I525</f>
        <v>-13488.442999999977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-13488.442999999977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-13488.442999999977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-13488.442999999977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2"/>
        <v>-13488.442999999977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3">H530-G530</f>
        <v>0</v>
      </c>
      <c r="J530" s="184">
        <f t="shared" si="22"/>
        <v>-13488.442999999977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-13488.442999999977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-13488.442999999977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-13488.442999999977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-13488.442999999977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-13488.442999999977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-13488.442999999977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-13488.442999999977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-13488.442999999977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-13488.442999999977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-13488.442999999977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-13488.442999999977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-13488.442999999977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-13488.442999999977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-13488.442999999977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-13488.442999999977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-13488.442999999977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-13488.442999999977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-13488.442999999977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-13488.442999999977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-13488.442999999977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-13488.442999999977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3"/>
        <v>0</v>
      </c>
      <c r="J552" s="184">
        <f t="shared" si="22"/>
        <v>-13488.442999999977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4">
        <f t="shared" si="22"/>
        <v>-13488.442999999977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J554" s="185">
        <f t="shared" si="22"/>
        <v>-13488.442999999977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3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4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4"/>
        <v>0</v>
      </c>
    </row>
    <row r="559" spans="1:11" x14ac:dyDescent="0.25">
      <c r="A559" s="5"/>
      <c r="D559" s="44"/>
      <c r="E559" s="60"/>
      <c r="F559" s="258" t="s">
        <v>638</v>
      </c>
      <c r="G559" s="259"/>
      <c r="H559" s="256">
        <f>SUM(I3:I558)</f>
        <v>-15823.682999999979</v>
      </c>
      <c r="I559" s="252"/>
    </row>
    <row r="560" spans="1:11" ht="15.75" thickBot="1" x14ac:dyDescent="0.3">
      <c r="A560" s="5"/>
      <c r="D560" s="44"/>
      <c r="E560" s="60"/>
      <c r="F560" s="260"/>
      <c r="G560" s="261"/>
      <c r="H560" s="257"/>
      <c r="I560" s="254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0:I12">
    <sortCondition ref="D10:D12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140" workbookViewId="0">
      <selection activeCell="B148" sqref="B148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63" t="s">
        <v>1315</v>
      </c>
      <c r="F1" s="263"/>
      <c r="G1" s="263"/>
      <c r="H1" s="263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18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184">
        <f t="shared" si="7"/>
        <v>8470.5559999999896</v>
      </c>
    </row>
    <row r="92" spans="1:10" ht="32.25" customHeight="1" x14ac:dyDescent="0.25">
      <c r="A92" s="2">
        <v>43074</v>
      </c>
      <c r="B92" s="240" t="s">
        <v>1799</v>
      </c>
      <c r="C92" s="108"/>
      <c r="D92" s="178" t="s">
        <v>1800</v>
      </c>
      <c r="E92" s="61">
        <v>564900</v>
      </c>
      <c r="F92" s="47" t="s">
        <v>1801</v>
      </c>
      <c r="G92" s="48">
        <v>32292.400000000001</v>
      </c>
      <c r="H92" s="48">
        <v>30000</v>
      </c>
      <c r="I92" s="13">
        <f t="shared" si="6"/>
        <v>-2292.4000000000015</v>
      </c>
      <c r="J92" s="184">
        <f t="shared" si="7"/>
        <v>6178.1559999999881</v>
      </c>
    </row>
    <row r="93" spans="1:10" ht="33.75" customHeight="1" x14ac:dyDescent="0.25">
      <c r="A93" s="2">
        <v>43074</v>
      </c>
      <c r="B93" s="240" t="s">
        <v>1802</v>
      </c>
      <c r="C93" s="108"/>
      <c r="D93" s="178" t="s">
        <v>1803</v>
      </c>
      <c r="E93" s="61">
        <v>564900</v>
      </c>
      <c r="F93" s="47" t="s">
        <v>1804</v>
      </c>
      <c r="G93" s="48">
        <v>32098.52</v>
      </c>
      <c r="H93" s="48">
        <v>30000</v>
      </c>
      <c r="I93" s="13">
        <f t="shared" si="6"/>
        <v>-2098.5200000000004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45" x14ac:dyDescent="0.25">
      <c r="A106" s="2">
        <v>43151</v>
      </c>
      <c r="B106" s="243" t="s">
        <v>1901</v>
      </c>
      <c r="C106" s="108"/>
      <c r="D106" s="178" t="s">
        <v>1902</v>
      </c>
      <c r="E106" s="61">
        <v>482170</v>
      </c>
      <c r="F106" s="47" t="s">
        <v>1362</v>
      </c>
      <c r="G106" s="48">
        <v>29474.66</v>
      </c>
      <c r="H106" s="48">
        <v>26000</v>
      </c>
      <c r="I106" s="13">
        <f t="shared" si="6"/>
        <v>-3474.66</v>
      </c>
      <c r="J106" s="184">
        <f t="shared" si="7"/>
        <v>6697.7459999999883</v>
      </c>
    </row>
    <row r="107" spans="1:10" ht="45" x14ac:dyDescent="0.25">
      <c r="A107" s="2">
        <v>43151</v>
      </c>
      <c r="B107" s="243" t="s">
        <v>1907</v>
      </c>
      <c r="C107" s="108"/>
      <c r="D107" s="178" t="s">
        <v>1908</v>
      </c>
      <c r="E107" s="61">
        <v>482170</v>
      </c>
      <c r="F107" s="47" t="s">
        <v>1880</v>
      </c>
      <c r="G107" s="48">
        <v>30172.84</v>
      </c>
      <c r="H107" s="48">
        <v>26000</v>
      </c>
      <c r="I107" s="13">
        <f t="shared" si="6"/>
        <v>-4172.84</v>
      </c>
      <c r="J107" s="184">
        <f t="shared" si="7"/>
        <v>2524.9059999999881</v>
      </c>
    </row>
    <row r="108" spans="1:10" ht="45" x14ac:dyDescent="0.25">
      <c r="A108" s="2">
        <v>43159</v>
      </c>
      <c r="B108" s="243" t="s">
        <v>1909</v>
      </c>
      <c r="C108" s="108"/>
      <c r="D108" s="178" t="s">
        <v>1910</v>
      </c>
      <c r="E108" s="61">
        <v>601728</v>
      </c>
      <c r="F108" s="47" t="s">
        <v>1761</v>
      </c>
      <c r="G108" s="48">
        <v>30570.71</v>
      </c>
      <c r="H108" s="48">
        <v>32000</v>
      </c>
      <c r="I108" s="13">
        <f t="shared" si="6"/>
        <v>1429.2900000000009</v>
      </c>
      <c r="J108" s="184">
        <f t="shared" si="7"/>
        <v>3954.195999999989</v>
      </c>
    </row>
    <row r="109" spans="1:10" ht="45" x14ac:dyDescent="0.25">
      <c r="A109" s="2">
        <v>43166</v>
      </c>
      <c r="B109" s="245" t="s">
        <v>1915</v>
      </c>
      <c r="C109" s="108"/>
      <c r="D109" s="178" t="s">
        <v>1916</v>
      </c>
      <c r="E109" s="61">
        <v>584939</v>
      </c>
      <c r="F109" s="47" t="s">
        <v>1592</v>
      </c>
      <c r="G109" s="48">
        <v>28330.44</v>
      </c>
      <c r="H109" s="48">
        <v>31000</v>
      </c>
      <c r="I109" s="13">
        <f t="shared" si="6"/>
        <v>2669.5600000000013</v>
      </c>
      <c r="J109" s="184">
        <f t="shared" si="7"/>
        <v>6623.7559999999903</v>
      </c>
    </row>
    <row r="110" spans="1:10" ht="45" x14ac:dyDescent="0.25">
      <c r="A110" s="2">
        <v>43173</v>
      </c>
      <c r="B110" s="245" t="s">
        <v>1921</v>
      </c>
      <c r="C110" s="108"/>
      <c r="D110" s="178" t="s">
        <v>1922</v>
      </c>
      <c r="E110" s="61">
        <v>513727.5</v>
      </c>
      <c r="F110" s="47" t="s">
        <v>1468</v>
      </c>
      <c r="G110" s="48">
        <v>26477.64</v>
      </c>
      <c r="H110" s="48">
        <v>27500</v>
      </c>
      <c r="I110" s="13">
        <f t="shared" si="6"/>
        <v>1022.3600000000006</v>
      </c>
      <c r="J110" s="184">
        <f t="shared" si="7"/>
        <v>7646.1159999999909</v>
      </c>
    </row>
    <row r="111" spans="1:10" ht="45" x14ac:dyDescent="0.25">
      <c r="A111" s="2">
        <v>43173</v>
      </c>
      <c r="B111" s="245" t="s">
        <v>1923</v>
      </c>
      <c r="C111" s="108"/>
      <c r="D111" s="178" t="s">
        <v>1924</v>
      </c>
      <c r="E111" s="61">
        <v>513727.5</v>
      </c>
      <c r="F111" s="47" t="s">
        <v>1925</v>
      </c>
      <c r="G111" s="48">
        <v>26512.73</v>
      </c>
      <c r="H111" s="48">
        <v>27500</v>
      </c>
      <c r="I111" s="13">
        <f t="shared" si="6"/>
        <v>987.27000000000044</v>
      </c>
      <c r="J111" s="184">
        <f t="shared" si="7"/>
        <v>8633.3859999999913</v>
      </c>
    </row>
    <row r="112" spans="1:10" ht="45" x14ac:dyDescent="0.25">
      <c r="A112" s="2">
        <v>43180</v>
      </c>
      <c r="B112" s="245" t="s">
        <v>1930</v>
      </c>
      <c r="C112" s="108"/>
      <c r="D112" s="178" t="s">
        <v>1931</v>
      </c>
      <c r="E112" s="61">
        <v>376400</v>
      </c>
      <c r="F112" s="47" t="s">
        <v>1932</v>
      </c>
      <c r="G112" s="48">
        <v>25489.81</v>
      </c>
      <c r="H112" s="48">
        <v>20000</v>
      </c>
      <c r="I112" s="13">
        <f t="shared" si="6"/>
        <v>-5489.8100000000013</v>
      </c>
      <c r="J112" s="184">
        <f t="shared" si="7"/>
        <v>3143.57599999999</v>
      </c>
    </row>
    <row r="113" spans="1:10" ht="45" x14ac:dyDescent="0.25">
      <c r="A113" s="2">
        <v>43186</v>
      </c>
      <c r="B113" s="245" t="s">
        <v>1937</v>
      </c>
      <c r="C113" s="108"/>
      <c r="D113" s="178" t="s">
        <v>1938</v>
      </c>
      <c r="E113" s="61">
        <v>461500</v>
      </c>
      <c r="F113" s="47" t="s">
        <v>1714</v>
      </c>
      <c r="G113" s="48">
        <v>25578.53</v>
      </c>
      <c r="H113" s="48">
        <v>25000</v>
      </c>
      <c r="I113" s="13">
        <f t="shared" si="6"/>
        <v>-578.52999999999884</v>
      </c>
      <c r="J113" s="184">
        <f t="shared" si="7"/>
        <v>2565.0459999999912</v>
      </c>
    </row>
    <row r="114" spans="1:10" ht="45" x14ac:dyDescent="0.25">
      <c r="A114" s="2">
        <v>43186</v>
      </c>
      <c r="B114" s="245" t="s">
        <v>1939</v>
      </c>
      <c r="C114" s="108"/>
      <c r="D114" s="178" t="s">
        <v>1940</v>
      </c>
      <c r="E114" s="61">
        <v>461500</v>
      </c>
      <c r="F114" s="47" t="s">
        <v>1941</v>
      </c>
      <c r="G114" s="48">
        <v>25943.68</v>
      </c>
      <c r="H114" s="48">
        <v>25000</v>
      </c>
      <c r="I114" s="13">
        <f t="shared" si="6"/>
        <v>-943.68000000000029</v>
      </c>
      <c r="J114" s="184">
        <f t="shared" si="7"/>
        <v>1621.3659999999909</v>
      </c>
    </row>
    <row r="115" spans="1:10" ht="45" x14ac:dyDescent="0.25">
      <c r="A115" s="2">
        <v>43193</v>
      </c>
      <c r="B115" s="246" t="s">
        <v>1946</v>
      </c>
      <c r="C115" s="108"/>
      <c r="D115" s="178">
        <v>43772</v>
      </c>
      <c r="E115" s="61">
        <v>457500</v>
      </c>
      <c r="F115" s="47" t="s">
        <v>1569</v>
      </c>
      <c r="G115" s="48">
        <v>26537.64</v>
      </c>
      <c r="H115" s="48">
        <v>25000</v>
      </c>
      <c r="I115" s="13">
        <f t="shared" si="6"/>
        <v>-1537.6399999999994</v>
      </c>
      <c r="J115" s="184">
        <f t="shared" si="7"/>
        <v>83.725999999991473</v>
      </c>
    </row>
    <row r="116" spans="1:10" ht="45" x14ac:dyDescent="0.25">
      <c r="A116" s="2">
        <v>43194</v>
      </c>
      <c r="B116" s="246" t="s">
        <v>1947</v>
      </c>
      <c r="C116" s="108"/>
      <c r="D116" s="178">
        <v>43791</v>
      </c>
      <c r="E116" s="61">
        <v>495207</v>
      </c>
      <c r="F116" s="47" t="s">
        <v>1542</v>
      </c>
      <c r="G116" s="48">
        <v>26655.82</v>
      </c>
      <c r="H116" s="48">
        <v>27000</v>
      </c>
      <c r="I116" s="13">
        <f t="shared" si="6"/>
        <v>344.18000000000029</v>
      </c>
      <c r="J116" s="184">
        <f t="shared" si="7"/>
        <v>427.90599999999176</v>
      </c>
    </row>
    <row r="117" spans="1:10" ht="45" x14ac:dyDescent="0.25">
      <c r="A117" s="2">
        <v>43201</v>
      </c>
      <c r="B117" s="246" t="s">
        <v>1952</v>
      </c>
      <c r="C117" s="108"/>
      <c r="D117" s="178">
        <v>43792</v>
      </c>
      <c r="E117" s="61">
        <v>493830</v>
      </c>
      <c r="F117" s="47" t="s">
        <v>1476</v>
      </c>
      <c r="G117" s="48">
        <v>26541.21</v>
      </c>
      <c r="H117" s="48">
        <v>27000</v>
      </c>
      <c r="I117" s="13">
        <f t="shared" si="6"/>
        <v>458.79000000000087</v>
      </c>
      <c r="J117" s="184">
        <f t="shared" si="7"/>
        <v>886.69599999999264</v>
      </c>
    </row>
    <row r="118" spans="1:10" ht="45" x14ac:dyDescent="0.25">
      <c r="A118" s="2">
        <v>43201</v>
      </c>
      <c r="B118" s="246" t="s">
        <v>1953</v>
      </c>
      <c r="C118" s="108"/>
      <c r="D118" s="178">
        <v>43793</v>
      </c>
      <c r="E118" s="61">
        <v>493830</v>
      </c>
      <c r="F118" s="47" t="s">
        <v>1954</v>
      </c>
      <c r="G118" s="48">
        <v>26499.43</v>
      </c>
      <c r="H118" s="48">
        <v>27000</v>
      </c>
      <c r="I118" s="13">
        <f t="shared" si="6"/>
        <v>500.56999999999971</v>
      </c>
      <c r="J118" s="184">
        <f t="shared" si="7"/>
        <v>1387.2659999999923</v>
      </c>
    </row>
    <row r="119" spans="1:10" ht="45" x14ac:dyDescent="0.25">
      <c r="A119" s="2">
        <v>43207</v>
      </c>
      <c r="B119" s="246" t="s">
        <v>1959</v>
      </c>
      <c r="C119" s="108"/>
      <c r="D119" s="178">
        <v>43794</v>
      </c>
      <c r="E119" s="61">
        <v>506716</v>
      </c>
      <c r="F119" s="47" t="s">
        <v>1773</v>
      </c>
      <c r="G119" s="48">
        <v>27161.13</v>
      </c>
      <c r="H119" s="48">
        <v>28000</v>
      </c>
      <c r="I119" s="13">
        <f t="shared" si="6"/>
        <v>838.86999999999898</v>
      </c>
      <c r="J119" s="184">
        <f t="shared" si="7"/>
        <v>2226.1359999999913</v>
      </c>
    </row>
    <row r="120" spans="1:10" ht="45" x14ac:dyDescent="0.25">
      <c r="A120" s="2">
        <v>43208</v>
      </c>
      <c r="B120" s="246" t="s">
        <v>1960</v>
      </c>
      <c r="C120" s="108"/>
      <c r="D120" s="178">
        <v>43795</v>
      </c>
      <c r="E120" s="61">
        <v>504420</v>
      </c>
      <c r="F120" s="47" t="s">
        <v>1961</v>
      </c>
      <c r="G120" s="48">
        <v>28267.65</v>
      </c>
      <c r="H120" s="48">
        <v>28000</v>
      </c>
      <c r="I120" s="13">
        <f t="shared" si="6"/>
        <v>-267.65000000000146</v>
      </c>
      <c r="J120" s="184">
        <f t="shared" si="7"/>
        <v>1958.4859999999899</v>
      </c>
    </row>
    <row r="121" spans="1:10" ht="45" x14ac:dyDescent="0.25">
      <c r="A121" s="2">
        <v>43214</v>
      </c>
      <c r="B121" s="246" t="s">
        <v>1966</v>
      </c>
      <c r="C121" s="108"/>
      <c r="D121" s="178">
        <v>43796</v>
      </c>
      <c r="E121" s="61">
        <v>528360</v>
      </c>
      <c r="F121" s="47" t="s">
        <v>1468</v>
      </c>
      <c r="G121" s="48">
        <v>26972.99</v>
      </c>
      <c r="H121" s="48">
        <v>28000</v>
      </c>
      <c r="I121" s="13">
        <f t="shared" si="6"/>
        <v>1027.0099999999984</v>
      </c>
      <c r="J121" s="184">
        <f t="shared" si="7"/>
        <v>2985.4959999999883</v>
      </c>
    </row>
    <row r="122" spans="1:10" ht="45" x14ac:dyDescent="0.25">
      <c r="A122" s="2">
        <v>43215</v>
      </c>
      <c r="B122" s="246" t="s">
        <v>1967</v>
      </c>
      <c r="C122" s="108"/>
      <c r="D122" s="178">
        <v>43797</v>
      </c>
      <c r="E122" s="61">
        <v>549463</v>
      </c>
      <c r="F122" s="47" t="s">
        <v>1968</v>
      </c>
      <c r="G122" s="48">
        <v>25769.61</v>
      </c>
      <c r="H122" s="48">
        <v>29000</v>
      </c>
      <c r="I122" s="13">
        <f t="shared" si="6"/>
        <v>3230.3899999999994</v>
      </c>
      <c r="J122" s="184">
        <f t="shared" si="7"/>
        <v>6215.8859999999877</v>
      </c>
    </row>
    <row r="123" spans="1:10" ht="45" x14ac:dyDescent="0.25">
      <c r="A123" s="2">
        <v>43220</v>
      </c>
      <c r="B123" s="246" t="s">
        <v>1972</v>
      </c>
      <c r="C123" s="108"/>
      <c r="D123" s="178">
        <v>43798</v>
      </c>
      <c r="E123" s="61">
        <v>431940</v>
      </c>
      <c r="F123" s="47" t="s">
        <v>1973</v>
      </c>
      <c r="G123" s="48">
        <v>24787.94</v>
      </c>
      <c r="H123" s="48">
        <v>23000</v>
      </c>
      <c r="I123" s="13">
        <f t="shared" si="6"/>
        <v>-1787.9399999999987</v>
      </c>
      <c r="J123" s="184">
        <f t="shared" si="7"/>
        <v>4427.945999999989</v>
      </c>
    </row>
    <row r="124" spans="1:10" ht="45" x14ac:dyDescent="0.25">
      <c r="A124" s="2">
        <v>43222</v>
      </c>
      <c r="B124" s="248" t="s">
        <v>1974</v>
      </c>
      <c r="C124" s="108"/>
      <c r="D124" s="178">
        <v>43799</v>
      </c>
      <c r="E124" s="61">
        <v>439070</v>
      </c>
      <c r="F124" s="47" t="s">
        <v>1723</v>
      </c>
      <c r="G124" s="48">
        <v>24772.720000000001</v>
      </c>
      <c r="H124" s="48">
        <v>23000</v>
      </c>
      <c r="I124" s="13">
        <f t="shared" si="6"/>
        <v>-1772.7200000000012</v>
      </c>
      <c r="J124" s="184">
        <f t="shared" si="7"/>
        <v>2655.2259999999878</v>
      </c>
    </row>
    <row r="125" spans="1:10" ht="45" x14ac:dyDescent="0.25">
      <c r="A125" s="2">
        <v>43229</v>
      </c>
      <c r="B125" s="248" t="s">
        <v>1980</v>
      </c>
      <c r="C125" s="108"/>
      <c r="D125" s="178" t="s">
        <v>1981</v>
      </c>
      <c r="E125" s="61">
        <v>491225</v>
      </c>
      <c r="F125" s="47" t="s">
        <v>1773</v>
      </c>
      <c r="G125" s="48">
        <v>25611.91</v>
      </c>
      <c r="H125" s="48">
        <v>25000</v>
      </c>
      <c r="I125" s="13">
        <f t="shared" si="6"/>
        <v>-611.90999999999985</v>
      </c>
      <c r="J125" s="184">
        <f t="shared" si="7"/>
        <v>2043.315999999988</v>
      </c>
    </row>
    <row r="126" spans="1:10" ht="45" x14ac:dyDescent="0.25">
      <c r="A126" s="2">
        <v>43231</v>
      </c>
      <c r="B126" s="248" t="s">
        <v>1984</v>
      </c>
      <c r="C126" s="108"/>
      <c r="D126" s="178" t="s">
        <v>1985</v>
      </c>
      <c r="E126" s="61">
        <v>490475</v>
      </c>
      <c r="F126" s="47" t="s">
        <v>1506</v>
      </c>
      <c r="G126" s="48">
        <v>24783.61</v>
      </c>
      <c r="H126" s="48">
        <v>25000</v>
      </c>
      <c r="I126" s="13">
        <f t="shared" si="6"/>
        <v>216.38999999999942</v>
      </c>
      <c r="J126" s="184">
        <f t="shared" si="7"/>
        <v>2259.7059999999874</v>
      </c>
    </row>
    <row r="127" spans="1:10" ht="45" x14ac:dyDescent="0.25">
      <c r="A127" s="2">
        <v>43236</v>
      </c>
      <c r="B127" s="248" t="s">
        <v>1988</v>
      </c>
      <c r="C127" s="108"/>
      <c r="D127" s="178" t="s">
        <v>1989</v>
      </c>
      <c r="E127" s="61">
        <v>494675</v>
      </c>
      <c r="F127" s="47" t="s">
        <v>1746</v>
      </c>
      <c r="G127" s="48">
        <v>24932.03</v>
      </c>
      <c r="H127" s="48">
        <v>25000</v>
      </c>
      <c r="I127" s="13">
        <f t="shared" si="6"/>
        <v>67.970000000001164</v>
      </c>
      <c r="J127" s="184">
        <f t="shared" si="7"/>
        <v>2327.6759999999886</v>
      </c>
    </row>
    <row r="128" spans="1:10" ht="45" x14ac:dyDescent="0.25">
      <c r="A128" s="2">
        <v>43242</v>
      </c>
      <c r="B128" s="248" t="s">
        <v>1996</v>
      </c>
      <c r="C128" s="108"/>
      <c r="D128" s="178" t="s">
        <v>1997</v>
      </c>
      <c r="E128" s="61">
        <v>507169.5</v>
      </c>
      <c r="F128" s="47" t="s">
        <v>1998</v>
      </c>
      <c r="G128" s="48">
        <v>26303.73</v>
      </c>
      <c r="H128" s="48">
        <v>25500</v>
      </c>
      <c r="I128" s="13">
        <f t="shared" si="6"/>
        <v>-803.72999999999956</v>
      </c>
      <c r="J128" s="184">
        <f t="shared" si="7"/>
        <v>1523.945999999989</v>
      </c>
    </row>
    <row r="129" spans="1:10" ht="45" x14ac:dyDescent="0.25">
      <c r="A129" s="2">
        <v>43243</v>
      </c>
      <c r="B129" s="248" t="s">
        <v>2003</v>
      </c>
      <c r="C129" s="108"/>
      <c r="D129" s="178" t="s">
        <v>2004</v>
      </c>
      <c r="E129" s="61">
        <v>514020</v>
      </c>
      <c r="F129" s="47" t="s">
        <v>2005</v>
      </c>
      <c r="G129" s="48">
        <v>30561.34</v>
      </c>
      <c r="H129" s="48">
        <v>26000</v>
      </c>
      <c r="I129" s="13">
        <f t="shared" si="6"/>
        <v>-4561.34</v>
      </c>
      <c r="J129" s="184">
        <f t="shared" si="7"/>
        <v>-3037.3940000000111</v>
      </c>
    </row>
    <row r="130" spans="1:10" ht="45" x14ac:dyDescent="0.25">
      <c r="A130" s="2">
        <v>43249</v>
      </c>
      <c r="B130" s="248" t="s">
        <v>2006</v>
      </c>
      <c r="C130" s="108"/>
      <c r="D130" s="178" t="s">
        <v>2007</v>
      </c>
      <c r="E130" s="61">
        <v>574635</v>
      </c>
      <c r="F130" s="47" t="s">
        <v>1847</v>
      </c>
      <c r="G130" s="48">
        <v>30668.13</v>
      </c>
      <c r="H130" s="48">
        <v>29000</v>
      </c>
      <c r="I130" s="13">
        <f t="shared" si="6"/>
        <v>-1668.130000000001</v>
      </c>
      <c r="J130" s="184">
        <f t="shared" si="7"/>
        <v>-4705.5240000000122</v>
      </c>
    </row>
    <row r="131" spans="1:10" ht="45" x14ac:dyDescent="0.25">
      <c r="A131" s="2">
        <v>43255</v>
      </c>
      <c r="B131" s="199" t="s">
        <v>2009</v>
      </c>
      <c r="C131" s="108"/>
      <c r="D131" s="178" t="s">
        <v>2010</v>
      </c>
      <c r="E131" s="61">
        <v>680680</v>
      </c>
      <c r="F131" s="47" t="s">
        <v>1362</v>
      </c>
      <c r="G131" s="48">
        <v>29726.9</v>
      </c>
      <c r="H131" s="48">
        <v>34000</v>
      </c>
      <c r="I131" s="13">
        <f t="shared" si="6"/>
        <v>4273.0999999999985</v>
      </c>
      <c r="J131" s="184">
        <f t="shared" si="7"/>
        <v>-432.42400000001362</v>
      </c>
    </row>
    <row r="132" spans="1:10" ht="45" x14ac:dyDescent="0.25">
      <c r="A132" s="2">
        <v>43255</v>
      </c>
      <c r="B132" s="199" t="s">
        <v>2011</v>
      </c>
      <c r="C132" s="108"/>
      <c r="D132" s="178" t="s">
        <v>2012</v>
      </c>
      <c r="E132" s="61">
        <v>680680</v>
      </c>
      <c r="F132" s="47" t="s">
        <v>1507</v>
      </c>
      <c r="G132" s="48">
        <v>30343.11</v>
      </c>
      <c r="H132" s="48">
        <v>34000</v>
      </c>
      <c r="I132" s="13">
        <f t="shared" si="6"/>
        <v>3656.8899999999994</v>
      </c>
      <c r="J132" s="184">
        <f t="shared" si="7"/>
        <v>3224.4659999999858</v>
      </c>
    </row>
    <row r="133" spans="1:10" ht="45" x14ac:dyDescent="0.25">
      <c r="A133" s="2">
        <v>43262</v>
      </c>
      <c r="B133" s="199" t="s">
        <v>2020</v>
      </c>
      <c r="C133" s="108"/>
      <c r="D133" s="178" t="s">
        <v>2021</v>
      </c>
      <c r="E133" s="61">
        <v>614970</v>
      </c>
      <c r="F133" s="47" t="s">
        <v>1773</v>
      </c>
      <c r="G133" s="48">
        <v>29678.43</v>
      </c>
      <c r="H133" s="48">
        <v>30000</v>
      </c>
      <c r="I133" s="13">
        <f t="shared" si="6"/>
        <v>321.56999999999971</v>
      </c>
      <c r="J133" s="184">
        <f t="shared" si="7"/>
        <v>3546.0359999999855</v>
      </c>
    </row>
    <row r="134" spans="1:10" ht="45" x14ac:dyDescent="0.25">
      <c r="A134" s="2">
        <v>43269</v>
      </c>
      <c r="B134" s="199" t="s">
        <v>2024</v>
      </c>
      <c r="C134" s="108"/>
      <c r="D134" s="178" t="s">
        <v>2025</v>
      </c>
      <c r="E134" s="61">
        <v>597284</v>
      </c>
      <c r="F134" s="47" t="s">
        <v>2026</v>
      </c>
      <c r="G134" s="48">
        <v>29443.63</v>
      </c>
      <c r="H134" s="48">
        <v>29000</v>
      </c>
      <c r="I134" s="13">
        <f t="shared" si="6"/>
        <v>-443.63000000000102</v>
      </c>
      <c r="J134" s="184">
        <f t="shared" si="7"/>
        <v>3102.4059999999845</v>
      </c>
    </row>
    <row r="135" spans="1:10" ht="45" x14ac:dyDescent="0.25">
      <c r="A135" s="2">
        <v>43276</v>
      </c>
      <c r="B135" s="199" t="s">
        <v>2031</v>
      </c>
      <c r="C135" s="108"/>
      <c r="D135" s="178" t="s">
        <v>2032</v>
      </c>
      <c r="E135" s="61">
        <v>583190</v>
      </c>
      <c r="F135" s="47" t="s">
        <v>2033</v>
      </c>
      <c r="G135" s="48">
        <v>33293.11</v>
      </c>
      <c r="H135" s="48">
        <v>29000</v>
      </c>
      <c r="I135" s="13">
        <f t="shared" si="6"/>
        <v>-4293.1100000000006</v>
      </c>
      <c r="J135" s="184">
        <f t="shared" si="7"/>
        <v>-1190.7040000000161</v>
      </c>
    </row>
    <row r="136" spans="1:10" ht="45" x14ac:dyDescent="0.25">
      <c r="A136" s="2">
        <v>43276</v>
      </c>
      <c r="B136" s="199" t="s">
        <v>2036</v>
      </c>
      <c r="C136" s="108"/>
      <c r="D136" s="250" t="s">
        <v>2037</v>
      </c>
      <c r="E136" s="61">
        <v>583190</v>
      </c>
      <c r="F136" s="47" t="s">
        <v>1870</v>
      </c>
      <c r="G136" s="48">
        <v>29877.9</v>
      </c>
      <c r="H136" s="48">
        <v>29000</v>
      </c>
      <c r="I136" s="13">
        <f t="shared" si="6"/>
        <v>-877.90000000000146</v>
      </c>
      <c r="J136" s="184">
        <f t="shared" si="7"/>
        <v>-2068.6040000000175</v>
      </c>
    </row>
    <row r="137" spans="1:10" ht="45" x14ac:dyDescent="0.25">
      <c r="A137" s="2">
        <v>43283</v>
      </c>
      <c r="B137" s="241" t="s">
        <v>2040</v>
      </c>
      <c r="C137" s="178"/>
      <c r="D137" s="178" t="s">
        <v>2041</v>
      </c>
      <c r="E137" s="61">
        <v>635840</v>
      </c>
      <c r="F137" s="47" t="s">
        <v>2042</v>
      </c>
      <c r="G137" s="48">
        <v>26962.02</v>
      </c>
      <c r="H137" s="48">
        <v>32000</v>
      </c>
      <c r="I137" s="13">
        <f t="shared" ref="I137:I200" si="8">H137-G137</f>
        <v>5037.9799999999996</v>
      </c>
      <c r="J137" s="184">
        <f t="shared" si="7"/>
        <v>2969.375999999982</v>
      </c>
    </row>
    <row r="138" spans="1:10" ht="45" x14ac:dyDescent="0.25">
      <c r="A138" s="2">
        <v>43283</v>
      </c>
      <c r="B138" s="241" t="s">
        <v>2043</v>
      </c>
      <c r="C138" s="178"/>
      <c r="D138" s="178" t="s">
        <v>2044</v>
      </c>
      <c r="E138" s="61">
        <v>636768</v>
      </c>
      <c r="F138" s="47" t="s">
        <v>1954</v>
      </c>
      <c r="G138" s="48">
        <v>26812.04</v>
      </c>
      <c r="H138" s="48">
        <v>32000</v>
      </c>
      <c r="I138" s="13">
        <f t="shared" si="8"/>
        <v>5187.9599999999991</v>
      </c>
      <c r="J138" s="184">
        <f t="shared" si="7"/>
        <v>8157.3359999999811</v>
      </c>
    </row>
    <row r="139" spans="1:10" ht="45" x14ac:dyDescent="0.25">
      <c r="A139" s="2">
        <v>43284</v>
      </c>
      <c r="B139" s="241" t="s">
        <v>2047</v>
      </c>
      <c r="C139" s="178"/>
      <c r="D139" s="178" t="s">
        <v>2048</v>
      </c>
      <c r="E139" s="61">
        <v>450110</v>
      </c>
      <c r="F139" s="47" t="s">
        <v>1801</v>
      </c>
      <c r="G139" s="48">
        <v>25284.22</v>
      </c>
      <c r="H139" s="48">
        <v>23000</v>
      </c>
      <c r="I139" s="13">
        <f t="shared" si="8"/>
        <v>-2284.2200000000012</v>
      </c>
      <c r="J139" s="184">
        <f t="shared" si="7"/>
        <v>5873.11599999998</v>
      </c>
    </row>
    <row r="140" spans="1:10" ht="45" x14ac:dyDescent="0.25">
      <c r="A140" s="2">
        <v>43292</v>
      </c>
      <c r="B140" s="241" t="s">
        <v>2057</v>
      </c>
      <c r="C140" s="178"/>
      <c r="D140" s="178" t="s">
        <v>2058</v>
      </c>
      <c r="E140" s="61">
        <v>456168</v>
      </c>
      <c r="F140" s="47" t="s">
        <v>1476</v>
      </c>
      <c r="G140" s="48">
        <v>24951.86</v>
      </c>
      <c r="H140" s="48">
        <v>24000</v>
      </c>
      <c r="I140" s="13">
        <f t="shared" si="8"/>
        <v>-951.86000000000058</v>
      </c>
      <c r="J140" s="184">
        <f t="shared" si="7"/>
        <v>4921.2559999999794</v>
      </c>
    </row>
    <row r="141" spans="1:10" ht="45" x14ac:dyDescent="0.25">
      <c r="A141" s="2">
        <v>43292</v>
      </c>
      <c r="B141" s="241" t="s">
        <v>2056</v>
      </c>
      <c r="C141" s="178"/>
      <c r="D141" s="178" t="s">
        <v>2055</v>
      </c>
      <c r="E141" s="61">
        <v>456168</v>
      </c>
      <c r="F141" s="47" t="s">
        <v>1440</v>
      </c>
      <c r="G141" s="48">
        <v>24930.77</v>
      </c>
      <c r="H141" s="48">
        <v>24000</v>
      </c>
      <c r="I141" s="13">
        <f t="shared" si="8"/>
        <v>-930.77000000000044</v>
      </c>
      <c r="J141" s="184">
        <f t="shared" si="7"/>
        <v>3990.485999999979</v>
      </c>
    </row>
    <row r="142" spans="1:10" ht="45" x14ac:dyDescent="0.25">
      <c r="A142" s="2">
        <v>43299</v>
      </c>
      <c r="B142" s="241" t="s">
        <v>2063</v>
      </c>
      <c r="C142" s="178"/>
      <c r="D142" s="178" t="s">
        <v>2064</v>
      </c>
      <c r="E142" s="61">
        <v>452880</v>
      </c>
      <c r="F142" s="47" t="s">
        <v>1450</v>
      </c>
      <c r="G142" s="48">
        <v>26555.41</v>
      </c>
      <c r="H142" s="48">
        <v>24000</v>
      </c>
      <c r="I142" s="13">
        <f t="shared" si="8"/>
        <v>-2555.41</v>
      </c>
      <c r="J142" s="184">
        <f t="shared" si="7"/>
        <v>1435.0759999999791</v>
      </c>
    </row>
    <row r="143" spans="1:10" ht="45" x14ac:dyDescent="0.25">
      <c r="A143" s="2">
        <v>43299</v>
      </c>
      <c r="B143" s="241" t="s">
        <v>2065</v>
      </c>
      <c r="C143" s="178"/>
      <c r="D143" s="178" t="s">
        <v>2066</v>
      </c>
      <c r="E143" s="61">
        <v>452880</v>
      </c>
      <c r="F143" s="47" t="s">
        <v>2067</v>
      </c>
      <c r="G143" s="48">
        <v>26663.35</v>
      </c>
      <c r="H143" s="48">
        <v>24000</v>
      </c>
      <c r="I143" s="13">
        <f t="shared" si="8"/>
        <v>-2663.3499999999985</v>
      </c>
      <c r="J143" s="184">
        <f t="shared" ref="J143:J206" si="9">J142+I143</f>
        <v>-1228.2740000000194</v>
      </c>
    </row>
    <row r="144" spans="1:10" ht="45" x14ac:dyDescent="0.25">
      <c r="A144" s="2">
        <v>43306</v>
      </c>
      <c r="B144" s="241" t="s">
        <v>2072</v>
      </c>
      <c r="C144" s="178"/>
      <c r="D144" s="178" t="s">
        <v>2073</v>
      </c>
      <c r="E144" s="61">
        <v>548535</v>
      </c>
      <c r="F144" s="47" t="s">
        <v>2033</v>
      </c>
      <c r="G144" s="48">
        <v>27617.38</v>
      </c>
      <c r="H144" s="48">
        <v>29000</v>
      </c>
      <c r="I144" s="13">
        <f t="shared" si="8"/>
        <v>1382.619999999999</v>
      </c>
      <c r="J144" s="184">
        <f t="shared" si="9"/>
        <v>154.34599999997954</v>
      </c>
    </row>
    <row r="145" spans="1:10" ht="45" x14ac:dyDescent="0.25">
      <c r="A145" s="2">
        <v>43306</v>
      </c>
      <c r="B145" s="241" t="s">
        <v>2074</v>
      </c>
      <c r="C145" s="178"/>
      <c r="D145" s="178" t="s">
        <v>2075</v>
      </c>
      <c r="E145" s="61">
        <v>548535</v>
      </c>
      <c r="F145" s="47" t="s">
        <v>1427</v>
      </c>
      <c r="G145" s="48">
        <v>27406.33</v>
      </c>
      <c r="H145" s="48">
        <v>29000</v>
      </c>
      <c r="I145" s="13">
        <f t="shared" si="8"/>
        <v>1593.6699999999983</v>
      </c>
      <c r="J145" s="184">
        <f t="shared" si="9"/>
        <v>1748.0159999999778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8"/>
        <v>0</v>
      </c>
      <c r="J146" s="184">
        <f t="shared" si="9"/>
        <v>1748.0159999999778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8"/>
        <v>0</v>
      </c>
      <c r="J147" s="184">
        <f t="shared" si="9"/>
        <v>1748.0159999999778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8"/>
        <v>0</v>
      </c>
      <c r="J148" s="184">
        <f t="shared" si="9"/>
        <v>1748.0159999999778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8"/>
        <v>0</v>
      </c>
      <c r="J149" s="184">
        <f t="shared" si="9"/>
        <v>1748.0159999999778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8"/>
        <v>0</v>
      </c>
      <c r="J150" s="184">
        <f t="shared" si="9"/>
        <v>1748.0159999999778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8"/>
        <v>0</v>
      </c>
      <c r="J151" s="184">
        <f t="shared" si="9"/>
        <v>1748.0159999999778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8"/>
        <v>0</v>
      </c>
      <c r="J152" s="184">
        <f t="shared" si="9"/>
        <v>1748.0159999999778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8"/>
        <v>0</v>
      </c>
      <c r="J153" s="184">
        <f t="shared" si="9"/>
        <v>1748.0159999999778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8"/>
        <v>0</v>
      </c>
      <c r="J154" s="184">
        <f t="shared" si="9"/>
        <v>1748.0159999999778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8"/>
        <v>0</v>
      </c>
      <c r="J155" s="184">
        <f t="shared" si="9"/>
        <v>1748.0159999999778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1748.0159999999778</v>
      </c>
    </row>
    <row r="157" spans="1:10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1748.0159999999778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1748.0159999999778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1748.0159999999778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1748.0159999999778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1748.0159999999778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1748.0159999999778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1748.0159999999778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1748.0159999999778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1748.0159999999778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1748.0159999999778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1748.0159999999778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1748.0159999999778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1748.0159999999778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1748.0159999999778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1748.0159999999778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1748.0159999999778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1748.0159999999778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1748.0159999999778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1748.0159999999778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1748.0159999999778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1748.0159999999778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1748.0159999999778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1748.0159999999778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1748.0159999999778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1748.0159999999778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1748.0159999999778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1748.0159999999778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1748.0159999999778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1748.0159999999778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1748.0159999999778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1748.0159999999778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1748.0159999999778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1748.0159999999778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1748.0159999999778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1748.0159999999778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1748.0159999999778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1748.0159999999778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1748.0159999999778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1748.0159999999778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1748.0159999999778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1748.0159999999778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1748.0159999999778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1748.0159999999778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1748.0159999999778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1748.0159999999778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1748.0159999999778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1748.0159999999778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1748.0159999999778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1748.0159999999778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1748.0159999999778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1748.0159999999778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1748.0159999999778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1748.0159999999778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1748.0159999999778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1748.0159999999778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1748.0159999999778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1748.0159999999778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1748.0159999999778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1748.0159999999778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1748.0159999999778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1748.0159999999778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1748.0159999999778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1748.0159999999778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1748.0159999999778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1748.0159999999778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1748.0159999999778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1748.0159999999778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1748.0159999999778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1748.0159999999778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1748.0159999999778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1748.0159999999778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1748.0159999999778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1748.0159999999778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1748.0159999999778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1748.0159999999778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1748.0159999999778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1748.0159999999778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1748.0159999999778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1748.0159999999778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1748.0159999999778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1748.0159999999778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1748.0159999999778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1748.0159999999778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1748.0159999999778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1748.0159999999778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1748.0159999999778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1748.0159999999778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1748.0159999999778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1748.0159999999778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1748.0159999999778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1748.0159999999778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1748.0159999999778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1748.0159999999778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1748.0159999999778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1748.0159999999778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1748.0159999999778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1748.0159999999778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1748.0159999999778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1748.0159999999778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1748.0159999999778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1748.0159999999778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1748.0159999999778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1748.0159999999778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1748.0159999999778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1748.0159999999778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1748.0159999999778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1748.0159999999778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1748.0159999999778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1748.0159999999778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1748.0159999999778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1748.0159999999778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1748.0159999999778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1748.0159999999778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1748.0159999999778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1748.0159999999778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1748.0159999999778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1748.0159999999778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1748.0159999999778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1748.0159999999778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1748.0159999999778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1748.0159999999778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1748.0159999999778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1748.0159999999778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1748.0159999999778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1748.0159999999778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1748.0159999999778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1748.0159999999778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1748.0159999999778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1748.0159999999778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1748.0159999999778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1748.0159999999778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1748.0159999999778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1748.0159999999778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1748.0159999999778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1748.0159999999778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1748.0159999999778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1748.0159999999778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1748.0159999999778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1748.0159999999778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1748.0159999999778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1748.0159999999778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1748.0159999999778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1748.0159999999778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1748.0159999999778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1748.0159999999778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1748.0159999999778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1748.0159999999778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1748.0159999999778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1748.0159999999778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1748.0159999999778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1748.0159999999778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1748.0159999999778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1748.0159999999778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1748.0159999999778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1748.0159999999778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1748.0159999999778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1748.0159999999778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1748.0159999999778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1748.0159999999778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1748.0159999999778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1748.0159999999778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1748.0159999999778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1748.0159999999778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1748.0159999999778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1748.0159999999778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1748.0159999999778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1748.0159999999778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1748.0159999999778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1748.0159999999778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1748.0159999999778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1748.0159999999778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1748.0159999999778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1748.0159999999778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1748.0159999999778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1748.0159999999778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1748.0159999999778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1748.0159999999778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1748.0159999999778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1748.0159999999778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1748.0159999999778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1748.0159999999778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1748.0159999999778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1748.0159999999778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1748.0159999999778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1748.0159999999778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1748.0159999999778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1748.0159999999778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1748.0159999999778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1748.0159999999778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1748.0159999999778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1748.0159999999778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1748.0159999999778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1748.0159999999778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1748.0159999999778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1748.0159999999778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1748.0159999999778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1748.0159999999778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1748.0159999999778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1748.0159999999778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1748.0159999999778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1748.0159999999778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1748.0159999999778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1748.0159999999778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1748.0159999999778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1748.0159999999778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1748.0159999999778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1748.0159999999778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1748.0159999999778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1748.0159999999778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1748.0159999999778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1748.0159999999778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1748.0159999999778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1748.0159999999778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1748.0159999999778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1748.0159999999778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1748.0159999999778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1748.0159999999778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1748.0159999999778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1748.0159999999778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1748.0159999999778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1748.0159999999778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1748.0159999999778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1748.0159999999778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1748.0159999999778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1748.0159999999778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1748.0159999999778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1748.0159999999778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1748.0159999999778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1748.0159999999778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1748.0159999999778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1748.0159999999778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1748.0159999999778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1748.0159999999778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1748.0159999999778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1748.0159999999778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1748.0159999999778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1748.0159999999778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1748.0159999999778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1748.0159999999778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1748.0159999999778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1748.0159999999778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1748.0159999999778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1748.0159999999778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1748.0159999999778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1748.0159999999778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1748.0159999999778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1748.0159999999778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1748.0159999999778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1748.0159999999778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1748.0159999999778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1748.0159999999778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1748.0159999999778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1748.0159999999778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1748.0159999999778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1748.0159999999778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1748.0159999999778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1748.0159999999778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1748.0159999999778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1748.0159999999778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1748.0159999999778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1748.0159999999778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1748.0159999999778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1748.0159999999778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1748.0159999999778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1748.0159999999778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1748.0159999999778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1748.0159999999778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1748.0159999999778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1748.0159999999778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1748.0159999999778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1748.0159999999778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1748.0159999999778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1748.0159999999778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1748.0159999999778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1748.0159999999778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1748.0159999999778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1748.0159999999778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1748.0159999999778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1748.0159999999778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1748.0159999999778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1748.0159999999778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1748.0159999999778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1748.0159999999778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1748.0159999999778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1748.0159999999778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1748.0159999999778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1748.0159999999778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1748.0159999999778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1748.0159999999778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1748.0159999999778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1748.0159999999778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1748.0159999999778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1748.0159999999778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1748.0159999999778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1748.0159999999778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1748.0159999999778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1748.0159999999778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1748.0159999999778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1748.0159999999778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1748.0159999999778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1748.0159999999778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1748.0159999999778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1748.0159999999778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1748.0159999999778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1748.0159999999778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1748.0159999999778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1748.0159999999778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1748.0159999999778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1748.0159999999778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1748.0159999999778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1748.0159999999778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1748.0159999999778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1748.0159999999778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1748.0159999999778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1748.0159999999778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1748.0159999999778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1748.0159999999778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1748.0159999999778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1748.0159999999778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1748.0159999999778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1748.0159999999778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1748.0159999999778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1748.0159999999778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1748.0159999999778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1748.0159999999778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1748.0159999999778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1748.0159999999778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1748.0159999999778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1748.0159999999778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1748.0159999999778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1748.0159999999778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1748.0159999999778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1748.0159999999778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1748.0159999999778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1748.0159999999778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1748.0159999999778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1748.0159999999778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1748.0159999999778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1748.0159999999778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1748.0159999999778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1748.0159999999778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1748.0159999999778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1748.0159999999778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1748.0159999999778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1748.0159999999778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1748.0159999999778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1748.0159999999778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1748.0159999999778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1748.0159999999778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1748.0159999999778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1748.0159999999778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1748.0159999999778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1748.0159999999778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1748.0159999999778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1748.0159999999778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1748.0159999999778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1748.0159999999778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1748.0159999999778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1748.0159999999778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1748.0159999999778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1748.0159999999778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1748.0159999999778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1748.0159999999778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1748.0159999999778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1748.0159999999778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1748.0159999999778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1748.0159999999778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1748.0159999999778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1748.0159999999778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1748.0159999999778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1748.0159999999778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1748.0159999999778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1748.0159999999778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1748.0159999999778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1748.0159999999778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1748.0159999999778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1748.0159999999778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1748.0159999999778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1748.0159999999778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1748.0159999999778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1748.0159999999778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1748.0159999999778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1748.0159999999778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1748.0159999999778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1748.0159999999778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1748.0159999999778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1748.0159999999778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1748.0159999999778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1748.0159999999778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1748.0159999999778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1748.0159999999778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1748.0159999999778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1748.0159999999778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1748.0159999999778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1748.0159999999778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58" t="s">
        <v>638</v>
      </c>
      <c r="G556" s="259"/>
      <c r="H556" s="256">
        <f>SUM(I3:I555)</f>
        <v>1748.0159999999778</v>
      </c>
      <c r="I556" s="252"/>
    </row>
    <row r="557" spans="1:11" ht="15.75" thickBot="1" x14ac:dyDescent="0.3">
      <c r="A557" s="5"/>
      <c r="D557" s="83"/>
      <c r="E557" s="60"/>
      <c r="F557" s="260"/>
      <c r="G557" s="261"/>
      <c r="H557" s="257"/>
      <c r="I557" s="254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2018-04-24T16:07:14Z</cp:lastPrinted>
  <dcterms:created xsi:type="dcterms:W3CDTF">2014-01-12T15:47:45Z</dcterms:created>
  <dcterms:modified xsi:type="dcterms:W3CDTF">2018-08-06T20:22:42Z</dcterms:modified>
</cp:coreProperties>
</file>