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8 AGOSTO 2018\"/>
    </mc:Choice>
  </mc:AlternateContent>
  <bookViews>
    <workbookView xWindow="0" yWindow="0" windowWidth="24000" windowHeight="9735" activeTab="1"/>
  </bookViews>
  <sheets>
    <sheet name="seaboard" sheetId="1" r:id="rId1"/>
    <sheet name="Tyson" sheetId="3" r:id="rId2"/>
    <sheet name="indiana" sheetId="2" r:id="rId3"/>
  </sheets>
  <calcPr calcId="152511"/>
</workbook>
</file>

<file path=xl/calcChain.xml><?xml version="1.0" encoding="utf-8"?>
<calcChain xmlns="http://schemas.openxmlformats.org/spreadsheetml/2006/main">
  <c r="I5" i="1" l="1"/>
  <c r="H167" i="3" l="1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F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H7" i="1"/>
  <c r="H6" i="1"/>
  <c r="H5" i="1"/>
  <c r="H93" i="2" l="1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<sst xmlns="http://schemas.openxmlformats.org/spreadsheetml/2006/main" count="1127" uniqueCount="637">
  <si>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</si>
  <si>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</si>
  <si>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</si>
  <si>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</si>
  <si>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</si>
  <si>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</si>
  <si>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</si>
  <si>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</si>
  <si>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</si>
  <si>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</si>
  <si>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</si>
  <si>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</si>
  <si>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vi</t>
  </si>
  <si>
    <t>lu</t>
  </si>
  <si>
    <t>mi</t>
  </si>
  <si>
    <t>ju</t>
  </si>
  <si>
    <t>cancelada</t>
  </si>
  <si>
    <t xml:space="preserve">lu </t>
  </si>
  <si>
    <t xml:space="preserve">ju </t>
  </si>
  <si>
    <t>ma</t>
  </si>
  <si>
    <t xml:space="preserve">mi </t>
  </si>
  <si>
    <t xml:space="preserve">vi </t>
  </si>
  <si>
    <t>CANCELADA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</si>
  <si>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</si>
  <si>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</si>
  <si>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</si>
  <si>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</si>
  <si>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</si>
  <si>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</si>
  <si>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</si>
  <si>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</si>
  <si>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</si>
  <si>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</si>
  <si>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</si>
  <si>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</si>
  <si>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</si>
  <si>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</si>
  <si>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</si>
  <si>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</si>
  <si>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</si>
  <si>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</si>
  <si>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</si>
  <si>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</si>
  <si>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</si>
  <si>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</si>
  <si>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</si>
  <si>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</si>
  <si>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</si>
  <si>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</si>
  <si>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</si>
  <si>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</si>
  <si>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</si>
  <si>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</si>
  <si>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</si>
  <si>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</si>
  <si>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</si>
  <si>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</si>
  <si>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</si>
  <si>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</si>
  <si>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</si>
  <si>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</si>
  <si>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</si>
  <si>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</si>
  <si>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</si>
  <si>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</si>
  <si>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</si>
  <si>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</si>
  <si>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</si>
  <si>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</si>
  <si>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</si>
  <si>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</si>
  <si>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</si>
  <si>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</si>
  <si>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</si>
  <si>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</si>
  <si>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</si>
  <si>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</si>
  <si>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</si>
  <si>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</si>
  <si>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</si>
  <si>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</si>
  <si>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</si>
  <si>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</si>
  <si>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</si>
  <si>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</si>
  <si>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</si>
  <si>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</si>
  <si>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</si>
  <si>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</si>
  <si>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</si>
  <si>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</si>
  <si>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</si>
  <si>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</si>
  <si>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</si>
  <si>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</si>
  <si>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</si>
  <si>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</si>
  <si>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</si>
  <si>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</si>
  <si>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</si>
  <si>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</si>
  <si>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</si>
  <si>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</si>
  <si>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</si>
  <si>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</si>
  <si>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</si>
  <si>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</si>
  <si>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</si>
  <si>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</si>
  <si>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</si>
  <si>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</si>
  <si>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# claim 46831</t>
  </si>
  <si>
    <t>error en etiquetas</t>
  </si>
  <si>
    <t>NLIN16-63</t>
  </si>
  <si>
    <t xml:space="preserve"> </t>
  </si>
  <si>
    <t>nota credito</t>
  </si>
  <si>
    <t>error en precio carga NLIN16-62  costo real $31,186.68</t>
  </si>
  <si>
    <t>suspension de programa de compras en octubre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</si>
  <si>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</si>
  <si>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</si>
  <si>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</si>
  <si>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</si>
  <si>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</si>
  <si>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</si>
  <si>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</si>
  <si>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</si>
  <si>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</si>
  <si>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</si>
  <si>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</si>
  <si>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</si>
  <si>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</si>
  <si>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</si>
  <si>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</si>
  <si>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</si>
  <si>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</si>
  <si>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</si>
  <si>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</si>
  <si>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</si>
  <si>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</si>
  <si>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</si>
  <si>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</si>
  <si>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</si>
  <si>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</si>
  <si>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</si>
  <si>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</si>
  <si>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</si>
  <si>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</si>
  <si>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</si>
  <si>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</si>
  <si>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</si>
  <si>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</si>
  <si>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</si>
  <si>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</si>
  <si>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</si>
  <si>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</si>
  <si>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</si>
  <si>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</si>
  <si>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</si>
  <si>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</si>
  <si>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</si>
  <si>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</si>
  <si>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</si>
  <si>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</si>
  <si>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</si>
  <si>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</si>
  <si>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</si>
  <si>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</si>
  <si>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</si>
  <si>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</si>
  <si>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</si>
  <si>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</si>
  <si>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</si>
  <si>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</si>
  <si>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</si>
  <si>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</si>
  <si>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</si>
  <si>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</si>
  <si>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</si>
  <si>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</si>
  <si>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</si>
  <si>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</si>
  <si>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</si>
  <si>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</si>
  <si>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</si>
  <si>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</si>
  <si>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</si>
  <si>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</si>
  <si>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</si>
  <si>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</si>
  <si>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</si>
  <si>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</si>
  <si>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</si>
  <si>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</si>
  <si>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</si>
  <si>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</si>
  <si>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</si>
  <si>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</si>
  <si>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</si>
  <si>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</si>
  <si>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</si>
  <si>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</si>
  <si>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</si>
  <si>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</si>
  <si>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</si>
  <si>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</si>
  <si>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</si>
  <si>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</si>
  <si>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</si>
  <si>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</si>
  <si>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</si>
  <si>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</si>
  <si>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</si>
  <si>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</si>
  <si>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</si>
  <si>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</si>
  <si>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</si>
  <si>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</si>
  <si>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</si>
  <si>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</si>
  <si>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</si>
  <si>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</si>
  <si>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</si>
  <si>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</si>
  <si>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</si>
  <si>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</si>
  <si>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</si>
  <si>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</si>
  <si>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</si>
  <si>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</si>
  <si>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</si>
  <si>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</si>
  <si>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</si>
  <si>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</si>
  <si>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</si>
  <si>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</si>
  <si>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</si>
  <si>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</si>
  <si>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</si>
  <si>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</si>
  <si>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</si>
  <si>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</si>
  <si>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</si>
  <si>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</si>
  <si>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</si>
  <si>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</si>
  <si>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</si>
  <si>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</si>
  <si>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</si>
  <si>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</si>
  <si>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</si>
  <si>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</si>
  <si>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</si>
  <si>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</si>
  <si>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</si>
  <si>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</si>
  <si>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</si>
  <si>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</si>
  <si>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</si>
  <si>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</si>
  <si>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</si>
  <si>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</si>
  <si>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</si>
  <si>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</si>
  <si>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</si>
  <si>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</si>
  <si>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</si>
  <si>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</si>
  <si>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</si>
  <si>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</si>
  <si>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</si>
  <si>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</si>
  <si>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</si>
  <si>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</si>
  <si>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</si>
  <si>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</si>
  <si>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</si>
  <si>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</si>
  <si>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</si>
  <si>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</si>
  <si>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</si>
  <si>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</si>
  <si>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</si>
  <si>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</si>
  <si>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</si>
  <si>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</si>
  <si>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</si>
  <si>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</si>
  <si>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</si>
  <si>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</si>
  <si>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</si>
  <si>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</si>
  <si>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</si>
  <si>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</si>
  <si>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</si>
  <si>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</si>
  <si>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</si>
  <si>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</si>
  <si>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</si>
  <si>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</si>
  <si>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</si>
  <si>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</si>
  <si>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</si>
  <si>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</si>
  <si>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</si>
  <si>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</si>
  <si>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</si>
  <si>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</si>
  <si>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</si>
  <si>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</si>
  <si>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</si>
  <si>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</si>
  <si>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</si>
  <si>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</si>
  <si>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</si>
  <si>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</si>
  <si>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</si>
  <si>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</si>
  <si>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</si>
  <si>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</si>
  <si>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</si>
  <si>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</si>
  <si>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</si>
  <si>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</si>
  <si>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</si>
  <si>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</si>
  <si>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</si>
  <si>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</si>
  <si>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</si>
  <si>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</si>
  <si>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</si>
  <si>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</si>
  <si>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</si>
  <si>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</si>
  <si>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</si>
  <si>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</si>
  <si>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</si>
  <si>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</si>
  <si>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</si>
  <si>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</si>
  <si>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</si>
  <si>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</si>
  <si>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</si>
  <si>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</si>
  <si>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</si>
  <si>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</si>
  <si>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</si>
  <si>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</si>
  <si>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</si>
  <si>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</si>
  <si>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</si>
  <si>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</si>
  <si>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</si>
  <si>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</si>
  <si>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</si>
  <si>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</si>
  <si>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</si>
  <si>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</si>
  <si>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</si>
  <si>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</si>
  <si>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</si>
  <si>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</si>
  <si>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</si>
  <si>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</si>
  <si>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</si>
  <si>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</si>
  <si>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</si>
  <si>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</si>
  <si>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</si>
  <si>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</si>
  <si>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</si>
  <si>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</si>
  <si>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</si>
  <si>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</si>
  <si>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NLSE17-127</t>
  </si>
  <si>
    <t>NLSE17-128</t>
  </si>
  <si>
    <t>NLSE17-129</t>
  </si>
  <si>
    <t>NLSE17-130</t>
  </si>
  <si>
    <t>088K14824A</t>
  </si>
  <si>
    <t>088K15821A</t>
  </si>
  <si>
    <t>088K20822A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</si>
  <si>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</si>
  <si>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</si>
  <si>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</si>
  <si>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</si>
  <si>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</si>
  <si>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</si>
  <si>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</si>
  <si>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</si>
  <si>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</si>
  <si>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</si>
  <si>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</si>
  <si>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</si>
  <si>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</si>
  <si>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</si>
  <si>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</si>
  <si>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</si>
  <si>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</si>
  <si>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</si>
  <si>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</si>
  <si>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</si>
  <si>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</si>
  <si>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</si>
  <si>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</si>
  <si>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</si>
  <si>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</si>
  <si>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claim 59184</t>
  </si>
  <si>
    <t>reclamo por diferencia en precio carga NLSE17-126 por 0.01 usd</t>
  </si>
  <si>
    <t>NLSE17-131</t>
  </si>
  <si>
    <t>NLSE17-132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</si>
  <si>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</si>
  <si>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</si>
  <si>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</si>
  <si>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</si>
  <si>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</si>
  <si>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</si>
  <si>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</si>
  <si>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</si>
  <si>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</si>
  <si>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</si>
  <si>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</si>
  <si>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</si>
  <si>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NLSE17-145</t>
  </si>
  <si>
    <t>NLSE17-146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</si>
  <si>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</si>
  <si>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</si>
  <si>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</si>
  <si>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</si>
  <si>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</si>
  <si>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</si>
  <si>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</si>
  <si>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</si>
  <si>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</si>
  <si>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</si>
  <si>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F0777</t>
  </si>
  <si>
    <t>F0778</t>
  </si>
  <si>
    <t>F0779</t>
  </si>
  <si>
    <t>F0780</t>
  </si>
  <si>
    <t>069N19824A</t>
  </si>
  <si>
    <t>069N20822A</t>
  </si>
  <si>
    <t>069N20826A</t>
  </si>
  <si>
    <t>069N28822A</t>
  </si>
  <si>
    <t>072N29821A</t>
  </si>
  <si>
    <t>J0601</t>
  </si>
  <si>
    <t>038C11820A</t>
  </si>
  <si>
    <t>J0613</t>
  </si>
  <si>
    <t>I9810</t>
  </si>
  <si>
    <t>J0614</t>
  </si>
  <si>
    <t>J0615</t>
  </si>
  <si>
    <t>m</t>
  </si>
  <si>
    <t>J0616</t>
  </si>
  <si>
    <t>J0617</t>
  </si>
  <si>
    <t>J0618</t>
  </si>
  <si>
    <t>Claim#59460</t>
  </si>
  <si>
    <t>ju 28/12/17</t>
  </si>
  <si>
    <t>diferencia en precio carga NLSE17-144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</si>
  <si>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</si>
  <si>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</si>
  <si>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</si>
  <si>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</si>
  <si>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</si>
  <si>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</si>
  <si>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</si>
  <si>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</si>
  <si>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</si>
  <si>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</si>
  <si>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</si>
  <si>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</si>
  <si>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</si>
  <si>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</si>
  <si>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</si>
  <si>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</si>
  <si>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</si>
  <si>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</si>
  <si>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</si>
  <si>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</si>
  <si>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</si>
  <si>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</si>
  <si>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</si>
  <si>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NLSE18-20</t>
  </si>
  <si>
    <t>NLSE18-21</t>
  </si>
  <si>
    <t>038C17826A</t>
  </si>
  <si>
    <t>038C18829A</t>
  </si>
  <si>
    <t>038C24828A</t>
  </si>
  <si>
    <t>038C27821A</t>
  </si>
  <si>
    <t>038C31820A</t>
  </si>
  <si>
    <t>038C31822A</t>
  </si>
  <si>
    <t>NLSECONG-01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</si>
  <si>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</si>
  <si>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</si>
  <si>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</si>
  <si>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</si>
  <si>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</si>
  <si>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</si>
  <si>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</si>
  <si>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</si>
  <si>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</si>
  <si>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</si>
  <si>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</si>
  <si>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</si>
  <si>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</si>
  <si>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</si>
  <si>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</si>
  <si>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</si>
  <si>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X0644</t>
  </si>
  <si>
    <t>X0645</t>
  </si>
  <si>
    <t>X0646</t>
  </si>
  <si>
    <t>X0647</t>
  </si>
  <si>
    <t>X0648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</si>
  <si>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</si>
  <si>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</si>
  <si>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</si>
  <si>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</si>
  <si>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</si>
  <si>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</si>
  <si>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</si>
  <si>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</si>
  <si>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</si>
  <si>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069E08826A</t>
  </si>
  <si>
    <t>088E16821A</t>
  </si>
  <si>
    <t>088E16823A</t>
  </si>
  <si>
    <t>069E22827A</t>
  </si>
  <si>
    <t>069E30821A</t>
  </si>
  <si>
    <t>038E30820A</t>
  </si>
  <si>
    <t>088F04824A</t>
  </si>
  <si>
    <t>088F06822A</t>
  </si>
  <si>
    <t>088F13827A</t>
  </si>
  <si>
    <t>088F19824A</t>
  </si>
  <si>
    <t>NLSE18-42</t>
  </si>
  <si>
    <t>NLSE18-43</t>
  </si>
  <si>
    <t>NLSE18-44</t>
  </si>
  <si>
    <t>NLSE18-51</t>
  </si>
  <si>
    <t>NLSE18-45</t>
  </si>
  <si>
    <t>NLSE18-46</t>
  </si>
  <si>
    <t>NLSE18-47</t>
  </si>
  <si>
    <t>NLSE18-48</t>
  </si>
  <si>
    <t>NLSE18-49</t>
  </si>
  <si>
    <t>NLSE18-50</t>
  </si>
  <si>
    <t>NLSE18-52</t>
  </si>
  <si>
    <t>088F19830A</t>
  </si>
  <si>
    <t>088F26821A</t>
  </si>
  <si>
    <t>088G01823A</t>
  </si>
  <si>
    <t>088G03820A</t>
  </si>
  <si>
    <t>088G04823A</t>
  </si>
  <si>
    <t>A7491</t>
  </si>
  <si>
    <t>088G09824A</t>
  </si>
  <si>
    <t>A7498</t>
  </si>
  <si>
    <t>088G15821A</t>
  </si>
  <si>
    <t>A7499</t>
  </si>
  <si>
    <t>088G18823A</t>
  </si>
  <si>
    <t>A7500</t>
  </si>
  <si>
    <t>A7501</t>
  </si>
  <si>
    <t>A7502</t>
  </si>
  <si>
    <t>A7503</t>
  </si>
  <si>
    <t>069G24821A</t>
  </si>
  <si>
    <t>carga cancelada</t>
  </si>
  <si>
    <t>069G31829A</t>
  </si>
  <si>
    <t>069G31820A</t>
  </si>
  <si>
    <t>H0028</t>
  </si>
  <si>
    <t>069H05831A</t>
  </si>
  <si>
    <t>H0098</t>
  </si>
  <si>
    <t>H0099</t>
  </si>
  <si>
    <t>088H12822A</t>
  </si>
  <si>
    <t>H0100</t>
  </si>
  <si>
    <t>H0102</t>
  </si>
  <si>
    <t>H0103</t>
  </si>
  <si>
    <t>H0104</t>
  </si>
  <si>
    <t>H0106</t>
  </si>
  <si>
    <t>H0107</t>
  </si>
  <si>
    <t>H0108</t>
  </si>
  <si>
    <t>NLSE18-53</t>
  </si>
  <si>
    <t>NLSE18-54</t>
  </si>
  <si>
    <t>NLSE18-55</t>
  </si>
  <si>
    <t>NLSE18-56</t>
  </si>
  <si>
    <t>NLSE18-57</t>
  </si>
  <si>
    <t>NLSE18-58</t>
  </si>
  <si>
    <t>NLSE18-59</t>
  </si>
  <si>
    <t>NLSE18-60</t>
  </si>
  <si>
    <t>NLSE18-61</t>
  </si>
  <si>
    <t>NLSE18-62</t>
  </si>
  <si>
    <t>NLSE18-63</t>
  </si>
  <si>
    <t>NLSE18-64</t>
  </si>
  <si>
    <t>NLSE18-65</t>
  </si>
  <si>
    <t>NLSE18-66</t>
  </si>
  <si>
    <t>NLSE18-67</t>
  </si>
  <si>
    <t>069H19824A</t>
  </si>
  <si>
    <t>069H19822A</t>
  </si>
  <si>
    <t>069H26827A</t>
  </si>
  <si>
    <t>G3525</t>
  </si>
  <si>
    <t>088H27821A</t>
  </si>
  <si>
    <t>069I03826A</t>
  </si>
  <si>
    <t>069I03827A</t>
  </si>
  <si>
    <t>N9858</t>
  </si>
  <si>
    <t>088I06826A</t>
  </si>
  <si>
    <t>N8846</t>
  </si>
  <si>
    <t>N8847</t>
  </si>
  <si>
    <t>N8848</t>
  </si>
  <si>
    <t>N8849</t>
  </si>
  <si>
    <t>N8850</t>
  </si>
  <si>
    <t>N8851</t>
  </si>
  <si>
    <t>N8853</t>
  </si>
  <si>
    <t>N8854</t>
  </si>
  <si>
    <t>NLSE18-68</t>
  </si>
  <si>
    <t>NLSE18-69</t>
  </si>
  <si>
    <t>NLCONG18-02</t>
  </si>
  <si>
    <t>NLSE18-70</t>
  </si>
  <si>
    <t>NLSE18-71</t>
  </si>
  <si>
    <t>NLSE18-72</t>
  </si>
  <si>
    <t>NLSE18-73</t>
  </si>
  <si>
    <t>NLSE18-74</t>
  </si>
  <si>
    <t>NLSE18-75</t>
  </si>
  <si>
    <t>NLSE18-76</t>
  </si>
  <si>
    <t>NLSE18-77</t>
  </si>
  <si>
    <t>NLSE18-78</t>
  </si>
  <si>
    <t>NLSE18-79</t>
  </si>
  <si>
    <t>NLSE18-80</t>
  </si>
  <si>
    <t>NLSE18-81</t>
  </si>
  <si>
    <t>NLSE18-82</t>
  </si>
  <si>
    <t>NLSE18-83</t>
  </si>
  <si>
    <t>NLSE18-84</t>
  </si>
  <si>
    <t>NLSE18-85</t>
  </si>
  <si>
    <t>072I13824A</t>
  </si>
  <si>
    <t>069I13822A</t>
  </si>
  <si>
    <t>069I19830A</t>
  </si>
  <si>
    <t>069I26827A</t>
  </si>
  <si>
    <t>069I27820A</t>
  </si>
  <si>
    <t>069J02831A</t>
  </si>
  <si>
    <t>069J02825A</t>
  </si>
  <si>
    <t>V8744</t>
  </si>
  <si>
    <t>038J09825A</t>
  </si>
  <si>
    <t>V8747</t>
  </si>
  <si>
    <t>038J09826A</t>
  </si>
  <si>
    <t>V8748</t>
  </si>
  <si>
    <t>V8749</t>
  </si>
  <si>
    <t>V8750</t>
  </si>
  <si>
    <t>V8751</t>
  </si>
  <si>
    <t>V8752</t>
  </si>
  <si>
    <t>V8753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</si>
</sst>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0" borderId="0" xfId="1" applyFont="1" applyFill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0" fontId="0" fillId="0" borderId="0" xfId="0" applyFill="1"/>
    <xf numFmtId="14" fontId="0" fillId="0" borderId="0" xfId="0" applyNumberFormat="1" applyFill="1"/>
    <xf numFmtId="44" fontId="0" fillId="2" borderId="0" xfId="1" applyFont="1" applyFill="1"/>
    <xf numFmtId="0" fontId="0" fillId="4" borderId="0" xfId="0" applyFill="1"/>
    <xf numFmtId="11" fontId="0" fillId="0" borderId="0" xfId="0" applyNumberFormat="1"/>
    <xf numFmtId="11" fontId="0" fillId="0" borderId="0" xfId="0" applyNumberFormat="1" applyFill="1"/>
    <xf numFmtId="44" fontId="0" fillId="5" borderId="0" xfId="1" applyFont="1" applyFill="1"/>
    <xf numFmtId="0" fontId="0" fillId="0" borderId="0" xfId="0" quotePrefix="1"/>
    <xf numFmtId="14" fontId="0" fillId="3" borderId="0" xfId="1" applyNumberFormat="1" applyFont="1" applyFill="1"/>
    <xf numFmtId="0" fontId="0" fillId="2" borderId="0" xfId="0" applyFill="1"/>
    <xf numFmtId="14" fontId="0" fillId="2" borderId="0" xfId="0" applyNumberFormat="1" applyFill="1"/>
    <xf numFmtId="14" fontId="0" fillId="2" borderId="0" xfId="1" applyNumberFormat="1" applyFont="1" applyFill="1"/>
    <xf numFmtId="8" fontId="0" fillId="2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44"/>
  <sheetViews>
    <sheetView workbookViewId="0">
      <pane ySplit="4" topLeftCell="A218" activePane="bottomLeft" state="frozen"/>
      <selection pane="bottomLeft" activeCell="D234" sqref="D234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2" customWidth="1"/>
    <col min="10" max="10" width="11.42578125" customWidth="1"/>
  </cols>
  <sheetData>
    <row r="2" spans="1:19" x14ac:dyDescent="0.25">
      <c r="A2" t="s">
        <v>0</v>
      </c>
      <c r="F2" s="1" t="s">
        <v>1</v>
      </c>
    </row>
    <row r="3" spans="1:19" x14ac:dyDescent="0.25">
      <c r="G3" s="3" t="s">
        <v>2</v>
      </c>
    </row>
    <row r="4" spans="1:1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2" t="s">
        <v>10</v>
      </c>
      <c r="I4" s="2" t="s">
        <v>11</v>
      </c>
      <c r="J4" s="1"/>
    </row>
    <row r="5" spans="1:19" x14ac:dyDescent="0.25">
      <c r="A5" t="s">
        <v>118</v>
      </c>
      <c r="B5" s="1">
        <v>35000</v>
      </c>
      <c r="C5" s="1" t="s">
        <v>15</v>
      </c>
      <c r="D5" s="4">
        <v>42726</v>
      </c>
      <c r="E5">
        <v>1323951</v>
      </c>
      <c r="F5" s="6">
        <v>32362.44</v>
      </c>
      <c r="G5" s="5">
        <v>42733</v>
      </c>
      <c r="H5" s="2">
        <f t="shared" ref="H5:H68" si="0">B5-F5</f>
        <v>2637.5600000000013</v>
      </c>
      <c r="I5" s="2" t="e">
        <f>#REF!+H5</f>
        <v>#REF!</v>
      </c>
      <c r="J5" t="s">
        <v>124</v>
      </c>
      <c r="M5" s="13" t="s">
        <v>143</v>
      </c>
      <c r="N5" s="13"/>
      <c r="O5" s="13"/>
      <c r="P5" s="13"/>
      <c r="Q5" s="13"/>
      <c r="R5" s="13"/>
      <c r="S5" s="13"/>
    </row>
    <row r="6" spans="1:19" x14ac:dyDescent="0.25">
      <c r="A6" t="s">
        <v>144</v>
      </c>
      <c r="D6" s="4"/>
      <c r="F6" s="6"/>
      <c r="G6" s="5"/>
      <c r="H6" s="2">
        <f t="shared" si="0"/>
        <v>0</v>
      </c>
      <c r="I6" s="2">
        <v>18159.939999999999</v>
      </c>
    </row>
    <row r="7" spans="1:19" x14ac:dyDescent="0.25">
      <c r="A7" t="s">
        <v>119</v>
      </c>
      <c r="B7" s="1">
        <v>10000</v>
      </c>
      <c r="C7" s="1" t="s">
        <v>12</v>
      </c>
      <c r="D7" s="4">
        <v>42734</v>
      </c>
      <c r="E7">
        <v>1325778</v>
      </c>
      <c r="F7" s="6">
        <v>30377.919999999998</v>
      </c>
      <c r="G7" s="5">
        <v>42740</v>
      </c>
      <c r="H7" s="2">
        <f t="shared" si="0"/>
        <v>-20377.919999999998</v>
      </c>
      <c r="I7" s="2">
        <f t="shared" ref="I7:I70" si="1">I6+H7</f>
        <v>-2217.9799999999996</v>
      </c>
    </row>
    <row r="8" spans="1:19" x14ac:dyDescent="0.25">
      <c r="A8" t="s">
        <v>120</v>
      </c>
      <c r="B8" s="1">
        <v>35000</v>
      </c>
      <c r="C8" s="1" t="s">
        <v>19</v>
      </c>
      <c r="D8" s="4">
        <v>42738</v>
      </c>
      <c r="E8">
        <v>1327059</v>
      </c>
      <c r="F8" s="6">
        <v>29286.47</v>
      </c>
      <c r="G8" s="5">
        <v>42741</v>
      </c>
      <c r="H8" s="2">
        <f t="shared" si="0"/>
        <v>5713.5299999999988</v>
      </c>
      <c r="I8" s="2">
        <f t="shared" si="1"/>
        <v>3495.5499999999993</v>
      </c>
    </row>
    <row r="9" spans="1:19" x14ac:dyDescent="0.25">
      <c r="A9" t="s">
        <v>121</v>
      </c>
      <c r="B9" s="1">
        <v>33000</v>
      </c>
      <c r="C9" s="1" t="s">
        <v>14</v>
      </c>
      <c r="D9" s="4">
        <v>42373</v>
      </c>
      <c r="E9">
        <v>1326576</v>
      </c>
      <c r="F9" s="6">
        <v>27101.8</v>
      </c>
      <c r="G9" s="5">
        <v>42744</v>
      </c>
      <c r="H9" s="2">
        <f t="shared" si="0"/>
        <v>5898.2000000000007</v>
      </c>
      <c r="I9" s="2">
        <f t="shared" si="1"/>
        <v>9393.75</v>
      </c>
    </row>
    <row r="10" spans="1:19" x14ac:dyDescent="0.25">
      <c r="A10" t="s">
        <v>122</v>
      </c>
      <c r="B10" s="1">
        <v>33000</v>
      </c>
      <c r="C10" s="1" t="s">
        <v>14</v>
      </c>
      <c r="D10" s="4">
        <v>42373</v>
      </c>
      <c r="E10">
        <v>1326577</v>
      </c>
      <c r="F10" s="6">
        <v>27288.69</v>
      </c>
      <c r="G10" s="5">
        <v>42745</v>
      </c>
      <c r="H10" s="2">
        <f t="shared" si="0"/>
        <v>5711.3100000000013</v>
      </c>
      <c r="I10" s="2">
        <f t="shared" si="1"/>
        <v>15105.060000000001</v>
      </c>
    </row>
    <row r="11" spans="1:19" x14ac:dyDescent="0.25">
      <c r="A11" t="s">
        <v>123</v>
      </c>
      <c r="B11" s="1">
        <v>20000</v>
      </c>
      <c r="C11" s="1" t="s">
        <v>15</v>
      </c>
      <c r="D11" s="4">
        <v>42740</v>
      </c>
      <c r="E11">
        <v>1328016</v>
      </c>
      <c r="F11" s="6">
        <v>25895.23</v>
      </c>
      <c r="G11" s="5">
        <v>42746</v>
      </c>
      <c r="H11" s="2">
        <f t="shared" si="0"/>
        <v>-5895.23</v>
      </c>
      <c r="I11" s="2">
        <f t="shared" si="1"/>
        <v>9209.8300000000017</v>
      </c>
    </row>
    <row r="12" spans="1:19" x14ac:dyDescent="0.25">
      <c r="A12" t="s">
        <v>125</v>
      </c>
      <c r="B12" s="1">
        <v>25000</v>
      </c>
      <c r="C12" s="1" t="s">
        <v>17</v>
      </c>
      <c r="D12" s="4">
        <v>42744</v>
      </c>
      <c r="E12">
        <v>1328399</v>
      </c>
      <c r="F12" s="6">
        <v>25541.63</v>
      </c>
      <c r="G12" s="5">
        <v>42748</v>
      </c>
      <c r="H12" s="2">
        <f t="shared" si="0"/>
        <v>-541.63000000000102</v>
      </c>
      <c r="I12" s="2">
        <f t="shared" si="1"/>
        <v>8668.2000000000007</v>
      </c>
    </row>
    <row r="13" spans="1:19" x14ac:dyDescent="0.25">
      <c r="A13" t="s">
        <v>126</v>
      </c>
      <c r="C13" s="1" t="s">
        <v>17</v>
      </c>
      <c r="D13" s="4">
        <v>42744</v>
      </c>
      <c r="E13" s="9" t="s">
        <v>22</v>
      </c>
      <c r="F13" s="6"/>
      <c r="G13" s="5">
        <v>42748</v>
      </c>
      <c r="H13" s="2">
        <f t="shared" si="0"/>
        <v>0</v>
      </c>
      <c r="I13" s="2">
        <f t="shared" si="1"/>
        <v>8668.2000000000007</v>
      </c>
      <c r="J13" t="s">
        <v>127</v>
      </c>
    </row>
    <row r="14" spans="1:19" x14ac:dyDescent="0.25">
      <c r="A14" t="s">
        <v>128</v>
      </c>
      <c r="B14" s="1">
        <v>26500</v>
      </c>
      <c r="C14" s="1" t="s">
        <v>14</v>
      </c>
      <c r="D14" s="4">
        <v>42746</v>
      </c>
      <c r="E14">
        <v>1329282</v>
      </c>
      <c r="F14" s="6">
        <v>25531.99</v>
      </c>
      <c r="G14" s="5">
        <v>42752</v>
      </c>
      <c r="H14" s="2">
        <f t="shared" si="0"/>
        <v>968.0099999999984</v>
      </c>
      <c r="I14" s="2">
        <f t="shared" si="1"/>
        <v>9636.2099999999991</v>
      </c>
    </row>
    <row r="15" spans="1:19" x14ac:dyDescent="0.25">
      <c r="A15" t="s">
        <v>129</v>
      </c>
      <c r="B15" s="1">
        <v>26500</v>
      </c>
      <c r="C15" s="1" t="s">
        <v>14</v>
      </c>
      <c r="D15" s="4">
        <v>42746</v>
      </c>
      <c r="E15">
        <v>1329760</v>
      </c>
      <c r="F15" s="6">
        <v>26241.05</v>
      </c>
      <c r="G15" s="5">
        <v>42752</v>
      </c>
      <c r="H15" s="2">
        <f t="shared" si="0"/>
        <v>258.95000000000073</v>
      </c>
      <c r="I15" s="2">
        <f t="shared" si="1"/>
        <v>9895.16</v>
      </c>
    </row>
    <row r="16" spans="1:19" x14ac:dyDescent="0.25">
      <c r="A16" t="s">
        <v>130</v>
      </c>
      <c r="B16" s="1">
        <v>25000</v>
      </c>
      <c r="C16" s="1" t="s">
        <v>15</v>
      </c>
      <c r="D16" s="4">
        <v>42747</v>
      </c>
      <c r="E16">
        <v>1329840</v>
      </c>
      <c r="F16" s="6">
        <v>26279.08</v>
      </c>
      <c r="G16" s="5">
        <v>42753</v>
      </c>
      <c r="H16" s="2">
        <f t="shared" si="0"/>
        <v>-1279.0800000000017</v>
      </c>
      <c r="I16" s="2">
        <f t="shared" si="1"/>
        <v>8616.0799999999981</v>
      </c>
    </row>
    <row r="17" spans="1:9" x14ac:dyDescent="0.25">
      <c r="A17" t="s">
        <v>131</v>
      </c>
      <c r="B17" s="1">
        <v>25000</v>
      </c>
      <c r="C17" s="1" t="s">
        <v>17</v>
      </c>
      <c r="D17" s="4">
        <v>42744</v>
      </c>
      <c r="E17">
        <v>1330464</v>
      </c>
      <c r="F17" s="6">
        <v>27980.3</v>
      </c>
      <c r="G17" s="5">
        <v>42755</v>
      </c>
      <c r="H17" s="2">
        <f t="shared" si="0"/>
        <v>-2980.2999999999993</v>
      </c>
      <c r="I17" s="2">
        <f t="shared" si="1"/>
        <v>5635.7799999999988</v>
      </c>
    </row>
    <row r="18" spans="1:9" x14ac:dyDescent="0.25">
      <c r="A18" t="s">
        <v>132</v>
      </c>
      <c r="B18" s="1">
        <v>23000</v>
      </c>
      <c r="C18" s="1" t="s">
        <v>19</v>
      </c>
      <c r="D18" s="4">
        <v>42752</v>
      </c>
      <c r="E18">
        <v>1330465</v>
      </c>
      <c r="F18" s="6">
        <v>27622.76</v>
      </c>
      <c r="G18" s="5">
        <v>42755</v>
      </c>
      <c r="H18" s="2">
        <f t="shared" si="0"/>
        <v>-4622.7599999999984</v>
      </c>
      <c r="I18" s="2">
        <f t="shared" si="1"/>
        <v>1013.0200000000004</v>
      </c>
    </row>
    <row r="19" spans="1:9" x14ac:dyDescent="0.25">
      <c r="A19" t="s">
        <v>133</v>
      </c>
      <c r="B19" s="1">
        <v>28000</v>
      </c>
      <c r="C19" s="1" t="s">
        <v>14</v>
      </c>
      <c r="D19" s="4">
        <v>42753</v>
      </c>
      <c r="E19">
        <v>1331390</v>
      </c>
      <c r="F19" s="6">
        <v>27553.46</v>
      </c>
      <c r="G19" s="5">
        <v>42758</v>
      </c>
      <c r="H19" s="2">
        <f t="shared" si="0"/>
        <v>446.54000000000087</v>
      </c>
      <c r="I19" s="2">
        <f t="shared" si="1"/>
        <v>1459.5600000000013</v>
      </c>
    </row>
    <row r="20" spans="1:9" x14ac:dyDescent="0.25">
      <c r="A20" t="s">
        <v>134</v>
      </c>
      <c r="B20" s="1">
        <v>28000</v>
      </c>
      <c r="C20" s="1" t="s">
        <v>14</v>
      </c>
      <c r="D20" s="4">
        <v>42753</v>
      </c>
      <c r="E20">
        <v>1330954</v>
      </c>
      <c r="F20" s="6">
        <v>27916.91</v>
      </c>
      <c r="G20" s="5">
        <v>42759</v>
      </c>
      <c r="H20" s="2">
        <f t="shared" si="0"/>
        <v>83.090000000000146</v>
      </c>
      <c r="I20" s="2">
        <f t="shared" si="1"/>
        <v>1542.6500000000015</v>
      </c>
    </row>
    <row r="21" spans="1:9" x14ac:dyDescent="0.25">
      <c r="A21" t="s">
        <v>135</v>
      </c>
      <c r="B21" s="1">
        <v>28000</v>
      </c>
      <c r="C21" s="1" t="s">
        <v>15</v>
      </c>
      <c r="D21" s="4">
        <v>42754</v>
      </c>
      <c r="E21">
        <v>1332066</v>
      </c>
      <c r="F21" s="6">
        <v>28177.52</v>
      </c>
      <c r="G21" s="5">
        <v>42760</v>
      </c>
      <c r="H21" s="2">
        <f t="shared" si="0"/>
        <v>-177.52000000000044</v>
      </c>
      <c r="I21" s="2">
        <f t="shared" si="1"/>
        <v>1365.130000000001</v>
      </c>
    </row>
    <row r="22" spans="1:9" x14ac:dyDescent="0.25">
      <c r="A22" t="s">
        <v>136</v>
      </c>
      <c r="B22" s="1">
        <v>28000</v>
      </c>
      <c r="C22" s="1" t="s">
        <v>13</v>
      </c>
      <c r="D22" s="4">
        <v>42758</v>
      </c>
      <c r="E22">
        <v>1332357</v>
      </c>
      <c r="F22" s="6">
        <v>31343.88</v>
      </c>
      <c r="G22" s="5">
        <v>42762</v>
      </c>
      <c r="H22" s="2">
        <f t="shared" si="0"/>
        <v>-3343.880000000001</v>
      </c>
      <c r="I22" s="2">
        <f t="shared" si="1"/>
        <v>-1978.75</v>
      </c>
    </row>
    <row r="23" spans="1:9" x14ac:dyDescent="0.25">
      <c r="A23" t="s">
        <v>137</v>
      </c>
      <c r="B23" s="1">
        <v>28000</v>
      </c>
      <c r="C23" s="1" t="s">
        <v>13</v>
      </c>
      <c r="D23" s="4">
        <v>42758</v>
      </c>
      <c r="E23">
        <v>1332519</v>
      </c>
      <c r="F23" s="6">
        <v>30939.67</v>
      </c>
      <c r="G23" s="5">
        <v>42762</v>
      </c>
      <c r="H23" s="2">
        <f t="shared" si="0"/>
        <v>-2939.6699999999983</v>
      </c>
      <c r="I23" s="2">
        <f t="shared" si="1"/>
        <v>-4918.4199999999983</v>
      </c>
    </row>
    <row r="24" spans="1:9" x14ac:dyDescent="0.25">
      <c r="A24" t="s">
        <v>138</v>
      </c>
      <c r="B24" s="1">
        <v>28000</v>
      </c>
      <c r="C24" s="1" t="s">
        <v>14</v>
      </c>
      <c r="D24" s="4">
        <v>42760</v>
      </c>
      <c r="E24">
        <v>1333024</v>
      </c>
      <c r="F24" s="6">
        <v>30788.959999999999</v>
      </c>
      <c r="G24" s="5">
        <v>42765</v>
      </c>
      <c r="H24" s="2">
        <f t="shared" si="0"/>
        <v>-2788.9599999999991</v>
      </c>
      <c r="I24" s="2">
        <f t="shared" si="1"/>
        <v>-7707.3799999999974</v>
      </c>
    </row>
    <row r="25" spans="1:9" x14ac:dyDescent="0.25">
      <c r="A25" t="s">
        <v>139</v>
      </c>
      <c r="B25" s="1">
        <v>28000</v>
      </c>
      <c r="C25" s="1" t="s">
        <v>14</v>
      </c>
      <c r="D25" s="4">
        <v>42760</v>
      </c>
      <c r="E25">
        <v>1333554</v>
      </c>
      <c r="F25" s="6">
        <v>30781</v>
      </c>
      <c r="G25" s="5">
        <v>42766</v>
      </c>
      <c r="H25" s="2">
        <f t="shared" si="0"/>
        <v>-2781</v>
      </c>
      <c r="I25" s="2">
        <f t="shared" si="1"/>
        <v>-10488.379999999997</v>
      </c>
    </row>
    <row r="26" spans="1:9" x14ac:dyDescent="0.25">
      <c r="A26" t="s">
        <v>140</v>
      </c>
      <c r="B26" s="1">
        <v>28000</v>
      </c>
      <c r="C26" s="1" t="s">
        <v>15</v>
      </c>
      <c r="D26" s="4">
        <v>42761</v>
      </c>
      <c r="E26">
        <v>1334296</v>
      </c>
      <c r="F26" s="1">
        <v>30444.21</v>
      </c>
      <c r="G26" s="5">
        <v>42767</v>
      </c>
      <c r="H26" s="2">
        <f t="shared" si="0"/>
        <v>-2444.2099999999991</v>
      </c>
      <c r="I26" s="2">
        <f t="shared" si="1"/>
        <v>-12932.589999999997</v>
      </c>
    </row>
    <row r="27" spans="1:9" x14ac:dyDescent="0.25">
      <c r="A27" t="s">
        <v>141</v>
      </c>
      <c r="B27" s="1">
        <v>28000</v>
      </c>
      <c r="C27" s="1" t="s">
        <v>13</v>
      </c>
      <c r="D27" s="4">
        <v>42765</v>
      </c>
      <c r="E27">
        <v>1334425</v>
      </c>
      <c r="F27" s="6">
        <v>29560.51</v>
      </c>
      <c r="G27" s="5">
        <v>42769</v>
      </c>
      <c r="H27" s="2">
        <f t="shared" si="0"/>
        <v>-1560.5099999999984</v>
      </c>
      <c r="I27" s="2">
        <f t="shared" si="1"/>
        <v>-14493.099999999995</v>
      </c>
    </row>
    <row r="28" spans="1:9" x14ac:dyDescent="0.25">
      <c r="A28" t="s">
        <v>142</v>
      </c>
      <c r="B28" s="1">
        <v>28000</v>
      </c>
      <c r="C28" s="1" t="s">
        <v>13</v>
      </c>
      <c r="D28" s="4">
        <v>42765</v>
      </c>
      <c r="E28">
        <v>1334426</v>
      </c>
      <c r="F28" s="6">
        <v>29736.61</v>
      </c>
      <c r="G28" s="5">
        <v>42769</v>
      </c>
      <c r="H28" s="2">
        <f t="shared" si="0"/>
        <v>-1736.6100000000006</v>
      </c>
      <c r="I28" s="2">
        <f t="shared" si="1"/>
        <v>-16229.709999999995</v>
      </c>
    </row>
    <row r="29" spans="1:9" x14ac:dyDescent="0.25">
      <c r="A29" t="s">
        <v>145</v>
      </c>
      <c r="B29" s="1">
        <v>28500</v>
      </c>
      <c r="C29" s="1" t="s">
        <v>14</v>
      </c>
      <c r="D29" s="4">
        <v>42767</v>
      </c>
      <c r="E29">
        <v>1335510</v>
      </c>
      <c r="F29" s="6">
        <v>29471.11</v>
      </c>
      <c r="G29" s="5">
        <v>42773</v>
      </c>
      <c r="H29" s="2">
        <f t="shared" si="0"/>
        <v>-971.11000000000058</v>
      </c>
      <c r="I29" s="2">
        <f t="shared" si="1"/>
        <v>-17200.819999999996</v>
      </c>
    </row>
    <row r="30" spans="1:9" x14ac:dyDescent="0.25">
      <c r="A30" t="s">
        <v>146</v>
      </c>
      <c r="B30" s="6">
        <v>28500</v>
      </c>
      <c r="C30" s="6" t="s">
        <v>14</v>
      </c>
      <c r="D30" s="11">
        <v>42767</v>
      </c>
      <c r="E30">
        <v>1336468</v>
      </c>
      <c r="F30" s="6">
        <v>29447.279999999999</v>
      </c>
      <c r="G30" s="5">
        <v>42774</v>
      </c>
      <c r="H30" s="2">
        <f t="shared" si="0"/>
        <v>-947.27999999999884</v>
      </c>
      <c r="I30" s="2">
        <f t="shared" si="1"/>
        <v>-18148.099999999995</v>
      </c>
    </row>
    <row r="31" spans="1:9" x14ac:dyDescent="0.25">
      <c r="A31" t="s">
        <v>147</v>
      </c>
      <c r="B31" s="1">
        <v>40000</v>
      </c>
      <c r="C31" s="1" t="s">
        <v>12</v>
      </c>
      <c r="D31" s="4">
        <v>42769</v>
      </c>
      <c r="E31">
        <v>1336672</v>
      </c>
      <c r="F31" s="6">
        <v>30043.19</v>
      </c>
      <c r="G31" s="5">
        <v>42776</v>
      </c>
      <c r="H31" s="2">
        <f t="shared" si="0"/>
        <v>9956.8100000000013</v>
      </c>
      <c r="I31" s="2">
        <f t="shared" si="1"/>
        <v>-8191.2899999999936</v>
      </c>
    </row>
    <row r="32" spans="1:9" x14ac:dyDescent="0.25">
      <c r="A32" t="s">
        <v>148</v>
      </c>
      <c r="B32" s="1">
        <v>40000</v>
      </c>
      <c r="C32" s="1" t="s">
        <v>19</v>
      </c>
      <c r="D32" s="4">
        <v>42773</v>
      </c>
      <c r="E32">
        <v>1336971</v>
      </c>
      <c r="F32" s="6">
        <v>29687.16</v>
      </c>
      <c r="G32" s="5">
        <v>42776</v>
      </c>
      <c r="H32" s="2">
        <f t="shared" si="0"/>
        <v>10312.84</v>
      </c>
      <c r="I32" s="2">
        <f t="shared" si="1"/>
        <v>2121.5500000000065</v>
      </c>
    </row>
    <row r="33" spans="1:9" x14ac:dyDescent="0.25">
      <c r="A33" t="s">
        <v>149</v>
      </c>
      <c r="B33" s="1">
        <v>30000</v>
      </c>
      <c r="C33" s="1" t="s">
        <v>14</v>
      </c>
      <c r="D33" s="4">
        <v>42774</v>
      </c>
      <c r="E33">
        <v>1337636</v>
      </c>
      <c r="F33" s="6">
        <v>30404.09</v>
      </c>
      <c r="G33" s="5">
        <v>42779</v>
      </c>
      <c r="H33" s="2">
        <f t="shared" si="0"/>
        <v>-404.09000000000015</v>
      </c>
      <c r="I33" s="2">
        <f t="shared" si="1"/>
        <v>1717.4600000000064</v>
      </c>
    </row>
    <row r="34" spans="1:9" x14ac:dyDescent="0.25">
      <c r="A34" t="s">
        <v>150</v>
      </c>
      <c r="B34" s="1">
        <v>30000</v>
      </c>
      <c r="C34" s="1" t="s">
        <v>15</v>
      </c>
      <c r="D34" s="4">
        <v>42775</v>
      </c>
      <c r="E34">
        <v>1338571</v>
      </c>
      <c r="F34" s="6">
        <v>31650.11</v>
      </c>
      <c r="G34" s="5">
        <v>42781</v>
      </c>
      <c r="H34" s="2">
        <f t="shared" si="0"/>
        <v>-1650.1100000000006</v>
      </c>
      <c r="I34" s="2">
        <f t="shared" si="1"/>
        <v>67.350000000005821</v>
      </c>
    </row>
    <row r="35" spans="1:9" x14ac:dyDescent="0.25">
      <c r="A35" t="s">
        <v>151</v>
      </c>
      <c r="B35" s="1">
        <v>31000</v>
      </c>
      <c r="C35" s="1" t="s">
        <v>13</v>
      </c>
      <c r="D35" s="4">
        <v>42779</v>
      </c>
      <c r="E35">
        <v>1338847</v>
      </c>
      <c r="F35" s="6">
        <v>30801.31</v>
      </c>
      <c r="G35" s="5">
        <v>42783</v>
      </c>
      <c r="H35" s="2">
        <f t="shared" si="0"/>
        <v>198.68999999999869</v>
      </c>
      <c r="I35" s="2">
        <f t="shared" si="1"/>
        <v>266.04000000000451</v>
      </c>
    </row>
    <row r="36" spans="1:9" x14ac:dyDescent="0.25">
      <c r="A36" t="s">
        <v>152</v>
      </c>
      <c r="B36" s="1">
        <v>31000</v>
      </c>
      <c r="C36" s="1" t="s">
        <v>13</v>
      </c>
      <c r="D36" s="4">
        <v>42779</v>
      </c>
      <c r="E36">
        <v>1338724</v>
      </c>
      <c r="F36" s="6">
        <v>31252.240000000002</v>
      </c>
      <c r="G36" s="5">
        <v>42783</v>
      </c>
      <c r="H36" s="2">
        <f t="shared" si="0"/>
        <v>-252.2400000000016</v>
      </c>
      <c r="I36" s="2">
        <f t="shared" si="1"/>
        <v>13.80000000000291</v>
      </c>
    </row>
    <row r="37" spans="1:9" x14ac:dyDescent="0.25">
      <c r="A37" t="s">
        <v>153</v>
      </c>
      <c r="B37" s="1">
        <v>33000</v>
      </c>
      <c r="C37" s="1" t="s">
        <v>14</v>
      </c>
      <c r="D37" s="4">
        <v>42781</v>
      </c>
      <c r="E37">
        <v>1339812</v>
      </c>
      <c r="F37" s="6">
        <v>29812.11</v>
      </c>
      <c r="G37" s="5">
        <v>42786</v>
      </c>
      <c r="H37" s="2">
        <f t="shared" si="0"/>
        <v>3187.8899999999994</v>
      </c>
      <c r="I37" s="2">
        <f t="shared" si="1"/>
        <v>3201.6900000000023</v>
      </c>
    </row>
    <row r="38" spans="1:9" x14ac:dyDescent="0.25">
      <c r="A38" t="s">
        <v>154</v>
      </c>
      <c r="B38" s="1">
        <v>33000</v>
      </c>
      <c r="C38" s="1" t="s">
        <v>15</v>
      </c>
      <c r="D38" s="4">
        <v>42782</v>
      </c>
      <c r="E38">
        <v>1340530</v>
      </c>
      <c r="F38" s="6">
        <v>29352.77</v>
      </c>
      <c r="G38" s="5">
        <v>42788</v>
      </c>
      <c r="H38" s="2">
        <f t="shared" si="0"/>
        <v>3647.2299999999996</v>
      </c>
      <c r="I38" s="2">
        <f t="shared" si="1"/>
        <v>6848.9200000000019</v>
      </c>
    </row>
    <row r="39" spans="1:9" x14ac:dyDescent="0.25">
      <c r="A39" t="s">
        <v>155</v>
      </c>
      <c r="B39" s="1">
        <v>31000</v>
      </c>
      <c r="C39" s="1" t="s">
        <v>13</v>
      </c>
      <c r="D39" s="4">
        <v>42786</v>
      </c>
      <c r="E39">
        <v>1340746</v>
      </c>
      <c r="F39" s="6">
        <v>28124.17</v>
      </c>
      <c r="G39" s="5">
        <v>42790</v>
      </c>
      <c r="H39" s="2">
        <f t="shared" si="0"/>
        <v>2875.8300000000017</v>
      </c>
      <c r="I39" s="2">
        <f t="shared" si="1"/>
        <v>9724.7500000000036</v>
      </c>
    </row>
    <row r="40" spans="1:9" x14ac:dyDescent="0.25">
      <c r="A40" t="s">
        <v>156</v>
      </c>
      <c r="B40" s="1">
        <v>31000</v>
      </c>
      <c r="C40" s="1" t="s">
        <v>13</v>
      </c>
      <c r="D40" s="4">
        <v>42786</v>
      </c>
      <c r="E40">
        <v>1341010</v>
      </c>
      <c r="F40" s="6">
        <f>42682*0.6588</f>
        <v>28118.901600000001</v>
      </c>
      <c r="G40" s="5">
        <v>42790</v>
      </c>
      <c r="H40" s="2">
        <f t="shared" si="0"/>
        <v>2881.0983999999989</v>
      </c>
      <c r="I40" s="2">
        <f t="shared" si="1"/>
        <v>12605.848400000003</v>
      </c>
    </row>
    <row r="41" spans="1:9" x14ac:dyDescent="0.25">
      <c r="A41" t="s">
        <v>157</v>
      </c>
      <c r="B41" s="1">
        <v>25000</v>
      </c>
      <c r="C41" s="1" t="s">
        <v>14</v>
      </c>
      <c r="D41" s="4">
        <v>42788</v>
      </c>
      <c r="E41">
        <v>1342267</v>
      </c>
      <c r="F41" s="6">
        <v>27272.89</v>
      </c>
      <c r="G41" s="5">
        <v>42793</v>
      </c>
      <c r="H41" s="2">
        <f t="shared" si="0"/>
        <v>-2272.8899999999994</v>
      </c>
      <c r="I41" s="2">
        <f t="shared" si="1"/>
        <v>10332.958400000003</v>
      </c>
    </row>
    <row r="42" spans="1:9" x14ac:dyDescent="0.25">
      <c r="A42" t="s">
        <v>158</v>
      </c>
      <c r="B42" s="1">
        <v>25000</v>
      </c>
      <c r="C42" s="1" t="s">
        <v>13</v>
      </c>
      <c r="D42" s="4">
        <v>42793</v>
      </c>
      <c r="E42">
        <v>1343971</v>
      </c>
      <c r="F42" s="6">
        <v>28068.35</v>
      </c>
      <c r="G42" s="5">
        <v>42797</v>
      </c>
      <c r="H42" s="2">
        <f t="shared" si="0"/>
        <v>-3068.3499999999985</v>
      </c>
      <c r="I42" s="2">
        <f t="shared" si="1"/>
        <v>7264.6084000000046</v>
      </c>
    </row>
    <row r="43" spans="1:9" x14ac:dyDescent="0.25">
      <c r="A43" t="s">
        <v>159</v>
      </c>
      <c r="B43" s="1">
        <v>25000</v>
      </c>
      <c r="C43" s="1" t="s">
        <v>13</v>
      </c>
      <c r="D43" s="4">
        <v>42793</v>
      </c>
      <c r="E43">
        <v>1343970</v>
      </c>
      <c r="F43" s="6">
        <v>28816.29</v>
      </c>
      <c r="G43" s="5">
        <v>42795</v>
      </c>
      <c r="H43" s="2">
        <f t="shared" si="0"/>
        <v>-3816.2900000000009</v>
      </c>
      <c r="I43" s="2">
        <f t="shared" si="1"/>
        <v>3448.3184000000037</v>
      </c>
    </row>
    <row r="44" spans="1:9" x14ac:dyDescent="0.25">
      <c r="A44" t="s">
        <v>160</v>
      </c>
      <c r="B44" s="1">
        <v>27000</v>
      </c>
      <c r="C44" s="1" t="s">
        <v>15</v>
      </c>
      <c r="D44" s="4">
        <v>42796</v>
      </c>
      <c r="E44">
        <v>1344956</v>
      </c>
      <c r="F44" s="6">
        <v>30196.35</v>
      </c>
      <c r="G44" s="5">
        <v>42803</v>
      </c>
      <c r="H44" s="2">
        <f t="shared" si="0"/>
        <v>-3196.3499999999985</v>
      </c>
      <c r="I44" s="2">
        <f t="shared" si="1"/>
        <v>251.9684000000052</v>
      </c>
    </row>
    <row r="45" spans="1:9" x14ac:dyDescent="0.25">
      <c r="A45" t="s">
        <v>161</v>
      </c>
      <c r="B45" s="1">
        <v>25000</v>
      </c>
      <c r="C45" s="1" t="s">
        <v>15</v>
      </c>
      <c r="D45" s="4">
        <v>42789</v>
      </c>
      <c r="E45">
        <v>1345458</v>
      </c>
      <c r="F45" s="6">
        <v>30693.360000000001</v>
      </c>
      <c r="G45" s="5">
        <v>42797</v>
      </c>
      <c r="H45" s="2">
        <f t="shared" si="0"/>
        <v>-5693.3600000000006</v>
      </c>
      <c r="I45" s="2">
        <f t="shared" si="1"/>
        <v>-5441.3915999999954</v>
      </c>
    </row>
    <row r="46" spans="1:9" x14ac:dyDescent="0.25">
      <c r="A46" t="s">
        <v>162</v>
      </c>
      <c r="B46" s="1">
        <v>30000</v>
      </c>
      <c r="C46" s="1" t="s">
        <v>13</v>
      </c>
      <c r="D46" s="4">
        <v>42800</v>
      </c>
      <c r="E46">
        <v>1345459</v>
      </c>
      <c r="F46" s="6">
        <v>30633.14</v>
      </c>
      <c r="G46" s="5">
        <v>42805</v>
      </c>
      <c r="H46" s="2">
        <f t="shared" si="0"/>
        <v>-633.13999999999942</v>
      </c>
      <c r="I46" s="2">
        <f t="shared" si="1"/>
        <v>-6074.5315999999948</v>
      </c>
    </row>
    <row r="47" spans="1:9" x14ac:dyDescent="0.25">
      <c r="A47" t="s">
        <v>163</v>
      </c>
      <c r="B47" s="1">
        <v>35000</v>
      </c>
      <c r="C47" s="1" t="s">
        <v>15</v>
      </c>
      <c r="D47" s="4">
        <v>42803</v>
      </c>
      <c r="E47">
        <v>1347193</v>
      </c>
      <c r="F47" s="6">
        <v>31291.5</v>
      </c>
      <c r="G47" s="5">
        <v>42809</v>
      </c>
      <c r="H47" s="2">
        <f t="shared" si="0"/>
        <v>3708.5</v>
      </c>
      <c r="I47" s="2">
        <f t="shared" si="1"/>
        <v>-2366.0315999999948</v>
      </c>
    </row>
    <row r="48" spans="1:9" x14ac:dyDescent="0.25">
      <c r="A48" t="s">
        <v>164</v>
      </c>
      <c r="B48" s="1">
        <v>33000</v>
      </c>
      <c r="C48" s="1" t="s">
        <v>13</v>
      </c>
      <c r="D48" s="4">
        <v>42807</v>
      </c>
      <c r="E48">
        <v>1347396</v>
      </c>
      <c r="F48" s="6">
        <v>30436.85</v>
      </c>
      <c r="G48" s="5">
        <v>42811</v>
      </c>
      <c r="H48" s="2">
        <f t="shared" si="0"/>
        <v>2563.1500000000015</v>
      </c>
      <c r="I48" s="2">
        <f t="shared" si="1"/>
        <v>197.11840000000666</v>
      </c>
    </row>
    <row r="49" spans="1:10" x14ac:dyDescent="0.25">
      <c r="A49" t="s">
        <v>165</v>
      </c>
      <c r="B49" s="1">
        <v>33000</v>
      </c>
      <c r="C49" s="1" t="s">
        <v>13</v>
      </c>
      <c r="D49" s="4">
        <v>42807</v>
      </c>
      <c r="E49">
        <v>1348458</v>
      </c>
      <c r="F49" s="6">
        <v>31248.2</v>
      </c>
      <c r="G49" s="5">
        <v>42811</v>
      </c>
      <c r="H49" s="2">
        <f t="shared" si="0"/>
        <v>1751.7999999999993</v>
      </c>
      <c r="I49" s="2">
        <f t="shared" si="1"/>
        <v>1948.9184000000059</v>
      </c>
    </row>
    <row r="50" spans="1:10" x14ac:dyDescent="0.25">
      <c r="A50" t="s">
        <v>166</v>
      </c>
      <c r="B50" s="1">
        <v>33000</v>
      </c>
      <c r="C50" s="1" t="s">
        <v>15</v>
      </c>
      <c r="D50" s="4">
        <v>42810</v>
      </c>
      <c r="E50">
        <v>1349148</v>
      </c>
      <c r="F50" s="6">
        <v>31352.44</v>
      </c>
      <c r="G50" s="5">
        <v>42816</v>
      </c>
      <c r="H50" s="2">
        <f t="shared" si="0"/>
        <v>1647.5600000000013</v>
      </c>
      <c r="I50" s="2">
        <f t="shared" si="1"/>
        <v>3596.4784000000072</v>
      </c>
    </row>
    <row r="51" spans="1:10" x14ac:dyDescent="0.25">
      <c r="A51" t="s">
        <v>167</v>
      </c>
      <c r="B51" s="1">
        <v>33000</v>
      </c>
      <c r="C51" s="1" t="s">
        <v>19</v>
      </c>
      <c r="D51" s="4">
        <v>42815</v>
      </c>
      <c r="E51">
        <v>1349537</v>
      </c>
      <c r="F51" s="6">
        <v>30793.119999999999</v>
      </c>
      <c r="G51" s="5">
        <v>42818</v>
      </c>
      <c r="H51" s="2">
        <f t="shared" si="0"/>
        <v>2206.880000000001</v>
      </c>
      <c r="I51" s="2">
        <f t="shared" si="1"/>
        <v>5803.3584000000083</v>
      </c>
    </row>
    <row r="52" spans="1:10" x14ac:dyDescent="0.25">
      <c r="A52" t="s">
        <v>168</v>
      </c>
      <c r="B52" s="1">
        <v>30000</v>
      </c>
      <c r="C52" s="1" t="s">
        <v>15</v>
      </c>
      <c r="D52" s="4">
        <v>42817</v>
      </c>
      <c r="E52">
        <v>1351611</v>
      </c>
      <c r="F52" s="6">
        <v>30935.64</v>
      </c>
      <c r="G52" s="5">
        <v>42823</v>
      </c>
      <c r="H52" s="2">
        <f t="shared" si="0"/>
        <v>-935.63999999999942</v>
      </c>
      <c r="I52" s="2">
        <f t="shared" si="1"/>
        <v>4867.7184000000088</v>
      </c>
    </row>
    <row r="53" spans="1:10" x14ac:dyDescent="0.25">
      <c r="A53" t="s">
        <v>169</v>
      </c>
      <c r="B53" s="1">
        <v>30000</v>
      </c>
      <c r="C53" s="1" t="s">
        <v>13</v>
      </c>
      <c r="D53" s="4">
        <v>42821</v>
      </c>
      <c r="E53">
        <v>1351904</v>
      </c>
      <c r="F53" s="6">
        <v>29140.44</v>
      </c>
      <c r="G53" s="5">
        <v>42825</v>
      </c>
      <c r="H53" s="2">
        <f t="shared" si="0"/>
        <v>859.56000000000131</v>
      </c>
      <c r="I53" s="2">
        <f t="shared" si="1"/>
        <v>5727.2784000000102</v>
      </c>
    </row>
    <row r="54" spans="1:10" x14ac:dyDescent="0.25">
      <c r="A54" t="s">
        <v>170</v>
      </c>
      <c r="B54" s="1">
        <v>30000</v>
      </c>
      <c r="C54" s="1" t="s">
        <v>13</v>
      </c>
      <c r="D54" s="4">
        <v>42821</v>
      </c>
      <c r="E54">
        <v>1351905</v>
      </c>
      <c r="F54" s="6">
        <v>29015.58</v>
      </c>
      <c r="G54" s="5">
        <v>42825</v>
      </c>
      <c r="H54" s="2">
        <f t="shared" si="0"/>
        <v>984.41999999999825</v>
      </c>
      <c r="I54" s="2">
        <f t="shared" si="1"/>
        <v>6711.6984000000084</v>
      </c>
    </row>
    <row r="55" spans="1:10" x14ac:dyDescent="0.25">
      <c r="A55" t="s">
        <v>171</v>
      </c>
      <c r="B55" s="1">
        <v>25500</v>
      </c>
      <c r="C55" s="1" t="s">
        <v>13</v>
      </c>
      <c r="D55" s="4">
        <v>42828</v>
      </c>
      <c r="E55">
        <v>1353861</v>
      </c>
      <c r="F55" s="6">
        <v>28119.11</v>
      </c>
      <c r="G55" s="5">
        <v>42830</v>
      </c>
      <c r="H55" s="2">
        <f t="shared" si="0"/>
        <v>-2619.1100000000006</v>
      </c>
      <c r="I55" s="2">
        <f t="shared" si="1"/>
        <v>4092.5884000000078</v>
      </c>
    </row>
    <row r="56" spans="1:10" x14ac:dyDescent="0.25">
      <c r="A56" t="s">
        <v>215</v>
      </c>
      <c r="B56" s="1">
        <v>114.92</v>
      </c>
      <c r="C56" s="1" t="s">
        <v>18</v>
      </c>
      <c r="D56" s="4">
        <v>42831</v>
      </c>
      <c r="E56">
        <v>55752</v>
      </c>
      <c r="F56" s="6"/>
      <c r="G56" s="5">
        <v>42830</v>
      </c>
      <c r="H56" s="2">
        <f t="shared" si="0"/>
        <v>114.92</v>
      </c>
      <c r="I56" s="2">
        <f t="shared" si="1"/>
        <v>4207.5084000000079</v>
      </c>
      <c r="J56" t="s">
        <v>216</v>
      </c>
    </row>
    <row r="57" spans="1:10" x14ac:dyDescent="0.25">
      <c r="A57" t="s">
        <v>172</v>
      </c>
      <c r="B57" s="1">
        <v>25500</v>
      </c>
      <c r="C57" s="1" t="s">
        <v>13</v>
      </c>
      <c r="D57" s="4">
        <v>42828</v>
      </c>
      <c r="E57">
        <v>1353862</v>
      </c>
      <c r="F57" s="6">
        <v>27902.28</v>
      </c>
      <c r="G57" s="5">
        <v>42831</v>
      </c>
      <c r="H57" s="2">
        <f t="shared" si="0"/>
        <v>-2402.2799999999988</v>
      </c>
      <c r="I57" s="2">
        <f t="shared" si="1"/>
        <v>1805.2284000000091</v>
      </c>
    </row>
    <row r="58" spans="1:10" x14ac:dyDescent="0.25">
      <c r="A58" t="s">
        <v>173</v>
      </c>
      <c r="B58" s="1">
        <v>28000</v>
      </c>
      <c r="C58" s="1" t="s">
        <v>14</v>
      </c>
      <c r="D58" s="4">
        <v>42830</v>
      </c>
      <c r="E58">
        <v>1355283</v>
      </c>
      <c r="F58" s="6">
        <v>28913</v>
      </c>
      <c r="G58" s="5">
        <v>42836</v>
      </c>
      <c r="H58" s="2">
        <f t="shared" si="0"/>
        <v>-913</v>
      </c>
      <c r="I58" s="2">
        <f t="shared" si="1"/>
        <v>892.22840000000906</v>
      </c>
    </row>
    <row r="59" spans="1:10" x14ac:dyDescent="0.25">
      <c r="A59" t="s">
        <v>174</v>
      </c>
      <c r="B59" s="1">
        <v>28000</v>
      </c>
      <c r="C59" s="1" t="s">
        <v>15</v>
      </c>
      <c r="D59" s="4">
        <v>42831</v>
      </c>
      <c r="E59">
        <v>1355978</v>
      </c>
      <c r="F59" s="6">
        <v>28533.119999999999</v>
      </c>
      <c r="G59" s="5">
        <v>42837</v>
      </c>
      <c r="H59" s="2">
        <f t="shared" si="0"/>
        <v>-533.11999999999898</v>
      </c>
      <c r="I59" s="2">
        <f t="shared" si="1"/>
        <v>359.10840000001008</v>
      </c>
    </row>
    <row r="60" spans="1:10" x14ac:dyDescent="0.25">
      <c r="A60" t="s">
        <v>217</v>
      </c>
      <c r="B60" s="1">
        <v>29000</v>
      </c>
      <c r="C60" s="1" t="s">
        <v>20</v>
      </c>
      <c r="D60" s="4">
        <v>42837</v>
      </c>
      <c r="E60">
        <v>1358162</v>
      </c>
      <c r="F60" s="6">
        <v>30014.74</v>
      </c>
      <c r="G60" s="5">
        <v>42844</v>
      </c>
      <c r="H60" s="2">
        <f t="shared" si="0"/>
        <v>-1014.7400000000016</v>
      </c>
      <c r="I60" s="2">
        <f t="shared" si="1"/>
        <v>-655.63159999999152</v>
      </c>
    </row>
    <row r="61" spans="1:10" x14ac:dyDescent="0.25">
      <c r="A61" t="s">
        <v>218</v>
      </c>
      <c r="B61" s="1">
        <v>29000</v>
      </c>
      <c r="C61" s="1" t="s">
        <v>13</v>
      </c>
      <c r="D61" s="4">
        <v>42842</v>
      </c>
      <c r="E61">
        <v>1358739</v>
      </c>
      <c r="F61" s="6">
        <v>30026.400000000001</v>
      </c>
      <c r="G61" s="5">
        <v>42846</v>
      </c>
      <c r="H61" s="2">
        <f t="shared" si="0"/>
        <v>-1026.4000000000015</v>
      </c>
      <c r="I61" s="2">
        <f t="shared" si="1"/>
        <v>-1682.031599999993</v>
      </c>
    </row>
    <row r="62" spans="1:10" x14ac:dyDescent="0.25">
      <c r="A62" t="s">
        <v>219</v>
      </c>
      <c r="B62" s="1">
        <v>31000</v>
      </c>
      <c r="C62" s="1" t="s">
        <v>15</v>
      </c>
      <c r="D62" s="4">
        <v>42845</v>
      </c>
      <c r="E62">
        <v>1360298</v>
      </c>
      <c r="F62" s="6">
        <v>30654.45</v>
      </c>
      <c r="G62" s="5">
        <v>42851</v>
      </c>
      <c r="H62" s="2">
        <f t="shared" si="0"/>
        <v>345.54999999999927</v>
      </c>
      <c r="I62" s="2">
        <f t="shared" si="1"/>
        <v>-1336.4815999999937</v>
      </c>
    </row>
    <row r="63" spans="1:10" x14ac:dyDescent="0.25">
      <c r="A63" t="s">
        <v>220</v>
      </c>
      <c r="B63" s="1">
        <v>32000</v>
      </c>
      <c r="C63" s="1" t="s">
        <v>13</v>
      </c>
      <c r="D63" s="4">
        <v>42849</v>
      </c>
      <c r="E63">
        <v>1360940</v>
      </c>
      <c r="F63" s="6">
        <v>29954.67</v>
      </c>
      <c r="G63" s="5">
        <v>42853</v>
      </c>
      <c r="H63" s="2">
        <f t="shared" si="0"/>
        <v>2045.3300000000017</v>
      </c>
      <c r="I63" s="2">
        <f t="shared" si="1"/>
        <v>708.84840000000804</v>
      </c>
    </row>
    <row r="64" spans="1:10" x14ac:dyDescent="0.25">
      <c r="A64" t="s">
        <v>221</v>
      </c>
      <c r="B64" s="1">
        <v>32000</v>
      </c>
      <c r="C64" s="1" t="s">
        <v>15</v>
      </c>
      <c r="D64" s="4">
        <v>42852</v>
      </c>
      <c r="E64">
        <v>1362441</v>
      </c>
      <c r="F64" s="6">
        <v>31185.67</v>
      </c>
      <c r="G64" s="5">
        <v>42858</v>
      </c>
      <c r="H64" s="2">
        <f t="shared" si="0"/>
        <v>814.33000000000175</v>
      </c>
      <c r="I64" s="2">
        <f t="shared" si="1"/>
        <v>1523.1784000000098</v>
      </c>
    </row>
    <row r="65" spans="1:9" x14ac:dyDescent="0.25">
      <c r="A65" t="s">
        <v>222</v>
      </c>
      <c r="B65" s="1">
        <v>32000</v>
      </c>
      <c r="C65" s="1" t="s">
        <v>12</v>
      </c>
      <c r="D65" s="4">
        <v>42853</v>
      </c>
      <c r="E65">
        <v>1362909</v>
      </c>
      <c r="F65" s="6">
        <v>32404.51</v>
      </c>
      <c r="G65" s="5">
        <v>42860</v>
      </c>
      <c r="H65" s="2">
        <f t="shared" si="0"/>
        <v>-404.5099999999984</v>
      </c>
      <c r="I65" s="2">
        <f t="shared" si="1"/>
        <v>1118.6684000000114</v>
      </c>
    </row>
    <row r="66" spans="1:9" x14ac:dyDescent="0.25">
      <c r="A66" t="s">
        <v>223</v>
      </c>
      <c r="B66" s="1">
        <v>32000</v>
      </c>
      <c r="C66" s="1" t="s">
        <v>19</v>
      </c>
      <c r="D66" s="4">
        <v>42857</v>
      </c>
      <c r="E66">
        <v>1362910</v>
      </c>
      <c r="F66" s="6">
        <v>31593.65</v>
      </c>
      <c r="G66" s="5">
        <v>42860</v>
      </c>
      <c r="H66" s="2">
        <f t="shared" si="0"/>
        <v>406.34999999999854</v>
      </c>
      <c r="I66" s="2">
        <f t="shared" si="1"/>
        <v>1525.0184000000099</v>
      </c>
    </row>
    <row r="67" spans="1:9" x14ac:dyDescent="0.25">
      <c r="A67" t="s">
        <v>224</v>
      </c>
      <c r="B67" s="1">
        <v>31000</v>
      </c>
      <c r="C67" s="1" t="s">
        <v>15</v>
      </c>
      <c r="D67" s="4">
        <v>42859</v>
      </c>
      <c r="E67">
        <v>1364734</v>
      </c>
      <c r="F67" s="6">
        <v>33507.129999999997</v>
      </c>
      <c r="G67" s="5">
        <v>42865</v>
      </c>
      <c r="H67" s="2">
        <f t="shared" si="0"/>
        <v>-2507.1299999999974</v>
      </c>
      <c r="I67" s="2">
        <f t="shared" si="1"/>
        <v>-982.11159999998745</v>
      </c>
    </row>
    <row r="68" spans="1:9" x14ac:dyDescent="0.25">
      <c r="A68" t="s">
        <v>225</v>
      </c>
      <c r="B68" s="1">
        <v>32000</v>
      </c>
      <c r="C68" s="1" t="s">
        <v>12</v>
      </c>
      <c r="D68" s="4">
        <v>42860</v>
      </c>
      <c r="E68">
        <v>1364822</v>
      </c>
      <c r="F68" s="6">
        <v>32821.589999999997</v>
      </c>
      <c r="G68" s="5">
        <v>42866</v>
      </c>
      <c r="H68" s="2">
        <f t="shared" si="0"/>
        <v>-821.58999999999651</v>
      </c>
      <c r="I68" s="2">
        <f t="shared" si="1"/>
        <v>-1803.701599999984</v>
      </c>
    </row>
    <row r="69" spans="1:9" x14ac:dyDescent="0.25">
      <c r="A69" t="s">
        <v>226</v>
      </c>
      <c r="B69" s="1">
        <v>31500</v>
      </c>
      <c r="C69" s="1" t="s">
        <v>13</v>
      </c>
      <c r="D69" s="4">
        <v>42863</v>
      </c>
      <c r="E69">
        <v>1364953</v>
      </c>
      <c r="F69" s="6">
        <v>33023.64</v>
      </c>
      <c r="G69" s="5">
        <v>42867</v>
      </c>
      <c r="H69" s="2">
        <f t="shared" ref="H69:H132" si="2">B69-F69</f>
        <v>-1523.6399999999994</v>
      </c>
      <c r="I69" s="2">
        <f t="shared" si="1"/>
        <v>-3327.3415999999834</v>
      </c>
    </row>
    <row r="70" spans="1:9" x14ac:dyDescent="0.25">
      <c r="A70" t="s">
        <v>227</v>
      </c>
      <c r="B70" s="1">
        <v>33000</v>
      </c>
      <c r="C70" s="1" t="s">
        <v>15</v>
      </c>
      <c r="D70" s="4">
        <v>42866</v>
      </c>
      <c r="E70">
        <v>1366993</v>
      </c>
      <c r="F70" s="6">
        <v>32664.44</v>
      </c>
      <c r="G70" s="5">
        <v>42872</v>
      </c>
      <c r="H70" s="2">
        <f t="shared" si="2"/>
        <v>335.56000000000131</v>
      </c>
      <c r="I70" s="2">
        <f t="shared" si="1"/>
        <v>-2991.7815999999821</v>
      </c>
    </row>
    <row r="71" spans="1:9" x14ac:dyDescent="0.25">
      <c r="A71" t="s">
        <v>228</v>
      </c>
      <c r="B71" s="1">
        <v>33000</v>
      </c>
      <c r="C71" s="1" t="s">
        <v>12</v>
      </c>
      <c r="D71" s="4">
        <v>42867</v>
      </c>
      <c r="E71">
        <v>1367124</v>
      </c>
      <c r="F71" s="6">
        <v>33435.769999999997</v>
      </c>
      <c r="G71" s="5">
        <v>42873</v>
      </c>
      <c r="H71" s="2">
        <f t="shared" si="2"/>
        <v>-435.7699999999968</v>
      </c>
      <c r="I71" s="2">
        <f t="shared" ref="I71:I134" si="3">I70+H71</f>
        <v>-3427.5515999999789</v>
      </c>
    </row>
    <row r="72" spans="1:9" x14ac:dyDescent="0.25">
      <c r="A72" t="s">
        <v>229</v>
      </c>
      <c r="B72" s="1">
        <v>35000</v>
      </c>
      <c r="C72" s="1" t="s">
        <v>13</v>
      </c>
      <c r="D72" s="4">
        <v>42870</v>
      </c>
      <c r="E72">
        <v>1367512</v>
      </c>
      <c r="F72" s="6">
        <v>33070.49</v>
      </c>
      <c r="G72" s="5">
        <v>42874</v>
      </c>
      <c r="H72" s="2">
        <f t="shared" si="2"/>
        <v>1929.510000000002</v>
      </c>
      <c r="I72" s="2">
        <f t="shared" si="3"/>
        <v>-1498.0415999999768</v>
      </c>
    </row>
    <row r="73" spans="1:9" x14ac:dyDescent="0.25">
      <c r="A73" t="s">
        <v>230</v>
      </c>
      <c r="B73" s="1">
        <v>35000</v>
      </c>
      <c r="C73" s="1" t="s">
        <v>15</v>
      </c>
      <c r="D73" s="4">
        <v>42873</v>
      </c>
      <c r="E73">
        <v>1369258</v>
      </c>
      <c r="F73" s="6">
        <v>33303.910000000003</v>
      </c>
      <c r="G73" s="5">
        <v>42879</v>
      </c>
      <c r="H73" s="2">
        <f t="shared" si="2"/>
        <v>1696.0899999999965</v>
      </c>
      <c r="I73" s="2">
        <f t="shared" si="3"/>
        <v>198.04840000001968</v>
      </c>
    </row>
    <row r="74" spans="1:9" x14ac:dyDescent="0.25">
      <c r="A74" t="s">
        <v>231</v>
      </c>
      <c r="B74" s="1">
        <v>34000</v>
      </c>
      <c r="C74" s="1" t="s">
        <v>12</v>
      </c>
      <c r="D74" s="4">
        <v>42874</v>
      </c>
      <c r="E74">
        <v>1369442</v>
      </c>
      <c r="F74" s="6">
        <v>33132.26</v>
      </c>
      <c r="G74" s="5">
        <v>42880</v>
      </c>
      <c r="H74" s="2">
        <f t="shared" si="2"/>
        <v>867.73999999999796</v>
      </c>
      <c r="I74" s="2">
        <f t="shared" si="3"/>
        <v>1065.7884000000176</v>
      </c>
    </row>
    <row r="75" spans="1:9" x14ac:dyDescent="0.25">
      <c r="A75" t="s">
        <v>232</v>
      </c>
      <c r="B75" s="1">
        <v>33000</v>
      </c>
      <c r="C75" s="1" t="s">
        <v>13</v>
      </c>
      <c r="D75" s="4">
        <v>42877</v>
      </c>
      <c r="E75">
        <v>1369860</v>
      </c>
      <c r="F75" s="6">
        <v>34041.629999999997</v>
      </c>
      <c r="G75" s="5">
        <v>42881</v>
      </c>
      <c r="H75" s="2">
        <f t="shared" si="2"/>
        <v>-1041.6299999999974</v>
      </c>
      <c r="I75" s="2">
        <f t="shared" si="3"/>
        <v>24.158400000020265</v>
      </c>
    </row>
    <row r="76" spans="1:9" x14ac:dyDescent="0.25">
      <c r="A76" t="s">
        <v>233</v>
      </c>
      <c r="B76" s="1">
        <v>52000</v>
      </c>
      <c r="C76" s="1" t="s">
        <v>19</v>
      </c>
      <c r="D76" s="4">
        <v>42878</v>
      </c>
      <c r="E76">
        <v>1369766</v>
      </c>
      <c r="F76" s="6">
        <v>50081.94</v>
      </c>
      <c r="G76" s="5">
        <v>42884</v>
      </c>
      <c r="H76" s="2">
        <f t="shared" si="2"/>
        <v>1918.0599999999977</v>
      </c>
      <c r="I76" s="2">
        <f t="shared" si="3"/>
        <v>1942.2184000000179</v>
      </c>
    </row>
    <row r="77" spans="1:9" x14ac:dyDescent="0.25">
      <c r="A77" t="s">
        <v>234</v>
      </c>
      <c r="B77" s="1">
        <v>33000</v>
      </c>
      <c r="C77" s="1" t="s">
        <v>15</v>
      </c>
      <c r="D77" s="4">
        <v>42880</v>
      </c>
      <c r="E77">
        <v>1371521</v>
      </c>
      <c r="F77" s="6">
        <v>32216.43</v>
      </c>
      <c r="G77" s="5">
        <v>42886</v>
      </c>
      <c r="H77" s="2">
        <f t="shared" si="2"/>
        <v>783.56999999999971</v>
      </c>
      <c r="I77" s="2">
        <f t="shared" si="3"/>
        <v>2725.7884000000176</v>
      </c>
    </row>
    <row r="78" spans="1:9" x14ac:dyDescent="0.25">
      <c r="A78" t="s">
        <v>235</v>
      </c>
      <c r="B78" s="1">
        <v>33500</v>
      </c>
      <c r="C78" s="1" t="s">
        <v>12</v>
      </c>
      <c r="D78" s="4">
        <v>42881</v>
      </c>
      <c r="E78">
        <v>1371522</v>
      </c>
      <c r="F78" s="6">
        <v>32204.94</v>
      </c>
      <c r="G78" s="5">
        <v>42887</v>
      </c>
      <c r="H78" s="2">
        <f t="shared" si="2"/>
        <v>1295.0600000000013</v>
      </c>
      <c r="I78" s="2">
        <f t="shared" si="3"/>
        <v>4020.848400000019</v>
      </c>
    </row>
    <row r="79" spans="1:9" x14ac:dyDescent="0.25">
      <c r="A79" t="s">
        <v>236</v>
      </c>
      <c r="B79" s="1">
        <v>34000</v>
      </c>
      <c r="C79" s="1" t="s">
        <v>19</v>
      </c>
      <c r="D79" s="4">
        <v>42885</v>
      </c>
      <c r="E79">
        <v>1371960</v>
      </c>
      <c r="F79" s="6">
        <v>32469.86</v>
      </c>
      <c r="G79" s="5">
        <v>42888</v>
      </c>
      <c r="H79" s="2">
        <f t="shared" si="2"/>
        <v>1530.1399999999994</v>
      </c>
      <c r="I79" s="2">
        <f t="shared" si="3"/>
        <v>5550.9884000000184</v>
      </c>
    </row>
    <row r="80" spans="1:9" x14ac:dyDescent="0.25">
      <c r="A80" t="s">
        <v>237</v>
      </c>
      <c r="B80" s="16">
        <v>34000</v>
      </c>
      <c r="C80" s="1" t="s">
        <v>15</v>
      </c>
      <c r="D80" s="4">
        <v>42887</v>
      </c>
      <c r="E80">
        <v>1373428</v>
      </c>
      <c r="F80" s="6">
        <v>31234.99</v>
      </c>
      <c r="G80" s="5">
        <v>42893</v>
      </c>
      <c r="H80" s="2">
        <f t="shared" si="2"/>
        <v>2765.0099999999984</v>
      </c>
      <c r="I80" s="2">
        <f t="shared" si="3"/>
        <v>8315.9984000000168</v>
      </c>
    </row>
    <row r="81" spans="1:9" x14ac:dyDescent="0.25">
      <c r="A81" t="s">
        <v>238</v>
      </c>
      <c r="B81" s="1">
        <v>31000</v>
      </c>
      <c r="C81" s="1" t="s">
        <v>12</v>
      </c>
      <c r="D81" s="4">
        <v>42888</v>
      </c>
      <c r="E81">
        <v>1373690</v>
      </c>
      <c r="F81" s="6">
        <v>32142.83</v>
      </c>
      <c r="G81" s="5">
        <v>42894</v>
      </c>
      <c r="H81" s="2">
        <f t="shared" si="2"/>
        <v>-1142.8300000000017</v>
      </c>
      <c r="I81" s="2">
        <f t="shared" si="3"/>
        <v>7173.168400000015</v>
      </c>
    </row>
    <row r="82" spans="1:9" x14ac:dyDescent="0.25">
      <c r="A82" t="s">
        <v>239</v>
      </c>
      <c r="B82" s="1">
        <v>28000</v>
      </c>
      <c r="C82" s="1" t="s">
        <v>13</v>
      </c>
      <c r="D82" s="4">
        <v>42891</v>
      </c>
      <c r="E82">
        <v>1374001</v>
      </c>
      <c r="F82" s="6">
        <v>29746.74</v>
      </c>
      <c r="G82" s="5">
        <v>42895</v>
      </c>
      <c r="H82" s="2">
        <f t="shared" si="2"/>
        <v>-1746.7400000000016</v>
      </c>
      <c r="I82" s="2">
        <f t="shared" si="3"/>
        <v>5426.4284000000134</v>
      </c>
    </row>
    <row r="83" spans="1:9" x14ac:dyDescent="0.25">
      <c r="A83" t="s">
        <v>240</v>
      </c>
      <c r="B83" s="1">
        <v>31000</v>
      </c>
      <c r="C83" s="1" t="s">
        <v>15</v>
      </c>
      <c r="D83" s="4">
        <v>42894</v>
      </c>
      <c r="E83">
        <v>1375620</v>
      </c>
      <c r="F83" s="6">
        <v>32712.57</v>
      </c>
      <c r="G83" s="5">
        <v>42900</v>
      </c>
      <c r="H83" s="2">
        <f t="shared" si="2"/>
        <v>-1712.5699999999997</v>
      </c>
      <c r="I83" s="2">
        <f t="shared" si="3"/>
        <v>3713.8584000000137</v>
      </c>
    </row>
    <row r="84" spans="1:9" x14ac:dyDescent="0.25">
      <c r="A84" t="s">
        <v>241</v>
      </c>
      <c r="B84" s="1">
        <v>31000</v>
      </c>
      <c r="C84" s="1" t="s">
        <v>12</v>
      </c>
      <c r="D84" s="4">
        <v>42895</v>
      </c>
      <c r="E84">
        <v>1375824</v>
      </c>
      <c r="F84" s="6">
        <v>33291.17</v>
      </c>
      <c r="G84" s="5">
        <v>42901</v>
      </c>
      <c r="H84" s="2">
        <f t="shared" si="2"/>
        <v>-2291.1699999999983</v>
      </c>
      <c r="I84" s="2">
        <f t="shared" si="3"/>
        <v>1422.6884000000155</v>
      </c>
    </row>
    <row r="85" spans="1:9" x14ac:dyDescent="0.25">
      <c r="A85" t="s">
        <v>242</v>
      </c>
      <c r="B85" s="1">
        <v>31000</v>
      </c>
      <c r="C85" s="1" t="s">
        <v>13</v>
      </c>
      <c r="D85" s="4">
        <v>42898</v>
      </c>
      <c r="E85">
        <v>1375910</v>
      </c>
      <c r="F85" s="6">
        <v>33666.480000000003</v>
      </c>
      <c r="G85" s="5">
        <v>42902</v>
      </c>
      <c r="H85" s="2">
        <f t="shared" si="2"/>
        <v>-2666.4800000000032</v>
      </c>
      <c r="I85" s="2">
        <f t="shared" si="3"/>
        <v>-1243.7915999999877</v>
      </c>
    </row>
    <row r="86" spans="1:9" x14ac:dyDescent="0.25">
      <c r="A86" t="s">
        <v>243</v>
      </c>
      <c r="B86" s="1">
        <v>33500</v>
      </c>
      <c r="C86" s="1" t="s">
        <v>15</v>
      </c>
      <c r="D86" s="4">
        <v>42901</v>
      </c>
      <c r="E86">
        <v>1377755</v>
      </c>
      <c r="F86" s="6">
        <v>34318.559999999998</v>
      </c>
      <c r="G86" s="5">
        <v>42907</v>
      </c>
      <c r="H86" s="2">
        <f t="shared" si="2"/>
        <v>-818.55999999999767</v>
      </c>
      <c r="I86" s="2">
        <f t="shared" si="3"/>
        <v>-2062.3515999999854</v>
      </c>
    </row>
    <row r="87" spans="1:9" x14ac:dyDescent="0.25">
      <c r="A87" t="s">
        <v>244</v>
      </c>
      <c r="B87" s="1">
        <v>33500</v>
      </c>
      <c r="C87" s="1" t="s">
        <v>12</v>
      </c>
      <c r="D87" s="4">
        <v>42902</v>
      </c>
      <c r="E87">
        <v>1377984</v>
      </c>
      <c r="F87" s="6">
        <v>33955.42</v>
      </c>
      <c r="G87" s="5">
        <v>42908</v>
      </c>
      <c r="H87" s="2">
        <f t="shared" si="2"/>
        <v>-455.41999999999825</v>
      </c>
      <c r="I87" s="2">
        <f t="shared" si="3"/>
        <v>-2517.7715999999837</v>
      </c>
    </row>
    <row r="88" spans="1:9" x14ac:dyDescent="0.25">
      <c r="A88" t="s">
        <v>245</v>
      </c>
      <c r="B88" s="1">
        <v>36000</v>
      </c>
      <c r="C88" s="1" t="s">
        <v>13</v>
      </c>
      <c r="D88" s="4">
        <v>42905</v>
      </c>
      <c r="E88">
        <v>1378234</v>
      </c>
      <c r="F88" s="6">
        <v>33585.78</v>
      </c>
      <c r="G88" s="5">
        <v>42909</v>
      </c>
      <c r="H88" s="2">
        <f t="shared" si="2"/>
        <v>2414.2200000000012</v>
      </c>
      <c r="I88" s="2">
        <f t="shared" si="3"/>
        <v>-103.5515999999825</v>
      </c>
    </row>
    <row r="89" spans="1:9" x14ac:dyDescent="0.25">
      <c r="A89" t="s">
        <v>246</v>
      </c>
      <c r="B89" s="1">
        <v>36000</v>
      </c>
      <c r="C89" s="1" t="s">
        <v>15</v>
      </c>
      <c r="D89" s="4">
        <v>42908</v>
      </c>
      <c r="E89">
        <v>1379912</v>
      </c>
      <c r="F89" s="6">
        <v>34500.53</v>
      </c>
      <c r="G89" s="5">
        <v>42914</v>
      </c>
      <c r="H89" s="2">
        <f t="shared" si="2"/>
        <v>1499.4700000000012</v>
      </c>
      <c r="I89" s="2">
        <f t="shared" si="3"/>
        <v>1395.9184000000187</v>
      </c>
    </row>
    <row r="90" spans="1:9" x14ac:dyDescent="0.25">
      <c r="A90" t="s">
        <v>247</v>
      </c>
      <c r="B90" s="1">
        <v>36000</v>
      </c>
      <c r="C90" s="1" t="s">
        <v>12</v>
      </c>
      <c r="D90" s="4">
        <v>42909</v>
      </c>
      <c r="E90">
        <v>1380721</v>
      </c>
      <c r="F90" s="6">
        <v>36409.78</v>
      </c>
      <c r="G90" s="5">
        <v>42915</v>
      </c>
      <c r="H90" s="2">
        <f t="shared" si="2"/>
        <v>-409.77999999999884</v>
      </c>
      <c r="I90" s="2">
        <f t="shared" si="3"/>
        <v>986.13840000001983</v>
      </c>
    </row>
    <row r="91" spans="1:9" x14ac:dyDescent="0.25">
      <c r="A91" t="s">
        <v>248</v>
      </c>
      <c r="B91" s="1">
        <v>36000</v>
      </c>
      <c r="C91" s="1" t="s">
        <v>13</v>
      </c>
      <c r="D91" s="4">
        <v>42912</v>
      </c>
      <c r="E91">
        <v>1380722</v>
      </c>
      <c r="F91" s="6">
        <v>36343.629999999997</v>
      </c>
      <c r="G91" s="5">
        <v>42916</v>
      </c>
      <c r="H91" s="2">
        <f t="shared" si="2"/>
        <v>-343.62999999999738</v>
      </c>
      <c r="I91" s="2">
        <f t="shared" si="3"/>
        <v>642.50840000002245</v>
      </c>
    </row>
    <row r="92" spans="1:9" x14ac:dyDescent="0.25">
      <c r="A92" t="s">
        <v>249</v>
      </c>
      <c r="B92" s="1">
        <v>37500</v>
      </c>
      <c r="C92" s="1" t="s">
        <v>15</v>
      </c>
      <c r="D92" s="4">
        <v>42915</v>
      </c>
      <c r="E92">
        <v>1381802</v>
      </c>
      <c r="F92" s="6">
        <v>36917.800000000003</v>
      </c>
      <c r="G92" s="5">
        <v>42921</v>
      </c>
      <c r="H92" s="2">
        <f t="shared" si="2"/>
        <v>582.19999999999709</v>
      </c>
      <c r="I92" s="2">
        <f t="shared" si="3"/>
        <v>1224.7084000000195</v>
      </c>
    </row>
    <row r="93" spans="1:9" x14ac:dyDescent="0.25">
      <c r="A93" t="s">
        <v>250</v>
      </c>
      <c r="B93" s="1">
        <v>37500</v>
      </c>
      <c r="C93" s="1" t="s">
        <v>13</v>
      </c>
      <c r="D93" s="4">
        <v>42919</v>
      </c>
      <c r="E93">
        <v>1382078</v>
      </c>
      <c r="F93" s="6">
        <v>31453.599999999999</v>
      </c>
      <c r="G93" s="5">
        <v>42923</v>
      </c>
      <c r="H93" s="2">
        <f t="shared" si="2"/>
        <v>6046.4000000000015</v>
      </c>
      <c r="I93" s="2">
        <f t="shared" si="3"/>
        <v>7271.108400000021</v>
      </c>
    </row>
    <row r="94" spans="1:9" x14ac:dyDescent="0.25">
      <c r="A94" t="s">
        <v>251</v>
      </c>
      <c r="B94" s="1">
        <v>38500</v>
      </c>
      <c r="C94" s="1" t="s">
        <v>15</v>
      </c>
      <c r="D94" s="4">
        <v>42922</v>
      </c>
      <c r="E94">
        <v>1383627</v>
      </c>
      <c r="F94" s="6">
        <v>37553.050000000003</v>
      </c>
      <c r="G94" s="5">
        <v>42928</v>
      </c>
      <c r="H94" s="2">
        <f t="shared" si="2"/>
        <v>946.94999999999709</v>
      </c>
      <c r="I94" s="2">
        <f t="shared" si="3"/>
        <v>8218.0584000000181</v>
      </c>
    </row>
    <row r="95" spans="1:9" x14ac:dyDescent="0.25">
      <c r="A95" t="s">
        <v>252</v>
      </c>
      <c r="B95" s="1">
        <v>35000</v>
      </c>
      <c r="C95" s="1" t="s">
        <v>13</v>
      </c>
      <c r="D95" s="4">
        <v>42926</v>
      </c>
      <c r="E95">
        <v>1384051</v>
      </c>
      <c r="F95" s="6">
        <v>39342.06</v>
      </c>
      <c r="G95" s="5">
        <v>42930</v>
      </c>
      <c r="H95" s="2">
        <f t="shared" si="2"/>
        <v>-4342.0599999999977</v>
      </c>
      <c r="I95" s="2">
        <f t="shared" si="3"/>
        <v>3875.9984000000204</v>
      </c>
    </row>
    <row r="96" spans="1:9" x14ac:dyDescent="0.25">
      <c r="A96" t="s">
        <v>253</v>
      </c>
      <c r="B96" s="1">
        <v>36000</v>
      </c>
      <c r="C96" s="1" t="s">
        <v>15</v>
      </c>
      <c r="D96" s="4">
        <v>42929</v>
      </c>
      <c r="E96">
        <v>1385754</v>
      </c>
      <c r="F96" s="6">
        <v>37941.300000000003</v>
      </c>
      <c r="G96" s="5">
        <v>42935</v>
      </c>
      <c r="H96" s="2">
        <f t="shared" si="2"/>
        <v>-1941.3000000000029</v>
      </c>
      <c r="I96" s="2">
        <f t="shared" si="3"/>
        <v>1934.6984000000175</v>
      </c>
    </row>
    <row r="97" spans="1:9" x14ac:dyDescent="0.25">
      <c r="A97" t="s">
        <v>254</v>
      </c>
      <c r="B97" s="1">
        <v>41000</v>
      </c>
      <c r="C97" s="1" t="s">
        <v>13</v>
      </c>
      <c r="D97" s="4">
        <v>42933</v>
      </c>
      <c r="E97">
        <v>1386216</v>
      </c>
      <c r="F97" s="6">
        <v>38161.760000000002</v>
      </c>
      <c r="G97" s="5">
        <v>42937</v>
      </c>
      <c r="H97" s="2">
        <f t="shared" si="2"/>
        <v>2838.239999999998</v>
      </c>
      <c r="I97" s="2">
        <f t="shared" si="3"/>
        <v>4772.9384000000155</v>
      </c>
    </row>
    <row r="98" spans="1:9" x14ac:dyDescent="0.25">
      <c r="A98" t="s">
        <v>255</v>
      </c>
      <c r="B98" s="1">
        <v>40500</v>
      </c>
      <c r="C98" s="1" t="s">
        <v>15</v>
      </c>
      <c r="D98" s="4">
        <v>42936</v>
      </c>
      <c r="E98">
        <v>1387510</v>
      </c>
      <c r="F98" s="6">
        <v>33590.54</v>
      </c>
      <c r="G98" s="5">
        <v>42942</v>
      </c>
      <c r="H98" s="2">
        <f t="shared" si="2"/>
        <v>6909.4599999999991</v>
      </c>
      <c r="I98" s="2">
        <f t="shared" si="3"/>
        <v>11682.398400000015</v>
      </c>
    </row>
    <row r="99" spans="1:9" x14ac:dyDescent="0.25">
      <c r="A99" t="s">
        <v>256</v>
      </c>
      <c r="B99" s="1">
        <v>39000</v>
      </c>
      <c r="C99" s="1" t="s">
        <v>13</v>
      </c>
      <c r="D99" s="4">
        <v>42940</v>
      </c>
      <c r="E99">
        <v>1388142</v>
      </c>
      <c r="F99" s="6">
        <v>36502.080000000002</v>
      </c>
      <c r="G99" s="5">
        <v>42944</v>
      </c>
      <c r="H99" s="2">
        <f t="shared" si="2"/>
        <v>2497.9199999999983</v>
      </c>
      <c r="I99" s="2">
        <f t="shared" si="3"/>
        <v>14180.318400000013</v>
      </c>
    </row>
    <row r="100" spans="1:9" x14ac:dyDescent="0.25">
      <c r="A100" t="s">
        <v>300</v>
      </c>
      <c r="B100" s="1">
        <v>38000</v>
      </c>
      <c r="C100" s="1" t="s">
        <v>15</v>
      </c>
      <c r="D100" s="4">
        <v>42974</v>
      </c>
      <c r="E100">
        <v>1389915</v>
      </c>
      <c r="F100" s="6">
        <v>34020.46</v>
      </c>
      <c r="G100" s="5">
        <v>42949</v>
      </c>
      <c r="H100" s="2">
        <f t="shared" si="2"/>
        <v>3979.5400000000009</v>
      </c>
      <c r="I100" s="2">
        <f t="shared" si="3"/>
        <v>18159.858400000012</v>
      </c>
    </row>
    <row r="101" spans="1:9" x14ac:dyDescent="0.25">
      <c r="A101" s="19" t="s">
        <v>301</v>
      </c>
      <c r="B101" s="12">
        <v>38000</v>
      </c>
      <c r="C101" s="12" t="s">
        <v>13</v>
      </c>
      <c r="D101" s="20">
        <v>42947</v>
      </c>
      <c r="E101" s="19">
        <v>1389916</v>
      </c>
      <c r="F101" s="12">
        <v>33951.360000000001</v>
      </c>
      <c r="G101" s="21">
        <v>42951</v>
      </c>
      <c r="H101" s="22">
        <f t="shared" si="2"/>
        <v>4048.6399999999994</v>
      </c>
      <c r="I101" s="22">
        <f t="shared" si="3"/>
        <v>22208.498400000011</v>
      </c>
    </row>
    <row r="102" spans="1:9" x14ac:dyDescent="0.25">
      <c r="A102" t="s">
        <v>302</v>
      </c>
      <c r="B102" s="1">
        <v>38000</v>
      </c>
      <c r="C102" s="1" t="s">
        <v>15</v>
      </c>
      <c r="D102" s="4">
        <v>42950</v>
      </c>
      <c r="E102">
        <v>1391888</v>
      </c>
      <c r="F102" s="6">
        <v>32811.160000000003</v>
      </c>
      <c r="G102" s="5">
        <v>42956</v>
      </c>
      <c r="H102" s="2">
        <f t="shared" si="2"/>
        <v>5188.8399999999965</v>
      </c>
      <c r="I102" s="2">
        <f t="shared" si="3"/>
        <v>27397.338400000008</v>
      </c>
    </row>
    <row r="103" spans="1:9" x14ac:dyDescent="0.25">
      <c r="A103" t="s">
        <v>303</v>
      </c>
      <c r="B103" s="1">
        <v>10000</v>
      </c>
      <c r="C103" s="1" t="s">
        <v>13</v>
      </c>
      <c r="D103" s="4">
        <v>42954</v>
      </c>
      <c r="E103">
        <v>1392092</v>
      </c>
      <c r="F103" s="6">
        <v>32835.629999999997</v>
      </c>
      <c r="G103" s="5">
        <v>42958</v>
      </c>
      <c r="H103" s="2">
        <f t="shared" si="2"/>
        <v>-22835.629999999997</v>
      </c>
      <c r="I103" s="2">
        <f t="shared" si="3"/>
        <v>4561.7084000000104</v>
      </c>
    </row>
    <row r="104" spans="1:9" x14ac:dyDescent="0.25">
      <c r="A104" t="s">
        <v>304</v>
      </c>
      <c r="B104" s="1">
        <v>30000</v>
      </c>
      <c r="C104" s="1" t="s">
        <v>15</v>
      </c>
      <c r="D104" s="4">
        <v>42957</v>
      </c>
      <c r="E104">
        <v>1393699</v>
      </c>
      <c r="F104" s="6">
        <v>31667.41</v>
      </c>
      <c r="G104" s="5">
        <v>42963</v>
      </c>
      <c r="H104" s="2">
        <f t="shared" si="2"/>
        <v>-1667.4099999999999</v>
      </c>
      <c r="I104" s="2">
        <f t="shared" si="3"/>
        <v>2894.2984000000106</v>
      </c>
    </row>
    <row r="105" spans="1:9" x14ac:dyDescent="0.25">
      <c r="A105" t="s">
        <v>305</v>
      </c>
      <c r="B105" s="1">
        <v>33000</v>
      </c>
      <c r="C105" s="1" t="s">
        <v>13</v>
      </c>
      <c r="D105" s="4">
        <v>42961</v>
      </c>
      <c r="E105">
        <v>1394492</v>
      </c>
      <c r="F105" s="6">
        <v>31848.9</v>
      </c>
      <c r="G105" s="5">
        <v>42965</v>
      </c>
      <c r="H105" s="2">
        <f t="shared" si="2"/>
        <v>1151.0999999999985</v>
      </c>
      <c r="I105" s="2">
        <f t="shared" si="3"/>
        <v>4045.3984000000091</v>
      </c>
    </row>
    <row r="106" spans="1:9" x14ac:dyDescent="0.25">
      <c r="A106" t="s">
        <v>306</v>
      </c>
      <c r="B106" s="1">
        <v>32000</v>
      </c>
      <c r="C106" s="1" t="s">
        <v>15</v>
      </c>
      <c r="D106" s="4">
        <v>42964</v>
      </c>
      <c r="E106">
        <v>1396056</v>
      </c>
      <c r="F106" s="6">
        <v>33243.1</v>
      </c>
      <c r="G106" s="5">
        <v>42970</v>
      </c>
      <c r="H106" s="2">
        <f t="shared" si="2"/>
        <v>-1243.0999999999985</v>
      </c>
      <c r="I106" s="2">
        <f t="shared" si="3"/>
        <v>2802.2984000000106</v>
      </c>
    </row>
    <row r="107" spans="1:9" x14ac:dyDescent="0.25">
      <c r="A107" t="s">
        <v>307</v>
      </c>
      <c r="B107" s="1">
        <v>30000</v>
      </c>
      <c r="C107" s="1" t="s">
        <v>13</v>
      </c>
      <c r="D107" s="4">
        <v>42968</v>
      </c>
      <c r="E107">
        <v>1396474</v>
      </c>
      <c r="F107" s="6">
        <v>33580.39</v>
      </c>
      <c r="G107" s="5">
        <v>42972</v>
      </c>
      <c r="H107" s="2">
        <f t="shared" si="2"/>
        <v>-3580.3899999999994</v>
      </c>
      <c r="I107" s="2">
        <f t="shared" si="3"/>
        <v>-778.09159999998883</v>
      </c>
    </row>
    <row r="108" spans="1:9" x14ac:dyDescent="0.25">
      <c r="A108" t="s">
        <v>308</v>
      </c>
      <c r="B108" s="1">
        <v>31500</v>
      </c>
      <c r="C108" s="1" t="s">
        <v>15</v>
      </c>
      <c r="D108" s="4">
        <v>42971</v>
      </c>
      <c r="E108">
        <v>1398075</v>
      </c>
      <c r="F108" s="6">
        <v>34243.46</v>
      </c>
      <c r="G108" s="5">
        <v>42977</v>
      </c>
      <c r="H108" s="2">
        <f t="shared" si="2"/>
        <v>-2743.4599999999991</v>
      </c>
      <c r="I108" s="2">
        <f t="shared" si="3"/>
        <v>-3521.551599999988</v>
      </c>
    </row>
    <row r="109" spans="1:9" x14ac:dyDescent="0.25">
      <c r="A109" t="s">
        <v>309</v>
      </c>
      <c r="B109" s="1">
        <v>37000</v>
      </c>
      <c r="C109" s="1" t="s">
        <v>13</v>
      </c>
      <c r="D109" s="4">
        <v>42975</v>
      </c>
      <c r="E109">
        <v>1398533</v>
      </c>
      <c r="F109" s="6">
        <v>34679.699999999997</v>
      </c>
      <c r="G109" s="5">
        <v>42979</v>
      </c>
      <c r="H109" s="2">
        <f t="shared" si="2"/>
        <v>2320.3000000000029</v>
      </c>
      <c r="I109" s="2">
        <f t="shared" si="3"/>
        <v>-1201.251599999985</v>
      </c>
    </row>
    <row r="110" spans="1:9" x14ac:dyDescent="0.25">
      <c r="A110" t="s">
        <v>348</v>
      </c>
      <c r="B110" s="1">
        <v>35000</v>
      </c>
      <c r="C110" s="1" t="s">
        <v>15</v>
      </c>
      <c r="D110" s="4">
        <v>42978</v>
      </c>
      <c r="E110" s="10">
        <v>1400181</v>
      </c>
      <c r="F110" s="6">
        <v>35168.32</v>
      </c>
      <c r="G110" s="5">
        <v>42985</v>
      </c>
      <c r="H110" s="2">
        <f t="shared" si="2"/>
        <v>-168.31999999999971</v>
      </c>
      <c r="I110" s="2">
        <f t="shared" si="3"/>
        <v>-1369.5715999999848</v>
      </c>
    </row>
    <row r="111" spans="1:9" x14ac:dyDescent="0.25">
      <c r="A111" t="s">
        <v>349</v>
      </c>
      <c r="B111" s="1">
        <v>35000</v>
      </c>
      <c r="C111" s="1" t="s">
        <v>15</v>
      </c>
      <c r="D111" s="4">
        <v>42978</v>
      </c>
      <c r="E111" s="10">
        <v>1400375</v>
      </c>
      <c r="F111" s="6">
        <v>34630.25</v>
      </c>
      <c r="G111" s="5">
        <v>42985</v>
      </c>
      <c r="H111" s="2">
        <f t="shared" si="2"/>
        <v>369.75</v>
      </c>
      <c r="I111" s="2">
        <f t="shared" si="3"/>
        <v>-999.82159999998476</v>
      </c>
    </row>
    <row r="112" spans="1:9" x14ac:dyDescent="0.25">
      <c r="A112" t="s">
        <v>350</v>
      </c>
      <c r="B112" s="1">
        <v>37000</v>
      </c>
      <c r="C112" s="1" t="s">
        <v>19</v>
      </c>
      <c r="D112" s="4">
        <v>42983</v>
      </c>
      <c r="E112" s="10">
        <v>1400784</v>
      </c>
      <c r="F112" s="6">
        <v>34858.6</v>
      </c>
      <c r="G112" s="5">
        <v>42989</v>
      </c>
      <c r="H112" s="2">
        <f t="shared" si="2"/>
        <v>2141.4000000000015</v>
      </c>
      <c r="I112" s="2">
        <f t="shared" si="3"/>
        <v>1141.5784000000167</v>
      </c>
    </row>
    <row r="113" spans="1:9" x14ac:dyDescent="0.25">
      <c r="A113" t="s">
        <v>351</v>
      </c>
      <c r="B113" s="1">
        <v>36000</v>
      </c>
      <c r="C113" s="1" t="s">
        <v>15</v>
      </c>
      <c r="D113" s="4">
        <v>42985</v>
      </c>
      <c r="E113" s="10">
        <v>1402008</v>
      </c>
      <c r="F113" s="6">
        <v>35312.26</v>
      </c>
      <c r="G113" s="5">
        <v>42991</v>
      </c>
      <c r="H113" s="2">
        <f t="shared" si="2"/>
        <v>687.73999999999796</v>
      </c>
      <c r="I113" s="2">
        <f t="shared" si="3"/>
        <v>1829.3184000000147</v>
      </c>
    </row>
    <row r="114" spans="1:9" x14ac:dyDescent="0.25">
      <c r="A114" t="s">
        <v>352</v>
      </c>
      <c r="B114" s="1">
        <v>36000</v>
      </c>
      <c r="C114" s="1" t="s">
        <v>12</v>
      </c>
      <c r="D114" s="4">
        <v>42986</v>
      </c>
      <c r="E114" s="10">
        <v>1402290</v>
      </c>
      <c r="F114" s="6">
        <v>32895.94</v>
      </c>
      <c r="G114" s="5">
        <v>42992</v>
      </c>
      <c r="H114" s="2">
        <f t="shared" si="2"/>
        <v>3104.0599999999977</v>
      </c>
      <c r="I114" s="2">
        <f t="shared" si="3"/>
        <v>4933.3784000000123</v>
      </c>
    </row>
    <row r="115" spans="1:9" x14ac:dyDescent="0.25">
      <c r="A115" t="s">
        <v>353</v>
      </c>
      <c r="B115" s="1">
        <v>35000</v>
      </c>
      <c r="C115" s="1" t="s">
        <v>15</v>
      </c>
      <c r="D115" s="4">
        <v>42992</v>
      </c>
      <c r="E115" s="10">
        <v>1404689</v>
      </c>
      <c r="F115" s="6">
        <v>32097.25</v>
      </c>
      <c r="G115" s="5">
        <v>42998</v>
      </c>
      <c r="H115" s="2">
        <f t="shared" si="2"/>
        <v>2902.75</v>
      </c>
      <c r="I115" s="2">
        <f t="shared" si="3"/>
        <v>7836.1284000000123</v>
      </c>
    </row>
    <row r="116" spans="1:9" x14ac:dyDescent="0.25">
      <c r="A116" t="s">
        <v>354</v>
      </c>
      <c r="B116" s="1">
        <v>36000</v>
      </c>
      <c r="C116" s="1" t="s">
        <v>12</v>
      </c>
      <c r="D116" s="4">
        <v>42993</v>
      </c>
      <c r="E116">
        <v>1404420</v>
      </c>
      <c r="F116" s="6">
        <v>32371.919999999998</v>
      </c>
      <c r="G116" s="5">
        <v>42999</v>
      </c>
      <c r="H116" s="2">
        <f t="shared" si="2"/>
        <v>3628.0800000000017</v>
      </c>
      <c r="I116" s="2">
        <f t="shared" si="3"/>
        <v>11464.208400000014</v>
      </c>
    </row>
    <row r="117" spans="1:9" x14ac:dyDescent="0.25">
      <c r="A117" t="s">
        <v>355</v>
      </c>
      <c r="B117" s="1">
        <v>29000</v>
      </c>
      <c r="C117" s="1" t="s">
        <v>18</v>
      </c>
      <c r="D117" s="4">
        <v>42999</v>
      </c>
      <c r="E117">
        <v>1406398</v>
      </c>
      <c r="F117" s="6">
        <v>27306.99</v>
      </c>
      <c r="G117" s="5">
        <v>43005</v>
      </c>
      <c r="H117" s="2">
        <f t="shared" si="2"/>
        <v>1693.0099999999984</v>
      </c>
      <c r="I117" s="2">
        <f t="shared" si="3"/>
        <v>13157.218400000012</v>
      </c>
    </row>
    <row r="118" spans="1:9" x14ac:dyDescent="0.25">
      <c r="A118" t="s">
        <v>356</v>
      </c>
      <c r="B118" s="1">
        <v>29000</v>
      </c>
      <c r="C118" s="1" t="s">
        <v>12</v>
      </c>
      <c r="D118" s="4">
        <v>43000</v>
      </c>
      <c r="E118">
        <v>1406667</v>
      </c>
      <c r="F118" s="6">
        <v>28364.81</v>
      </c>
      <c r="G118" s="5">
        <v>43006</v>
      </c>
      <c r="H118" s="2">
        <f t="shared" si="2"/>
        <v>635.18999999999869</v>
      </c>
      <c r="I118" s="2">
        <f t="shared" si="3"/>
        <v>13792.408400000011</v>
      </c>
    </row>
    <row r="119" spans="1:9" x14ac:dyDescent="0.25">
      <c r="A119" t="s">
        <v>357</v>
      </c>
      <c r="B119" s="1">
        <v>25000</v>
      </c>
      <c r="C119" s="1" t="s">
        <v>15</v>
      </c>
      <c r="D119" s="4">
        <v>43006</v>
      </c>
      <c r="E119">
        <v>1408729</v>
      </c>
      <c r="F119" s="6">
        <v>29116.85</v>
      </c>
      <c r="G119" s="5">
        <v>43012</v>
      </c>
      <c r="H119" s="2">
        <f t="shared" si="2"/>
        <v>-4116.8499999999985</v>
      </c>
      <c r="I119" s="2">
        <f t="shared" si="3"/>
        <v>9675.5584000000126</v>
      </c>
    </row>
    <row r="120" spans="1:9" x14ac:dyDescent="0.25">
      <c r="A120" t="s">
        <v>358</v>
      </c>
      <c r="B120" s="1">
        <v>25000</v>
      </c>
      <c r="C120" s="1" t="s">
        <v>12</v>
      </c>
      <c r="D120" s="4">
        <v>43007</v>
      </c>
      <c r="E120">
        <v>1408730</v>
      </c>
      <c r="F120" s="6">
        <v>29428.880000000001</v>
      </c>
      <c r="G120" s="5">
        <v>43013</v>
      </c>
      <c r="H120" s="2">
        <f t="shared" si="2"/>
        <v>-4428.880000000001</v>
      </c>
      <c r="I120" s="2">
        <f t="shared" si="3"/>
        <v>5246.6784000000116</v>
      </c>
    </row>
    <row r="121" spans="1:9" x14ac:dyDescent="0.25">
      <c r="A121" t="s">
        <v>359</v>
      </c>
      <c r="B121" s="1">
        <v>25000</v>
      </c>
      <c r="C121" s="1" t="s">
        <v>13</v>
      </c>
      <c r="D121" s="4">
        <v>43010</v>
      </c>
      <c r="E121">
        <v>1408971</v>
      </c>
      <c r="F121" s="6">
        <v>29444.68</v>
      </c>
      <c r="G121" s="5">
        <v>43014</v>
      </c>
      <c r="H121" s="2">
        <f t="shared" si="2"/>
        <v>-4444.68</v>
      </c>
      <c r="I121" s="2">
        <f t="shared" si="3"/>
        <v>801.99840000001132</v>
      </c>
    </row>
    <row r="122" spans="1:9" x14ac:dyDescent="0.25">
      <c r="A122" t="s">
        <v>360</v>
      </c>
      <c r="B122" s="1">
        <v>30000</v>
      </c>
      <c r="C122" s="1" t="s">
        <v>15</v>
      </c>
      <c r="D122" s="4">
        <v>43013</v>
      </c>
      <c r="E122">
        <v>1410829</v>
      </c>
      <c r="F122" s="6">
        <v>30160.2</v>
      </c>
      <c r="G122" s="5">
        <v>43019</v>
      </c>
      <c r="H122" s="2">
        <f t="shared" si="2"/>
        <v>-160.20000000000073</v>
      </c>
      <c r="I122" s="2">
        <f t="shared" si="3"/>
        <v>641.79840000001059</v>
      </c>
    </row>
    <row r="123" spans="1:9" x14ac:dyDescent="0.25">
      <c r="A123" t="s">
        <v>361</v>
      </c>
      <c r="B123" s="1">
        <v>31000</v>
      </c>
      <c r="C123" s="1" t="s">
        <v>13</v>
      </c>
      <c r="D123" s="4">
        <v>43017</v>
      </c>
      <c r="E123">
        <v>1411397</v>
      </c>
      <c r="F123" s="6">
        <v>31023.7</v>
      </c>
      <c r="G123" s="5">
        <v>43021</v>
      </c>
      <c r="H123" s="2">
        <f t="shared" si="2"/>
        <v>-23.700000000000728</v>
      </c>
      <c r="I123" s="2">
        <f t="shared" si="3"/>
        <v>618.09840000000986</v>
      </c>
    </row>
    <row r="124" spans="1:9" x14ac:dyDescent="0.25">
      <c r="A124" t="s">
        <v>362</v>
      </c>
      <c r="B124" s="1">
        <v>32000</v>
      </c>
      <c r="C124" s="1" t="s">
        <v>15</v>
      </c>
      <c r="D124" s="4">
        <v>43020</v>
      </c>
      <c r="E124">
        <v>1413041</v>
      </c>
      <c r="F124" s="6">
        <v>32355.759999999998</v>
      </c>
      <c r="G124" s="5">
        <v>43026</v>
      </c>
      <c r="H124" s="2">
        <f t="shared" si="2"/>
        <v>-355.7599999999984</v>
      </c>
      <c r="I124" s="2">
        <f t="shared" si="3"/>
        <v>262.33840000001146</v>
      </c>
    </row>
    <row r="125" spans="1:9" x14ac:dyDescent="0.25">
      <c r="A125" t="s">
        <v>363</v>
      </c>
      <c r="B125" s="1">
        <v>33000</v>
      </c>
      <c r="C125" s="1" t="s">
        <v>13</v>
      </c>
      <c r="D125" s="4">
        <v>43024</v>
      </c>
      <c r="E125">
        <v>1414652</v>
      </c>
      <c r="F125" s="6">
        <v>33658.51</v>
      </c>
      <c r="G125" s="5">
        <v>43032</v>
      </c>
      <c r="H125" s="2">
        <f t="shared" si="2"/>
        <v>-658.51000000000204</v>
      </c>
      <c r="I125" s="2">
        <f t="shared" si="3"/>
        <v>-396.17159999999058</v>
      </c>
    </row>
    <row r="126" spans="1:9" x14ac:dyDescent="0.25">
      <c r="A126" t="s">
        <v>364</v>
      </c>
      <c r="B126" s="1">
        <v>33500</v>
      </c>
      <c r="C126" s="1" t="s">
        <v>15</v>
      </c>
      <c r="D126" s="4">
        <v>43027</v>
      </c>
      <c r="E126">
        <v>1415656</v>
      </c>
      <c r="F126" s="6">
        <v>34205.51</v>
      </c>
      <c r="G126" s="5">
        <v>43033</v>
      </c>
      <c r="H126" s="2">
        <f t="shared" si="2"/>
        <v>-705.51000000000204</v>
      </c>
      <c r="I126" s="2">
        <f t="shared" si="3"/>
        <v>-1101.6815999999926</v>
      </c>
    </row>
    <row r="127" spans="1:9" x14ac:dyDescent="0.25">
      <c r="A127" t="s">
        <v>365</v>
      </c>
      <c r="B127" s="1">
        <v>36000</v>
      </c>
      <c r="C127" s="1" t="s">
        <v>13</v>
      </c>
      <c r="D127" s="4">
        <v>43031</v>
      </c>
      <c r="E127">
        <v>1415901</v>
      </c>
      <c r="F127" s="6">
        <v>34726.42</v>
      </c>
      <c r="G127" s="5">
        <v>43035</v>
      </c>
      <c r="H127" s="2">
        <f t="shared" si="2"/>
        <v>1273.5800000000017</v>
      </c>
      <c r="I127" s="2">
        <f t="shared" si="3"/>
        <v>171.89840000000913</v>
      </c>
    </row>
    <row r="128" spans="1:9" x14ac:dyDescent="0.25">
      <c r="A128" t="s">
        <v>366</v>
      </c>
      <c r="B128" s="1">
        <v>35000</v>
      </c>
      <c r="C128" s="1" t="s">
        <v>15</v>
      </c>
      <c r="D128" s="4">
        <v>43034</v>
      </c>
      <c r="E128">
        <v>1417778</v>
      </c>
      <c r="F128" s="6">
        <v>35289.61</v>
      </c>
      <c r="G128" s="5">
        <v>43040</v>
      </c>
      <c r="H128" s="2">
        <f t="shared" si="2"/>
        <v>-289.61000000000058</v>
      </c>
      <c r="I128" s="2">
        <f t="shared" si="3"/>
        <v>-117.71159999999145</v>
      </c>
    </row>
    <row r="129" spans="1:10" x14ac:dyDescent="0.25">
      <c r="A129" t="s">
        <v>367</v>
      </c>
      <c r="B129" s="1">
        <v>36000</v>
      </c>
      <c r="C129" s="1" t="s">
        <v>13</v>
      </c>
      <c r="D129" s="4">
        <v>43038</v>
      </c>
      <c r="E129">
        <v>1445661</v>
      </c>
      <c r="F129" s="6">
        <v>34423.42</v>
      </c>
      <c r="G129" s="5">
        <v>43042</v>
      </c>
      <c r="H129" s="2">
        <f t="shared" si="2"/>
        <v>1576.5800000000017</v>
      </c>
      <c r="I129" s="2">
        <f t="shared" si="3"/>
        <v>1458.8684000000103</v>
      </c>
    </row>
    <row r="130" spans="1:10" x14ac:dyDescent="0.25">
      <c r="A130" t="s">
        <v>368</v>
      </c>
      <c r="B130" s="1">
        <v>34000</v>
      </c>
      <c r="C130" s="1" t="s">
        <v>19</v>
      </c>
      <c r="D130" s="4">
        <v>43039</v>
      </c>
      <c r="E130">
        <v>1418303</v>
      </c>
      <c r="F130" s="6">
        <v>35531.589999999997</v>
      </c>
      <c r="G130" s="5">
        <v>43042</v>
      </c>
      <c r="H130" s="2">
        <f t="shared" si="2"/>
        <v>-1531.5899999999965</v>
      </c>
      <c r="I130" s="2">
        <f t="shared" si="3"/>
        <v>-72.721599999986211</v>
      </c>
    </row>
    <row r="131" spans="1:10" x14ac:dyDescent="0.25">
      <c r="A131" t="s">
        <v>369</v>
      </c>
      <c r="B131" s="1">
        <v>36500</v>
      </c>
      <c r="C131" s="1" t="s">
        <v>15</v>
      </c>
      <c r="D131" s="4">
        <v>43042</v>
      </c>
      <c r="E131">
        <v>1420116</v>
      </c>
      <c r="F131" s="6">
        <v>34810.26</v>
      </c>
      <c r="G131" s="5">
        <v>43047</v>
      </c>
      <c r="H131" s="2">
        <f t="shared" si="2"/>
        <v>1689.739999999998</v>
      </c>
      <c r="I131" s="2">
        <f t="shared" si="3"/>
        <v>1617.0184000000118</v>
      </c>
    </row>
    <row r="132" spans="1:10" x14ac:dyDescent="0.25">
      <c r="A132" t="s">
        <v>370</v>
      </c>
      <c r="B132" s="1">
        <v>36000</v>
      </c>
      <c r="C132" s="1" t="s">
        <v>13</v>
      </c>
      <c r="D132" s="4">
        <v>43045</v>
      </c>
      <c r="E132">
        <v>1420733</v>
      </c>
      <c r="F132" s="6">
        <v>35089.82</v>
      </c>
      <c r="G132" s="5">
        <v>43049</v>
      </c>
      <c r="H132" s="2">
        <f t="shared" si="2"/>
        <v>910.18000000000029</v>
      </c>
      <c r="I132" s="2">
        <f t="shared" si="3"/>
        <v>2527.198400000012</v>
      </c>
    </row>
    <row r="133" spans="1:10" x14ac:dyDescent="0.25">
      <c r="A133" t="s">
        <v>371</v>
      </c>
      <c r="B133" s="1">
        <v>35000</v>
      </c>
      <c r="C133" s="1" t="s">
        <v>15</v>
      </c>
      <c r="D133" s="4">
        <v>43048</v>
      </c>
      <c r="E133">
        <v>1422464</v>
      </c>
      <c r="F133" s="6">
        <v>34826.300000000003</v>
      </c>
      <c r="G133" s="5">
        <v>43054</v>
      </c>
      <c r="H133" s="2">
        <f t="shared" ref="H133:H168" si="4">B133-F133</f>
        <v>173.69999999999709</v>
      </c>
      <c r="I133" s="2">
        <f t="shared" si="3"/>
        <v>2700.8984000000091</v>
      </c>
    </row>
    <row r="134" spans="1:10" x14ac:dyDescent="0.25">
      <c r="A134" t="s">
        <v>372</v>
      </c>
      <c r="B134" s="1">
        <v>35000</v>
      </c>
      <c r="C134" s="1" t="s">
        <v>13</v>
      </c>
      <c r="D134" s="4">
        <v>43052</v>
      </c>
      <c r="E134">
        <v>1423004</v>
      </c>
      <c r="F134" s="6">
        <v>33705.49</v>
      </c>
      <c r="G134" s="5">
        <v>43056</v>
      </c>
      <c r="H134" s="2">
        <f t="shared" si="4"/>
        <v>1294.510000000002</v>
      </c>
      <c r="I134" s="2">
        <f t="shared" si="3"/>
        <v>3995.4084000000112</v>
      </c>
      <c r="J134" s="17"/>
    </row>
    <row r="135" spans="1:10" x14ac:dyDescent="0.25">
      <c r="A135" t="s">
        <v>405</v>
      </c>
      <c r="B135" s="1">
        <v>423.17</v>
      </c>
      <c r="C135" s="1" t="s">
        <v>17</v>
      </c>
      <c r="D135" s="4">
        <v>43059</v>
      </c>
      <c r="F135" s="6"/>
      <c r="G135" s="5"/>
      <c r="H135" s="2">
        <f t="shared" si="4"/>
        <v>423.17</v>
      </c>
      <c r="I135" s="2">
        <f t="shared" ref="I135:I168" si="5">I134+H135</f>
        <v>4418.5784000000112</v>
      </c>
      <c r="J135" s="17" t="s">
        <v>406</v>
      </c>
    </row>
    <row r="136" spans="1:10" x14ac:dyDescent="0.25">
      <c r="A136" t="s">
        <v>373</v>
      </c>
      <c r="B136" s="1">
        <v>33000</v>
      </c>
      <c r="C136" s="1" t="s">
        <v>15</v>
      </c>
      <c r="D136" s="4">
        <v>43055</v>
      </c>
      <c r="E136">
        <v>1424468</v>
      </c>
      <c r="F136" s="6">
        <v>30965.13</v>
      </c>
      <c r="G136" s="5">
        <v>43061</v>
      </c>
      <c r="H136" s="2">
        <f t="shared" si="4"/>
        <v>2034.869999999999</v>
      </c>
      <c r="I136" s="2">
        <f t="shared" si="5"/>
        <v>6453.4484000000102</v>
      </c>
    </row>
    <row r="137" spans="1:10" x14ac:dyDescent="0.25">
      <c r="A137" t="s">
        <v>374</v>
      </c>
      <c r="B137" s="1">
        <v>30000</v>
      </c>
      <c r="C137" s="1" t="s">
        <v>13</v>
      </c>
      <c r="D137" s="4">
        <v>43056</v>
      </c>
      <c r="E137">
        <v>1424987</v>
      </c>
      <c r="F137" s="6">
        <v>29890.41</v>
      </c>
      <c r="G137" s="5">
        <v>43063</v>
      </c>
      <c r="H137" s="2">
        <f t="shared" si="4"/>
        <v>109.59000000000015</v>
      </c>
      <c r="I137" s="2">
        <f t="shared" si="5"/>
        <v>6563.0384000000104</v>
      </c>
    </row>
    <row r="138" spans="1:10" x14ac:dyDescent="0.25">
      <c r="A138" t="s">
        <v>375</v>
      </c>
      <c r="B138" s="1">
        <v>28000</v>
      </c>
      <c r="C138" s="1" t="s">
        <v>15</v>
      </c>
      <c r="D138" s="4">
        <v>43061</v>
      </c>
      <c r="E138">
        <v>1426748</v>
      </c>
      <c r="F138" s="6">
        <v>30685.85</v>
      </c>
      <c r="G138" s="5">
        <v>43068</v>
      </c>
      <c r="H138" s="2">
        <f t="shared" si="4"/>
        <v>-2685.8499999999985</v>
      </c>
      <c r="I138" s="2">
        <f t="shared" si="5"/>
        <v>3877.1884000000118</v>
      </c>
    </row>
    <row r="139" spans="1:10" x14ac:dyDescent="0.25">
      <c r="A139" t="s">
        <v>407</v>
      </c>
      <c r="B139" s="1">
        <v>25000</v>
      </c>
      <c r="C139" s="1" t="s">
        <v>15</v>
      </c>
      <c r="D139" s="4">
        <v>43069</v>
      </c>
      <c r="E139">
        <v>1428939</v>
      </c>
      <c r="F139" s="6">
        <v>32426.5</v>
      </c>
      <c r="G139" s="5">
        <v>43075</v>
      </c>
      <c r="H139" s="2">
        <f t="shared" si="4"/>
        <v>-7426.5</v>
      </c>
      <c r="I139" s="2">
        <f t="shared" si="5"/>
        <v>-3549.3115999999882</v>
      </c>
    </row>
    <row r="140" spans="1:10" x14ac:dyDescent="0.25">
      <c r="A140" t="s">
        <v>408</v>
      </c>
      <c r="B140" s="1">
        <v>33000</v>
      </c>
      <c r="C140" s="1" t="s">
        <v>12</v>
      </c>
      <c r="D140" s="4">
        <v>43070</v>
      </c>
      <c r="E140">
        <v>1429248</v>
      </c>
      <c r="F140" s="6">
        <v>33511.54</v>
      </c>
      <c r="G140" s="5">
        <v>43076</v>
      </c>
      <c r="H140" s="2">
        <f t="shared" si="4"/>
        <v>-511.54000000000087</v>
      </c>
      <c r="I140" s="2">
        <f t="shared" si="5"/>
        <v>-4060.851599999989</v>
      </c>
    </row>
    <row r="141" spans="1:10" x14ac:dyDescent="0.25">
      <c r="A141" t="s">
        <v>376</v>
      </c>
      <c r="B141" s="1">
        <v>30000</v>
      </c>
      <c r="C141" s="1" t="s">
        <v>13</v>
      </c>
      <c r="D141" s="4">
        <v>43066</v>
      </c>
      <c r="E141">
        <v>1429438</v>
      </c>
      <c r="F141" s="6">
        <v>32335.24</v>
      </c>
      <c r="G141" s="5">
        <v>43070</v>
      </c>
      <c r="H141" s="2">
        <f t="shared" si="4"/>
        <v>-2335.2400000000016</v>
      </c>
      <c r="I141" s="2">
        <f t="shared" si="5"/>
        <v>-6396.0915999999906</v>
      </c>
    </row>
    <row r="142" spans="1:10" x14ac:dyDescent="0.25">
      <c r="A142" t="s">
        <v>409</v>
      </c>
      <c r="B142" s="1">
        <v>40000</v>
      </c>
      <c r="C142" s="1" t="s">
        <v>13</v>
      </c>
      <c r="D142" s="4">
        <v>43073</v>
      </c>
      <c r="E142">
        <v>1429575</v>
      </c>
      <c r="F142" s="6">
        <v>33352.879999999997</v>
      </c>
      <c r="G142" s="5">
        <v>43077</v>
      </c>
      <c r="H142" s="2">
        <f t="shared" si="4"/>
        <v>6647.1200000000026</v>
      </c>
      <c r="I142" s="2">
        <f t="shared" si="5"/>
        <v>251.02840000001197</v>
      </c>
    </row>
    <row r="143" spans="1:10" x14ac:dyDescent="0.25">
      <c r="A143" t="s">
        <v>410</v>
      </c>
      <c r="B143" s="1">
        <v>35000</v>
      </c>
      <c r="C143" s="1" t="s">
        <v>15</v>
      </c>
      <c r="D143" s="4">
        <v>43076</v>
      </c>
      <c r="E143">
        <v>1431011</v>
      </c>
      <c r="F143" s="6">
        <v>34108.68</v>
      </c>
      <c r="G143" s="5">
        <v>43082</v>
      </c>
      <c r="H143" s="2">
        <f t="shared" si="4"/>
        <v>891.31999999999971</v>
      </c>
      <c r="I143" s="2">
        <f t="shared" si="5"/>
        <v>1142.3484000000117</v>
      </c>
    </row>
    <row r="144" spans="1:10" x14ac:dyDescent="0.25">
      <c r="A144" t="s">
        <v>411</v>
      </c>
      <c r="B144" s="1">
        <v>35000</v>
      </c>
      <c r="C144" s="1" t="s">
        <v>15</v>
      </c>
      <c r="D144" s="4">
        <v>43076</v>
      </c>
      <c r="E144">
        <v>1431012</v>
      </c>
      <c r="F144" s="6">
        <v>34778</v>
      </c>
      <c r="G144" s="5">
        <v>43082</v>
      </c>
      <c r="H144" s="2">
        <f t="shared" si="4"/>
        <v>222</v>
      </c>
      <c r="I144" s="2">
        <f t="shared" si="5"/>
        <v>1364.3484000000117</v>
      </c>
    </row>
    <row r="145" spans="1:10" x14ac:dyDescent="0.25">
      <c r="A145" t="s">
        <v>412</v>
      </c>
      <c r="B145" s="1">
        <v>35000</v>
      </c>
      <c r="C145" s="1" t="s">
        <v>12</v>
      </c>
      <c r="D145" s="4">
        <v>43077</v>
      </c>
      <c r="E145">
        <v>1431603</v>
      </c>
      <c r="F145" s="6">
        <v>32484.880000000001</v>
      </c>
      <c r="G145" s="5">
        <v>43083</v>
      </c>
      <c r="H145" s="2">
        <f t="shared" si="4"/>
        <v>2515.119999999999</v>
      </c>
      <c r="I145" s="2">
        <f t="shared" si="5"/>
        <v>3879.4684000000107</v>
      </c>
    </row>
    <row r="146" spans="1:10" x14ac:dyDescent="0.25">
      <c r="A146" t="s">
        <v>413</v>
      </c>
      <c r="B146" s="1">
        <v>35000</v>
      </c>
      <c r="C146" s="1" t="s">
        <v>13</v>
      </c>
      <c r="D146" s="4">
        <v>43080</v>
      </c>
      <c r="E146">
        <v>1431604</v>
      </c>
      <c r="F146" s="6">
        <v>32335.22</v>
      </c>
      <c r="G146" s="5">
        <v>43084</v>
      </c>
      <c r="H146" s="2">
        <f t="shared" si="4"/>
        <v>2664.7799999999988</v>
      </c>
      <c r="I146" s="2">
        <f t="shared" si="5"/>
        <v>6544.2484000000095</v>
      </c>
    </row>
    <row r="147" spans="1:10" x14ac:dyDescent="0.25">
      <c r="A147" t="s">
        <v>414</v>
      </c>
      <c r="B147" s="1">
        <v>35000</v>
      </c>
      <c r="C147" s="1" t="s">
        <v>13</v>
      </c>
      <c r="D147" s="4">
        <v>43080</v>
      </c>
      <c r="E147">
        <v>1431963</v>
      </c>
      <c r="F147" s="6">
        <v>32503.79</v>
      </c>
      <c r="G147" s="5">
        <v>43084</v>
      </c>
      <c r="H147" s="2">
        <f t="shared" si="4"/>
        <v>2496.2099999999991</v>
      </c>
      <c r="I147" s="2">
        <f t="shared" si="5"/>
        <v>9040.4584000000086</v>
      </c>
    </row>
    <row r="148" spans="1:10" x14ac:dyDescent="0.25">
      <c r="A148" t="s">
        <v>415</v>
      </c>
      <c r="B148" s="1">
        <v>32000</v>
      </c>
      <c r="C148" s="1" t="s">
        <v>15</v>
      </c>
      <c r="D148" s="4">
        <v>43083</v>
      </c>
      <c r="E148">
        <v>1433790</v>
      </c>
      <c r="F148" s="6">
        <v>28609.85</v>
      </c>
      <c r="G148" s="5">
        <v>43089</v>
      </c>
      <c r="H148" s="2">
        <f t="shared" si="4"/>
        <v>3390.1500000000015</v>
      </c>
      <c r="I148" s="2">
        <f t="shared" si="5"/>
        <v>12430.60840000001</v>
      </c>
    </row>
    <row r="149" spans="1:10" x14ac:dyDescent="0.25">
      <c r="A149" t="s">
        <v>416</v>
      </c>
      <c r="B149" s="1">
        <v>32000</v>
      </c>
      <c r="C149" s="1" t="s">
        <v>15</v>
      </c>
      <c r="D149" s="4">
        <v>43083</v>
      </c>
      <c r="E149">
        <v>1433791</v>
      </c>
      <c r="F149" s="6">
        <v>28125.360000000001</v>
      </c>
      <c r="G149" s="5">
        <v>43089</v>
      </c>
      <c r="H149" s="2">
        <f t="shared" si="4"/>
        <v>3874.6399999999994</v>
      </c>
      <c r="I149" s="2">
        <f t="shared" si="5"/>
        <v>16305.248400000009</v>
      </c>
    </row>
    <row r="150" spans="1:10" x14ac:dyDescent="0.25">
      <c r="A150" t="s">
        <v>417</v>
      </c>
      <c r="B150" s="1">
        <v>32000</v>
      </c>
      <c r="C150" s="1" t="s">
        <v>12</v>
      </c>
      <c r="D150" s="4">
        <v>43084</v>
      </c>
      <c r="E150">
        <v>1434096</v>
      </c>
      <c r="F150" s="6">
        <v>27961.200000000001</v>
      </c>
      <c r="G150" s="5">
        <v>43090</v>
      </c>
      <c r="H150" s="2">
        <f t="shared" si="4"/>
        <v>4038.7999999999993</v>
      </c>
      <c r="I150" s="2">
        <f t="shared" si="5"/>
        <v>20344.048400000007</v>
      </c>
    </row>
    <row r="151" spans="1:10" x14ac:dyDescent="0.25">
      <c r="A151" t="s">
        <v>418</v>
      </c>
      <c r="B151" s="1">
        <v>25000</v>
      </c>
      <c r="C151" s="1" t="s">
        <v>13</v>
      </c>
      <c r="D151" s="4">
        <v>43087</v>
      </c>
      <c r="E151">
        <v>1434428</v>
      </c>
      <c r="F151" s="6">
        <v>26990.55</v>
      </c>
      <c r="G151" s="5">
        <v>43091</v>
      </c>
      <c r="H151" s="2">
        <f t="shared" si="4"/>
        <v>-1990.5499999999993</v>
      </c>
      <c r="I151" s="2">
        <f t="shared" si="5"/>
        <v>18353.498400000008</v>
      </c>
    </row>
    <row r="152" spans="1:10" x14ac:dyDescent="0.25">
      <c r="A152" t="s">
        <v>419</v>
      </c>
      <c r="B152" s="1">
        <v>25000</v>
      </c>
      <c r="C152" s="1" t="s">
        <v>13</v>
      </c>
      <c r="D152" s="4">
        <v>43087</v>
      </c>
      <c r="E152">
        <v>1434429</v>
      </c>
      <c r="F152" s="6">
        <v>26924.65</v>
      </c>
      <c r="G152" s="5">
        <v>43091</v>
      </c>
      <c r="H152" s="2">
        <f t="shared" si="4"/>
        <v>-1924.6500000000015</v>
      </c>
      <c r="I152" s="2">
        <f t="shared" si="5"/>
        <v>16428.848400000006</v>
      </c>
    </row>
    <row r="153" spans="1:10" x14ac:dyDescent="0.25">
      <c r="A153" t="s">
        <v>420</v>
      </c>
      <c r="B153" s="1">
        <v>25000</v>
      </c>
      <c r="C153" s="1" t="s">
        <v>15</v>
      </c>
      <c r="D153" s="4">
        <v>43090</v>
      </c>
      <c r="E153">
        <v>1435446</v>
      </c>
      <c r="F153" s="6">
        <v>27480.6</v>
      </c>
      <c r="G153" s="5">
        <v>43096</v>
      </c>
      <c r="H153" s="2">
        <f t="shared" si="4"/>
        <v>-2480.5999999999985</v>
      </c>
      <c r="I153" s="2">
        <f t="shared" si="5"/>
        <v>13948.248400000008</v>
      </c>
    </row>
    <row r="154" spans="1:10" x14ac:dyDescent="0.25">
      <c r="A154" t="s">
        <v>452</v>
      </c>
      <c r="B154" s="1">
        <v>694.14</v>
      </c>
      <c r="C154" s="1" t="s">
        <v>453</v>
      </c>
      <c r="D154" s="4"/>
      <c r="F154" s="6"/>
      <c r="G154" s="5"/>
      <c r="H154" s="2">
        <f t="shared" si="4"/>
        <v>694.14</v>
      </c>
      <c r="I154" s="2">
        <f t="shared" si="5"/>
        <v>14642.388400000007</v>
      </c>
      <c r="J154" t="s">
        <v>454</v>
      </c>
    </row>
    <row r="155" spans="1:10" x14ac:dyDescent="0.25">
      <c r="A155" t="s">
        <v>421</v>
      </c>
      <c r="B155" s="1">
        <v>25000</v>
      </c>
      <c r="C155" s="1" t="s">
        <v>12</v>
      </c>
      <c r="D155" s="4">
        <v>43091</v>
      </c>
      <c r="E155">
        <v>1435965</v>
      </c>
      <c r="F155" s="6">
        <v>27874.3</v>
      </c>
      <c r="G155" s="5">
        <v>43097</v>
      </c>
      <c r="H155" s="2">
        <f t="shared" si="4"/>
        <v>-2874.2999999999993</v>
      </c>
      <c r="I155" s="2">
        <f t="shared" si="5"/>
        <v>11768.088400000008</v>
      </c>
    </row>
    <row r="156" spans="1:10" x14ac:dyDescent="0.25">
      <c r="A156" t="s">
        <v>422</v>
      </c>
      <c r="C156" s="1" t="s">
        <v>19</v>
      </c>
      <c r="D156" s="4">
        <v>43095</v>
      </c>
      <c r="F156" s="6"/>
      <c r="G156" s="18" t="s">
        <v>22</v>
      </c>
      <c r="H156" s="2">
        <f t="shared" si="4"/>
        <v>0</v>
      </c>
      <c r="I156" s="2">
        <f t="shared" si="5"/>
        <v>11768.088400000008</v>
      </c>
      <c r="J156" t="s">
        <v>455</v>
      </c>
    </row>
    <row r="157" spans="1:10" x14ac:dyDescent="0.25">
      <c r="A157" t="s">
        <v>456</v>
      </c>
      <c r="B157" s="1">
        <v>20000</v>
      </c>
      <c r="C157" s="1" t="s">
        <v>19</v>
      </c>
      <c r="D157" s="4">
        <v>43095</v>
      </c>
      <c r="E157">
        <v>1438178</v>
      </c>
      <c r="F157" s="6">
        <v>28759.41</v>
      </c>
      <c r="G157" s="5">
        <v>43105</v>
      </c>
      <c r="H157" s="2">
        <f t="shared" si="4"/>
        <v>-8759.41</v>
      </c>
      <c r="I157" s="2">
        <f t="shared" si="5"/>
        <v>3008.678400000008</v>
      </c>
    </row>
    <row r="158" spans="1:10" x14ac:dyDescent="0.25">
      <c r="A158" t="s">
        <v>457</v>
      </c>
      <c r="B158" s="1">
        <v>25000</v>
      </c>
      <c r="C158" s="1" t="s">
        <v>12</v>
      </c>
      <c r="D158" s="4">
        <v>43098</v>
      </c>
      <c r="E158">
        <v>1439735</v>
      </c>
      <c r="F158" s="6">
        <v>28354.98</v>
      </c>
      <c r="G158" s="5">
        <v>43109</v>
      </c>
      <c r="H158" s="2">
        <f t="shared" si="4"/>
        <v>-3354.9799999999996</v>
      </c>
      <c r="I158" s="2">
        <f t="shared" si="5"/>
        <v>-346.30159999999159</v>
      </c>
    </row>
    <row r="159" spans="1:10" x14ac:dyDescent="0.25">
      <c r="A159" t="s">
        <v>458</v>
      </c>
      <c r="B159" s="1">
        <v>28000</v>
      </c>
      <c r="C159" s="1" t="s">
        <v>15</v>
      </c>
      <c r="D159" s="4">
        <v>43104</v>
      </c>
      <c r="E159">
        <v>1440209</v>
      </c>
      <c r="F159" s="6">
        <v>28121.61</v>
      </c>
      <c r="G159" s="5">
        <v>43110</v>
      </c>
      <c r="H159" s="2">
        <f t="shared" si="4"/>
        <v>-121.61000000000058</v>
      </c>
      <c r="I159" s="2">
        <f t="shared" si="5"/>
        <v>-467.91159999999218</v>
      </c>
    </row>
    <row r="160" spans="1:10" x14ac:dyDescent="0.25">
      <c r="A160" t="s">
        <v>459</v>
      </c>
      <c r="B160" s="1">
        <v>29500</v>
      </c>
      <c r="C160" s="1" t="s">
        <v>13</v>
      </c>
      <c r="D160" s="4">
        <v>43108</v>
      </c>
      <c r="E160">
        <v>1440472</v>
      </c>
      <c r="F160" s="6">
        <v>29250.39</v>
      </c>
      <c r="G160" s="5">
        <v>43112</v>
      </c>
      <c r="H160" s="2">
        <f t="shared" si="4"/>
        <v>249.61000000000058</v>
      </c>
      <c r="I160" s="2">
        <f t="shared" si="5"/>
        <v>-218.30159999999159</v>
      </c>
    </row>
    <row r="161" spans="1:10" x14ac:dyDescent="0.25">
      <c r="A161" t="s">
        <v>460</v>
      </c>
      <c r="B161" s="1">
        <v>30000</v>
      </c>
      <c r="C161" s="1" t="s">
        <v>15</v>
      </c>
      <c r="D161" s="4">
        <v>43111</v>
      </c>
      <c r="E161">
        <v>1442682</v>
      </c>
      <c r="F161" s="6">
        <v>33025.07</v>
      </c>
      <c r="G161" s="5">
        <v>43117</v>
      </c>
      <c r="H161" s="2">
        <f t="shared" si="4"/>
        <v>-3025.0699999999997</v>
      </c>
      <c r="I161" s="2">
        <f t="shared" si="5"/>
        <v>-3243.3715999999913</v>
      </c>
    </row>
    <row r="162" spans="1:10" x14ac:dyDescent="0.25">
      <c r="A162" t="s">
        <v>461</v>
      </c>
      <c r="B162" s="1">
        <v>30000</v>
      </c>
      <c r="C162" s="1" t="s">
        <v>19</v>
      </c>
      <c r="D162" s="4">
        <v>43116</v>
      </c>
      <c r="E162">
        <v>1444147</v>
      </c>
      <c r="F162" s="6">
        <v>32771.06</v>
      </c>
      <c r="G162" s="5">
        <v>43119</v>
      </c>
      <c r="H162" s="2">
        <f t="shared" si="4"/>
        <v>-2771.0599999999977</v>
      </c>
      <c r="I162" s="2">
        <f t="shared" si="5"/>
        <v>-6014.431599999989</v>
      </c>
    </row>
    <row r="163" spans="1:10" x14ac:dyDescent="0.25">
      <c r="A163" t="s">
        <v>462</v>
      </c>
      <c r="B163" s="1">
        <v>40000</v>
      </c>
      <c r="C163" s="1" t="s">
        <v>15</v>
      </c>
      <c r="D163" s="4">
        <v>43118</v>
      </c>
      <c r="E163">
        <v>1444623</v>
      </c>
      <c r="F163" s="6">
        <v>33279.72</v>
      </c>
      <c r="G163" s="5">
        <v>43124</v>
      </c>
      <c r="H163" s="2">
        <f t="shared" si="4"/>
        <v>6720.2799999999988</v>
      </c>
      <c r="I163" s="2">
        <f t="shared" si="5"/>
        <v>705.84840000000986</v>
      </c>
    </row>
    <row r="164" spans="1:10" x14ac:dyDescent="0.25">
      <c r="A164" t="s">
        <v>463</v>
      </c>
      <c r="B164" s="1">
        <v>33000</v>
      </c>
      <c r="C164" s="1" t="s">
        <v>13</v>
      </c>
      <c r="D164" s="4">
        <v>43122</v>
      </c>
      <c r="E164">
        <v>1444974</v>
      </c>
      <c r="F164" s="6">
        <v>34548.32</v>
      </c>
      <c r="G164" s="5">
        <v>43126</v>
      </c>
      <c r="H164" s="2">
        <f t="shared" si="4"/>
        <v>-1548.3199999999997</v>
      </c>
      <c r="I164" s="2">
        <f t="shared" si="5"/>
        <v>-842.47159999998985</v>
      </c>
    </row>
    <row r="165" spans="1:10" x14ac:dyDescent="0.25">
      <c r="A165" t="s">
        <v>464</v>
      </c>
      <c r="B165" s="1">
        <v>33000</v>
      </c>
      <c r="C165" s="1" t="s">
        <v>15</v>
      </c>
      <c r="D165" s="4">
        <v>43125</v>
      </c>
      <c r="E165">
        <v>1447141</v>
      </c>
      <c r="F165" s="6">
        <v>33721.379999999997</v>
      </c>
      <c r="G165" s="5">
        <v>43132</v>
      </c>
      <c r="H165" s="2">
        <f t="shared" si="4"/>
        <v>-721.37999999999738</v>
      </c>
      <c r="I165" s="2">
        <f t="shared" si="5"/>
        <v>-1563.8515999999872</v>
      </c>
    </row>
    <row r="166" spans="1:10" x14ac:dyDescent="0.25">
      <c r="A166" t="s">
        <v>465</v>
      </c>
      <c r="B166" s="1">
        <v>34000</v>
      </c>
      <c r="C166" s="1" t="s">
        <v>13</v>
      </c>
      <c r="D166" s="4">
        <v>43129</v>
      </c>
      <c r="E166">
        <v>1447785</v>
      </c>
      <c r="F166" s="6">
        <v>31917.99</v>
      </c>
      <c r="G166" s="5">
        <v>43133</v>
      </c>
      <c r="H166" s="2">
        <f t="shared" si="4"/>
        <v>2082.0099999999984</v>
      </c>
      <c r="I166" s="2">
        <f t="shared" si="5"/>
        <v>518.15840000001117</v>
      </c>
    </row>
    <row r="167" spans="1:10" x14ac:dyDescent="0.25">
      <c r="A167" t="s">
        <v>466</v>
      </c>
      <c r="B167" s="1">
        <v>37000</v>
      </c>
      <c r="C167" s="1" t="s">
        <v>15</v>
      </c>
      <c r="D167" s="4">
        <v>43132</v>
      </c>
      <c r="E167">
        <v>1449573</v>
      </c>
      <c r="F167" s="6">
        <v>31206.18</v>
      </c>
      <c r="G167" s="5">
        <v>43138</v>
      </c>
      <c r="H167" s="2">
        <f t="shared" si="4"/>
        <v>5793.82</v>
      </c>
      <c r="I167" s="2">
        <f t="shared" si="5"/>
        <v>6311.9784000000109</v>
      </c>
    </row>
    <row r="168" spans="1:10" x14ac:dyDescent="0.25">
      <c r="A168" t="s">
        <v>467</v>
      </c>
      <c r="B168" s="1">
        <v>31000</v>
      </c>
      <c r="C168" s="1" t="s">
        <v>19</v>
      </c>
      <c r="D168" s="4">
        <v>43137</v>
      </c>
      <c r="E168">
        <v>1450207</v>
      </c>
      <c r="F168" s="6">
        <v>28857.51</v>
      </c>
      <c r="G168" s="5">
        <v>43140</v>
      </c>
      <c r="H168" s="2">
        <f t="shared" si="4"/>
        <v>2142.4900000000016</v>
      </c>
      <c r="I168" s="2">
        <f t="shared" si="5"/>
        <v>8454.4684000000125</v>
      </c>
    </row>
    <row r="169" spans="1:10" x14ac:dyDescent="0.25">
      <c r="A169" t="s">
        <v>468</v>
      </c>
      <c r="B169" s="1">
        <v>30000</v>
      </c>
      <c r="C169" s="1" t="s">
        <v>14</v>
      </c>
      <c r="D169" s="4">
        <v>43138</v>
      </c>
      <c r="E169">
        <v>1450756</v>
      </c>
      <c r="F169" s="6">
        <v>27037.759999999998</v>
      </c>
      <c r="G169" s="5">
        <v>43143</v>
      </c>
      <c r="H169" s="2">
        <f>B169-F169</f>
        <v>2962.2400000000016</v>
      </c>
      <c r="I169" s="2">
        <f>I168+H169</f>
        <v>11416.708400000014</v>
      </c>
    </row>
    <row r="170" spans="1:10" x14ac:dyDescent="0.25">
      <c r="A170" t="s">
        <v>469</v>
      </c>
      <c r="B170" s="1">
        <v>30000</v>
      </c>
      <c r="C170" s="1" t="s">
        <v>14</v>
      </c>
      <c r="D170" s="4">
        <v>43138</v>
      </c>
      <c r="E170">
        <v>1451581</v>
      </c>
      <c r="F170" s="6">
        <v>26921.06</v>
      </c>
      <c r="G170" s="5">
        <v>43144</v>
      </c>
      <c r="H170" s="2">
        <f>B170-F170</f>
        <v>3078.9399999999987</v>
      </c>
      <c r="I170" s="2">
        <f>I169+H170</f>
        <v>14495.648400000013</v>
      </c>
    </row>
    <row r="171" spans="1:10" x14ac:dyDescent="0.25">
      <c r="A171" t="s">
        <v>470</v>
      </c>
      <c r="B171" s="1">
        <v>30000</v>
      </c>
      <c r="C171" s="1" t="s">
        <v>15</v>
      </c>
      <c r="D171" s="4">
        <v>43139</v>
      </c>
      <c r="E171">
        <v>1452038</v>
      </c>
      <c r="F171" s="6">
        <v>27590.59</v>
      </c>
      <c r="G171" s="5">
        <v>43145</v>
      </c>
      <c r="H171" s="2">
        <f>B171-F171</f>
        <v>2409.41</v>
      </c>
      <c r="I171" s="2">
        <f>I170+H171</f>
        <v>16905.058400000013</v>
      </c>
    </row>
    <row r="172" spans="1:10" x14ac:dyDescent="0.25">
      <c r="A172" t="s">
        <v>471</v>
      </c>
      <c r="B172" s="1">
        <v>25000</v>
      </c>
      <c r="C172" s="1" t="s">
        <v>12</v>
      </c>
      <c r="D172" s="4">
        <v>43140</v>
      </c>
      <c r="E172">
        <v>1452634</v>
      </c>
      <c r="F172" s="6">
        <v>28173</v>
      </c>
      <c r="G172" s="5">
        <v>43146</v>
      </c>
      <c r="H172" s="2">
        <f>B172-F172</f>
        <v>-3173</v>
      </c>
      <c r="I172" s="2">
        <f>I171+H172</f>
        <v>13732.058400000013</v>
      </c>
    </row>
    <row r="173" spans="1:10" x14ac:dyDescent="0.25">
      <c r="A173" t="s">
        <v>472</v>
      </c>
      <c r="B173" s="1">
        <v>25000</v>
      </c>
      <c r="C173" s="1" t="s">
        <v>13</v>
      </c>
      <c r="D173" s="4">
        <v>43143</v>
      </c>
      <c r="E173">
        <v>1452353</v>
      </c>
      <c r="F173" s="6">
        <v>29477.25</v>
      </c>
      <c r="G173" s="5">
        <v>43147</v>
      </c>
      <c r="H173" s="2">
        <f t="shared" ref="H173:H236" si="6">B173-F173</f>
        <v>-4477.25</v>
      </c>
      <c r="I173" s="2">
        <f t="shared" ref="I173:I236" si="7">I172+H173</f>
        <v>9254.8084000000126</v>
      </c>
    </row>
    <row r="174" spans="1:10" x14ac:dyDescent="0.25">
      <c r="A174" t="s">
        <v>473</v>
      </c>
      <c r="B174" s="1">
        <v>25000</v>
      </c>
      <c r="C174" s="1" t="s">
        <v>14</v>
      </c>
      <c r="D174" s="4">
        <v>43145</v>
      </c>
      <c r="E174">
        <v>1453253</v>
      </c>
      <c r="F174" s="6">
        <v>29881.09</v>
      </c>
      <c r="G174" s="5">
        <v>43151</v>
      </c>
      <c r="H174" s="2">
        <f>B174-F174</f>
        <v>-4881.09</v>
      </c>
      <c r="I174" s="2">
        <f>I173+H174</f>
        <v>4373.7184000000125</v>
      </c>
    </row>
    <row r="175" spans="1:10" x14ac:dyDescent="0.25">
      <c r="A175" t="s">
        <v>474</v>
      </c>
      <c r="B175" s="1">
        <v>25000</v>
      </c>
      <c r="C175" s="1" t="s">
        <v>15</v>
      </c>
      <c r="D175" s="4">
        <v>43146</v>
      </c>
      <c r="E175">
        <v>1454480</v>
      </c>
      <c r="F175" s="6">
        <v>30211.919999999998</v>
      </c>
      <c r="G175" s="5">
        <v>43152</v>
      </c>
      <c r="H175" s="2">
        <f>B175-F175</f>
        <v>-5211.9199999999983</v>
      </c>
      <c r="I175" s="2">
        <f>I174+H175</f>
        <v>-838.20159999998577</v>
      </c>
    </row>
    <row r="176" spans="1:10" x14ac:dyDescent="0.25">
      <c r="A176" t="s">
        <v>475</v>
      </c>
      <c r="C176" s="1" t="s">
        <v>12</v>
      </c>
      <c r="D176" s="8" t="s">
        <v>22</v>
      </c>
      <c r="F176" s="6"/>
      <c r="G176" s="5">
        <v>43153</v>
      </c>
      <c r="H176" s="2">
        <f>B176-F176</f>
        <v>0</v>
      </c>
      <c r="I176" s="2">
        <f>I175+H176</f>
        <v>-838.20159999998577</v>
      </c>
      <c r="J176" s="8" t="s">
        <v>22</v>
      </c>
    </row>
    <row r="177" spans="1:9" x14ac:dyDescent="0.25">
      <c r="A177" t="s">
        <v>476</v>
      </c>
      <c r="B177" s="1">
        <v>25000</v>
      </c>
      <c r="C177" s="1" t="s">
        <v>15</v>
      </c>
      <c r="D177" s="4">
        <v>43147</v>
      </c>
      <c r="E177">
        <v>1456892</v>
      </c>
      <c r="F177" s="6">
        <v>31889.9</v>
      </c>
      <c r="G177" s="5">
        <v>43159</v>
      </c>
      <c r="H177" s="2">
        <f t="shared" si="6"/>
        <v>-6889.9000000000015</v>
      </c>
      <c r="I177" s="2">
        <f t="shared" si="7"/>
        <v>-7728.1015999999872</v>
      </c>
    </row>
    <row r="178" spans="1:9" x14ac:dyDescent="0.25">
      <c r="A178" t="s">
        <v>477</v>
      </c>
      <c r="B178" s="1">
        <v>35000</v>
      </c>
      <c r="C178" s="1" t="s">
        <v>13</v>
      </c>
      <c r="D178" s="4">
        <v>43157</v>
      </c>
      <c r="E178">
        <v>1457141</v>
      </c>
      <c r="F178" s="6">
        <v>32230.89</v>
      </c>
      <c r="G178" s="5">
        <v>43161</v>
      </c>
      <c r="H178" s="2">
        <f t="shared" si="6"/>
        <v>2769.1100000000006</v>
      </c>
      <c r="I178" s="2">
        <f t="shared" si="7"/>
        <v>-4958.9915999999866</v>
      </c>
    </row>
    <row r="179" spans="1:9" x14ac:dyDescent="0.25">
      <c r="A179" t="s">
        <v>486</v>
      </c>
      <c r="B179" s="1">
        <v>44000</v>
      </c>
      <c r="C179" s="1" t="s">
        <v>13</v>
      </c>
      <c r="D179" s="4">
        <v>43157</v>
      </c>
      <c r="E179">
        <v>1457248</v>
      </c>
      <c r="F179" s="6">
        <v>43212.160000000003</v>
      </c>
      <c r="G179" s="5">
        <v>43161</v>
      </c>
      <c r="H179" s="2">
        <f>B179-F179</f>
        <v>787.83999999999651</v>
      </c>
      <c r="I179" s="2">
        <f>I178+H179</f>
        <v>-4171.1515999999901</v>
      </c>
    </row>
    <row r="180" spans="1:9" x14ac:dyDescent="0.25">
      <c r="A180" t="s">
        <v>478</v>
      </c>
      <c r="B180" s="1">
        <v>38000</v>
      </c>
      <c r="C180" s="1" t="s">
        <v>15</v>
      </c>
      <c r="D180" s="4">
        <v>43160</v>
      </c>
      <c r="E180">
        <v>1459314</v>
      </c>
      <c r="F180" s="6">
        <v>32081.5</v>
      </c>
      <c r="G180" s="5">
        <v>43166</v>
      </c>
      <c r="H180" s="2">
        <f>B180-F180</f>
        <v>5918.5</v>
      </c>
      <c r="I180" s="2">
        <f>I179+H180</f>
        <v>1747.3484000000099</v>
      </c>
    </row>
    <row r="181" spans="1:9" x14ac:dyDescent="0.25">
      <c r="A181" t="s">
        <v>479</v>
      </c>
      <c r="B181" s="1">
        <v>33500</v>
      </c>
      <c r="C181" s="1" t="s">
        <v>13</v>
      </c>
      <c r="D181" s="4">
        <v>43164</v>
      </c>
      <c r="E181">
        <v>1459800</v>
      </c>
      <c r="F181" s="6">
        <v>31928.54</v>
      </c>
      <c r="G181" s="5">
        <v>43168</v>
      </c>
      <c r="H181" s="2">
        <f t="shared" si="6"/>
        <v>1571.4599999999991</v>
      </c>
      <c r="I181" s="2">
        <f t="shared" si="7"/>
        <v>3318.808400000009</v>
      </c>
    </row>
    <row r="182" spans="1:9" x14ac:dyDescent="0.25">
      <c r="A182" t="s">
        <v>487</v>
      </c>
      <c r="B182" s="1">
        <v>32500</v>
      </c>
      <c r="C182" s="1" t="s">
        <v>15</v>
      </c>
      <c r="D182" s="4">
        <v>43259</v>
      </c>
      <c r="E182">
        <v>1461449</v>
      </c>
      <c r="F182" s="6">
        <v>29152.91</v>
      </c>
      <c r="G182" s="5">
        <v>43173</v>
      </c>
      <c r="H182" s="2">
        <f t="shared" si="6"/>
        <v>3347.09</v>
      </c>
      <c r="I182" s="2">
        <f t="shared" si="7"/>
        <v>6665.8984000000091</v>
      </c>
    </row>
    <row r="183" spans="1:9" x14ac:dyDescent="0.25">
      <c r="A183" t="s">
        <v>488</v>
      </c>
      <c r="B183" s="1">
        <v>33000</v>
      </c>
      <c r="C183" s="1" t="s">
        <v>13</v>
      </c>
      <c r="D183" s="4">
        <v>43171</v>
      </c>
      <c r="E183">
        <v>1462432</v>
      </c>
      <c r="F183" s="6">
        <v>27120.04</v>
      </c>
      <c r="G183" s="5">
        <v>43175</v>
      </c>
      <c r="H183" s="2">
        <f t="shared" si="6"/>
        <v>5879.9599999999991</v>
      </c>
      <c r="I183" s="2">
        <f t="shared" si="7"/>
        <v>12545.858400000008</v>
      </c>
    </row>
    <row r="184" spans="1:9" x14ac:dyDescent="0.25">
      <c r="A184" t="s">
        <v>489</v>
      </c>
      <c r="B184" s="1">
        <v>25000</v>
      </c>
      <c r="C184" s="1" t="s">
        <v>15</v>
      </c>
      <c r="D184" s="4">
        <v>43174</v>
      </c>
      <c r="E184">
        <v>1464397</v>
      </c>
      <c r="F184" s="6">
        <v>26819.55</v>
      </c>
      <c r="G184" s="5">
        <v>43180</v>
      </c>
      <c r="H184" s="2">
        <f t="shared" si="6"/>
        <v>-1819.5499999999993</v>
      </c>
      <c r="I184" s="2">
        <f t="shared" si="7"/>
        <v>10726.308400000009</v>
      </c>
    </row>
    <row r="185" spans="1:9" x14ac:dyDescent="0.25">
      <c r="A185" t="s">
        <v>490</v>
      </c>
      <c r="B185" s="1">
        <v>20000</v>
      </c>
      <c r="C185" s="1" t="s">
        <v>19</v>
      </c>
      <c r="D185" s="4">
        <v>43179</v>
      </c>
      <c r="E185">
        <v>1464693</v>
      </c>
      <c r="F185" s="6">
        <v>26082.42</v>
      </c>
      <c r="G185" s="5">
        <v>43182</v>
      </c>
      <c r="H185" s="2">
        <f t="shared" si="6"/>
        <v>-6082.4199999999983</v>
      </c>
      <c r="I185" s="2">
        <f t="shared" si="7"/>
        <v>4643.8884000000107</v>
      </c>
    </row>
    <row r="186" spans="1:9" x14ac:dyDescent="0.25">
      <c r="A186" t="s">
        <v>491</v>
      </c>
      <c r="B186" s="1">
        <v>20000</v>
      </c>
      <c r="C186" s="1" t="s">
        <v>15</v>
      </c>
      <c r="D186" s="4">
        <v>43181</v>
      </c>
      <c r="E186">
        <v>1466469</v>
      </c>
      <c r="F186" s="6">
        <v>26576.55</v>
      </c>
      <c r="G186" s="5">
        <v>43187</v>
      </c>
      <c r="H186" s="2">
        <f t="shared" si="6"/>
        <v>-6576.5499999999993</v>
      </c>
      <c r="I186" s="2">
        <f t="shared" si="7"/>
        <v>-1932.6615999999885</v>
      </c>
    </row>
    <row r="187" spans="1:9" x14ac:dyDescent="0.25">
      <c r="A187" t="s">
        <v>492</v>
      </c>
      <c r="B187" s="1">
        <v>20000</v>
      </c>
      <c r="C187" s="1" t="s">
        <v>15</v>
      </c>
      <c r="D187" s="4">
        <v>43181</v>
      </c>
      <c r="E187">
        <v>1466470</v>
      </c>
      <c r="F187" s="6">
        <v>26481.14</v>
      </c>
      <c r="G187" s="5">
        <v>43187</v>
      </c>
      <c r="H187" s="2">
        <f t="shared" si="6"/>
        <v>-6481.1399999999994</v>
      </c>
      <c r="I187" s="2">
        <f t="shared" si="7"/>
        <v>-8413.801599999988</v>
      </c>
    </row>
    <row r="188" spans="1:9" x14ac:dyDescent="0.25">
      <c r="A188" t="s">
        <v>493</v>
      </c>
      <c r="B188" s="1">
        <v>26000</v>
      </c>
      <c r="C188" s="1" t="s">
        <v>14</v>
      </c>
      <c r="D188" s="4">
        <v>43187</v>
      </c>
      <c r="E188">
        <v>1468880</v>
      </c>
      <c r="F188" s="6">
        <v>26900.57</v>
      </c>
      <c r="G188" s="5">
        <v>43194</v>
      </c>
      <c r="H188" s="2">
        <f t="shared" si="6"/>
        <v>-900.56999999999971</v>
      </c>
      <c r="I188" s="2">
        <f t="shared" si="7"/>
        <v>-9314.3715999999877</v>
      </c>
    </row>
    <row r="189" spans="1:9" x14ac:dyDescent="0.25">
      <c r="A189" t="s">
        <v>494</v>
      </c>
      <c r="B189" s="1">
        <v>26000</v>
      </c>
      <c r="C189" s="1" t="s">
        <v>14</v>
      </c>
      <c r="D189" s="4">
        <v>43187</v>
      </c>
      <c r="E189">
        <v>1469167</v>
      </c>
      <c r="F189" s="6">
        <v>26505.24</v>
      </c>
      <c r="G189" s="5">
        <v>43195</v>
      </c>
      <c r="H189" s="2">
        <f t="shared" si="6"/>
        <v>-505.2400000000016</v>
      </c>
      <c r="I189" s="2">
        <f t="shared" si="7"/>
        <v>-9819.6115999999893</v>
      </c>
    </row>
    <row r="190" spans="1:9" x14ac:dyDescent="0.25">
      <c r="A190" t="s">
        <v>508</v>
      </c>
      <c r="B190" s="1">
        <v>28000</v>
      </c>
      <c r="C190" s="1" t="s">
        <v>15</v>
      </c>
      <c r="D190" s="4">
        <v>43195</v>
      </c>
      <c r="E190">
        <v>1471409</v>
      </c>
      <c r="F190" s="6">
        <v>27677.46</v>
      </c>
      <c r="G190" s="5">
        <v>43201</v>
      </c>
      <c r="H190" s="2">
        <f t="shared" si="6"/>
        <v>322.54000000000087</v>
      </c>
      <c r="I190" s="2">
        <f t="shared" si="7"/>
        <v>-9497.0715999999884</v>
      </c>
    </row>
    <row r="191" spans="1:9" x14ac:dyDescent="0.25">
      <c r="A191" t="s">
        <v>509</v>
      </c>
      <c r="B191" s="1">
        <v>28000</v>
      </c>
      <c r="C191" s="1" t="s">
        <v>13</v>
      </c>
      <c r="D191" s="4">
        <v>43199</v>
      </c>
      <c r="E191">
        <v>1472031</v>
      </c>
      <c r="F191" s="6">
        <v>27220.16</v>
      </c>
      <c r="G191" s="5">
        <v>43203</v>
      </c>
      <c r="H191" s="2">
        <f t="shared" si="6"/>
        <v>779.84000000000015</v>
      </c>
      <c r="I191" s="2">
        <f t="shared" si="7"/>
        <v>-8717.2315999999882</v>
      </c>
    </row>
    <row r="192" spans="1:9" x14ac:dyDescent="0.25">
      <c r="A192" t="s">
        <v>510</v>
      </c>
      <c r="B192" s="1">
        <v>28000</v>
      </c>
      <c r="C192" s="1" t="s">
        <v>15</v>
      </c>
      <c r="D192" s="4">
        <v>43202</v>
      </c>
      <c r="E192">
        <v>1473841</v>
      </c>
      <c r="F192" s="6">
        <v>28247.38</v>
      </c>
      <c r="G192" s="5">
        <v>43208</v>
      </c>
      <c r="H192" s="2">
        <f t="shared" si="6"/>
        <v>-247.38000000000102</v>
      </c>
      <c r="I192" s="2">
        <f t="shared" si="7"/>
        <v>-8964.6115999999893</v>
      </c>
    </row>
    <row r="193" spans="1:9" x14ac:dyDescent="0.25">
      <c r="A193" t="s">
        <v>511</v>
      </c>
      <c r="B193" s="1">
        <v>27500</v>
      </c>
      <c r="C193" s="1" t="s">
        <v>13</v>
      </c>
      <c r="D193" s="4">
        <v>43206</v>
      </c>
      <c r="E193">
        <v>1475578</v>
      </c>
      <c r="F193" s="6">
        <v>28167.200000000001</v>
      </c>
      <c r="G193" s="5">
        <v>43210</v>
      </c>
      <c r="H193" s="2">
        <f t="shared" si="6"/>
        <v>-667.20000000000073</v>
      </c>
      <c r="I193" s="2">
        <f t="shared" si="7"/>
        <v>-9631.81159999999</v>
      </c>
    </row>
    <row r="194" spans="1:9" x14ac:dyDescent="0.25">
      <c r="A194" t="s">
        <v>512</v>
      </c>
      <c r="B194" s="1">
        <v>29000</v>
      </c>
      <c r="C194" s="1" t="s">
        <v>15</v>
      </c>
      <c r="D194" s="4">
        <v>43209</v>
      </c>
      <c r="E194">
        <v>1476253</v>
      </c>
      <c r="F194" s="6">
        <v>28786.85</v>
      </c>
      <c r="G194" s="5">
        <v>43215</v>
      </c>
      <c r="H194" s="2">
        <f t="shared" si="6"/>
        <v>213.15000000000146</v>
      </c>
      <c r="I194" s="2">
        <f t="shared" si="7"/>
        <v>-9418.6615999999885</v>
      </c>
    </row>
    <row r="195" spans="1:9" x14ac:dyDescent="0.25">
      <c r="A195" t="s">
        <v>513</v>
      </c>
      <c r="B195" s="1">
        <v>29500</v>
      </c>
      <c r="C195" s="1" t="s">
        <v>13</v>
      </c>
      <c r="D195" s="4">
        <v>43213</v>
      </c>
      <c r="E195">
        <v>1476899</v>
      </c>
      <c r="F195" s="6">
        <v>27758.07</v>
      </c>
      <c r="G195" s="5">
        <v>43217</v>
      </c>
      <c r="H195" s="2">
        <f t="shared" si="6"/>
        <v>1741.9300000000003</v>
      </c>
      <c r="I195" s="2">
        <f t="shared" si="7"/>
        <v>-7676.7315999999882</v>
      </c>
    </row>
    <row r="196" spans="1:9" x14ac:dyDescent="0.25">
      <c r="A196" t="s">
        <v>514</v>
      </c>
      <c r="B196" s="1">
        <v>34500</v>
      </c>
      <c r="C196" s="1" t="s">
        <v>15</v>
      </c>
      <c r="D196" s="4">
        <v>43216</v>
      </c>
      <c r="E196">
        <v>1479069</v>
      </c>
      <c r="F196" s="6">
        <v>26997.439999999999</v>
      </c>
      <c r="G196" s="5">
        <v>43222</v>
      </c>
      <c r="H196" s="2">
        <f t="shared" si="6"/>
        <v>7502.5600000000013</v>
      </c>
      <c r="I196" s="2">
        <f t="shared" si="7"/>
        <v>-174.17159999998694</v>
      </c>
    </row>
    <row r="197" spans="1:9" x14ac:dyDescent="0.25">
      <c r="A197" t="s">
        <v>515</v>
      </c>
      <c r="B197" s="1">
        <v>31000</v>
      </c>
      <c r="C197" s="1" t="s">
        <v>12</v>
      </c>
      <c r="D197" s="4">
        <v>43217</v>
      </c>
      <c r="E197">
        <v>1479070</v>
      </c>
      <c r="F197" s="6">
        <v>27045.38</v>
      </c>
      <c r="G197" s="5">
        <v>43223</v>
      </c>
      <c r="H197" s="2">
        <f t="shared" si="6"/>
        <v>3954.619999999999</v>
      </c>
      <c r="I197" s="2">
        <f t="shared" si="7"/>
        <v>3780.448400000012</v>
      </c>
    </row>
    <row r="198" spans="1:9" x14ac:dyDescent="0.25">
      <c r="A198" t="s">
        <v>516</v>
      </c>
      <c r="B198" s="1">
        <v>25000</v>
      </c>
      <c r="C198" s="1" t="s">
        <v>15</v>
      </c>
      <c r="D198" s="4">
        <v>43223</v>
      </c>
      <c r="E198">
        <v>1481491</v>
      </c>
      <c r="F198" s="6">
        <v>25361.59</v>
      </c>
      <c r="G198" s="5">
        <v>43229</v>
      </c>
      <c r="H198" s="2">
        <f t="shared" si="6"/>
        <v>-361.59000000000015</v>
      </c>
      <c r="I198" s="2">
        <f t="shared" si="7"/>
        <v>3418.8584000000119</v>
      </c>
    </row>
    <row r="199" spans="1:9" x14ac:dyDescent="0.25">
      <c r="A199" t="s">
        <v>527</v>
      </c>
      <c r="B199" s="1">
        <v>25000</v>
      </c>
      <c r="C199" s="1" t="s">
        <v>13</v>
      </c>
      <c r="D199" s="4">
        <v>43227</v>
      </c>
      <c r="E199">
        <v>1482235</v>
      </c>
      <c r="F199" s="6">
        <v>25514.73</v>
      </c>
      <c r="G199" s="5">
        <v>43231</v>
      </c>
      <c r="H199" s="2">
        <f t="shared" si="6"/>
        <v>-514.72999999999956</v>
      </c>
      <c r="I199" s="2">
        <f t="shared" si="7"/>
        <v>2904.1284000000123</v>
      </c>
    </row>
    <row r="200" spans="1:9" x14ac:dyDescent="0.25">
      <c r="A200" t="s">
        <v>528</v>
      </c>
      <c r="B200" s="1">
        <v>25000</v>
      </c>
      <c r="C200" s="1" t="s">
        <v>15</v>
      </c>
      <c r="D200" s="4">
        <v>43230</v>
      </c>
      <c r="E200">
        <v>1483955</v>
      </c>
      <c r="F200" s="6">
        <v>25650.28</v>
      </c>
      <c r="G200" s="5">
        <v>43236</v>
      </c>
      <c r="H200" s="2">
        <f t="shared" si="6"/>
        <v>-650.27999999999884</v>
      </c>
      <c r="I200" s="2">
        <f t="shared" si="7"/>
        <v>2253.8484000000135</v>
      </c>
    </row>
    <row r="201" spans="1:9" x14ac:dyDescent="0.25">
      <c r="A201" t="s">
        <v>529</v>
      </c>
      <c r="B201" s="1">
        <v>25000</v>
      </c>
      <c r="C201" s="1" t="s">
        <v>13</v>
      </c>
      <c r="D201" s="4">
        <v>43234</v>
      </c>
      <c r="E201">
        <v>1484904</v>
      </c>
      <c r="F201" s="6">
        <v>25431.49</v>
      </c>
      <c r="G201" s="5">
        <v>43238</v>
      </c>
      <c r="H201" s="2">
        <f t="shared" si="6"/>
        <v>-431.4900000000016</v>
      </c>
      <c r="I201" s="2">
        <f t="shared" si="7"/>
        <v>1822.3584000000119</v>
      </c>
    </row>
    <row r="202" spans="1:9" x14ac:dyDescent="0.25">
      <c r="A202" t="s">
        <v>530</v>
      </c>
      <c r="B202" s="1">
        <v>25000</v>
      </c>
      <c r="C202" s="1" t="s">
        <v>14</v>
      </c>
      <c r="D202" s="4">
        <v>43206</v>
      </c>
      <c r="E202">
        <v>1485225</v>
      </c>
      <c r="F202" s="6">
        <v>26202.51</v>
      </c>
      <c r="G202" s="5">
        <v>43242</v>
      </c>
      <c r="H202" s="2">
        <f t="shared" si="6"/>
        <v>-1202.5099999999984</v>
      </c>
      <c r="I202" s="2">
        <f t="shared" si="7"/>
        <v>619.8484000000135</v>
      </c>
    </row>
    <row r="203" spans="1:9" x14ac:dyDescent="0.25">
      <c r="A203" t="s">
        <v>531</v>
      </c>
      <c r="B203" s="1">
        <v>26000</v>
      </c>
      <c r="C203" s="1" t="s">
        <v>15</v>
      </c>
      <c r="D203" s="4">
        <v>43237</v>
      </c>
      <c r="E203">
        <v>1486410</v>
      </c>
      <c r="F203" s="6">
        <v>27445.46</v>
      </c>
      <c r="G203" s="5">
        <v>43243</v>
      </c>
      <c r="H203" s="2">
        <f t="shared" si="6"/>
        <v>-1445.4599999999991</v>
      </c>
      <c r="I203" s="2">
        <f t="shared" si="7"/>
        <v>-825.61159999998563</v>
      </c>
    </row>
    <row r="204" spans="1:9" x14ac:dyDescent="0.25">
      <c r="A204" t="s">
        <v>532</v>
      </c>
      <c r="B204" s="1">
        <v>28000</v>
      </c>
      <c r="C204" s="1" t="s">
        <v>13</v>
      </c>
      <c r="D204" s="4">
        <v>43241</v>
      </c>
      <c r="E204">
        <v>1487469</v>
      </c>
      <c r="F204" s="6">
        <v>26529.34</v>
      </c>
      <c r="G204" s="5">
        <v>43245</v>
      </c>
      <c r="H204" s="2">
        <f t="shared" si="6"/>
        <v>1470.6599999999999</v>
      </c>
      <c r="I204" s="2">
        <f t="shared" si="7"/>
        <v>645.04840000001423</v>
      </c>
    </row>
    <row r="205" spans="1:9" x14ac:dyDescent="0.25">
      <c r="A205" t="s">
        <v>533</v>
      </c>
      <c r="B205" s="1">
        <v>28000</v>
      </c>
      <c r="C205" s="1" t="s">
        <v>15</v>
      </c>
      <c r="D205" s="4">
        <v>43244</v>
      </c>
      <c r="E205">
        <v>1489056</v>
      </c>
      <c r="F205" s="6">
        <v>29066.84</v>
      </c>
      <c r="G205" s="5">
        <v>43250</v>
      </c>
      <c r="H205" s="2">
        <f t="shared" si="6"/>
        <v>-1066.8400000000001</v>
      </c>
      <c r="I205" s="2">
        <f t="shared" si="7"/>
        <v>-421.79159999998592</v>
      </c>
    </row>
    <row r="206" spans="1:9" x14ac:dyDescent="0.25">
      <c r="A206" t="s">
        <v>534</v>
      </c>
      <c r="B206" s="1">
        <v>29500</v>
      </c>
      <c r="C206" s="1" t="s">
        <v>13</v>
      </c>
      <c r="D206" s="4">
        <v>43248</v>
      </c>
      <c r="E206">
        <v>1489294</v>
      </c>
      <c r="F206" s="6">
        <v>30169.34</v>
      </c>
      <c r="G206" s="5">
        <v>43252</v>
      </c>
      <c r="H206" s="2">
        <f t="shared" si="6"/>
        <v>-669.34000000000015</v>
      </c>
      <c r="I206" s="2">
        <f t="shared" si="7"/>
        <v>-1091.1315999999861</v>
      </c>
    </row>
    <row r="207" spans="1:9" x14ac:dyDescent="0.25">
      <c r="A207" t="s">
        <v>535</v>
      </c>
      <c r="B207" s="1">
        <v>32000</v>
      </c>
      <c r="C207" s="1" t="s">
        <v>15</v>
      </c>
      <c r="D207" s="4">
        <v>43251</v>
      </c>
      <c r="E207">
        <v>1491243</v>
      </c>
      <c r="F207" s="6">
        <v>30960.77</v>
      </c>
      <c r="G207" s="5">
        <v>43257</v>
      </c>
      <c r="H207" s="2">
        <f t="shared" si="6"/>
        <v>1039.2299999999996</v>
      </c>
      <c r="I207" s="2">
        <f t="shared" si="7"/>
        <v>-51.901599999986502</v>
      </c>
    </row>
    <row r="208" spans="1:9" x14ac:dyDescent="0.25">
      <c r="A208" t="s">
        <v>536</v>
      </c>
      <c r="B208" s="1">
        <v>32500</v>
      </c>
      <c r="C208" s="1" t="s">
        <v>13</v>
      </c>
      <c r="D208" s="4">
        <v>43255</v>
      </c>
      <c r="E208">
        <v>1492286</v>
      </c>
      <c r="F208" s="6">
        <v>31512.73</v>
      </c>
      <c r="G208" s="5">
        <v>43259</v>
      </c>
      <c r="H208" s="2">
        <f t="shared" si="6"/>
        <v>987.27000000000044</v>
      </c>
      <c r="I208" s="2">
        <f t="shared" si="7"/>
        <v>935.36840000001393</v>
      </c>
    </row>
    <row r="209" spans="1:9" x14ac:dyDescent="0.25">
      <c r="A209" t="s">
        <v>537</v>
      </c>
      <c r="B209" s="1">
        <v>32000</v>
      </c>
      <c r="C209" s="1" t="s">
        <v>15</v>
      </c>
      <c r="D209" s="4">
        <v>43258</v>
      </c>
      <c r="E209">
        <v>1493868</v>
      </c>
      <c r="F209" s="6">
        <v>30352.49</v>
      </c>
      <c r="G209" s="5">
        <v>43264</v>
      </c>
      <c r="H209" s="2">
        <f t="shared" si="6"/>
        <v>1647.5099999999984</v>
      </c>
      <c r="I209" s="2">
        <f t="shared" si="7"/>
        <v>2582.8784000000123</v>
      </c>
    </row>
    <row r="210" spans="1:9" x14ac:dyDescent="0.25">
      <c r="A210" t="s">
        <v>569</v>
      </c>
      <c r="B210" s="1">
        <v>31000</v>
      </c>
      <c r="C210" s="1" t="s">
        <v>13</v>
      </c>
      <c r="D210" s="4">
        <v>43262</v>
      </c>
      <c r="E210">
        <v>1494729</v>
      </c>
      <c r="F210" s="6">
        <v>30220.560000000001</v>
      </c>
      <c r="G210" s="5">
        <v>43266</v>
      </c>
      <c r="H210" s="2">
        <f t="shared" si="6"/>
        <v>779.43999999999869</v>
      </c>
      <c r="I210" s="2">
        <f t="shared" si="7"/>
        <v>3362.318400000011</v>
      </c>
    </row>
    <row r="211" spans="1:9" x14ac:dyDescent="0.25">
      <c r="A211" t="s">
        <v>570</v>
      </c>
      <c r="B211" s="1">
        <v>31000</v>
      </c>
      <c r="C211" s="1" t="s">
        <v>15</v>
      </c>
      <c r="D211" s="4">
        <v>43265</v>
      </c>
      <c r="E211">
        <v>1496474</v>
      </c>
      <c r="F211" s="6">
        <v>31090.6</v>
      </c>
      <c r="G211" s="5">
        <v>43271</v>
      </c>
      <c r="H211" s="2">
        <f t="shared" si="6"/>
        <v>-90.599999999998545</v>
      </c>
      <c r="I211" s="2">
        <f t="shared" si="7"/>
        <v>3271.7184000000125</v>
      </c>
    </row>
    <row r="212" spans="1:9" x14ac:dyDescent="0.25">
      <c r="A212" t="s">
        <v>571</v>
      </c>
      <c r="B212" s="1">
        <v>30000</v>
      </c>
      <c r="C212" s="1" t="s">
        <v>13</v>
      </c>
      <c r="D212" s="4">
        <v>43269</v>
      </c>
      <c r="E212">
        <v>1497230</v>
      </c>
      <c r="F212" s="6">
        <v>30720.87</v>
      </c>
      <c r="G212" s="5">
        <v>43273</v>
      </c>
      <c r="H212" s="2">
        <f t="shared" si="6"/>
        <v>-720.86999999999898</v>
      </c>
      <c r="I212" s="2">
        <f t="shared" si="7"/>
        <v>2550.8484000000135</v>
      </c>
    </row>
    <row r="213" spans="1:9" x14ac:dyDescent="0.25">
      <c r="A213" t="s">
        <v>572</v>
      </c>
      <c r="B213" s="1">
        <v>30000</v>
      </c>
      <c r="C213" s="1" t="s">
        <v>15</v>
      </c>
      <c r="D213" s="4">
        <v>43272</v>
      </c>
      <c r="E213">
        <v>1499180</v>
      </c>
      <c r="F213" s="6">
        <v>30444.74</v>
      </c>
      <c r="G213" s="5">
        <v>43278</v>
      </c>
      <c r="H213" s="2">
        <f t="shared" si="6"/>
        <v>-444.7400000000016</v>
      </c>
      <c r="I213" s="2">
        <f t="shared" si="7"/>
        <v>2106.1084000000119</v>
      </c>
    </row>
    <row r="214" spans="1:9" x14ac:dyDescent="0.25">
      <c r="A214" t="s">
        <v>573</v>
      </c>
      <c r="B214" s="1">
        <v>30000</v>
      </c>
      <c r="C214" s="1" t="s">
        <v>13</v>
      </c>
      <c r="D214" s="4">
        <v>43276</v>
      </c>
      <c r="E214">
        <v>1499859</v>
      </c>
      <c r="F214" s="6">
        <v>34469.35</v>
      </c>
      <c r="G214" s="5">
        <v>43280</v>
      </c>
      <c r="H214" s="2">
        <f t="shared" si="6"/>
        <v>-4469.3499999999985</v>
      </c>
      <c r="I214" s="2">
        <f t="shared" si="7"/>
        <v>-2363.2415999999866</v>
      </c>
    </row>
    <row r="215" spans="1:9" x14ac:dyDescent="0.25">
      <c r="A215" t="s">
        <v>574</v>
      </c>
      <c r="B215" s="1">
        <v>31000</v>
      </c>
      <c r="C215" s="1" t="s">
        <v>15</v>
      </c>
      <c r="D215" s="4">
        <v>43279</v>
      </c>
      <c r="E215">
        <v>1501198</v>
      </c>
      <c r="F215" s="6">
        <v>28542.73</v>
      </c>
      <c r="G215" s="5">
        <v>43285</v>
      </c>
      <c r="H215" s="2">
        <f t="shared" si="6"/>
        <v>2457.2700000000004</v>
      </c>
      <c r="I215" s="2">
        <f t="shared" si="7"/>
        <v>94.028400000013789</v>
      </c>
    </row>
    <row r="216" spans="1:9" x14ac:dyDescent="0.25">
      <c r="A216" t="s">
        <v>575</v>
      </c>
      <c r="B216" s="1">
        <v>34000</v>
      </c>
      <c r="C216" s="1" t="s">
        <v>13</v>
      </c>
      <c r="D216" s="4">
        <v>43283</v>
      </c>
      <c r="E216">
        <v>1502149</v>
      </c>
      <c r="F216" s="6">
        <v>27630.59</v>
      </c>
      <c r="G216" s="5">
        <v>43287</v>
      </c>
      <c r="H216" s="2">
        <f t="shared" si="6"/>
        <v>6369.41</v>
      </c>
      <c r="I216" s="2">
        <f t="shared" si="7"/>
        <v>6463.4384000000136</v>
      </c>
    </row>
    <row r="217" spans="1:9" x14ac:dyDescent="0.25">
      <c r="A217" t="s">
        <v>576</v>
      </c>
      <c r="B217" s="1">
        <v>25000</v>
      </c>
      <c r="C217" s="1" t="s">
        <v>14</v>
      </c>
      <c r="D217" s="4">
        <v>43285</v>
      </c>
      <c r="E217">
        <v>1502539</v>
      </c>
      <c r="F217" s="6">
        <v>26511.74</v>
      </c>
      <c r="G217" s="5">
        <v>43290</v>
      </c>
      <c r="H217" s="2">
        <f t="shared" si="6"/>
        <v>-1511.7400000000016</v>
      </c>
      <c r="I217" s="2">
        <f t="shared" si="7"/>
        <v>4951.698400000012</v>
      </c>
    </row>
    <row r="218" spans="1:9" x14ac:dyDescent="0.25">
      <c r="A218" t="s">
        <v>577</v>
      </c>
      <c r="B218" s="1">
        <v>25000</v>
      </c>
      <c r="C218" s="1" t="s">
        <v>17</v>
      </c>
      <c r="D218" s="4">
        <v>43290</v>
      </c>
      <c r="E218">
        <v>1503927</v>
      </c>
      <c r="F218" s="6">
        <v>26812.5</v>
      </c>
      <c r="G218" s="5">
        <v>43294</v>
      </c>
      <c r="H218" s="2">
        <f t="shared" si="6"/>
        <v>-1812.5</v>
      </c>
      <c r="I218" s="2">
        <f t="shared" si="7"/>
        <v>3139.198400000012</v>
      </c>
    </row>
    <row r="219" spans="1:9" x14ac:dyDescent="0.25">
      <c r="A219" t="s">
        <v>578</v>
      </c>
      <c r="B219" s="1">
        <v>25000</v>
      </c>
      <c r="C219" s="1" t="s">
        <v>19</v>
      </c>
      <c r="D219" s="4">
        <v>43291</v>
      </c>
      <c r="E219">
        <v>1504803</v>
      </c>
      <c r="F219" s="6">
        <v>25704.7</v>
      </c>
      <c r="G219" s="5">
        <v>43297</v>
      </c>
      <c r="H219" s="2">
        <f t="shared" si="6"/>
        <v>-704.70000000000073</v>
      </c>
      <c r="I219" s="2">
        <f t="shared" si="7"/>
        <v>2434.4984000000113</v>
      </c>
    </row>
    <row r="220" spans="1:9" x14ac:dyDescent="0.25">
      <c r="A220" t="s">
        <v>579</v>
      </c>
      <c r="B220" s="1">
        <v>25000</v>
      </c>
      <c r="C220" s="1" t="s">
        <v>13</v>
      </c>
      <c r="D220" s="4">
        <v>43297</v>
      </c>
      <c r="E220">
        <v>1506120</v>
      </c>
      <c r="F220" s="6">
        <v>28071.06</v>
      </c>
      <c r="G220" s="5">
        <v>43301</v>
      </c>
      <c r="H220" s="2">
        <f t="shared" si="6"/>
        <v>-3071.0600000000013</v>
      </c>
      <c r="I220" s="2">
        <f t="shared" si="7"/>
        <v>-636.56159999998999</v>
      </c>
    </row>
    <row r="221" spans="1:9" x14ac:dyDescent="0.25">
      <c r="A221" t="s">
        <v>580</v>
      </c>
      <c r="B221" s="1">
        <v>26000</v>
      </c>
      <c r="C221" s="1" t="s">
        <v>19</v>
      </c>
      <c r="D221" s="4">
        <v>43298</v>
      </c>
      <c r="E221">
        <v>1507379</v>
      </c>
      <c r="F221" s="6">
        <v>28030.9</v>
      </c>
      <c r="G221" s="5">
        <v>43304</v>
      </c>
      <c r="H221" s="2">
        <f t="shared" si="6"/>
        <v>-2030.9000000000015</v>
      </c>
      <c r="I221" s="2">
        <f t="shared" si="7"/>
        <v>-2667.4615999999914</v>
      </c>
    </row>
    <row r="222" spans="1:9" x14ac:dyDescent="0.25">
      <c r="A222" t="s">
        <v>581</v>
      </c>
      <c r="B222" s="1">
        <v>30000</v>
      </c>
      <c r="C222" s="1" t="s">
        <v>13</v>
      </c>
      <c r="D222" s="4">
        <v>43304</v>
      </c>
      <c r="E222">
        <v>1508386</v>
      </c>
      <c r="F222" s="6">
        <v>27990.62</v>
      </c>
      <c r="G222" s="5">
        <v>43308</v>
      </c>
      <c r="H222" s="2">
        <f t="shared" si="6"/>
        <v>2009.380000000001</v>
      </c>
      <c r="I222" s="2">
        <f t="shared" si="7"/>
        <v>-658.08159999999043</v>
      </c>
    </row>
    <row r="223" spans="1:9" x14ac:dyDescent="0.25">
      <c r="A223" t="s">
        <v>582</v>
      </c>
      <c r="B223" s="1">
        <v>30000</v>
      </c>
      <c r="C223" s="1" t="s">
        <v>19</v>
      </c>
      <c r="D223" s="4">
        <v>43305</v>
      </c>
      <c r="E223">
        <v>1509220</v>
      </c>
      <c r="F223" s="6">
        <v>28271.42</v>
      </c>
      <c r="G223" s="5">
        <v>43311</v>
      </c>
      <c r="H223" s="2">
        <f t="shared" si="6"/>
        <v>1728.5800000000017</v>
      </c>
      <c r="I223" s="2">
        <f t="shared" si="7"/>
        <v>1070.4984000000113</v>
      </c>
    </row>
    <row r="224" spans="1:9" x14ac:dyDescent="0.25">
      <c r="A224" t="s">
        <v>583</v>
      </c>
      <c r="B224" s="1">
        <v>30000</v>
      </c>
      <c r="C224" s="1" t="s">
        <v>13</v>
      </c>
      <c r="D224" s="4">
        <v>43311</v>
      </c>
      <c r="E224">
        <v>1511036</v>
      </c>
      <c r="F224" s="6">
        <v>30924.400000000001</v>
      </c>
      <c r="G224" s="5">
        <v>43315</v>
      </c>
      <c r="H224" s="2">
        <f t="shared" si="6"/>
        <v>-924.40000000000146</v>
      </c>
      <c r="I224" s="2">
        <f t="shared" si="7"/>
        <v>146.09840000000986</v>
      </c>
    </row>
    <row r="225" spans="1:9" x14ac:dyDescent="0.25">
      <c r="A225" t="s">
        <v>601</v>
      </c>
      <c r="B225" s="1">
        <v>33000</v>
      </c>
      <c r="C225" s="1" t="s">
        <v>19</v>
      </c>
      <c r="D225" s="4">
        <v>43312</v>
      </c>
      <c r="E225">
        <v>1512262</v>
      </c>
      <c r="F225" s="6">
        <v>29988.03</v>
      </c>
      <c r="G225" s="5">
        <v>43318</v>
      </c>
      <c r="H225" s="2">
        <f t="shared" si="6"/>
        <v>3011.9700000000012</v>
      </c>
      <c r="I225" s="2">
        <f t="shared" si="7"/>
        <v>3158.068400000011</v>
      </c>
    </row>
    <row r="226" spans="1:9" x14ac:dyDescent="0.25">
      <c r="A226" t="s">
        <v>602</v>
      </c>
      <c r="B226" s="1">
        <v>32500</v>
      </c>
      <c r="C226" s="1" t="s">
        <v>13</v>
      </c>
      <c r="D226" s="4">
        <v>43318</v>
      </c>
      <c r="E226">
        <v>1513022</v>
      </c>
      <c r="F226" s="6">
        <v>30472.78</v>
      </c>
      <c r="G226" s="5">
        <v>43322</v>
      </c>
      <c r="H226" s="2">
        <f t="shared" si="6"/>
        <v>2027.2200000000012</v>
      </c>
      <c r="I226" s="2">
        <f t="shared" si="7"/>
        <v>5185.2884000000122</v>
      </c>
    </row>
    <row r="227" spans="1:9" x14ac:dyDescent="0.25">
      <c r="A227" t="s">
        <v>603</v>
      </c>
      <c r="B227" s="1">
        <v>43000</v>
      </c>
      <c r="C227" s="1" t="s">
        <v>19</v>
      </c>
      <c r="D227" s="4">
        <v>43319</v>
      </c>
      <c r="E227">
        <v>1514048</v>
      </c>
      <c r="F227" s="6">
        <v>44416.35</v>
      </c>
      <c r="G227" s="5">
        <v>43325</v>
      </c>
      <c r="H227" s="2">
        <f t="shared" si="6"/>
        <v>-1416.3499999999985</v>
      </c>
      <c r="I227" s="2">
        <f t="shared" si="7"/>
        <v>3768.9384000000136</v>
      </c>
    </row>
    <row r="228" spans="1:9" x14ac:dyDescent="0.25">
      <c r="A228" t="s">
        <v>604</v>
      </c>
      <c r="B228" s="1">
        <v>31000</v>
      </c>
      <c r="C228" s="1" t="s">
        <v>12</v>
      </c>
      <c r="D228" s="4">
        <v>43322</v>
      </c>
      <c r="F228" s="12"/>
      <c r="G228" s="5">
        <v>43328</v>
      </c>
      <c r="H228" s="2">
        <f t="shared" si="6"/>
        <v>31000</v>
      </c>
      <c r="I228" s="2">
        <f t="shared" si="7"/>
        <v>34768.938400000014</v>
      </c>
    </row>
    <row r="229" spans="1:9" x14ac:dyDescent="0.25">
      <c r="A229" t="s">
        <v>605</v>
      </c>
      <c r="B229" s="1">
        <v>30000</v>
      </c>
      <c r="C229" s="1" t="s">
        <v>13</v>
      </c>
      <c r="D229" s="4">
        <v>43325</v>
      </c>
      <c r="F229" s="12"/>
      <c r="G229" s="5">
        <v>43329</v>
      </c>
      <c r="H229" s="2">
        <f t="shared" si="6"/>
        <v>30000</v>
      </c>
      <c r="I229" s="2">
        <f t="shared" si="7"/>
        <v>64768.938400000014</v>
      </c>
    </row>
    <row r="230" spans="1:9" x14ac:dyDescent="0.25">
      <c r="A230" t="s">
        <v>606</v>
      </c>
      <c r="F230" s="12"/>
      <c r="H230" s="2">
        <f t="shared" si="6"/>
        <v>0</v>
      </c>
      <c r="I230" s="2">
        <f t="shared" si="7"/>
        <v>64768.938400000014</v>
      </c>
    </row>
    <row r="231" spans="1:9" x14ac:dyDescent="0.25">
      <c r="A231" t="s">
        <v>607</v>
      </c>
      <c r="F231" s="12"/>
      <c r="H231" s="2">
        <f t="shared" si="6"/>
        <v>0</v>
      </c>
      <c r="I231" s="2">
        <f t="shared" si="7"/>
        <v>64768.938400000014</v>
      </c>
    </row>
    <row r="232" spans="1:9" x14ac:dyDescent="0.25">
      <c r="A232" t="s">
        <v>608</v>
      </c>
      <c r="F232" s="12"/>
      <c r="H232" s="2">
        <f t="shared" si="6"/>
        <v>0</v>
      </c>
      <c r="I232" s="2">
        <f t="shared" si="7"/>
        <v>64768.938400000014</v>
      </c>
    </row>
    <row r="233" spans="1:9" x14ac:dyDescent="0.25">
      <c r="A233" t="s">
        <v>609</v>
      </c>
      <c r="F233" s="12"/>
      <c r="H233" s="2">
        <f t="shared" si="6"/>
        <v>0</v>
      </c>
      <c r="I233" s="2">
        <f t="shared" si="7"/>
        <v>64768.938400000014</v>
      </c>
    </row>
    <row r="234" spans="1:9" x14ac:dyDescent="0.25">
      <c r="A234" t="s">
        <v>610</v>
      </c>
      <c r="F234" s="12"/>
      <c r="H234" s="2">
        <f t="shared" si="6"/>
        <v>0</v>
      </c>
      <c r="I234" s="2">
        <f t="shared" si="7"/>
        <v>64768.938400000014</v>
      </c>
    </row>
    <row r="235" spans="1:9" x14ac:dyDescent="0.25">
      <c r="A235" t="s">
        <v>611</v>
      </c>
      <c r="F235" s="12"/>
      <c r="H235" s="2">
        <f t="shared" si="6"/>
        <v>0</v>
      </c>
      <c r="I235" s="2">
        <f t="shared" si="7"/>
        <v>64768.938400000014</v>
      </c>
    </row>
    <row r="236" spans="1:9" x14ac:dyDescent="0.25">
      <c r="A236" t="s">
        <v>612</v>
      </c>
      <c r="F236" s="12"/>
      <c r="H236" s="2">
        <f t="shared" si="6"/>
        <v>0</v>
      </c>
      <c r="I236" s="2">
        <f t="shared" si="7"/>
        <v>64768.938400000014</v>
      </c>
    </row>
    <row r="237" spans="1:9" x14ac:dyDescent="0.25">
      <c r="A237" t="s">
        <v>613</v>
      </c>
      <c r="F237" s="12"/>
      <c r="H237" s="2">
        <f t="shared" ref="H237:H244" si="8">B237-F237</f>
        <v>0</v>
      </c>
      <c r="I237" s="2">
        <f t="shared" ref="I237:I244" si="9">I236+H237</f>
        <v>64768.938400000014</v>
      </c>
    </row>
    <row r="238" spans="1:9" x14ac:dyDescent="0.25">
      <c r="A238" t="s">
        <v>614</v>
      </c>
      <c r="F238" s="12"/>
      <c r="H238" s="2">
        <f t="shared" si="8"/>
        <v>0</v>
      </c>
      <c r="I238" s="2">
        <f t="shared" si="9"/>
        <v>64768.938400000014</v>
      </c>
    </row>
    <row r="239" spans="1:9" x14ac:dyDescent="0.25">
      <c r="A239" t="s">
        <v>615</v>
      </c>
      <c r="F239" s="12"/>
      <c r="H239" s="2">
        <f t="shared" si="8"/>
        <v>0</v>
      </c>
      <c r="I239" s="2">
        <f t="shared" si="9"/>
        <v>64768.938400000014</v>
      </c>
    </row>
    <row r="240" spans="1:9" x14ac:dyDescent="0.25">
      <c r="A240" t="s">
        <v>616</v>
      </c>
      <c r="F240" s="12"/>
      <c r="H240" s="2">
        <f t="shared" si="8"/>
        <v>0</v>
      </c>
      <c r="I240" s="2">
        <f t="shared" si="9"/>
        <v>64768.938400000014</v>
      </c>
    </row>
    <row r="241" spans="1:9" x14ac:dyDescent="0.25">
      <c r="A241" t="s">
        <v>617</v>
      </c>
      <c r="F241" s="12"/>
      <c r="H241" s="2">
        <f t="shared" si="8"/>
        <v>0</v>
      </c>
      <c r="I241" s="2">
        <f t="shared" si="9"/>
        <v>64768.938400000014</v>
      </c>
    </row>
    <row r="242" spans="1:9" x14ac:dyDescent="0.25">
      <c r="A242" t="s">
        <v>618</v>
      </c>
      <c r="F242" s="12"/>
      <c r="H242" s="2">
        <f t="shared" si="8"/>
        <v>0</v>
      </c>
      <c r="I242" s="2">
        <f t="shared" si="9"/>
        <v>64768.938400000014</v>
      </c>
    </row>
    <row r="243" spans="1:9" x14ac:dyDescent="0.25">
      <c r="A243" t="s">
        <v>619</v>
      </c>
      <c r="F243" s="12"/>
      <c r="H243" s="2">
        <f t="shared" si="8"/>
        <v>0</v>
      </c>
      <c r="I243" s="2">
        <f t="shared" si="9"/>
        <v>64768.938400000014</v>
      </c>
    </row>
    <row r="244" spans="1:9" x14ac:dyDescent="0.25">
      <c r="F244" s="12"/>
      <c r="H244" s="2">
        <f t="shared" si="8"/>
        <v>0</v>
      </c>
      <c r="I244" s="2">
        <f t="shared" si="9"/>
        <v>64768.938400000014</v>
      </c>
    </row>
  </sheetData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tabSelected="1" workbookViewId="0">
      <pane ySplit="3" topLeftCell="A57" activePane="bottomLeft" state="frozen"/>
      <selection pane="bottomLeft" activeCell="B66" sqref="B66"/>
    </sheetView>
  </sheetViews>
  <sheetFormatPr baseColWidth="10" defaultRowHeight="15" x14ac:dyDescent="0.25"/>
  <cols>
    <col min="2" max="2" width="11.42578125" customWidth="1"/>
    <col min="3" max="3" width="4" customWidth="1"/>
    <col min="5" max="5" width="11.85546875" customWidth="1"/>
    <col min="6" max="6" width="12.140625" style="1" customWidth="1"/>
  </cols>
  <sheetData>
    <row r="1" spans="1:9" x14ac:dyDescent="0.25">
      <c r="B1" s="1"/>
      <c r="H1" s="1"/>
      <c r="I1" s="1"/>
    </row>
    <row r="2" spans="1:9" x14ac:dyDescent="0.25">
      <c r="A2" t="s">
        <v>175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176</v>
      </c>
      <c r="B5" s="1">
        <v>35000</v>
      </c>
      <c r="C5" s="4" t="s">
        <v>19</v>
      </c>
      <c r="D5" s="4">
        <v>42766</v>
      </c>
      <c r="E5" t="s">
        <v>177</v>
      </c>
      <c r="F5" s="1">
        <v>28528.240000000002</v>
      </c>
      <c r="G5" s="4">
        <v>42773</v>
      </c>
      <c r="H5" s="2">
        <f t="shared" ref="H5:H37" si="0">B5-F5</f>
        <v>6471.7599999999984</v>
      </c>
      <c r="I5" s="2">
        <f>H5</f>
        <v>6471.7599999999984</v>
      </c>
    </row>
    <row r="6" spans="1:9" x14ac:dyDescent="0.25">
      <c r="A6" t="s">
        <v>178</v>
      </c>
      <c r="B6" s="1">
        <v>25000</v>
      </c>
      <c r="C6" s="4" t="s">
        <v>19</v>
      </c>
      <c r="D6" s="4">
        <v>42773</v>
      </c>
      <c r="E6" t="s">
        <v>179</v>
      </c>
      <c r="F6" s="1">
        <v>29562.04</v>
      </c>
      <c r="G6" s="4">
        <v>42779</v>
      </c>
      <c r="H6" s="2">
        <f t="shared" si="0"/>
        <v>-4562.0400000000009</v>
      </c>
      <c r="I6" s="2">
        <f t="shared" ref="I6:I69" si="1">I5+H6</f>
        <v>1909.7199999999975</v>
      </c>
    </row>
    <row r="7" spans="1:9" x14ac:dyDescent="0.25">
      <c r="A7" t="s">
        <v>180</v>
      </c>
      <c r="B7" s="1">
        <v>33000</v>
      </c>
      <c r="C7" s="4" t="s">
        <v>19</v>
      </c>
      <c r="D7" s="4">
        <v>42780</v>
      </c>
      <c r="E7" t="s">
        <v>181</v>
      </c>
      <c r="F7" s="6">
        <v>27979.68</v>
      </c>
      <c r="G7" s="4">
        <v>42787</v>
      </c>
      <c r="H7" s="2">
        <f t="shared" si="0"/>
        <v>5020.32</v>
      </c>
      <c r="I7" s="2">
        <f t="shared" si="1"/>
        <v>6930.0399999999972</v>
      </c>
    </row>
    <row r="8" spans="1:9" x14ac:dyDescent="0.25">
      <c r="A8" t="s">
        <v>182</v>
      </c>
      <c r="B8" s="1">
        <v>25000</v>
      </c>
      <c r="C8" s="4" t="s">
        <v>19</v>
      </c>
      <c r="D8" s="4">
        <v>42787</v>
      </c>
      <c r="E8" t="s">
        <v>183</v>
      </c>
      <c r="F8" s="6">
        <v>26628.18</v>
      </c>
      <c r="G8" s="4">
        <v>42794</v>
      </c>
      <c r="H8" s="2">
        <f t="shared" si="0"/>
        <v>-1628.1800000000003</v>
      </c>
      <c r="I8" s="2">
        <f t="shared" si="1"/>
        <v>5301.8599999999969</v>
      </c>
    </row>
    <row r="9" spans="1:9" x14ac:dyDescent="0.25">
      <c r="A9" t="s">
        <v>184</v>
      </c>
      <c r="B9" s="1">
        <v>26000</v>
      </c>
      <c r="C9" s="4" t="s">
        <v>185</v>
      </c>
      <c r="D9" s="4">
        <v>42794</v>
      </c>
      <c r="E9" s="14" t="s">
        <v>186</v>
      </c>
      <c r="F9" s="6">
        <v>26792.67</v>
      </c>
      <c r="G9" s="4">
        <v>42800</v>
      </c>
      <c r="H9" s="2">
        <f t="shared" si="0"/>
        <v>-792.66999999999825</v>
      </c>
      <c r="I9" s="2">
        <f t="shared" si="1"/>
        <v>4509.1899999999987</v>
      </c>
    </row>
    <row r="10" spans="1:9" x14ac:dyDescent="0.25">
      <c r="A10" t="s">
        <v>187</v>
      </c>
      <c r="B10" s="1">
        <v>25000</v>
      </c>
      <c r="C10" s="4" t="s">
        <v>14</v>
      </c>
      <c r="D10" s="4">
        <v>42795</v>
      </c>
      <c r="E10" s="14" t="s">
        <v>188</v>
      </c>
      <c r="F10" s="6">
        <v>27532.16</v>
      </c>
      <c r="G10" s="4">
        <v>42801</v>
      </c>
      <c r="H10" s="2">
        <f t="shared" si="0"/>
        <v>-2532.16</v>
      </c>
      <c r="I10" s="2">
        <f t="shared" si="1"/>
        <v>1977.0299999999988</v>
      </c>
    </row>
    <row r="11" spans="1:9" x14ac:dyDescent="0.25">
      <c r="A11" t="s">
        <v>189</v>
      </c>
      <c r="B11" s="1">
        <v>30000</v>
      </c>
      <c r="C11" s="4" t="s">
        <v>19</v>
      </c>
      <c r="D11" s="4">
        <v>42801</v>
      </c>
      <c r="E11" s="14" t="s">
        <v>190</v>
      </c>
      <c r="F11" s="6">
        <v>29216.58</v>
      </c>
      <c r="G11" s="4">
        <v>42807</v>
      </c>
      <c r="H11" s="2">
        <f t="shared" si="0"/>
        <v>783.41999999999825</v>
      </c>
      <c r="I11" s="2">
        <f t="shared" si="1"/>
        <v>2760.4499999999971</v>
      </c>
    </row>
    <row r="12" spans="1:9" x14ac:dyDescent="0.25">
      <c r="A12" t="s">
        <v>191</v>
      </c>
      <c r="B12" s="1">
        <v>28000</v>
      </c>
      <c r="C12" s="4" t="s">
        <v>14</v>
      </c>
      <c r="D12" s="4">
        <v>42802</v>
      </c>
      <c r="E12" s="14" t="s">
        <v>192</v>
      </c>
      <c r="F12" s="6">
        <v>28948.47</v>
      </c>
      <c r="G12" s="4">
        <v>42808</v>
      </c>
      <c r="H12" s="2">
        <f t="shared" si="0"/>
        <v>-948.47000000000116</v>
      </c>
      <c r="I12" s="2">
        <f t="shared" si="1"/>
        <v>1811.9799999999959</v>
      </c>
    </row>
    <row r="13" spans="1:9" x14ac:dyDescent="0.25">
      <c r="A13" t="s">
        <v>193</v>
      </c>
      <c r="B13" s="1">
        <v>31500</v>
      </c>
      <c r="C13" s="4" t="s">
        <v>14</v>
      </c>
      <c r="D13" s="4">
        <v>42808</v>
      </c>
      <c r="E13" s="14" t="s">
        <v>194</v>
      </c>
      <c r="F13" s="6">
        <v>30190.74</v>
      </c>
      <c r="G13" s="4">
        <v>42815</v>
      </c>
      <c r="H13" s="2">
        <f t="shared" si="0"/>
        <v>1309.2599999999984</v>
      </c>
      <c r="I13" s="2">
        <f t="shared" si="1"/>
        <v>3121.2399999999943</v>
      </c>
    </row>
    <row r="14" spans="1:9" x14ac:dyDescent="0.25">
      <c r="A14" t="s">
        <v>195</v>
      </c>
      <c r="B14" s="1">
        <v>31500</v>
      </c>
      <c r="C14" s="4" t="s">
        <v>14</v>
      </c>
      <c r="D14" s="4">
        <v>42808</v>
      </c>
      <c r="E14" s="14" t="s">
        <v>196</v>
      </c>
      <c r="F14" s="6">
        <v>30120.29</v>
      </c>
      <c r="G14" s="4">
        <v>42815</v>
      </c>
      <c r="H14" s="2">
        <f t="shared" si="0"/>
        <v>1379.7099999999991</v>
      </c>
      <c r="I14" s="2">
        <f t="shared" si="1"/>
        <v>4500.9499999999935</v>
      </c>
    </row>
    <row r="15" spans="1:9" x14ac:dyDescent="0.25">
      <c r="A15" t="s">
        <v>197</v>
      </c>
      <c r="B15" s="1">
        <v>33000</v>
      </c>
      <c r="C15" s="4" t="s">
        <v>19</v>
      </c>
      <c r="D15" s="4">
        <v>42815</v>
      </c>
      <c r="E15" s="14" t="s">
        <v>198</v>
      </c>
      <c r="F15" s="6">
        <v>30066.91</v>
      </c>
      <c r="G15" s="4">
        <v>42821</v>
      </c>
      <c r="H15" s="2">
        <f t="shared" si="0"/>
        <v>2933.09</v>
      </c>
      <c r="I15" s="2">
        <f t="shared" si="1"/>
        <v>7434.0399999999936</v>
      </c>
    </row>
    <row r="16" spans="1:9" x14ac:dyDescent="0.25">
      <c r="A16" t="s">
        <v>199</v>
      </c>
      <c r="B16" s="1">
        <v>30000</v>
      </c>
      <c r="C16" s="4" t="s">
        <v>19</v>
      </c>
      <c r="D16" s="4">
        <v>42815</v>
      </c>
      <c r="E16" s="14" t="s">
        <v>200</v>
      </c>
      <c r="F16" s="6">
        <v>29673.58</v>
      </c>
      <c r="G16" s="4">
        <v>42822</v>
      </c>
      <c r="H16" s="2">
        <f t="shared" si="0"/>
        <v>326.41999999999825</v>
      </c>
      <c r="I16" s="2">
        <f t="shared" si="1"/>
        <v>7760.4599999999919</v>
      </c>
    </row>
    <row r="17" spans="1:11" x14ac:dyDescent="0.25">
      <c r="A17" t="s">
        <v>201</v>
      </c>
      <c r="B17" s="1">
        <v>29000</v>
      </c>
      <c r="C17" s="4" t="s">
        <v>19</v>
      </c>
      <c r="D17" s="4">
        <v>42822</v>
      </c>
      <c r="E17" s="14" t="s">
        <v>257</v>
      </c>
      <c r="F17" s="6">
        <v>27113.15</v>
      </c>
      <c r="G17" s="4">
        <v>42828</v>
      </c>
      <c r="H17" s="2">
        <f t="shared" si="0"/>
        <v>1886.8499999999985</v>
      </c>
      <c r="I17" s="2">
        <f t="shared" si="1"/>
        <v>9647.3099999999904</v>
      </c>
    </row>
    <row r="18" spans="1:11" x14ac:dyDescent="0.25">
      <c r="A18" t="s">
        <v>202</v>
      </c>
      <c r="B18" s="1">
        <v>28000</v>
      </c>
      <c r="C18" s="4" t="s">
        <v>14</v>
      </c>
      <c r="D18" s="4">
        <v>42823</v>
      </c>
      <c r="E18" s="14" t="s">
        <v>258</v>
      </c>
      <c r="F18" s="6">
        <v>26672.05</v>
      </c>
      <c r="G18" s="4">
        <v>42829</v>
      </c>
      <c r="H18" s="2">
        <f t="shared" si="0"/>
        <v>1327.9500000000007</v>
      </c>
      <c r="I18" s="2">
        <f t="shared" si="1"/>
        <v>10975.259999999991</v>
      </c>
    </row>
    <row r="19" spans="1:11" x14ac:dyDescent="0.25">
      <c r="A19" t="s">
        <v>203</v>
      </c>
      <c r="B19" s="1">
        <v>26000</v>
      </c>
      <c r="C19" s="4" t="s">
        <v>12</v>
      </c>
      <c r="D19" s="4">
        <v>42825</v>
      </c>
      <c r="E19" s="14" t="s">
        <v>259</v>
      </c>
      <c r="F19" s="6">
        <v>27048.07</v>
      </c>
      <c r="G19" s="4">
        <v>42831</v>
      </c>
      <c r="H19" s="2">
        <f t="shared" si="0"/>
        <v>-1048.0699999999997</v>
      </c>
      <c r="I19" s="2">
        <f t="shared" si="1"/>
        <v>9927.1899999999914</v>
      </c>
    </row>
    <row r="20" spans="1:11" x14ac:dyDescent="0.25">
      <c r="A20" t="s">
        <v>204</v>
      </c>
      <c r="B20" s="1">
        <v>24000</v>
      </c>
      <c r="C20" s="4" t="s">
        <v>19</v>
      </c>
      <c r="D20" s="4">
        <v>42829</v>
      </c>
      <c r="E20" s="14" t="s">
        <v>260</v>
      </c>
      <c r="F20" s="6">
        <v>27139.08</v>
      </c>
      <c r="G20" s="4">
        <v>42835</v>
      </c>
      <c r="H20" s="2">
        <f t="shared" si="0"/>
        <v>-3139.0800000000017</v>
      </c>
      <c r="I20" s="2">
        <f t="shared" si="1"/>
        <v>6788.1099999999897</v>
      </c>
      <c r="J20" t="s">
        <v>261</v>
      </c>
    </row>
    <row r="21" spans="1:11" x14ac:dyDescent="0.25">
      <c r="A21" t="s">
        <v>205</v>
      </c>
      <c r="B21" s="1">
        <v>24000</v>
      </c>
      <c r="C21" s="4" t="s">
        <v>14</v>
      </c>
      <c r="D21" s="4">
        <v>42830</v>
      </c>
      <c r="E21" s="14" t="s">
        <v>262</v>
      </c>
      <c r="F21" s="6">
        <v>28089.07</v>
      </c>
      <c r="G21" s="4">
        <v>42836</v>
      </c>
      <c r="H21" s="2">
        <f t="shared" si="0"/>
        <v>-4089.0699999999997</v>
      </c>
      <c r="I21" s="2">
        <f t="shared" si="1"/>
        <v>2699.03999999999</v>
      </c>
      <c r="J21" t="s">
        <v>263</v>
      </c>
    </row>
    <row r="22" spans="1:11" x14ac:dyDescent="0.25">
      <c r="A22" t="s">
        <v>206</v>
      </c>
      <c r="B22" s="1">
        <v>27000</v>
      </c>
      <c r="C22" s="4" t="s">
        <v>19</v>
      </c>
      <c r="D22" s="4">
        <v>42836</v>
      </c>
      <c r="E22" s="14" t="s">
        <v>264</v>
      </c>
      <c r="F22" s="6">
        <v>27974.99</v>
      </c>
      <c r="G22" s="4">
        <v>42842</v>
      </c>
      <c r="H22" s="2">
        <f t="shared" si="0"/>
        <v>-974.9900000000016</v>
      </c>
      <c r="I22" s="2">
        <f t="shared" si="1"/>
        <v>1724.0499999999884</v>
      </c>
    </row>
    <row r="23" spans="1:11" x14ac:dyDescent="0.25">
      <c r="A23" t="s">
        <v>207</v>
      </c>
      <c r="B23" s="1">
        <v>27500</v>
      </c>
      <c r="C23" s="4" t="s">
        <v>14</v>
      </c>
      <c r="D23" s="4">
        <v>42837</v>
      </c>
      <c r="E23" s="14" t="s">
        <v>265</v>
      </c>
      <c r="F23" s="6">
        <v>28014.2</v>
      </c>
      <c r="G23" s="4">
        <v>42843</v>
      </c>
      <c r="H23" s="2">
        <f t="shared" si="0"/>
        <v>-514.20000000000073</v>
      </c>
      <c r="I23" s="2">
        <f t="shared" si="1"/>
        <v>1209.8499999999876</v>
      </c>
    </row>
    <row r="24" spans="1:11" x14ac:dyDescent="0.25">
      <c r="A24" t="s">
        <v>208</v>
      </c>
      <c r="B24" s="1">
        <v>27500</v>
      </c>
      <c r="C24" s="4" t="s">
        <v>14</v>
      </c>
      <c r="D24" s="4">
        <v>42837</v>
      </c>
      <c r="E24" s="14" t="s">
        <v>266</v>
      </c>
      <c r="F24" s="6">
        <v>28283.71</v>
      </c>
      <c r="G24" s="4">
        <v>42845</v>
      </c>
      <c r="H24" s="2">
        <f t="shared" si="0"/>
        <v>-783.70999999999913</v>
      </c>
      <c r="I24" s="2">
        <f t="shared" si="1"/>
        <v>426.1399999999885</v>
      </c>
    </row>
    <row r="25" spans="1:11" x14ac:dyDescent="0.25">
      <c r="A25" t="s">
        <v>209</v>
      </c>
      <c r="B25" s="1">
        <v>29500</v>
      </c>
      <c r="C25" s="4" t="s">
        <v>19</v>
      </c>
      <c r="D25" s="4">
        <v>42843</v>
      </c>
      <c r="E25" s="14" t="s">
        <v>267</v>
      </c>
      <c r="F25" s="6">
        <v>29315.32</v>
      </c>
      <c r="G25" s="4">
        <v>42849</v>
      </c>
      <c r="H25" s="2">
        <f t="shared" si="0"/>
        <v>184.68000000000029</v>
      </c>
      <c r="I25" s="2">
        <f t="shared" si="1"/>
        <v>610.8199999999888</v>
      </c>
    </row>
    <row r="26" spans="1:11" x14ac:dyDescent="0.25">
      <c r="A26" t="s">
        <v>210</v>
      </c>
      <c r="B26" s="1">
        <v>29500</v>
      </c>
      <c r="C26" s="4" t="s">
        <v>14</v>
      </c>
      <c r="D26" s="4">
        <v>42844</v>
      </c>
      <c r="E26" s="14" t="s">
        <v>268</v>
      </c>
      <c r="F26" s="6">
        <v>29743.45</v>
      </c>
      <c r="G26" s="4">
        <v>42850</v>
      </c>
      <c r="H26" s="2">
        <f t="shared" si="0"/>
        <v>-243.45000000000073</v>
      </c>
      <c r="I26" s="2">
        <f t="shared" si="1"/>
        <v>367.36999999998807</v>
      </c>
    </row>
    <row r="27" spans="1:11" x14ac:dyDescent="0.25">
      <c r="A27" t="s">
        <v>211</v>
      </c>
      <c r="B27" s="1">
        <v>30000</v>
      </c>
      <c r="C27" s="4" t="s">
        <v>12</v>
      </c>
      <c r="D27" s="4">
        <v>42846</v>
      </c>
      <c r="E27" s="14" t="s">
        <v>269</v>
      </c>
      <c r="F27" s="6">
        <v>30427.32</v>
      </c>
      <c r="G27" s="4">
        <v>42852</v>
      </c>
      <c r="H27" s="2">
        <f t="shared" si="0"/>
        <v>-427.31999999999971</v>
      </c>
      <c r="I27" s="2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14</v>
      </c>
      <c r="D28" s="4">
        <v>42851</v>
      </c>
      <c r="E28" s="14" t="s">
        <v>270</v>
      </c>
      <c r="F28" s="6">
        <v>30453.87</v>
      </c>
      <c r="G28" s="4">
        <v>42857</v>
      </c>
      <c r="H28" s="2">
        <f t="shared" si="0"/>
        <v>546.13000000000102</v>
      </c>
      <c r="I28" s="2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12</v>
      </c>
      <c r="D29" s="4">
        <v>42853</v>
      </c>
      <c r="E29" s="14" t="s">
        <v>271</v>
      </c>
      <c r="F29" s="6">
        <v>30235.759999999998</v>
      </c>
      <c r="G29" s="4">
        <v>42859</v>
      </c>
      <c r="H29" s="2">
        <f t="shared" si="0"/>
        <v>764.2400000000016</v>
      </c>
      <c r="I29" s="2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19</v>
      </c>
      <c r="D30" s="4">
        <v>42857</v>
      </c>
      <c r="E30" s="14" t="s">
        <v>272</v>
      </c>
      <c r="F30" s="6">
        <v>31829.03</v>
      </c>
      <c r="G30" s="4">
        <v>42863</v>
      </c>
      <c r="H30" s="2">
        <f t="shared" si="0"/>
        <v>170.97000000000116</v>
      </c>
      <c r="I30" s="2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15</v>
      </c>
      <c r="D31" s="4">
        <v>42859</v>
      </c>
      <c r="E31" s="14" t="s">
        <v>273</v>
      </c>
      <c r="F31" s="6">
        <v>31423.66</v>
      </c>
      <c r="G31" s="4">
        <v>42863</v>
      </c>
      <c r="H31" s="2">
        <f t="shared" si="0"/>
        <v>576.34000000000015</v>
      </c>
      <c r="I31" s="2">
        <f t="shared" si="1"/>
        <v>1997.7299999999923</v>
      </c>
    </row>
    <row r="32" spans="1:11" x14ac:dyDescent="0.25">
      <c r="A32">
        <v>32634</v>
      </c>
      <c r="B32" s="1"/>
      <c r="C32" s="4" t="s">
        <v>14</v>
      </c>
      <c r="D32" s="4">
        <v>42858</v>
      </c>
      <c r="E32" s="9" t="s">
        <v>16</v>
      </c>
      <c r="F32" s="6"/>
      <c r="G32" s="4">
        <v>42864</v>
      </c>
      <c r="H32" s="2">
        <f t="shared" si="0"/>
        <v>0</v>
      </c>
      <c r="I32" s="2">
        <f t="shared" si="1"/>
        <v>1997.7299999999923</v>
      </c>
      <c r="J32" s="9" t="s">
        <v>16</v>
      </c>
      <c r="K32" t="s">
        <v>274</v>
      </c>
    </row>
    <row r="33" spans="1:10" x14ac:dyDescent="0.25">
      <c r="A33">
        <v>32635</v>
      </c>
      <c r="B33" s="1">
        <v>31500</v>
      </c>
      <c r="C33" s="4" t="s">
        <v>19</v>
      </c>
      <c r="D33" s="4">
        <v>42864</v>
      </c>
      <c r="E33" s="14" t="s">
        <v>275</v>
      </c>
      <c r="F33" s="6">
        <v>32317.86</v>
      </c>
      <c r="G33" s="4">
        <v>42870</v>
      </c>
      <c r="H33" s="2">
        <f t="shared" si="0"/>
        <v>-817.86000000000058</v>
      </c>
      <c r="I33" s="2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14</v>
      </c>
      <c r="D34" s="4">
        <v>42865</v>
      </c>
      <c r="E34" s="14" t="s">
        <v>276</v>
      </c>
      <c r="F34" s="6">
        <v>32196.51</v>
      </c>
      <c r="G34" s="4">
        <v>42871</v>
      </c>
      <c r="H34" s="2">
        <f t="shared" si="0"/>
        <v>-696.5099999999984</v>
      </c>
      <c r="I34" s="2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14</v>
      </c>
      <c r="D35" s="4">
        <v>42858</v>
      </c>
      <c r="E35" s="15" t="s">
        <v>277</v>
      </c>
      <c r="F35" s="6">
        <v>32827.629999999997</v>
      </c>
      <c r="G35" s="4">
        <v>42877</v>
      </c>
      <c r="H35" s="2">
        <f t="shared" si="0"/>
        <v>-827.62999999999738</v>
      </c>
      <c r="I35" s="2">
        <f t="shared" si="1"/>
        <v>-344.27000000000407</v>
      </c>
      <c r="J35" s="10" t="s">
        <v>278</v>
      </c>
    </row>
    <row r="36" spans="1:10" x14ac:dyDescent="0.25">
      <c r="A36">
        <v>32637</v>
      </c>
      <c r="B36" s="1">
        <v>33000</v>
      </c>
      <c r="C36" s="4" t="s">
        <v>19</v>
      </c>
      <c r="D36" s="4">
        <v>42871</v>
      </c>
      <c r="E36" s="15" t="s">
        <v>279</v>
      </c>
      <c r="F36" s="6">
        <v>32909.72</v>
      </c>
      <c r="G36" s="4">
        <v>42877</v>
      </c>
      <c r="H36" s="2">
        <f t="shared" si="0"/>
        <v>90.279999999998836</v>
      </c>
      <c r="I36" s="2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14</v>
      </c>
      <c r="D37" s="4">
        <v>42872</v>
      </c>
      <c r="E37" s="15" t="s">
        <v>280</v>
      </c>
      <c r="F37" s="6">
        <v>31541.56</v>
      </c>
      <c r="G37" s="4">
        <v>42878</v>
      </c>
      <c r="H37" s="2">
        <f t="shared" si="0"/>
        <v>2458.4399999999987</v>
      </c>
      <c r="I37" s="2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19</v>
      </c>
      <c r="D38" s="4">
        <v>42878</v>
      </c>
      <c r="E38" s="15" t="s">
        <v>281</v>
      </c>
      <c r="F38" s="6">
        <v>32782.89</v>
      </c>
      <c r="G38" s="4">
        <v>42884</v>
      </c>
      <c r="H38" s="2">
        <f>B38-F38</f>
        <v>217.11000000000058</v>
      </c>
      <c r="I38" s="2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14</v>
      </c>
      <c r="D39" s="4">
        <v>42879</v>
      </c>
      <c r="E39" s="15" t="s">
        <v>282</v>
      </c>
      <c r="F39" s="6">
        <v>33963.15</v>
      </c>
      <c r="G39" s="4">
        <v>42885</v>
      </c>
      <c r="H39" s="2">
        <f>B39-F39</f>
        <v>-1963.1500000000015</v>
      </c>
      <c r="I39" s="2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19</v>
      </c>
      <c r="D40" s="4">
        <v>42885</v>
      </c>
      <c r="E40" s="15" t="s">
        <v>283</v>
      </c>
      <c r="F40" s="6">
        <v>32465.82</v>
      </c>
      <c r="G40" s="4">
        <v>42891</v>
      </c>
      <c r="H40" s="2">
        <f>B40-F40</f>
        <v>2534.1800000000003</v>
      </c>
      <c r="I40" s="2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14</v>
      </c>
      <c r="D41" s="4">
        <v>42886</v>
      </c>
      <c r="E41" s="15" t="s">
        <v>284</v>
      </c>
      <c r="F41" s="6">
        <v>31071.759999999998</v>
      </c>
      <c r="G41" s="4">
        <v>42892</v>
      </c>
      <c r="H41" s="2">
        <f t="shared" ref="H41:H104" si="2">B41-F41</f>
        <v>3928.2400000000016</v>
      </c>
      <c r="I41" s="2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19</v>
      </c>
      <c r="D42" s="4">
        <v>42892</v>
      </c>
      <c r="E42" s="15" t="s">
        <v>285</v>
      </c>
      <c r="F42" s="6">
        <v>29384.67</v>
      </c>
      <c r="G42" s="4">
        <v>42898</v>
      </c>
      <c r="H42" s="2">
        <f t="shared" si="2"/>
        <v>615.33000000000175</v>
      </c>
      <c r="I42" s="2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14</v>
      </c>
      <c r="D43" s="4">
        <v>42893</v>
      </c>
      <c r="E43" s="15" t="s">
        <v>286</v>
      </c>
      <c r="F43" s="6">
        <v>30307.119999999999</v>
      </c>
      <c r="G43" s="4">
        <v>42899</v>
      </c>
      <c r="H43" s="2">
        <f t="shared" si="2"/>
        <v>-307.11999999999898</v>
      </c>
      <c r="I43" s="2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19</v>
      </c>
      <c r="D44" s="4">
        <v>42899</v>
      </c>
      <c r="E44" s="15" t="s">
        <v>287</v>
      </c>
      <c r="F44" s="6">
        <v>32882.85</v>
      </c>
      <c r="G44" s="4">
        <v>42905</v>
      </c>
      <c r="H44" s="2">
        <f t="shared" si="2"/>
        <v>-2882.8499999999985</v>
      </c>
      <c r="I44" s="2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14</v>
      </c>
      <c r="D45" s="4">
        <v>42900</v>
      </c>
      <c r="E45" s="15" t="s">
        <v>288</v>
      </c>
      <c r="F45" s="6">
        <v>32207.33</v>
      </c>
      <c r="G45" s="4">
        <v>42906</v>
      </c>
      <c r="H45" s="2">
        <f t="shared" si="2"/>
        <v>-2207.3300000000017</v>
      </c>
      <c r="I45" s="2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19</v>
      </c>
      <c r="D46" s="4">
        <v>42906</v>
      </c>
      <c r="E46" s="15" t="s">
        <v>289</v>
      </c>
      <c r="F46" s="6">
        <v>33421.769999999997</v>
      </c>
      <c r="G46" s="4">
        <v>42912</v>
      </c>
      <c r="H46" s="2">
        <f t="shared" si="2"/>
        <v>1078.2300000000032</v>
      </c>
      <c r="I46" s="2">
        <f t="shared" si="1"/>
        <v>3217.09</v>
      </c>
    </row>
    <row r="47" spans="1:10" x14ac:dyDescent="0.25">
      <c r="A47">
        <v>90339</v>
      </c>
      <c r="B47" s="1">
        <v>34500</v>
      </c>
      <c r="C47" s="4" t="s">
        <v>14</v>
      </c>
      <c r="D47" s="4">
        <v>42907</v>
      </c>
      <c r="E47" s="15" t="s">
        <v>310</v>
      </c>
      <c r="F47" s="6">
        <v>33081.83</v>
      </c>
      <c r="G47" s="4">
        <v>42913</v>
      </c>
      <c r="H47" s="2">
        <f t="shared" si="2"/>
        <v>1418.1699999999983</v>
      </c>
      <c r="I47" s="2">
        <f t="shared" si="1"/>
        <v>4635.2599999999984</v>
      </c>
    </row>
    <row r="48" spans="1:10" x14ac:dyDescent="0.25">
      <c r="A48" t="s">
        <v>290</v>
      </c>
      <c r="B48" s="1">
        <v>34000</v>
      </c>
      <c r="C48" s="4" t="s">
        <v>19</v>
      </c>
      <c r="D48" s="4">
        <v>42913</v>
      </c>
      <c r="E48" s="15" t="s">
        <v>311</v>
      </c>
      <c r="F48" s="6">
        <v>35245.519999999997</v>
      </c>
      <c r="G48" s="4">
        <v>42919</v>
      </c>
      <c r="H48" s="2">
        <f t="shared" si="2"/>
        <v>-1245.5199999999968</v>
      </c>
      <c r="I48" s="2">
        <f t="shared" si="1"/>
        <v>3389.7400000000016</v>
      </c>
    </row>
    <row r="49" spans="1:9" x14ac:dyDescent="0.25">
      <c r="A49" t="s">
        <v>291</v>
      </c>
      <c r="B49" s="1">
        <v>34000</v>
      </c>
      <c r="C49" s="4" t="s">
        <v>14</v>
      </c>
      <c r="D49" s="4">
        <v>42914</v>
      </c>
      <c r="E49" s="15" t="s">
        <v>312</v>
      </c>
      <c r="F49" s="6">
        <v>35871.230000000003</v>
      </c>
      <c r="G49" s="4">
        <v>42919</v>
      </c>
      <c r="H49" s="2">
        <f t="shared" si="2"/>
        <v>-1871.2300000000032</v>
      </c>
      <c r="I49" s="2">
        <f t="shared" si="1"/>
        <v>1518.5099999999984</v>
      </c>
    </row>
    <row r="50" spans="1:9" x14ac:dyDescent="0.25">
      <c r="A50" t="s">
        <v>292</v>
      </c>
      <c r="B50" s="1">
        <v>35000</v>
      </c>
      <c r="C50" s="4" t="s">
        <v>13</v>
      </c>
      <c r="D50" s="4">
        <v>42919</v>
      </c>
      <c r="E50" s="15" t="s">
        <v>313</v>
      </c>
      <c r="F50" s="6">
        <v>37566.410000000003</v>
      </c>
      <c r="G50" s="4">
        <v>42926</v>
      </c>
      <c r="H50" s="2">
        <f t="shared" si="2"/>
        <v>-2566.4100000000035</v>
      </c>
      <c r="I50" s="2">
        <f t="shared" si="1"/>
        <v>-1047.9000000000051</v>
      </c>
    </row>
    <row r="51" spans="1:9" x14ac:dyDescent="0.25">
      <c r="A51" t="s">
        <v>293</v>
      </c>
      <c r="B51" s="1">
        <v>37000</v>
      </c>
      <c r="C51" s="4" t="s">
        <v>14</v>
      </c>
      <c r="D51" s="4">
        <v>42921</v>
      </c>
      <c r="E51" s="15" t="s">
        <v>314</v>
      </c>
      <c r="F51" s="6">
        <v>38122.910000000003</v>
      </c>
      <c r="G51" s="4">
        <v>42927</v>
      </c>
      <c r="H51" s="2">
        <f t="shared" si="2"/>
        <v>-1122.9100000000035</v>
      </c>
      <c r="I51" s="2">
        <f t="shared" si="1"/>
        <v>-2170.8100000000086</v>
      </c>
    </row>
    <row r="52" spans="1:9" x14ac:dyDescent="0.25">
      <c r="A52" t="s">
        <v>294</v>
      </c>
      <c r="B52" s="1">
        <v>40500</v>
      </c>
      <c r="C52" s="4" t="s">
        <v>185</v>
      </c>
      <c r="D52" s="4">
        <v>42927</v>
      </c>
      <c r="E52" s="15" t="s">
        <v>315</v>
      </c>
      <c r="F52" s="6">
        <v>37884.9</v>
      </c>
      <c r="G52" s="4">
        <v>42933</v>
      </c>
      <c r="H52" s="2">
        <f t="shared" si="2"/>
        <v>2615.0999999999985</v>
      </c>
      <c r="I52" s="2">
        <f t="shared" si="1"/>
        <v>444.28999999998996</v>
      </c>
    </row>
    <row r="53" spans="1:9" x14ac:dyDescent="0.25">
      <c r="A53" t="s">
        <v>295</v>
      </c>
      <c r="B53" s="1">
        <v>40500</v>
      </c>
      <c r="C53" s="4" t="s">
        <v>19</v>
      </c>
      <c r="D53" s="4">
        <v>42927</v>
      </c>
      <c r="E53" s="15" t="s">
        <v>316</v>
      </c>
      <c r="F53" s="6">
        <v>37593.71</v>
      </c>
      <c r="G53" s="4">
        <v>42933</v>
      </c>
      <c r="H53" s="2">
        <f t="shared" si="2"/>
        <v>2906.2900000000009</v>
      </c>
      <c r="I53" s="2">
        <f t="shared" si="1"/>
        <v>3350.5799999999908</v>
      </c>
    </row>
    <row r="54" spans="1:9" x14ac:dyDescent="0.25">
      <c r="A54" t="s">
        <v>296</v>
      </c>
      <c r="B54" s="1">
        <v>40500</v>
      </c>
      <c r="C54" s="4" t="s">
        <v>19</v>
      </c>
      <c r="D54" s="4">
        <v>42934</v>
      </c>
      <c r="E54" s="15" t="s">
        <v>317</v>
      </c>
      <c r="F54" s="6">
        <v>38068.32</v>
      </c>
      <c r="G54" s="4">
        <v>42940</v>
      </c>
      <c r="H54" s="2">
        <f t="shared" si="2"/>
        <v>2431.6800000000003</v>
      </c>
      <c r="I54" s="2">
        <f t="shared" si="1"/>
        <v>5782.2599999999911</v>
      </c>
    </row>
    <row r="55" spans="1:9" x14ac:dyDescent="0.25">
      <c r="A55" t="s">
        <v>297</v>
      </c>
      <c r="B55" s="1">
        <v>40500</v>
      </c>
      <c r="C55" s="4" t="s">
        <v>19</v>
      </c>
      <c r="D55" s="4">
        <v>42934</v>
      </c>
      <c r="E55" s="15" t="s">
        <v>318</v>
      </c>
      <c r="F55" s="6">
        <v>37844.69</v>
      </c>
      <c r="G55" s="4">
        <v>42940</v>
      </c>
      <c r="H55" s="2">
        <f t="shared" si="2"/>
        <v>2655.3099999999977</v>
      </c>
      <c r="I55" s="2">
        <f t="shared" si="1"/>
        <v>8437.5699999999888</v>
      </c>
    </row>
    <row r="56" spans="1:9" x14ac:dyDescent="0.25">
      <c r="A56" t="s">
        <v>298</v>
      </c>
      <c r="B56" s="1">
        <v>38000</v>
      </c>
      <c r="C56" s="4" t="s">
        <v>19</v>
      </c>
      <c r="D56" s="4">
        <v>42941</v>
      </c>
      <c r="E56" s="15" t="s">
        <v>319</v>
      </c>
      <c r="F56" s="6">
        <v>35214.120000000003</v>
      </c>
      <c r="G56" s="4">
        <v>42947</v>
      </c>
      <c r="H56" s="2">
        <f t="shared" si="2"/>
        <v>2785.8799999999974</v>
      </c>
      <c r="I56" s="2">
        <f t="shared" si="1"/>
        <v>11223.449999999986</v>
      </c>
    </row>
    <row r="57" spans="1:9" x14ac:dyDescent="0.25">
      <c r="A57" t="s">
        <v>299</v>
      </c>
      <c r="B57" s="1">
        <v>38000</v>
      </c>
      <c r="C57" s="4" t="s">
        <v>14</v>
      </c>
      <c r="D57" s="4">
        <v>42942</v>
      </c>
      <c r="E57" t="s">
        <v>320</v>
      </c>
      <c r="F57" s="6">
        <v>33664.620000000003</v>
      </c>
      <c r="G57" s="4">
        <v>42948</v>
      </c>
      <c r="H57" s="2">
        <f t="shared" si="2"/>
        <v>4335.3799999999974</v>
      </c>
      <c r="I57" s="2">
        <f t="shared" si="1"/>
        <v>15558.829999999984</v>
      </c>
    </row>
    <row r="58" spans="1:9" x14ac:dyDescent="0.25">
      <c r="A58" t="s">
        <v>321</v>
      </c>
      <c r="B58" s="1">
        <v>38000</v>
      </c>
      <c r="C58" s="4" t="s">
        <v>185</v>
      </c>
      <c r="D58" s="4">
        <v>42948</v>
      </c>
      <c r="E58" s="15" t="s">
        <v>322</v>
      </c>
      <c r="F58" s="6">
        <v>32164.86</v>
      </c>
      <c r="G58" s="4">
        <v>42954</v>
      </c>
      <c r="H58" s="2">
        <f t="shared" si="2"/>
        <v>5835.1399999999994</v>
      </c>
      <c r="I58" s="2">
        <f t="shared" si="1"/>
        <v>21393.969999999983</v>
      </c>
    </row>
    <row r="59" spans="1:9" x14ac:dyDescent="0.25">
      <c r="A59" t="s">
        <v>323</v>
      </c>
      <c r="B59" s="1">
        <v>38000</v>
      </c>
      <c r="C59" s="4" t="s">
        <v>14</v>
      </c>
      <c r="D59" s="4">
        <v>42949</v>
      </c>
      <c r="E59" s="15" t="s">
        <v>324</v>
      </c>
      <c r="F59" s="6">
        <v>31738.17</v>
      </c>
      <c r="G59" s="4">
        <v>42955</v>
      </c>
      <c r="H59" s="2">
        <f t="shared" si="2"/>
        <v>6261.8300000000017</v>
      </c>
      <c r="I59" s="2">
        <f t="shared" si="1"/>
        <v>27655.799999999985</v>
      </c>
    </row>
    <row r="60" spans="1:9" x14ac:dyDescent="0.25">
      <c r="A60" t="s">
        <v>325</v>
      </c>
      <c r="B60" s="1">
        <v>20000</v>
      </c>
      <c r="C60" s="4" t="s">
        <v>19</v>
      </c>
      <c r="D60" s="4">
        <v>42955</v>
      </c>
      <c r="E60" s="15" t="s">
        <v>326</v>
      </c>
      <c r="F60" s="6">
        <v>31497.81</v>
      </c>
      <c r="G60" s="4">
        <v>42961</v>
      </c>
      <c r="H60" s="2">
        <f t="shared" si="2"/>
        <v>-11497.810000000001</v>
      </c>
      <c r="I60" s="2">
        <f t="shared" si="1"/>
        <v>16157.989999999983</v>
      </c>
    </row>
    <row r="61" spans="1:9" x14ac:dyDescent="0.25">
      <c r="A61" t="s">
        <v>327</v>
      </c>
      <c r="B61" s="1">
        <v>20000</v>
      </c>
      <c r="C61" s="4" t="s">
        <v>14</v>
      </c>
      <c r="D61" s="4">
        <v>42956</v>
      </c>
      <c r="E61" s="15" t="s">
        <v>328</v>
      </c>
      <c r="F61" s="6">
        <v>30506.12</v>
      </c>
      <c r="G61" s="4">
        <v>42962</v>
      </c>
      <c r="H61" s="2">
        <f t="shared" si="2"/>
        <v>-10506.119999999999</v>
      </c>
      <c r="I61" s="2">
        <f t="shared" si="1"/>
        <v>5651.8699999999844</v>
      </c>
    </row>
    <row r="62" spans="1:9" x14ac:dyDescent="0.25">
      <c r="A62" t="s">
        <v>329</v>
      </c>
      <c r="B62" s="1">
        <v>28000</v>
      </c>
      <c r="C62" s="4" t="s">
        <v>19</v>
      </c>
      <c r="D62" s="4">
        <v>42962</v>
      </c>
      <c r="E62" s="15" t="s">
        <v>330</v>
      </c>
      <c r="F62" s="6">
        <v>31013.66</v>
      </c>
      <c r="G62" s="4">
        <v>42968</v>
      </c>
      <c r="H62" s="2">
        <f t="shared" si="2"/>
        <v>-3013.66</v>
      </c>
      <c r="I62" s="2">
        <f t="shared" si="1"/>
        <v>2638.2099999999846</v>
      </c>
    </row>
    <row r="63" spans="1:9" x14ac:dyDescent="0.25">
      <c r="A63" t="s">
        <v>331</v>
      </c>
      <c r="B63" s="1">
        <v>30000</v>
      </c>
      <c r="C63" s="4" t="s">
        <v>14</v>
      </c>
      <c r="D63" s="4">
        <v>42963</v>
      </c>
      <c r="E63" s="15" t="s">
        <v>332</v>
      </c>
      <c r="F63" s="6">
        <v>31553.34</v>
      </c>
      <c r="G63" s="4">
        <v>42969</v>
      </c>
      <c r="H63" s="2">
        <f t="shared" si="2"/>
        <v>-1553.3400000000001</v>
      </c>
      <c r="I63" s="2">
        <f t="shared" si="1"/>
        <v>1084.8699999999844</v>
      </c>
    </row>
    <row r="64" spans="1:9" x14ac:dyDescent="0.25">
      <c r="A64" t="s">
        <v>333</v>
      </c>
      <c r="B64" s="1">
        <v>31000</v>
      </c>
      <c r="C64" s="4" t="s">
        <v>19</v>
      </c>
      <c r="D64" s="4">
        <v>42969</v>
      </c>
      <c r="E64" s="15" t="s">
        <v>335</v>
      </c>
      <c r="F64" s="6">
        <v>32450.61</v>
      </c>
      <c r="G64" s="4">
        <v>42975</v>
      </c>
      <c r="H64" s="2">
        <f t="shared" si="2"/>
        <v>-1450.6100000000006</v>
      </c>
      <c r="I64" s="2">
        <f t="shared" si="1"/>
        <v>-365.74000000001615</v>
      </c>
    </row>
    <row r="65" spans="1:10" x14ac:dyDescent="0.25">
      <c r="A65" t="s">
        <v>334</v>
      </c>
      <c r="B65" s="1">
        <v>31000</v>
      </c>
      <c r="C65" s="4" t="s">
        <v>14</v>
      </c>
      <c r="D65" s="4">
        <v>42970</v>
      </c>
      <c r="E65" s="15" t="s">
        <v>336</v>
      </c>
      <c r="F65" s="6">
        <v>32801.22</v>
      </c>
      <c r="G65" s="4">
        <v>42976</v>
      </c>
      <c r="H65" s="2">
        <f t="shared" si="2"/>
        <v>-1801.2200000000012</v>
      </c>
      <c r="I65" s="2">
        <f t="shared" si="1"/>
        <v>-2166.9600000000173</v>
      </c>
      <c r="J65" t="s">
        <v>337</v>
      </c>
    </row>
    <row r="66" spans="1:10" x14ac:dyDescent="0.25">
      <c r="A66" t="s">
        <v>334</v>
      </c>
      <c r="B66" s="1">
        <v>2166.96</v>
      </c>
      <c r="C66" s="4" t="s">
        <v>14</v>
      </c>
      <c r="D66" s="4">
        <v>42977</v>
      </c>
      <c r="E66" s="15"/>
      <c r="F66" s="6"/>
      <c r="G66" s="4"/>
      <c r="H66" s="2">
        <f t="shared" si="2"/>
        <v>2166.96</v>
      </c>
      <c r="I66" s="2">
        <f t="shared" si="1"/>
        <v>-1.7280399333685637E-11</v>
      </c>
    </row>
    <row r="67" spans="1:10" x14ac:dyDescent="0.25">
      <c r="A67" t="s">
        <v>338</v>
      </c>
      <c r="B67" s="1">
        <v>35000</v>
      </c>
      <c r="C67" s="4" t="s">
        <v>19</v>
      </c>
      <c r="D67" s="4">
        <v>42983</v>
      </c>
      <c r="E67" s="15" t="s">
        <v>339</v>
      </c>
      <c r="F67" s="6">
        <v>33830.79</v>
      </c>
      <c r="G67" s="4">
        <v>42989</v>
      </c>
      <c r="H67" s="2">
        <f t="shared" si="2"/>
        <v>1169.2099999999991</v>
      </c>
      <c r="I67" s="2">
        <f t="shared" si="1"/>
        <v>1169.2099999999818</v>
      </c>
    </row>
    <row r="68" spans="1:10" x14ac:dyDescent="0.25">
      <c r="A68" t="s">
        <v>340</v>
      </c>
      <c r="B68" s="1">
        <v>35000</v>
      </c>
      <c r="C68" s="4" t="s">
        <v>14</v>
      </c>
      <c r="D68" s="4">
        <v>42984</v>
      </c>
      <c r="E68" s="15" t="s">
        <v>341</v>
      </c>
      <c r="F68" s="6">
        <v>33484.699999999997</v>
      </c>
      <c r="G68" s="4">
        <v>42990</v>
      </c>
      <c r="H68" s="2">
        <f t="shared" si="2"/>
        <v>1515.3000000000029</v>
      </c>
      <c r="I68" s="2">
        <f t="shared" si="1"/>
        <v>2684.5099999999848</v>
      </c>
    </row>
    <row r="69" spans="1:10" x14ac:dyDescent="0.25">
      <c r="A69" t="s">
        <v>342</v>
      </c>
      <c r="B69" s="1">
        <v>32000</v>
      </c>
      <c r="C69" s="4" t="s">
        <v>19</v>
      </c>
      <c r="D69" s="4">
        <v>42990</v>
      </c>
      <c r="F69" s="6"/>
      <c r="G69" s="4">
        <v>42996</v>
      </c>
      <c r="H69" s="2">
        <f t="shared" si="2"/>
        <v>32000</v>
      </c>
      <c r="I69" s="2">
        <f t="shared" si="1"/>
        <v>34684.509999999987</v>
      </c>
    </row>
    <row r="70" spans="1:10" x14ac:dyDescent="0.25">
      <c r="A70" t="s">
        <v>342</v>
      </c>
      <c r="B70" s="1">
        <v>4000</v>
      </c>
      <c r="C70" s="4" t="s">
        <v>14</v>
      </c>
      <c r="D70" s="4">
        <v>42991</v>
      </c>
      <c r="E70" s="15" t="s">
        <v>343</v>
      </c>
      <c r="F70" s="6">
        <v>32367.29</v>
      </c>
      <c r="G70" s="4">
        <v>42996</v>
      </c>
      <c r="H70" s="2">
        <f t="shared" si="2"/>
        <v>-28367.29</v>
      </c>
      <c r="I70" s="2">
        <f t="shared" ref="I70:I133" si="3">I69+H70</f>
        <v>6317.2199999999866</v>
      </c>
    </row>
    <row r="71" spans="1:10" x14ac:dyDescent="0.25">
      <c r="A71" t="s">
        <v>344</v>
      </c>
      <c r="B71" s="1">
        <v>36000</v>
      </c>
      <c r="C71" s="4" t="s">
        <v>14</v>
      </c>
      <c r="D71" s="4">
        <v>42991</v>
      </c>
      <c r="E71" s="15" t="s">
        <v>377</v>
      </c>
      <c r="F71" s="6">
        <v>31976.86</v>
      </c>
      <c r="G71" s="4">
        <v>42997</v>
      </c>
      <c r="H71" s="2">
        <f t="shared" si="2"/>
        <v>4023.1399999999994</v>
      </c>
      <c r="I71" s="2">
        <f t="shared" si="3"/>
        <v>10340.359999999986</v>
      </c>
    </row>
    <row r="72" spans="1:10" x14ac:dyDescent="0.25">
      <c r="A72" t="s">
        <v>345</v>
      </c>
      <c r="B72" s="1">
        <v>36000</v>
      </c>
      <c r="C72" s="4" t="s">
        <v>14</v>
      </c>
      <c r="D72" s="4">
        <v>42991</v>
      </c>
      <c r="E72" s="15" t="s">
        <v>378</v>
      </c>
      <c r="F72" s="6">
        <v>31487.08</v>
      </c>
      <c r="G72" s="4">
        <v>42997</v>
      </c>
      <c r="H72" s="2">
        <f t="shared" si="2"/>
        <v>4512.9199999999983</v>
      </c>
      <c r="I72" s="2">
        <f t="shared" si="3"/>
        <v>14853.279999999984</v>
      </c>
    </row>
    <row r="73" spans="1:10" x14ac:dyDescent="0.25">
      <c r="A73" t="s">
        <v>346</v>
      </c>
      <c r="B73" s="1">
        <v>28000</v>
      </c>
      <c r="C73" s="4" t="s">
        <v>19</v>
      </c>
      <c r="D73" s="4">
        <v>42997</v>
      </c>
      <c r="E73" s="15" t="s">
        <v>379</v>
      </c>
      <c r="F73" s="6">
        <v>28927</v>
      </c>
      <c r="G73" s="4">
        <v>43003</v>
      </c>
      <c r="H73" s="2">
        <f t="shared" si="2"/>
        <v>-927</v>
      </c>
      <c r="I73" s="2">
        <f t="shared" si="3"/>
        <v>13926.279999999984</v>
      </c>
    </row>
    <row r="74" spans="1:10" x14ac:dyDescent="0.25">
      <c r="A74" t="s">
        <v>347</v>
      </c>
      <c r="B74" s="1">
        <v>28000</v>
      </c>
      <c r="C74" s="4" t="s">
        <v>14</v>
      </c>
      <c r="D74" s="4">
        <v>42998</v>
      </c>
      <c r="E74" s="15" t="s">
        <v>380</v>
      </c>
      <c r="F74" s="6">
        <v>28003.43</v>
      </c>
      <c r="G74" s="4">
        <v>43004</v>
      </c>
      <c r="H74" s="2">
        <f t="shared" si="2"/>
        <v>-3.430000000000291</v>
      </c>
      <c r="I74" s="2">
        <f t="shared" si="3"/>
        <v>13922.849999999984</v>
      </c>
    </row>
    <row r="75" spans="1:10" x14ac:dyDescent="0.25">
      <c r="A75" s="17" t="s">
        <v>381</v>
      </c>
      <c r="B75" s="1">
        <v>28000</v>
      </c>
      <c r="C75" s="4" t="s">
        <v>19</v>
      </c>
      <c r="D75" s="4">
        <v>43004</v>
      </c>
      <c r="E75" s="15" t="s">
        <v>382</v>
      </c>
      <c r="F75" s="6">
        <v>27084.42</v>
      </c>
      <c r="G75" s="4">
        <v>43010</v>
      </c>
      <c r="H75" s="2">
        <f t="shared" si="2"/>
        <v>915.58000000000175</v>
      </c>
      <c r="I75" s="2">
        <f t="shared" si="3"/>
        <v>14838.429999999986</v>
      </c>
    </row>
    <row r="76" spans="1:10" x14ac:dyDescent="0.25">
      <c r="A76" s="17" t="s">
        <v>383</v>
      </c>
      <c r="B76" s="1">
        <v>20000</v>
      </c>
      <c r="C76" s="4" t="s">
        <v>14</v>
      </c>
      <c r="D76" s="4">
        <v>43005</v>
      </c>
      <c r="E76" s="15" t="s">
        <v>384</v>
      </c>
      <c r="F76" s="6">
        <v>28484.44</v>
      </c>
      <c r="G76" s="4">
        <v>43011</v>
      </c>
      <c r="H76" s="2">
        <f t="shared" si="2"/>
        <v>-8484.4399999999987</v>
      </c>
      <c r="I76" s="2">
        <f t="shared" si="3"/>
        <v>6353.989999999987</v>
      </c>
    </row>
    <row r="77" spans="1:10" x14ac:dyDescent="0.25">
      <c r="A77" s="17" t="s">
        <v>385</v>
      </c>
      <c r="B77" s="1">
        <v>26000</v>
      </c>
      <c r="C77" s="4" t="s">
        <v>19</v>
      </c>
      <c r="D77" s="4">
        <v>43011</v>
      </c>
      <c r="E77" s="15" t="s">
        <v>386</v>
      </c>
      <c r="F77" s="6">
        <v>29023.78</v>
      </c>
      <c r="G77" s="4">
        <v>43017</v>
      </c>
      <c r="H77" s="2">
        <f t="shared" si="2"/>
        <v>-3023.7799999999988</v>
      </c>
      <c r="I77" s="2">
        <f t="shared" si="3"/>
        <v>3330.2099999999882</v>
      </c>
    </row>
    <row r="78" spans="1:10" x14ac:dyDescent="0.25">
      <c r="A78" s="17" t="s">
        <v>387</v>
      </c>
      <c r="B78" s="1">
        <v>27000</v>
      </c>
      <c r="C78" s="4" t="s">
        <v>14</v>
      </c>
      <c r="D78" s="4">
        <v>43012</v>
      </c>
      <c r="E78" s="15" t="s">
        <v>388</v>
      </c>
      <c r="F78" s="6">
        <v>28988.77</v>
      </c>
      <c r="G78" s="4">
        <v>43018</v>
      </c>
      <c r="H78" s="2">
        <f t="shared" si="2"/>
        <v>-1988.7700000000004</v>
      </c>
      <c r="I78" s="2">
        <f t="shared" si="3"/>
        <v>1341.4399999999878</v>
      </c>
    </row>
    <row r="79" spans="1:10" x14ac:dyDescent="0.25">
      <c r="A79" s="17" t="s">
        <v>389</v>
      </c>
      <c r="B79" s="1">
        <v>30500</v>
      </c>
      <c r="C79" s="4" t="s">
        <v>19</v>
      </c>
      <c r="D79" s="4">
        <v>43018</v>
      </c>
      <c r="E79" s="15" t="s">
        <v>390</v>
      </c>
      <c r="F79" s="6">
        <v>29206</v>
      </c>
      <c r="G79" s="4">
        <v>43024</v>
      </c>
      <c r="H79" s="2">
        <f t="shared" si="2"/>
        <v>1294</v>
      </c>
      <c r="I79" s="2">
        <f t="shared" si="3"/>
        <v>2635.4399999999878</v>
      </c>
    </row>
    <row r="80" spans="1:10" x14ac:dyDescent="0.25">
      <c r="A80" s="17" t="s">
        <v>391</v>
      </c>
      <c r="B80" s="1">
        <v>31000</v>
      </c>
      <c r="C80" s="4" t="s">
        <v>14</v>
      </c>
      <c r="D80" s="4">
        <v>43019</v>
      </c>
      <c r="E80" s="15" t="s">
        <v>392</v>
      </c>
      <c r="F80" s="6">
        <v>29191.599999999999</v>
      </c>
      <c r="G80" s="4">
        <v>43025</v>
      </c>
      <c r="H80" s="2">
        <f t="shared" si="2"/>
        <v>1808.4000000000015</v>
      </c>
      <c r="I80" s="2">
        <f t="shared" si="3"/>
        <v>4443.8399999999892</v>
      </c>
    </row>
    <row r="81" spans="1:9" x14ac:dyDescent="0.25">
      <c r="A81" s="17" t="s">
        <v>393</v>
      </c>
      <c r="B81" s="1">
        <v>31000</v>
      </c>
      <c r="C81" s="4" t="s">
        <v>14</v>
      </c>
      <c r="D81" s="4">
        <v>43019</v>
      </c>
      <c r="E81" s="15" t="s">
        <v>394</v>
      </c>
      <c r="F81" s="6">
        <v>31015.06</v>
      </c>
      <c r="G81" s="4">
        <v>43025</v>
      </c>
      <c r="H81" s="2">
        <f t="shared" si="2"/>
        <v>-15.06000000000131</v>
      </c>
      <c r="I81" s="2">
        <f t="shared" si="3"/>
        <v>4428.7799999999879</v>
      </c>
    </row>
    <row r="82" spans="1:9" x14ac:dyDescent="0.25">
      <c r="A82" s="17" t="s">
        <v>395</v>
      </c>
      <c r="B82" s="1">
        <v>32000</v>
      </c>
      <c r="C82" s="4" t="s">
        <v>19</v>
      </c>
      <c r="D82" s="4">
        <v>43025</v>
      </c>
      <c r="E82" s="15" t="s">
        <v>396</v>
      </c>
      <c r="F82" s="6">
        <v>31999.7</v>
      </c>
      <c r="G82" s="4">
        <v>43031</v>
      </c>
      <c r="H82" s="2">
        <f t="shared" si="2"/>
        <v>0.2999999999992724</v>
      </c>
      <c r="I82" s="2">
        <f t="shared" si="3"/>
        <v>4429.0799999999872</v>
      </c>
    </row>
    <row r="83" spans="1:9" x14ac:dyDescent="0.25">
      <c r="A83" s="17" t="s">
        <v>397</v>
      </c>
      <c r="B83" s="1">
        <v>32000</v>
      </c>
      <c r="C83" s="4" t="s">
        <v>14</v>
      </c>
      <c r="D83" s="4">
        <v>43026</v>
      </c>
      <c r="E83" s="15" t="s">
        <v>398</v>
      </c>
      <c r="F83" s="6">
        <v>32471.1</v>
      </c>
      <c r="G83" s="4">
        <v>43032</v>
      </c>
      <c r="H83" s="2">
        <f t="shared" si="2"/>
        <v>-471.09999999999854</v>
      </c>
      <c r="I83" s="2">
        <f t="shared" si="3"/>
        <v>3957.9799999999886</v>
      </c>
    </row>
    <row r="84" spans="1:9" x14ac:dyDescent="0.25">
      <c r="A84" s="17" t="s">
        <v>399</v>
      </c>
      <c r="B84" s="1">
        <v>33000</v>
      </c>
      <c r="C84" s="4" t="s">
        <v>19</v>
      </c>
      <c r="D84" s="4">
        <v>43032</v>
      </c>
      <c r="E84" s="15" t="s">
        <v>400</v>
      </c>
      <c r="F84" s="6">
        <v>33508.730000000003</v>
      </c>
      <c r="G84" s="4">
        <v>43038</v>
      </c>
      <c r="H84" s="2">
        <f t="shared" si="2"/>
        <v>-508.7300000000032</v>
      </c>
      <c r="I84" s="2">
        <f t="shared" si="3"/>
        <v>3449.2499999999854</v>
      </c>
    </row>
    <row r="85" spans="1:9" x14ac:dyDescent="0.25">
      <c r="A85" s="17" t="s">
        <v>401</v>
      </c>
      <c r="B85" s="1">
        <v>33500</v>
      </c>
      <c r="C85" s="4" t="s">
        <v>14</v>
      </c>
      <c r="D85" s="4">
        <v>43033</v>
      </c>
      <c r="E85" s="15" t="s">
        <v>402</v>
      </c>
      <c r="F85" s="6">
        <v>34136.199999999997</v>
      </c>
      <c r="G85" s="4">
        <v>43039</v>
      </c>
      <c r="H85" s="2">
        <f t="shared" si="2"/>
        <v>-636.19999999999709</v>
      </c>
      <c r="I85" s="2">
        <f t="shared" si="3"/>
        <v>2813.0499999999884</v>
      </c>
    </row>
    <row r="86" spans="1:9" x14ac:dyDescent="0.25">
      <c r="A86" s="17" t="s">
        <v>403</v>
      </c>
      <c r="B86" s="7">
        <v>0</v>
      </c>
      <c r="C86" s="4" t="s">
        <v>14</v>
      </c>
      <c r="D86" s="7" t="s">
        <v>22</v>
      </c>
      <c r="F86" s="6"/>
      <c r="G86" s="8" t="s">
        <v>22</v>
      </c>
      <c r="H86" s="2">
        <f t="shared" si="2"/>
        <v>0</v>
      </c>
      <c r="I86" s="2">
        <f t="shared" si="3"/>
        <v>2813.0499999999884</v>
      </c>
    </row>
    <row r="87" spans="1:9" x14ac:dyDescent="0.25">
      <c r="A87" s="17">
        <v>79396</v>
      </c>
      <c r="B87" s="1">
        <v>33500</v>
      </c>
      <c r="C87" s="4" t="s">
        <v>19</v>
      </c>
      <c r="D87" s="4">
        <v>43033</v>
      </c>
      <c r="E87" s="15" t="s">
        <v>404</v>
      </c>
      <c r="F87" s="6">
        <v>33744.720000000001</v>
      </c>
      <c r="G87" s="4">
        <v>43045</v>
      </c>
      <c r="H87" s="2">
        <f t="shared" si="2"/>
        <v>-244.72000000000116</v>
      </c>
      <c r="I87" s="2">
        <f t="shared" si="3"/>
        <v>2568.3299999999872</v>
      </c>
    </row>
    <row r="88" spans="1:9" x14ac:dyDescent="0.25">
      <c r="A88" s="17">
        <v>79412</v>
      </c>
      <c r="B88" s="1">
        <v>34000</v>
      </c>
      <c r="C88" s="4" t="s">
        <v>19</v>
      </c>
      <c r="D88" s="4">
        <v>43046</v>
      </c>
      <c r="E88" s="15" t="s">
        <v>423</v>
      </c>
      <c r="F88" s="6">
        <v>34133.1</v>
      </c>
      <c r="G88" s="4">
        <v>43052</v>
      </c>
      <c r="H88" s="2">
        <f t="shared" si="2"/>
        <v>-133.09999999999854</v>
      </c>
      <c r="I88" s="2">
        <f t="shared" si="3"/>
        <v>2435.2299999999886</v>
      </c>
    </row>
    <row r="89" spans="1:9" x14ac:dyDescent="0.25">
      <c r="A89" s="17">
        <v>79414</v>
      </c>
      <c r="B89" s="1">
        <v>34500</v>
      </c>
      <c r="C89" s="4" t="s">
        <v>14</v>
      </c>
      <c r="D89" s="4">
        <v>43047</v>
      </c>
      <c r="E89" s="15" t="s">
        <v>424</v>
      </c>
      <c r="F89" s="6">
        <v>34330.120000000003</v>
      </c>
      <c r="G89" s="4">
        <v>43053</v>
      </c>
      <c r="H89" s="2">
        <f t="shared" si="2"/>
        <v>169.87999999999738</v>
      </c>
      <c r="I89" s="2">
        <f t="shared" si="3"/>
        <v>2605.109999999986</v>
      </c>
    </row>
    <row r="90" spans="1:9" x14ac:dyDescent="0.25">
      <c r="A90">
        <v>79415</v>
      </c>
      <c r="B90" s="1">
        <v>34500</v>
      </c>
      <c r="C90" s="4" t="s">
        <v>14</v>
      </c>
      <c r="D90" s="4">
        <v>43054</v>
      </c>
      <c r="E90" s="15" t="s">
        <v>425</v>
      </c>
      <c r="F90" s="6">
        <v>29613.55</v>
      </c>
      <c r="G90" s="4">
        <v>43060</v>
      </c>
      <c r="H90" s="2">
        <f t="shared" si="2"/>
        <v>4886.4500000000007</v>
      </c>
      <c r="I90" s="2">
        <f t="shared" si="3"/>
        <v>7491.5599999999868</v>
      </c>
    </row>
    <row r="91" spans="1:9" x14ac:dyDescent="0.25">
      <c r="A91">
        <v>79416</v>
      </c>
      <c r="B91" s="1">
        <v>34500</v>
      </c>
      <c r="C91" s="4" t="s">
        <v>14</v>
      </c>
      <c r="D91" s="4">
        <v>43054</v>
      </c>
      <c r="E91" s="15" t="s">
        <v>426</v>
      </c>
      <c r="F91" s="6">
        <v>29785.39</v>
      </c>
      <c r="G91" s="4">
        <v>43060</v>
      </c>
      <c r="H91" s="2">
        <f t="shared" si="2"/>
        <v>4714.6100000000006</v>
      </c>
      <c r="I91" s="2">
        <f t="shared" si="3"/>
        <v>12206.169999999987</v>
      </c>
    </row>
    <row r="92" spans="1:9" x14ac:dyDescent="0.25">
      <c r="A92">
        <v>79417</v>
      </c>
      <c r="B92" s="1">
        <v>25000</v>
      </c>
      <c r="C92" s="4" t="s">
        <v>12</v>
      </c>
      <c r="D92" s="4">
        <v>17</v>
      </c>
      <c r="E92" s="15" t="s">
        <v>427</v>
      </c>
      <c r="F92" s="6">
        <v>28735.61</v>
      </c>
      <c r="G92" s="4">
        <v>43063</v>
      </c>
      <c r="H92" s="2">
        <f t="shared" si="2"/>
        <v>-3735.6100000000006</v>
      </c>
      <c r="I92" s="2">
        <f t="shared" si="3"/>
        <v>8470.5599999999868</v>
      </c>
    </row>
    <row r="93" spans="1:9" x14ac:dyDescent="0.25">
      <c r="A93" t="s">
        <v>428</v>
      </c>
      <c r="B93" s="1">
        <v>30000</v>
      </c>
      <c r="C93" s="4" t="s">
        <v>19</v>
      </c>
      <c r="D93" s="4">
        <v>43074</v>
      </c>
      <c r="E93" s="15" t="s">
        <v>429</v>
      </c>
      <c r="F93" s="6">
        <v>32098.52</v>
      </c>
      <c r="G93" s="4">
        <v>43080</v>
      </c>
      <c r="H93" s="2">
        <f t="shared" si="2"/>
        <v>-2098.5200000000004</v>
      </c>
      <c r="I93" s="2">
        <f t="shared" si="3"/>
        <v>6372.0399999999863</v>
      </c>
    </row>
    <row r="94" spans="1:9" x14ac:dyDescent="0.25">
      <c r="A94" t="s">
        <v>430</v>
      </c>
      <c r="B94" s="1">
        <v>30000</v>
      </c>
      <c r="C94" s="4" t="s">
        <v>19</v>
      </c>
      <c r="D94" s="4">
        <v>43074</v>
      </c>
      <c r="E94" s="15" t="s">
        <v>431</v>
      </c>
      <c r="F94" s="6">
        <v>32292.400000000001</v>
      </c>
      <c r="G94" s="4">
        <v>43080</v>
      </c>
      <c r="H94" s="2">
        <f t="shared" si="2"/>
        <v>-2292.4000000000015</v>
      </c>
      <c r="I94" s="2">
        <f t="shared" si="3"/>
        <v>4079.6399999999849</v>
      </c>
    </row>
    <row r="95" spans="1:9" x14ac:dyDescent="0.25">
      <c r="A95" t="s">
        <v>432</v>
      </c>
      <c r="B95" s="1">
        <v>30000</v>
      </c>
      <c r="C95" s="4" t="s">
        <v>12</v>
      </c>
      <c r="D95" s="4">
        <v>43084</v>
      </c>
      <c r="E95" s="15" t="s">
        <v>437</v>
      </c>
      <c r="F95" s="6">
        <v>25813.07</v>
      </c>
      <c r="G95" s="4">
        <v>43091</v>
      </c>
      <c r="H95" s="2">
        <f t="shared" si="2"/>
        <v>4186.93</v>
      </c>
      <c r="I95" s="2">
        <f t="shared" si="3"/>
        <v>8266.5699999999852</v>
      </c>
    </row>
    <row r="96" spans="1:9" x14ac:dyDescent="0.25">
      <c r="A96" t="s">
        <v>433</v>
      </c>
      <c r="B96" s="1">
        <v>25000</v>
      </c>
      <c r="C96" s="4" t="s">
        <v>14</v>
      </c>
      <c r="D96" s="4">
        <v>43089</v>
      </c>
      <c r="E96" s="15" t="s">
        <v>438</v>
      </c>
      <c r="F96" s="6">
        <v>26158.74</v>
      </c>
      <c r="G96" s="4">
        <v>43095</v>
      </c>
      <c r="H96" s="2">
        <f t="shared" si="2"/>
        <v>-1158.7400000000016</v>
      </c>
      <c r="I96" s="2">
        <f t="shared" si="3"/>
        <v>7107.8299999999836</v>
      </c>
    </row>
    <row r="97" spans="1:10" x14ac:dyDescent="0.25">
      <c r="A97" t="s">
        <v>434</v>
      </c>
      <c r="B97" s="1">
        <v>25000</v>
      </c>
      <c r="C97" s="4" t="s">
        <v>14</v>
      </c>
      <c r="D97" s="4">
        <v>43089</v>
      </c>
      <c r="E97" s="15" t="s">
        <v>439</v>
      </c>
      <c r="F97" s="6">
        <v>25987.03</v>
      </c>
      <c r="G97" s="4">
        <v>43095</v>
      </c>
      <c r="H97" s="2">
        <f t="shared" si="2"/>
        <v>-987.02999999999884</v>
      </c>
      <c r="I97" s="2">
        <f t="shared" si="3"/>
        <v>6120.7999999999847</v>
      </c>
    </row>
    <row r="98" spans="1:10" x14ac:dyDescent="0.25">
      <c r="A98" t="s">
        <v>435</v>
      </c>
      <c r="B98" s="1">
        <v>25000</v>
      </c>
      <c r="C98" s="4" t="s">
        <v>14</v>
      </c>
      <c r="D98" s="4">
        <v>43096</v>
      </c>
      <c r="E98" s="15" t="s">
        <v>440</v>
      </c>
      <c r="F98" s="6">
        <v>27174.83</v>
      </c>
      <c r="G98" s="4">
        <v>43102</v>
      </c>
      <c r="H98" s="2">
        <f t="shared" si="2"/>
        <v>-2174.8300000000017</v>
      </c>
      <c r="I98" s="2">
        <f t="shared" si="3"/>
        <v>3945.969999999983</v>
      </c>
    </row>
    <row r="99" spans="1:10" x14ac:dyDescent="0.25">
      <c r="A99" t="s">
        <v>436</v>
      </c>
      <c r="B99" s="1">
        <v>25000</v>
      </c>
      <c r="C99" s="4" t="s">
        <v>14</v>
      </c>
      <c r="D99" s="4">
        <v>43096</v>
      </c>
      <c r="E99" s="15" t="s">
        <v>441</v>
      </c>
      <c r="F99" s="6">
        <v>27586.78</v>
      </c>
      <c r="G99" s="4">
        <v>43102</v>
      </c>
      <c r="H99" s="2">
        <f t="shared" si="2"/>
        <v>-2586.7799999999988</v>
      </c>
      <c r="I99" s="2">
        <f t="shared" si="3"/>
        <v>1359.1899999999841</v>
      </c>
    </row>
    <row r="100" spans="1:10" x14ac:dyDescent="0.25">
      <c r="A100" t="s">
        <v>442</v>
      </c>
      <c r="B100" s="1">
        <v>28000</v>
      </c>
      <c r="C100" s="4" t="s">
        <v>19</v>
      </c>
      <c r="D100" s="4">
        <v>43109</v>
      </c>
      <c r="E100" s="15" t="s">
        <v>443</v>
      </c>
      <c r="F100" s="6">
        <v>29183.759999999998</v>
      </c>
      <c r="G100" s="4">
        <v>43115</v>
      </c>
      <c r="H100" s="2">
        <f t="shared" si="2"/>
        <v>-1183.7599999999984</v>
      </c>
      <c r="I100" s="2">
        <f t="shared" si="3"/>
        <v>175.42999999998574</v>
      </c>
    </row>
    <row r="101" spans="1:10" x14ac:dyDescent="0.25">
      <c r="A101" t="s">
        <v>444</v>
      </c>
      <c r="B101" s="1"/>
      <c r="C101" s="4"/>
      <c r="D101" s="9" t="s">
        <v>16</v>
      </c>
      <c r="F101" s="6"/>
      <c r="G101" s="4"/>
      <c r="H101" s="2">
        <f t="shared" si="2"/>
        <v>0</v>
      </c>
      <c r="I101" s="2">
        <f t="shared" si="3"/>
        <v>175.42999999998574</v>
      </c>
      <c r="J101" s="9" t="s">
        <v>16</v>
      </c>
    </row>
    <row r="102" spans="1:10" x14ac:dyDescent="0.25">
      <c r="A102" t="s">
        <v>445</v>
      </c>
      <c r="B102" s="1">
        <v>28000</v>
      </c>
      <c r="C102" s="4" t="s">
        <v>14</v>
      </c>
      <c r="D102" s="4">
        <v>43110</v>
      </c>
      <c r="E102" s="15" t="s">
        <v>480</v>
      </c>
      <c r="F102" s="6">
        <v>30868.37</v>
      </c>
      <c r="G102" s="4">
        <v>43116</v>
      </c>
      <c r="H102" s="2">
        <f t="shared" si="2"/>
        <v>-2868.369999999999</v>
      </c>
      <c r="I102" s="2">
        <f t="shared" si="3"/>
        <v>-2692.9400000000132</v>
      </c>
      <c r="J102" s="10"/>
    </row>
    <row r="103" spans="1:10" x14ac:dyDescent="0.25">
      <c r="A103" t="s">
        <v>446</v>
      </c>
      <c r="B103" s="1">
        <v>32000</v>
      </c>
      <c r="C103" s="4" t="s">
        <v>20</v>
      </c>
      <c r="D103" s="4">
        <v>43117</v>
      </c>
      <c r="E103" s="15" t="s">
        <v>481</v>
      </c>
      <c r="F103" s="6">
        <v>31408.94</v>
      </c>
      <c r="G103" s="4">
        <v>43123</v>
      </c>
      <c r="H103" s="2">
        <f t="shared" si="2"/>
        <v>591.06000000000131</v>
      </c>
      <c r="I103" s="2">
        <f t="shared" si="3"/>
        <v>-2101.8800000000119</v>
      </c>
    </row>
    <row r="104" spans="1:10" x14ac:dyDescent="0.25">
      <c r="A104" t="s">
        <v>447</v>
      </c>
      <c r="B104" s="1">
        <v>35000</v>
      </c>
      <c r="C104" s="4" t="s">
        <v>448</v>
      </c>
      <c r="D104" s="4">
        <v>43123</v>
      </c>
      <c r="E104" s="15" t="s">
        <v>482</v>
      </c>
      <c r="F104" s="6">
        <v>33144.050000000003</v>
      </c>
      <c r="G104" s="4">
        <v>43129</v>
      </c>
      <c r="H104" s="2">
        <f t="shared" si="2"/>
        <v>1855.9499999999971</v>
      </c>
      <c r="I104" s="2">
        <f t="shared" si="3"/>
        <v>-245.93000000001484</v>
      </c>
    </row>
    <row r="105" spans="1:10" x14ac:dyDescent="0.25">
      <c r="A105" t="s">
        <v>449</v>
      </c>
      <c r="B105" s="1">
        <v>33000</v>
      </c>
      <c r="C105" s="4" t="s">
        <v>14</v>
      </c>
      <c r="D105" s="4">
        <v>43124</v>
      </c>
      <c r="E105" s="15" t="s">
        <v>483</v>
      </c>
      <c r="F105" s="6">
        <v>32316.19</v>
      </c>
      <c r="G105" s="4">
        <v>43130</v>
      </c>
      <c r="H105" s="2">
        <f t="shared" ref="H105:H167" si="4">B105-F105</f>
        <v>683.81000000000131</v>
      </c>
      <c r="I105" s="2">
        <f t="shared" si="3"/>
        <v>437.87999999998647</v>
      </c>
    </row>
    <row r="106" spans="1:10" x14ac:dyDescent="0.25">
      <c r="A106" t="s">
        <v>450</v>
      </c>
      <c r="B106" s="1">
        <v>34500</v>
      </c>
      <c r="C106" s="4" t="s">
        <v>448</v>
      </c>
      <c r="D106" s="4">
        <v>43130</v>
      </c>
      <c r="E106" s="15" t="s">
        <v>484</v>
      </c>
      <c r="F106" s="6">
        <v>29375.33</v>
      </c>
      <c r="G106" s="4">
        <v>43137</v>
      </c>
      <c r="H106" s="2">
        <f t="shared" si="4"/>
        <v>5124.6699999999983</v>
      </c>
      <c r="I106" s="2">
        <f t="shared" si="3"/>
        <v>5562.5499999999847</v>
      </c>
    </row>
    <row r="107" spans="1:10" x14ac:dyDescent="0.25">
      <c r="A107" t="s">
        <v>451</v>
      </c>
      <c r="B107" s="1">
        <v>34500</v>
      </c>
      <c r="C107" s="4" t="s">
        <v>448</v>
      </c>
      <c r="D107" s="4">
        <v>43130</v>
      </c>
      <c r="E107" s="15" t="s">
        <v>485</v>
      </c>
      <c r="F107" s="6">
        <v>29890.14</v>
      </c>
      <c r="G107" s="4">
        <v>43137</v>
      </c>
      <c r="H107" s="2">
        <f t="shared" si="4"/>
        <v>4609.8600000000006</v>
      </c>
      <c r="I107" s="2">
        <f t="shared" si="3"/>
        <v>10172.409999999985</v>
      </c>
    </row>
    <row r="108" spans="1:10" x14ac:dyDescent="0.25">
      <c r="A108" t="s">
        <v>495</v>
      </c>
      <c r="B108" s="1"/>
      <c r="C108" s="4" t="s">
        <v>448</v>
      </c>
      <c r="D108" s="9" t="s">
        <v>16</v>
      </c>
      <c r="F108" s="6"/>
      <c r="G108" s="4"/>
      <c r="H108" s="2">
        <f t="shared" si="4"/>
        <v>0</v>
      </c>
      <c r="I108" s="2">
        <f t="shared" si="3"/>
        <v>10172.409999999985</v>
      </c>
      <c r="J108" s="9" t="s">
        <v>16</v>
      </c>
    </row>
    <row r="109" spans="1:10" x14ac:dyDescent="0.25">
      <c r="A109" t="s">
        <v>496</v>
      </c>
      <c r="B109" s="1">
        <v>26000</v>
      </c>
      <c r="C109" s="4" t="s">
        <v>448</v>
      </c>
      <c r="D109" s="4">
        <v>43151</v>
      </c>
      <c r="E109" s="15" t="s">
        <v>497</v>
      </c>
      <c r="F109" s="6">
        <v>29474.66</v>
      </c>
      <c r="G109" s="4">
        <v>43157</v>
      </c>
      <c r="H109" s="2">
        <f t="shared" si="4"/>
        <v>-3474.66</v>
      </c>
      <c r="I109" s="2">
        <f t="shared" si="3"/>
        <v>6697.7499999999854</v>
      </c>
    </row>
    <row r="110" spans="1:10" x14ac:dyDescent="0.25">
      <c r="A110" t="s">
        <v>498</v>
      </c>
      <c r="B110" s="1">
        <v>26000</v>
      </c>
      <c r="C110" s="4" t="s">
        <v>448</v>
      </c>
      <c r="D110" s="4">
        <v>43158</v>
      </c>
      <c r="E110" s="14" t="s">
        <v>499</v>
      </c>
      <c r="F110" s="6">
        <v>30172.84</v>
      </c>
      <c r="G110" s="4">
        <v>43164</v>
      </c>
      <c r="H110" s="2">
        <f t="shared" si="4"/>
        <v>-4172.84</v>
      </c>
      <c r="I110" s="2">
        <f t="shared" si="3"/>
        <v>2524.9099999999853</v>
      </c>
    </row>
    <row r="111" spans="1:10" x14ac:dyDescent="0.25">
      <c r="A111" t="s">
        <v>500</v>
      </c>
      <c r="B111" s="1">
        <v>32000</v>
      </c>
      <c r="C111" s="4" t="s">
        <v>14</v>
      </c>
      <c r="D111" s="4">
        <v>43187</v>
      </c>
      <c r="E111" s="14" t="s">
        <v>501</v>
      </c>
      <c r="F111" s="6">
        <v>30570.71</v>
      </c>
      <c r="G111" s="4">
        <v>43165</v>
      </c>
      <c r="H111" s="2">
        <f t="shared" si="4"/>
        <v>1429.2900000000009</v>
      </c>
      <c r="I111" s="2">
        <f t="shared" si="3"/>
        <v>3954.1999999999862</v>
      </c>
    </row>
    <row r="112" spans="1:10" x14ac:dyDescent="0.25">
      <c r="A112" t="s">
        <v>502</v>
      </c>
      <c r="B112" s="1">
        <v>31000</v>
      </c>
      <c r="C112" s="4" t="s">
        <v>14</v>
      </c>
      <c r="D112" s="4">
        <v>43166</v>
      </c>
      <c r="E112" s="14" t="s">
        <v>517</v>
      </c>
      <c r="F112" s="6">
        <v>28330.44</v>
      </c>
      <c r="G112" s="4">
        <v>43172</v>
      </c>
      <c r="H112" s="2">
        <f t="shared" si="4"/>
        <v>2669.5600000000013</v>
      </c>
      <c r="I112" s="2">
        <f t="shared" si="3"/>
        <v>6623.7599999999875</v>
      </c>
    </row>
    <row r="113" spans="1:9" x14ac:dyDescent="0.25">
      <c r="A113" t="s">
        <v>503</v>
      </c>
      <c r="B113" s="1">
        <v>27500</v>
      </c>
      <c r="C113" s="4" t="s">
        <v>14</v>
      </c>
      <c r="D113" s="4">
        <v>43173</v>
      </c>
      <c r="E113" s="14" t="s">
        <v>518</v>
      </c>
      <c r="F113" s="6">
        <v>26477.64</v>
      </c>
      <c r="G113" s="4">
        <v>43179</v>
      </c>
      <c r="H113" s="2">
        <f t="shared" si="4"/>
        <v>1022.3600000000006</v>
      </c>
      <c r="I113" s="2">
        <f t="shared" si="3"/>
        <v>7646.1199999999881</v>
      </c>
    </row>
    <row r="114" spans="1:9" x14ac:dyDescent="0.25">
      <c r="A114" t="s">
        <v>504</v>
      </c>
      <c r="B114" s="1">
        <v>27500</v>
      </c>
      <c r="C114" s="4" t="s">
        <v>14</v>
      </c>
      <c r="D114" s="4">
        <v>43173</v>
      </c>
      <c r="E114" s="14" t="s">
        <v>519</v>
      </c>
      <c r="F114" s="6">
        <v>26512.73</v>
      </c>
      <c r="G114" s="4">
        <v>43179</v>
      </c>
      <c r="H114" s="2">
        <f t="shared" si="4"/>
        <v>987.27000000000044</v>
      </c>
      <c r="I114" s="2">
        <f t="shared" si="3"/>
        <v>8633.3899999999885</v>
      </c>
    </row>
    <row r="115" spans="1:9" x14ac:dyDescent="0.25">
      <c r="A115" t="s">
        <v>505</v>
      </c>
      <c r="B115" s="1">
        <v>20000</v>
      </c>
      <c r="C115" s="4" t="s">
        <v>14</v>
      </c>
      <c r="D115" s="4">
        <v>43152</v>
      </c>
      <c r="E115" s="14" t="s">
        <v>520</v>
      </c>
      <c r="F115" s="6">
        <v>25489.81</v>
      </c>
      <c r="G115" s="4">
        <v>43186</v>
      </c>
      <c r="H115" s="2">
        <f t="shared" si="4"/>
        <v>-5489.8100000000013</v>
      </c>
      <c r="I115" s="2">
        <f t="shared" si="3"/>
        <v>3143.5799999999872</v>
      </c>
    </row>
    <row r="116" spans="1:9" x14ac:dyDescent="0.25">
      <c r="A116" t="s">
        <v>506</v>
      </c>
      <c r="B116" s="1">
        <v>25000</v>
      </c>
      <c r="C116" s="4" t="s">
        <v>19</v>
      </c>
      <c r="D116" s="4">
        <v>43186</v>
      </c>
      <c r="E116" s="14" t="s">
        <v>521</v>
      </c>
      <c r="F116" s="6">
        <v>25578.53</v>
      </c>
      <c r="G116" s="4">
        <v>43192</v>
      </c>
      <c r="H116" s="2">
        <f t="shared" si="4"/>
        <v>-578.52999999999884</v>
      </c>
      <c r="I116" s="2">
        <f t="shared" si="3"/>
        <v>2565.0499999999884</v>
      </c>
    </row>
    <row r="117" spans="1:9" x14ac:dyDescent="0.25">
      <c r="A117" t="s">
        <v>507</v>
      </c>
      <c r="B117" s="1">
        <v>25000</v>
      </c>
      <c r="C117" s="4" t="s">
        <v>14</v>
      </c>
      <c r="D117" s="4">
        <v>43187</v>
      </c>
      <c r="E117" s="14" t="s">
        <v>522</v>
      </c>
      <c r="F117" s="6">
        <v>25943.68</v>
      </c>
      <c r="G117" s="4">
        <v>43193</v>
      </c>
      <c r="H117" s="2">
        <f t="shared" si="4"/>
        <v>-943.68000000000029</v>
      </c>
      <c r="I117" s="2">
        <f t="shared" si="3"/>
        <v>1621.3699999999881</v>
      </c>
    </row>
    <row r="118" spans="1:9" x14ac:dyDescent="0.25">
      <c r="A118">
        <v>43772</v>
      </c>
      <c r="B118" s="1">
        <v>25000</v>
      </c>
      <c r="C118" s="4" t="s">
        <v>19</v>
      </c>
      <c r="D118" s="4">
        <v>43193</v>
      </c>
      <c r="E118" s="14" t="s">
        <v>523</v>
      </c>
      <c r="F118" s="6">
        <v>26537.64</v>
      </c>
      <c r="G118" s="4">
        <v>43199</v>
      </c>
      <c r="H118" s="2">
        <f t="shared" si="4"/>
        <v>-1537.6399999999994</v>
      </c>
      <c r="I118" s="2">
        <f t="shared" si="3"/>
        <v>83.72999999998865</v>
      </c>
    </row>
    <row r="119" spans="1:9" x14ac:dyDescent="0.25">
      <c r="A119">
        <v>43791</v>
      </c>
      <c r="B119" s="1">
        <v>27000</v>
      </c>
      <c r="C119" s="4" t="s">
        <v>14</v>
      </c>
      <c r="D119" s="4">
        <v>43194</v>
      </c>
      <c r="E119" s="14" t="s">
        <v>524</v>
      </c>
      <c r="F119" s="6">
        <v>26655.82</v>
      </c>
      <c r="G119" s="4">
        <v>43200</v>
      </c>
      <c r="H119" s="2">
        <f t="shared" si="4"/>
        <v>344.18000000000029</v>
      </c>
      <c r="I119" s="2">
        <f t="shared" si="3"/>
        <v>427.90999999998894</v>
      </c>
    </row>
    <row r="120" spans="1:9" x14ac:dyDescent="0.25">
      <c r="A120">
        <v>43792</v>
      </c>
      <c r="B120" s="1">
        <v>27000</v>
      </c>
      <c r="C120" s="4" t="s">
        <v>14</v>
      </c>
      <c r="D120" s="4">
        <v>43201</v>
      </c>
      <c r="E120" s="14" t="s">
        <v>265</v>
      </c>
      <c r="F120" s="6">
        <v>26541.21</v>
      </c>
      <c r="G120" s="4">
        <v>43207</v>
      </c>
      <c r="H120" s="2">
        <f t="shared" si="4"/>
        <v>458.79000000000087</v>
      </c>
      <c r="I120" s="2">
        <f t="shared" si="3"/>
        <v>886.69999999998981</v>
      </c>
    </row>
    <row r="121" spans="1:9" x14ac:dyDescent="0.25">
      <c r="A121">
        <v>43793</v>
      </c>
      <c r="B121" s="1">
        <v>27000</v>
      </c>
      <c r="C121" s="4" t="s">
        <v>14</v>
      </c>
      <c r="D121" s="4">
        <v>43201</v>
      </c>
      <c r="E121" s="14" t="s">
        <v>525</v>
      </c>
      <c r="F121" s="6">
        <v>26499.43</v>
      </c>
      <c r="G121" s="4">
        <v>43207</v>
      </c>
      <c r="H121" s="2">
        <f t="shared" si="4"/>
        <v>500.56999999999971</v>
      </c>
      <c r="I121" s="2">
        <f t="shared" si="3"/>
        <v>1387.2699999999895</v>
      </c>
    </row>
    <row r="122" spans="1:9" x14ac:dyDescent="0.25">
      <c r="A122">
        <v>43794</v>
      </c>
      <c r="B122" s="1">
        <v>28000</v>
      </c>
      <c r="C122" s="4" t="s">
        <v>19</v>
      </c>
      <c r="D122" s="4">
        <v>43207</v>
      </c>
      <c r="E122" s="14" t="s">
        <v>526</v>
      </c>
      <c r="F122" s="6">
        <v>27161.13</v>
      </c>
      <c r="G122" s="4">
        <v>43213</v>
      </c>
      <c r="H122" s="2">
        <f t="shared" si="4"/>
        <v>838.86999999999898</v>
      </c>
      <c r="I122" s="2">
        <f t="shared" si="3"/>
        <v>2226.1399999999885</v>
      </c>
    </row>
    <row r="123" spans="1:9" x14ac:dyDescent="0.25">
      <c r="A123">
        <v>43795</v>
      </c>
      <c r="B123" s="1">
        <v>28000</v>
      </c>
      <c r="C123" s="4" t="s">
        <v>14</v>
      </c>
      <c r="D123" s="4">
        <v>43208</v>
      </c>
      <c r="E123" s="14" t="s">
        <v>538</v>
      </c>
      <c r="F123" s="6">
        <v>28267.65</v>
      </c>
      <c r="G123" s="4">
        <v>43214</v>
      </c>
      <c r="H123" s="2">
        <f t="shared" si="4"/>
        <v>-267.65000000000146</v>
      </c>
      <c r="I123" s="2">
        <f t="shared" si="3"/>
        <v>1958.489999999987</v>
      </c>
    </row>
    <row r="124" spans="1:9" x14ac:dyDescent="0.25">
      <c r="A124">
        <v>43796</v>
      </c>
      <c r="B124" s="1">
        <v>28000</v>
      </c>
      <c r="C124" s="4" t="s">
        <v>19</v>
      </c>
      <c r="D124" s="4">
        <v>43214</v>
      </c>
      <c r="E124" s="14" t="s">
        <v>539</v>
      </c>
      <c r="F124" s="6">
        <v>26972.99</v>
      </c>
      <c r="G124" s="4">
        <v>43220</v>
      </c>
      <c r="H124" s="2">
        <f t="shared" si="4"/>
        <v>1027.0099999999984</v>
      </c>
      <c r="I124" s="2">
        <f t="shared" si="3"/>
        <v>2985.4999999999854</v>
      </c>
    </row>
    <row r="125" spans="1:9" x14ac:dyDescent="0.25">
      <c r="A125">
        <v>43797</v>
      </c>
      <c r="B125" s="1">
        <v>29000</v>
      </c>
      <c r="C125" s="4" t="s">
        <v>14</v>
      </c>
      <c r="D125" s="4">
        <v>43215</v>
      </c>
      <c r="E125" s="14" t="s">
        <v>540</v>
      </c>
      <c r="F125" s="6">
        <v>25769.61</v>
      </c>
      <c r="G125" s="4">
        <v>43222</v>
      </c>
      <c r="H125" s="2">
        <f t="shared" si="4"/>
        <v>3230.3899999999994</v>
      </c>
      <c r="I125" s="2">
        <f t="shared" si="3"/>
        <v>6215.8899999999849</v>
      </c>
    </row>
    <row r="126" spans="1:9" x14ac:dyDescent="0.25">
      <c r="A126">
        <v>43798</v>
      </c>
      <c r="B126" s="1">
        <v>23000</v>
      </c>
      <c r="C126" s="4" t="s">
        <v>13</v>
      </c>
      <c r="D126" s="4">
        <v>43220</v>
      </c>
      <c r="E126" s="14" t="s">
        <v>541</v>
      </c>
      <c r="F126" s="6">
        <v>24787.94</v>
      </c>
      <c r="G126" s="4">
        <v>43227</v>
      </c>
      <c r="H126" s="2">
        <f t="shared" si="4"/>
        <v>-1787.9399999999987</v>
      </c>
      <c r="I126" s="2">
        <f t="shared" si="3"/>
        <v>4427.9499999999862</v>
      </c>
    </row>
    <row r="127" spans="1:9" x14ac:dyDescent="0.25">
      <c r="A127">
        <v>43799</v>
      </c>
      <c r="B127" s="1">
        <v>23000</v>
      </c>
      <c r="C127" s="4" t="s">
        <v>14</v>
      </c>
      <c r="D127" s="4">
        <v>43222</v>
      </c>
      <c r="E127" s="14" t="s">
        <v>542</v>
      </c>
      <c r="F127" s="6">
        <v>24772.720000000001</v>
      </c>
      <c r="G127" s="4">
        <v>43228</v>
      </c>
      <c r="H127" s="2">
        <f t="shared" si="4"/>
        <v>-1772.7200000000012</v>
      </c>
      <c r="I127" s="2">
        <f t="shared" si="3"/>
        <v>2655.229999999985</v>
      </c>
    </row>
    <row r="128" spans="1:9" x14ac:dyDescent="0.25">
      <c r="A128" t="s">
        <v>543</v>
      </c>
      <c r="B128" s="1">
        <v>25000</v>
      </c>
      <c r="C128" s="4" t="s">
        <v>19</v>
      </c>
      <c r="D128" s="4">
        <v>43228</v>
      </c>
      <c r="E128" s="14" t="s">
        <v>544</v>
      </c>
      <c r="F128" s="6">
        <v>25611.91</v>
      </c>
      <c r="G128" s="4">
        <v>43234</v>
      </c>
      <c r="H128" s="2">
        <f t="shared" si="4"/>
        <v>-611.90999999999985</v>
      </c>
      <c r="I128" s="2">
        <f t="shared" si="3"/>
        <v>2043.3199999999852</v>
      </c>
    </row>
    <row r="129" spans="1:10" x14ac:dyDescent="0.25">
      <c r="A129" t="s">
        <v>545</v>
      </c>
      <c r="B129" s="1">
        <v>25000</v>
      </c>
      <c r="C129" s="4" t="s">
        <v>12</v>
      </c>
      <c r="D129" s="4">
        <v>43231</v>
      </c>
      <c r="E129" s="14" t="s">
        <v>546</v>
      </c>
      <c r="F129" s="6">
        <v>24783.61</v>
      </c>
      <c r="G129" s="4">
        <v>43237</v>
      </c>
      <c r="H129" s="2">
        <f t="shared" si="4"/>
        <v>216.38999999999942</v>
      </c>
      <c r="I129" s="2">
        <f t="shared" si="3"/>
        <v>2259.7099999999846</v>
      </c>
    </row>
    <row r="130" spans="1:10" x14ac:dyDescent="0.25">
      <c r="A130" t="s">
        <v>547</v>
      </c>
      <c r="B130" s="1">
        <v>25000</v>
      </c>
      <c r="C130" s="4" t="s">
        <v>14</v>
      </c>
      <c r="D130" s="4">
        <v>43236</v>
      </c>
      <c r="E130" s="14" t="s">
        <v>548</v>
      </c>
      <c r="F130" s="6">
        <v>24932.03</v>
      </c>
      <c r="G130" s="4">
        <v>43242</v>
      </c>
      <c r="H130" s="2">
        <f t="shared" si="4"/>
        <v>67.970000000001164</v>
      </c>
      <c r="I130" s="2">
        <f t="shared" si="3"/>
        <v>2327.6799999999857</v>
      </c>
    </row>
    <row r="131" spans="1:10" x14ac:dyDescent="0.25">
      <c r="A131" t="s">
        <v>549</v>
      </c>
      <c r="B131" s="1">
        <v>25500</v>
      </c>
      <c r="C131" s="4" t="s">
        <v>19</v>
      </c>
      <c r="D131" s="4">
        <v>43242</v>
      </c>
      <c r="E131" s="14" t="s">
        <v>553</v>
      </c>
      <c r="F131" s="6">
        <v>26303.73</v>
      </c>
      <c r="G131" s="4">
        <v>43248</v>
      </c>
      <c r="H131" s="2">
        <f t="shared" si="4"/>
        <v>-803.72999999999956</v>
      </c>
      <c r="I131" s="2">
        <f t="shared" si="3"/>
        <v>1523.9499999999862</v>
      </c>
    </row>
    <row r="132" spans="1:10" x14ac:dyDescent="0.25">
      <c r="A132" t="s">
        <v>550</v>
      </c>
      <c r="B132" s="7"/>
      <c r="C132" s="4" t="s">
        <v>14</v>
      </c>
      <c r="D132" s="4">
        <v>43243</v>
      </c>
      <c r="E132" s="9"/>
      <c r="F132" s="7">
        <v>0</v>
      </c>
      <c r="G132" s="4">
        <v>43249</v>
      </c>
      <c r="H132" s="2">
        <f t="shared" si="4"/>
        <v>0</v>
      </c>
      <c r="I132" s="2">
        <f t="shared" si="3"/>
        <v>1523.9499999999862</v>
      </c>
      <c r="J132" t="s">
        <v>554</v>
      </c>
    </row>
    <row r="133" spans="1:10" x14ac:dyDescent="0.25">
      <c r="A133" t="s">
        <v>551</v>
      </c>
      <c r="B133" s="1">
        <v>26000</v>
      </c>
      <c r="C133" s="4" t="s">
        <v>14</v>
      </c>
      <c r="D133" s="4">
        <v>43243</v>
      </c>
      <c r="E133" s="14" t="s">
        <v>555</v>
      </c>
      <c r="F133" s="6">
        <v>30561.34</v>
      </c>
      <c r="G133" s="4">
        <v>43256</v>
      </c>
      <c r="H133" s="2">
        <f t="shared" si="4"/>
        <v>-4561.34</v>
      </c>
      <c r="I133" s="2">
        <f t="shared" si="3"/>
        <v>-3037.390000000014</v>
      </c>
    </row>
    <row r="134" spans="1:10" x14ac:dyDescent="0.25">
      <c r="A134" t="s">
        <v>552</v>
      </c>
      <c r="B134" s="1">
        <v>29000</v>
      </c>
      <c r="C134" s="4" t="s">
        <v>14</v>
      </c>
      <c r="D134" s="4">
        <v>43250</v>
      </c>
      <c r="E134" s="14" t="s">
        <v>556</v>
      </c>
      <c r="F134" s="6">
        <v>30668.13</v>
      </c>
      <c r="G134" s="4">
        <v>43256</v>
      </c>
      <c r="H134" s="2">
        <f t="shared" si="4"/>
        <v>-1668.130000000001</v>
      </c>
      <c r="I134" s="2">
        <f t="shared" ref="I134:I167" si="5">I133+H134</f>
        <v>-4705.520000000015</v>
      </c>
    </row>
    <row r="135" spans="1:10" x14ac:dyDescent="0.25">
      <c r="A135" t="s">
        <v>557</v>
      </c>
      <c r="B135" s="1">
        <v>34000</v>
      </c>
      <c r="C135" s="4" t="s">
        <v>13</v>
      </c>
      <c r="D135" s="4">
        <v>43255</v>
      </c>
      <c r="E135" s="14" t="s">
        <v>558</v>
      </c>
      <c r="F135" s="6">
        <v>30343.11</v>
      </c>
      <c r="G135" s="4">
        <v>43259</v>
      </c>
      <c r="H135" s="2">
        <f t="shared" si="4"/>
        <v>3656.8899999999994</v>
      </c>
      <c r="I135" s="2">
        <f t="shared" si="5"/>
        <v>-1048.6300000000156</v>
      </c>
    </row>
    <row r="136" spans="1:10" x14ac:dyDescent="0.25">
      <c r="A136" t="s">
        <v>559</v>
      </c>
      <c r="B136" s="7"/>
      <c r="C136" s="4" t="s">
        <v>13</v>
      </c>
      <c r="D136" s="4">
        <v>43255</v>
      </c>
      <c r="E136" s="9"/>
      <c r="F136" s="7">
        <v>0</v>
      </c>
      <c r="G136" s="4">
        <v>43259</v>
      </c>
      <c r="H136" s="2">
        <f t="shared" si="4"/>
        <v>0</v>
      </c>
      <c r="I136" s="2">
        <f t="shared" si="5"/>
        <v>-1048.6300000000156</v>
      </c>
      <c r="J136" t="s">
        <v>554</v>
      </c>
    </row>
    <row r="137" spans="1:10" x14ac:dyDescent="0.25">
      <c r="A137" t="s">
        <v>560</v>
      </c>
      <c r="B137" s="6">
        <v>34000</v>
      </c>
      <c r="C137" s="4" t="s">
        <v>13</v>
      </c>
      <c r="D137" s="4">
        <v>43255</v>
      </c>
      <c r="E137" s="15" t="s">
        <v>561</v>
      </c>
      <c r="F137" s="6">
        <v>29726.9</v>
      </c>
      <c r="G137" s="4">
        <v>43266</v>
      </c>
      <c r="H137" s="2">
        <f t="shared" si="4"/>
        <v>4273.0999999999985</v>
      </c>
      <c r="I137" s="2">
        <f t="shared" si="5"/>
        <v>3224.469999999983</v>
      </c>
    </row>
    <row r="138" spans="1:10" x14ac:dyDescent="0.25">
      <c r="A138" t="s">
        <v>562</v>
      </c>
      <c r="B138" s="7"/>
      <c r="C138" s="4" t="s">
        <v>13</v>
      </c>
      <c r="D138" s="4">
        <v>43255</v>
      </c>
      <c r="E138" s="9"/>
      <c r="F138" s="7"/>
      <c r="G138" s="4">
        <v>43266</v>
      </c>
      <c r="H138" s="2">
        <f t="shared" si="4"/>
        <v>0</v>
      </c>
      <c r="I138" s="2">
        <f t="shared" si="5"/>
        <v>3224.469999999983</v>
      </c>
      <c r="J138" t="s">
        <v>554</v>
      </c>
    </row>
    <row r="139" spans="1:10" x14ac:dyDescent="0.25">
      <c r="A139" t="s">
        <v>563</v>
      </c>
      <c r="B139" s="1">
        <v>30000</v>
      </c>
      <c r="C139" s="4" t="s">
        <v>13</v>
      </c>
      <c r="D139" s="4">
        <v>43262</v>
      </c>
      <c r="E139" s="15" t="s">
        <v>584</v>
      </c>
      <c r="F139" s="6">
        <v>29678.43</v>
      </c>
      <c r="G139" s="4">
        <v>43272</v>
      </c>
      <c r="H139" s="2">
        <f t="shared" si="4"/>
        <v>321.56999999999971</v>
      </c>
      <c r="I139" s="2">
        <f t="shared" si="5"/>
        <v>3546.0399999999827</v>
      </c>
    </row>
    <row r="140" spans="1:10" x14ac:dyDescent="0.25">
      <c r="A140" t="s">
        <v>564</v>
      </c>
      <c r="B140" s="6">
        <v>29000</v>
      </c>
      <c r="C140" s="4" t="s">
        <v>13</v>
      </c>
      <c r="D140" s="4">
        <v>43269</v>
      </c>
      <c r="E140" s="10" t="s">
        <v>585</v>
      </c>
      <c r="F140" s="6">
        <v>29443.63</v>
      </c>
      <c r="G140" s="4">
        <v>43273</v>
      </c>
      <c r="H140" s="2">
        <f t="shared" si="4"/>
        <v>-443.63000000000102</v>
      </c>
      <c r="I140" s="2">
        <f t="shared" si="5"/>
        <v>3102.4099999999817</v>
      </c>
    </row>
    <row r="141" spans="1:10" x14ac:dyDescent="0.25">
      <c r="A141" t="s">
        <v>565</v>
      </c>
      <c r="B141" s="6">
        <v>29000</v>
      </c>
      <c r="C141" s="4" t="s">
        <v>13</v>
      </c>
      <c r="D141" s="4">
        <v>43276</v>
      </c>
      <c r="E141" t="s">
        <v>586</v>
      </c>
      <c r="F141" s="6">
        <v>33293.11</v>
      </c>
      <c r="G141" s="4">
        <v>43280</v>
      </c>
      <c r="H141" s="2">
        <f t="shared" si="4"/>
        <v>-4293.1100000000006</v>
      </c>
      <c r="I141" s="2">
        <f t="shared" si="5"/>
        <v>-1190.7000000000189</v>
      </c>
    </row>
    <row r="142" spans="1:10" x14ac:dyDescent="0.25">
      <c r="A142" t="s">
        <v>566</v>
      </c>
      <c r="B142" s="7"/>
      <c r="C142" s="4" t="s">
        <v>13</v>
      </c>
      <c r="D142" s="4">
        <v>43276</v>
      </c>
      <c r="E142" s="9"/>
      <c r="F142" s="7"/>
      <c r="G142" s="4">
        <v>43280</v>
      </c>
      <c r="H142" s="2">
        <f t="shared" si="4"/>
        <v>0</v>
      </c>
      <c r="I142" s="2">
        <f t="shared" si="5"/>
        <v>-1190.7000000000189</v>
      </c>
      <c r="J142" t="s">
        <v>554</v>
      </c>
    </row>
    <row r="143" spans="1:10" x14ac:dyDescent="0.25">
      <c r="A143" t="s">
        <v>587</v>
      </c>
      <c r="B143" s="6">
        <v>29000</v>
      </c>
      <c r="C143" s="4" t="s">
        <v>13</v>
      </c>
      <c r="D143" s="4">
        <v>43276</v>
      </c>
      <c r="E143" t="s">
        <v>588</v>
      </c>
      <c r="F143" s="6">
        <v>29877.9</v>
      </c>
      <c r="G143" s="4">
        <v>43283</v>
      </c>
      <c r="H143" s="2">
        <f t="shared" si="4"/>
        <v>-877.90000000000146</v>
      </c>
      <c r="I143" s="2">
        <f t="shared" si="5"/>
        <v>-2068.6000000000204</v>
      </c>
    </row>
    <row r="144" spans="1:10" x14ac:dyDescent="0.25">
      <c r="A144" t="s">
        <v>567</v>
      </c>
      <c r="B144" s="6">
        <v>32000</v>
      </c>
      <c r="C144" s="4" t="s">
        <v>13</v>
      </c>
      <c r="D144" s="4">
        <v>43283</v>
      </c>
      <c r="E144" t="s">
        <v>589</v>
      </c>
      <c r="F144" s="6">
        <v>26962.02</v>
      </c>
      <c r="G144" s="4">
        <v>43287</v>
      </c>
      <c r="H144" s="2">
        <f t="shared" si="4"/>
        <v>5037.9799999999996</v>
      </c>
      <c r="I144" s="2">
        <f t="shared" si="5"/>
        <v>2969.3799999999792</v>
      </c>
    </row>
    <row r="145" spans="1:9" x14ac:dyDescent="0.25">
      <c r="A145" t="s">
        <v>568</v>
      </c>
      <c r="B145" s="6">
        <v>32000</v>
      </c>
      <c r="C145" s="4" t="s">
        <v>13</v>
      </c>
      <c r="D145" s="4">
        <v>43283</v>
      </c>
      <c r="E145" t="s">
        <v>590</v>
      </c>
      <c r="F145" s="6">
        <v>26812.04</v>
      </c>
      <c r="G145" s="4">
        <v>43287</v>
      </c>
      <c r="H145" s="2">
        <f t="shared" si="4"/>
        <v>5187.9599999999991</v>
      </c>
      <c r="I145" s="2">
        <f t="shared" si="5"/>
        <v>8157.3399999999783</v>
      </c>
    </row>
    <row r="146" spans="1:9" x14ac:dyDescent="0.25">
      <c r="A146" t="s">
        <v>591</v>
      </c>
      <c r="B146" s="6">
        <v>23000</v>
      </c>
      <c r="C146" s="4" t="s">
        <v>14</v>
      </c>
      <c r="D146" s="4">
        <v>43285</v>
      </c>
      <c r="E146" t="s">
        <v>592</v>
      </c>
      <c r="F146" s="6">
        <v>25284.22</v>
      </c>
      <c r="G146" s="4">
        <v>43291</v>
      </c>
      <c r="H146" s="2">
        <f t="shared" si="4"/>
        <v>-2284.2200000000012</v>
      </c>
      <c r="I146" s="2">
        <f t="shared" si="5"/>
        <v>5873.1199999999772</v>
      </c>
    </row>
    <row r="147" spans="1:9" x14ac:dyDescent="0.25">
      <c r="A147" t="s">
        <v>593</v>
      </c>
      <c r="B147" s="6">
        <v>24000</v>
      </c>
      <c r="C147" s="4" t="s">
        <v>14</v>
      </c>
      <c r="D147" s="4">
        <v>43292</v>
      </c>
      <c r="E147" t="s">
        <v>620</v>
      </c>
      <c r="F147" s="6">
        <v>24951.86</v>
      </c>
      <c r="G147" s="4">
        <v>43298</v>
      </c>
      <c r="H147" s="2">
        <f t="shared" si="4"/>
        <v>-951.86000000000058</v>
      </c>
      <c r="I147" s="2">
        <f t="shared" si="5"/>
        <v>4921.2599999999766</v>
      </c>
    </row>
    <row r="148" spans="1:9" x14ac:dyDescent="0.25">
      <c r="A148" t="s">
        <v>594</v>
      </c>
      <c r="B148" s="6">
        <v>24000</v>
      </c>
      <c r="C148" s="4" t="s">
        <v>14</v>
      </c>
      <c r="D148" s="4">
        <v>43292</v>
      </c>
      <c r="E148" t="s">
        <v>621</v>
      </c>
      <c r="F148" s="6">
        <v>24930.77</v>
      </c>
      <c r="G148" s="4">
        <v>43298</v>
      </c>
      <c r="H148" s="2">
        <f t="shared" si="4"/>
        <v>-930.77000000000044</v>
      </c>
      <c r="I148" s="2">
        <f t="shared" si="5"/>
        <v>3990.4899999999761</v>
      </c>
    </row>
    <row r="149" spans="1:9" x14ac:dyDescent="0.25">
      <c r="A149" t="s">
        <v>595</v>
      </c>
      <c r="B149" s="6">
        <v>24000</v>
      </c>
      <c r="C149" s="4" t="s">
        <v>14</v>
      </c>
      <c r="D149" s="4">
        <v>43299</v>
      </c>
      <c r="E149" t="s">
        <v>318</v>
      </c>
      <c r="F149" s="6">
        <v>26555.41</v>
      </c>
      <c r="G149" s="4">
        <v>43305</v>
      </c>
      <c r="H149" s="2">
        <f t="shared" si="4"/>
        <v>-2555.41</v>
      </c>
      <c r="I149" s="2">
        <f t="shared" si="5"/>
        <v>1435.0799999999763</v>
      </c>
    </row>
    <row r="150" spans="1:9" x14ac:dyDescent="0.25">
      <c r="A150" t="s">
        <v>596</v>
      </c>
      <c r="B150" s="6">
        <v>24000</v>
      </c>
      <c r="C150" s="4" t="s">
        <v>14</v>
      </c>
      <c r="D150" s="4">
        <v>43299</v>
      </c>
      <c r="E150" t="s">
        <v>622</v>
      </c>
      <c r="F150" s="6">
        <v>26663.35</v>
      </c>
      <c r="G150" s="4">
        <v>43305</v>
      </c>
      <c r="H150" s="2">
        <f t="shared" si="4"/>
        <v>-2663.3499999999985</v>
      </c>
      <c r="I150" s="2">
        <f t="shared" si="5"/>
        <v>-1228.2700000000223</v>
      </c>
    </row>
    <row r="151" spans="1:9" x14ac:dyDescent="0.25">
      <c r="A151" t="s">
        <v>597</v>
      </c>
      <c r="B151" s="6">
        <v>29000</v>
      </c>
      <c r="C151" s="4" t="s">
        <v>14</v>
      </c>
      <c r="D151" s="4">
        <v>43306</v>
      </c>
      <c r="E151" t="s">
        <v>623</v>
      </c>
      <c r="F151" s="6">
        <v>27617.38</v>
      </c>
      <c r="G151" s="4">
        <v>43312</v>
      </c>
      <c r="H151" s="2">
        <f t="shared" si="4"/>
        <v>1382.619999999999</v>
      </c>
      <c r="I151" s="2">
        <f t="shared" si="5"/>
        <v>154.34999999997672</v>
      </c>
    </row>
    <row r="152" spans="1:9" x14ac:dyDescent="0.25">
      <c r="A152" t="s">
        <v>598</v>
      </c>
      <c r="B152" s="6">
        <v>29000</v>
      </c>
      <c r="C152" s="4" t="s">
        <v>14</v>
      </c>
      <c r="D152" s="4">
        <v>43306</v>
      </c>
      <c r="E152" t="s">
        <v>624</v>
      </c>
      <c r="F152" s="6">
        <v>27406.33</v>
      </c>
      <c r="G152" s="4">
        <v>43312</v>
      </c>
      <c r="H152" s="2">
        <f t="shared" si="4"/>
        <v>1593.6699999999983</v>
      </c>
      <c r="I152" s="2">
        <f t="shared" si="5"/>
        <v>1748.019999999975</v>
      </c>
    </row>
    <row r="153" spans="1:9" x14ac:dyDescent="0.25">
      <c r="A153" t="s">
        <v>599</v>
      </c>
      <c r="B153" s="6">
        <v>30000</v>
      </c>
      <c r="C153" s="4" t="s">
        <v>14</v>
      </c>
      <c r="D153" s="4">
        <v>43313</v>
      </c>
      <c r="E153" t="s">
        <v>625</v>
      </c>
      <c r="F153" s="6">
        <v>29401.69</v>
      </c>
      <c r="G153" s="4">
        <v>43319</v>
      </c>
      <c r="H153" s="2">
        <f t="shared" si="4"/>
        <v>598.31000000000131</v>
      </c>
      <c r="I153" s="2">
        <f t="shared" si="5"/>
        <v>2346.3299999999763</v>
      </c>
    </row>
    <row r="154" spans="1:9" x14ac:dyDescent="0.25">
      <c r="A154" t="s">
        <v>600</v>
      </c>
      <c r="B154" s="6">
        <v>30000</v>
      </c>
      <c r="C154" s="4" t="s">
        <v>14</v>
      </c>
      <c r="D154" s="4">
        <v>43313</v>
      </c>
      <c r="E154" t="s">
        <v>626</v>
      </c>
      <c r="F154" s="6">
        <v>29619.25</v>
      </c>
      <c r="G154" s="4">
        <v>43319</v>
      </c>
      <c r="H154" s="2">
        <f t="shared" si="4"/>
        <v>380.75</v>
      </c>
      <c r="I154" s="2">
        <f t="shared" si="5"/>
        <v>2727.0799999999763</v>
      </c>
    </row>
    <row r="155" spans="1:9" x14ac:dyDescent="0.25">
      <c r="A155" t="s">
        <v>627</v>
      </c>
      <c r="B155" s="6">
        <v>30500</v>
      </c>
      <c r="C155" s="4" t="s">
        <v>14</v>
      </c>
      <c r="D155" s="4">
        <v>43319</v>
      </c>
      <c r="E155" t="s">
        <v>628</v>
      </c>
      <c r="F155" s="6">
        <v>29129.15</v>
      </c>
      <c r="G155" s="4">
        <v>43326</v>
      </c>
      <c r="H155" s="2">
        <f t="shared" si="4"/>
        <v>1370.8499999999985</v>
      </c>
      <c r="I155" s="2">
        <f t="shared" si="5"/>
        <v>4097.9299999999748</v>
      </c>
    </row>
    <row r="156" spans="1:9" x14ac:dyDescent="0.25">
      <c r="A156" t="s">
        <v>629</v>
      </c>
      <c r="B156" s="6">
        <v>30500</v>
      </c>
      <c r="C156" s="4" t="s">
        <v>14</v>
      </c>
      <c r="D156" s="4">
        <v>43319</v>
      </c>
      <c r="E156" t="s">
        <v>630</v>
      </c>
      <c r="F156" s="6">
        <v>29438.85</v>
      </c>
      <c r="G156" s="4">
        <v>43326</v>
      </c>
      <c r="H156" s="2">
        <f t="shared" si="4"/>
        <v>1061.1500000000015</v>
      </c>
      <c r="I156" s="2">
        <f t="shared" si="5"/>
        <v>5159.0799999999763</v>
      </c>
    </row>
    <row r="157" spans="1:9" x14ac:dyDescent="0.25">
      <c r="A157" t="s">
        <v>631</v>
      </c>
      <c r="B157" s="6">
        <v>28000</v>
      </c>
      <c r="F157" s="12"/>
      <c r="H157" s="2">
        <f t="shared" si="4"/>
        <v>28000</v>
      </c>
      <c r="I157" s="2">
        <f t="shared" si="5"/>
        <v>33159.079999999973</v>
      </c>
    </row>
    <row r="158" spans="1:9" x14ac:dyDescent="0.25">
      <c r="A158" t="s">
        <v>632</v>
      </c>
      <c r="B158" s="6">
        <v>28000</v>
      </c>
      <c r="F158" s="12"/>
      <c r="H158" s="2">
        <f t="shared" si="4"/>
        <v>28000</v>
      </c>
      <c r="I158" s="2">
        <f t="shared" si="5"/>
        <v>61159.079999999973</v>
      </c>
    </row>
    <row r="159" spans="1:9" x14ac:dyDescent="0.25">
      <c r="A159" t="s">
        <v>633</v>
      </c>
      <c r="F159" s="12"/>
      <c r="H159" s="2">
        <f t="shared" si="4"/>
        <v>0</v>
      </c>
      <c r="I159" s="2">
        <f t="shared" si="5"/>
        <v>61159.079999999973</v>
      </c>
    </row>
    <row r="160" spans="1:9" x14ac:dyDescent="0.25">
      <c r="A160" t="s">
        <v>634</v>
      </c>
      <c r="F160" s="12"/>
      <c r="H160" s="2">
        <f t="shared" si="4"/>
        <v>0</v>
      </c>
      <c r="I160" s="2">
        <f t="shared" si="5"/>
        <v>61159.079999999973</v>
      </c>
    </row>
    <row r="161" spans="1:9" x14ac:dyDescent="0.25">
      <c r="A161" t="s">
        <v>635</v>
      </c>
      <c r="F161" s="12"/>
      <c r="H161" s="2">
        <f t="shared" si="4"/>
        <v>0</v>
      </c>
      <c r="I161" s="2">
        <f t="shared" si="5"/>
        <v>61159.079999999973</v>
      </c>
    </row>
    <row r="162" spans="1:9" x14ac:dyDescent="0.25">
      <c r="A162" t="s">
        <v>636</v>
      </c>
      <c r="F162" s="12"/>
      <c r="H162" s="2">
        <f t="shared" si="4"/>
        <v>0</v>
      </c>
      <c r="I162" s="2">
        <f t="shared" si="5"/>
        <v>61159.079999999973</v>
      </c>
    </row>
    <row r="163" spans="1:9" x14ac:dyDescent="0.25">
      <c r="F163" s="12"/>
      <c r="H163" s="2">
        <f t="shared" si="4"/>
        <v>0</v>
      </c>
      <c r="I163" s="2">
        <f t="shared" si="5"/>
        <v>61159.079999999973</v>
      </c>
    </row>
    <row r="164" spans="1:9" x14ac:dyDescent="0.25">
      <c r="F164" s="12"/>
      <c r="H164" s="2">
        <f t="shared" si="4"/>
        <v>0</v>
      </c>
      <c r="I164" s="2">
        <f t="shared" si="5"/>
        <v>61159.079999999973</v>
      </c>
    </row>
    <row r="165" spans="1:9" x14ac:dyDescent="0.25">
      <c r="F165" s="12"/>
      <c r="H165" s="2">
        <f t="shared" si="4"/>
        <v>0</v>
      </c>
      <c r="I165" s="2">
        <f t="shared" si="5"/>
        <v>61159.079999999973</v>
      </c>
    </row>
    <row r="166" spans="1:9" x14ac:dyDescent="0.25">
      <c r="F166" s="12"/>
      <c r="H166" s="2">
        <f t="shared" si="4"/>
        <v>0</v>
      </c>
      <c r="I166" s="2">
        <f t="shared" si="5"/>
        <v>61159.079999999973</v>
      </c>
    </row>
    <row r="167" spans="1:9" x14ac:dyDescent="0.25">
      <c r="F167" s="12"/>
      <c r="H167" s="2">
        <f t="shared" si="4"/>
        <v>0</v>
      </c>
      <c r="I167" s="2">
        <f t="shared" si="5"/>
        <v>61159.079999999973</v>
      </c>
    </row>
  </sheetData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23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24</v>
      </c>
      <c r="B5" s="1">
        <v>30000</v>
      </c>
      <c r="C5" s="4" t="s">
        <v>12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25</v>
      </c>
      <c r="B6" s="1">
        <v>30000</v>
      </c>
      <c r="C6" s="4" t="s">
        <v>12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26</v>
      </c>
      <c r="B7" s="1">
        <v>36000</v>
      </c>
      <c r="C7" s="4" t="s">
        <v>12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27</v>
      </c>
      <c r="B8" s="1">
        <v>36000</v>
      </c>
      <c r="C8" s="4" t="s">
        <v>12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28</v>
      </c>
      <c r="B9" s="1">
        <v>33000</v>
      </c>
      <c r="C9" s="4" t="s">
        <v>12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29</v>
      </c>
      <c r="B10" s="1">
        <v>25000</v>
      </c>
      <c r="C10" s="4" t="s">
        <v>12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30</v>
      </c>
      <c r="B11" s="1">
        <v>32000</v>
      </c>
      <c r="C11" s="4" t="s">
        <v>12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31</v>
      </c>
      <c r="B12" s="1">
        <v>29000</v>
      </c>
      <c r="C12" s="4" t="s">
        <v>12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32</v>
      </c>
      <c r="B13" s="1">
        <v>28000</v>
      </c>
      <c r="C13" s="4" t="s">
        <v>20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33</v>
      </c>
      <c r="B14" s="1">
        <v>30000</v>
      </c>
      <c r="C14" s="4" t="s">
        <v>20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34</v>
      </c>
      <c r="B15" s="1">
        <v>30000</v>
      </c>
      <c r="C15" s="4" t="s">
        <v>12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35</v>
      </c>
      <c r="B16" s="1">
        <v>31000</v>
      </c>
      <c r="C16" s="4" t="s">
        <v>13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36</v>
      </c>
      <c r="B17" s="1">
        <v>32000</v>
      </c>
      <c r="C17" s="4" t="s">
        <v>21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37</v>
      </c>
      <c r="B18" s="1">
        <v>40000</v>
      </c>
      <c r="C18" s="4" t="s">
        <v>20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38</v>
      </c>
      <c r="B19" s="1">
        <v>40000</v>
      </c>
      <c r="C19" s="4" t="s">
        <v>12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39</v>
      </c>
      <c r="B20" s="1">
        <v>30000</v>
      </c>
      <c r="C20" s="4" t="s">
        <v>20</v>
      </c>
      <c r="D20" s="4">
        <v>42354</v>
      </c>
      <c r="E20">
        <v>735922</v>
      </c>
      <c r="F20" s="6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40</v>
      </c>
      <c r="C21" s="4" t="s">
        <v>15</v>
      </c>
      <c r="E21" t="s">
        <v>43</v>
      </c>
      <c r="F21" s="7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</v>
      </c>
      <c r="B22" s="1">
        <v>30000</v>
      </c>
      <c r="C22" s="4" t="s">
        <v>13</v>
      </c>
      <c r="D22" s="4">
        <v>42355</v>
      </c>
      <c r="E22">
        <v>736619</v>
      </c>
      <c r="F22" s="6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42</v>
      </c>
      <c r="B23" s="6">
        <v>20000</v>
      </c>
      <c r="C23" s="4" t="s">
        <v>20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44</v>
      </c>
      <c r="B24" s="6">
        <v>26000</v>
      </c>
      <c r="C24" s="4" t="s">
        <v>15</v>
      </c>
      <c r="D24" s="4">
        <v>42361</v>
      </c>
      <c r="E24">
        <v>737331</v>
      </c>
      <c r="F24" s="6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45</v>
      </c>
      <c r="B25" s="1">
        <v>20000</v>
      </c>
      <c r="C25" s="4" t="s">
        <v>15</v>
      </c>
      <c r="D25" s="4">
        <v>42367</v>
      </c>
      <c r="E25">
        <v>737763</v>
      </c>
      <c r="F25" s="6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46</v>
      </c>
      <c r="B26" s="6">
        <v>21000</v>
      </c>
      <c r="C26" s="4" t="s">
        <v>20</v>
      </c>
      <c r="D26" s="4">
        <v>42375</v>
      </c>
      <c r="E26">
        <v>738229</v>
      </c>
      <c r="F26" s="6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</v>
      </c>
      <c r="B27" s="6">
        <v>25000</v>
      </c>
      <c r="C27" s="4" t="s">
        <v>12</v>
      </c>
      <c r="D27" s="4">
        <v>42375</v>
      </c>
      <c r="E27">
        <v>738650</v>
      </c>
      <c r="F27" s="6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48</v>
      </c>
      <c r="B28" s="6">
        <v>28000</v>
      </c>
      <c r="C28" s="4" t="s">
        <v>20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49</v>
      </c>
      <c r="B29" s="6">
        <v>30000</v>
      </c>
      <c r="C29" s="4" t="s">
        <v>12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50</v>
      </c>
      <c r="B30" s="1">
        <v>30000</v>
      </c>
      <c r="C30" s="4" t="s">
        <v>20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51</v>
      </c>
      <c r="M30" t="s">
        <v>52</v>
      </c>
    </row>
    <row r="31" spans="1:13" x14ac:dyDescent="0.25">
      <c r="A31" t="s">
        <v>53</v>
      </c>
      <c r="B31" s="1">
        <v>30000</v>
      </c>
      <c r="C31" s="4" t="s">
        <v>12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54</v>
      </c>
      <c r="B32" s="1">
        <v>29000</v>
      </c>
      <c r="C32" s="4" t="s">
        <v>19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55</v>
      </c>
      <c r="B33" s="1">
        <v>28000</v>
      </c>
      <c r="C33" s="4" t="s">
        <v>12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56</v>
      </c>
      <c r="B34" s="1">
        <v>29000</v>
      </c>
      <c r="C34" s="4" t="s">
        <v>20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57</v>
      </c>
      <c r="B35" s="1">
        <v>29000</v>
      </c>
      <c r="C35" s="4" t="s">
        <v>12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58</v>
      </c>
      <c r="B36" s="1">
        <v>30000</v>
      </c>
      <c r="C36" s="4" t="s">
        <v>20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59</v>
      </c>
      <c r="B37" s="1">
        <v>30000</v>
      </c>
      <c r="C37" s="4" t="s">
        <v>12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60</v>
      </c>
      <c r="B38" s="1">
        <v>29000</v>
      </c>
      <c r="C38" s="4" t="s">
        <v>20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61</v>
      </c>
      <c r="B39" s="1">
        <v>29000</v>
      </c>
      <c r="C39" s="4" t="s">
        <v>12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62</v>
      </c>
      <c r="B40" s="1">
        <v>22000</v>
      </c>
      <c r="C40" s="4" t="s">
        <v>20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63</v>
      </c>
      <c r="B41" s="6">
        <v>27000</v>
      </c>
      <c r="C41" s="4" t="s">
        <v>21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64</v>
      </c>
      <c r="B42" s="1">
        <v>27000</v>
      </c>
      <c r="C42" s="4" t="s">
        <v>20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65</v>
      </c>
      <c r="B43" s="6">
        <v>27500</v>
      </c>
      <c r="C43" s="4" t="s">
        <v>13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66</v>
      </c>
      <c r="B44" s="1">
        <v>28000</v>
      </c>
      <c r="C44" s="11" t="s">
        <v>20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67</v>
      </c>
      <c r="B45" s="6">
        <v>29000</v>
      </c>
      <c r="C45" s="11" t="s">
        <v>12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68</v>
      </c>
      <c r="B46" s="6">
        <v>29000</v>
      </c>
      <c r="C46" s="11" t="s">
        <v>12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69</v>
      </c>
      <c r="B47" s="1">
        <v>29500</v>
      </c>
      <c r="C47" s="11" t="s">
        <v>12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70</v>
      </c>
      <c r="B48" s="1">
        <v>24000</v>
      </c>
      <c r="C48" s="11" t="s">
        <v>20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71</v>
      </c>
      <c r="B49" s="1">
        <v>25000</v>
      </c>
      <c r="C49" s="11" t="s">
        <v>20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72</v>
      </c>
      <c r="B50" s="1">
        <v>26000</v>
      </c>
      <c r="C50" s="11" t="s">
        <v>20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73</v>
      </c>
      <c r="B51" s="1">
        <v>27000</v>
      </c>
      <c r="C51" s="11" t="s">
        <v>12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74</v>
      </c>
      <c r="B52" s="1">
        <v>28500</v>
      </c>
      <c r="C52" s="11" t="s">
        <v>20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75</v>
      </c>
      <c r="B53" s="1">
        <v>29000</v>
      </c>
      <c r="C53" s="11" t="s">
        <v>12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76</v>
      </c>
      <c r="B54" s="6">
        <v>29000</v>
      </c>
      <c r="C54" s="11" t="s">
        <v>20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77</v>
      </c>
      <c r="B55" s="1">
        <v>29000</v>
      </c>
      <c r="C55" s="11" t="s">
        <v>12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78</v>
      </c>
      <c r="B56" s="1">
        <v>32000</v>
      </c>
      <c r="C56" s="11" t="s">
        <v>20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79</v>
      </c>
      <c r="B57" s="1">
        <v>32000</v>
      </c>
      <c r="C57" s="11" t="s">
        <v>12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80</v>
      </c>
      <c r="B58" s="1">
        <v>38000</v>
      </c>
      <c r="C58" s="11" t="s">
        <v>20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81</v>
      </c>
      <c r="B59" s="1">
        <v>38000</v>
      </c>
      <c r="C59" s="11" t="s">
        <v>12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82</v>
      </c>
      <c r="B60" s="1">
        <v>30000</v>
      </c>
      <c r="C60" s="11" t="s">
        <v>20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83</v>
      </c>
      <c r="B61" s="1">
        <v>34000</v>
      </c>
      <c r="C61" s="11" t="s">
        <v>12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84</v>
      </c>
      <c r="B62" s="1">
        <v>33000</v>
      </c>
      <c r="C62" s="11" t="s">
        <v>20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85</v>
      </c>
      <c r="B63" s="1">
        <v>33000</v>
      </c>
      <c r="C63" s="11" t="s">
        <v>12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86</v>
      </c>
      <c r="B64" s="1">
        <v>33000</v>
      </c>
      <c r="C64" s="11" t="s">
        <v>20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87</v>
      </c>
      <c r="B65" s="1">
        <v>32000</v>
      </c>
      <c r="C65" s="11" t="s">
        <v>12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88</v>
      </c>
      <c r="B66" s="1">
        <v>33000</v>
      </c>
      <c r="C66" s="11" t="s">
        <v>20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89</v>
      </c>
      <c r="B67" s="1">
        <v>30000</v>
      </c>
      <c r="C67" s="11" t="s">
        <v>12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90</v>
      </c>
      <c r="B68" s="1">
        <v>31000</v>
      </c>
      <c r="C68" s="11" t="s">
        <v>12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91</v>
      </c>
      <c r="B69" s="1">
        <v>31000</v>
      </c>
      <c r="C69" s="11" t="s">
        <v>12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92</v>
      </c>
      <c r="B70" s="1">
        <v>34000</v>
      </c>
      <c r="C70" s="11" t="s">
        <v>12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93</v>
      </c>
      <c r="B71" s="1">
        <v>34000</v>
      </c>
      <c r="C71" s="11" t="s">
        <v>12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94</v>
      </c>
      <c r="B72" s="1">
        <v>37000</v>
      </c>
      <c r="C72" s="11" t="s">
        <v>12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95</v>
      </c>
      <c r="B73" s="1">
        <v>37000</v>
      </c>
      <c r="C73" s="11" t="s">
        <v>12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96</v>
      </c>
      <c r="B74" s="1">
        <v>40000</v>
      </c>
      <c r="C74" s="11" t="s">
        <v>12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101</v>
      </c>
      <c r="B75" s="1">
        <v>1000</v>
      </c>
      <c r="C75" s="11" t="s">
        <v>15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97</v>
      </c>
      <c r="B76" s="1">
        <v>38000</v>
      </c>
      <c r="C76" s="11" t="s">
        <v>12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98</v>
      </c>
      <c r="B77" s="1">
        <v>38000</v>
      </c>
      <c r="C77" s="11" t="s">
        <v>12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99</v>
      </c>
      <c r="B78" s="1">
        <v>40000</v>
      </c>
      <c r="C78" s="11" t="s">
        <v>12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100</v>
      </c>
      <c r="B79" s="1">
        <v>35000</v>
      </c>
      <c r="C79" s="11" t="s">
        <v>12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102</v>
      </c>
      <c r="B80" s="1">
        <v>30000</v>
      </c>
      <c r="C80" s="11" t="s">
        <v>12</v>
      </c>
      <c r="D80" s="11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103</v>
      </c>
      <c r="B81" s="1">
        <v>240</v>
      </c>
      <c r="C81" s="11" t="s">
        <v>20</v>
      </c>
      <c r="D81" s="11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104</v>
      </c>
    </row>
    <row r="82" spans="1:13" x14ac:dyDescent="0.25">
      <c r="A82" t="s">
        <v>105</v>
      </c>
      <c r="B82" s="1">
        <v>25000</v>
      </c>
      <c r="C82" s="11" t="s">
        <v>12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106</v>
      </c>
      <c r="B83" s="1">
        <v>30000</v>
      </c>
      <c r="C83" s="11" t="s">
        <v>12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107</v>
      </c>
      <c r="B84" s="1">
        <v>40000</v>
      </c>
      <c r="C84" s="11" t="s">
        <v>12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111</v>
      </c>
      <c r="B85" s="1">
        <v>300</v>
      </c>
      <c r="C85" s="11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112</v>
      </c>
    </row>
    <row r="86" spans="1:13" x14ac:dyDescent="0.25">
      <c r="A86" t="s">
        <v>108</v>
      </c>
      <c r="B86" s="1">
        <v>37000</v>
      </c>
      <c r="C86" s="11" t="s">
        <v>12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114</v>
      </c>
    </row>
    <row r="87" spans="1:13" x14ac:dyDescent="0.25">
      <c r="A87" t="s">
        <v>109</v>
      </c>
      <c r="B87" s="1">
        <v>38000</v>
      </c>
      <c r="C87" s="11" t="s">
        <v>15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110</v>
      </c>
      <c r="B88" s="1">
        <v>36000</v>
      </c>
      <c r="C88" s="11" t="s">
        <v>15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115</v>
      </c>
      <c r="B89" s="1">
        <v>35670.379999999997</v>
      </c>
      <c r="C89" s="11" t="s">
        <v>20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116</v>
      </c>
    </row>
    <row r="90" spans="1:13" x14ac:dyDescent="0.25">
      <c r="A90" t="s">
        <v>113</v>
      </c>
      <c r="B90" s="1">
        <v>31000</v>
      </c>
      <c r="C90" s="11" t="s">
        <v>12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117</v>
      </c>
    </row>
    <row r="91" spans="1:13" x14ac:dyDescent="0.25">
      <c r="A91" t="s">
        <v>212</v>
      </c>
      <c r="B91" s="1">
        <v>18500</v>
      </c>
      <c r="C91" s="11" t="s">
        <v>15</v>
      </c>
      <c r="D91" s="4">
        <v>42754</v>
      </c>
      <c r="E91">
        <v>784089</v>
      </c>
      <c r="F91" s="6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212</v>
      </c>
      <c r="B92" s="1">
        <v>3097.56</v>
      </c>
      <c r="C92" s="11" t="s">
        <v>12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213</v>
      </c>
      <c r="K92" t="s">
        <v>214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seaboard</vt:lpstr>
      <vt:lpstr>Tyson</vt:lpstr>
      <vt:lpstr>indiana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pc</cp:lastModifiedBy>
  <cp:lastPrinted>2018-08-15T14:43:12Z</cp:lastPrinted>
  <dcterms:created xsi:type="dcterms:W3CDTF">2015-12-16T23:35:47Z</dcterms:created>
  <dcterms:modified xsi:type="dcterms:W3CDTF">2018-08-15T15:06:05Z</dcterms:modified>
</cp:coreProperties>
</file>