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10  OCTUBRE 2018\"/>
    </mc:Choice>
  </mc:AlternateContent>
  <bookViews>
    <workbookView xWindow="240" yWindow="2175" windowWidth="20115" windowHeight="5895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     " sheetId="10" r:id="rId4"/>
    <sheet name="INDIANA 2015" sheetId="5" state="hidden" r:id="rId5"/>
    <sheet name="  INDIANA 2016     2017     " sheetId="6" state="hidden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J137" i="10" l="1"/>
  <c r="J136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5" i="11" l="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5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166" i="6"/>
  <c r="J167" i="6" s="1"/>
  <c r="J61" i="11" l="1"/>
  <c r="J62" i="11" s="1"/>
  <c r="J63" i="11" s="1"/>
  <c r="J64" i="11" s="1"/>
  <c r="J65" i="11" s="1"/>
  <c r="J168" i="6"/>
  <c r="J169" i="6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J148" i="10" s="1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8" i="10"/>
  <c r="I557" i="10"/>
  <c r="I9" i="10"/>
  <c r="I8" i="10"/>
  <c r="I7" i="10"/>
  <c r="I6" i="10"/>
  <c r="I5" i="10"/>
  <c r="I4" i="10"/>
  <c r="J3" i="10"/>
  <c r="J149" i="10" l="1"/>
  <c r="J150" i="10" s="1"/>
  <c r="J67" i="1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66" i="11"/>
  <c r="J4" i="10"/>
  <c r="J5" i="10" s="1"/>
  <c r="J6" i="10" s="1"/>
  <c r="J7" i="10" s="1"/>
  <c r="J8" i="10" s="1"/>
  <c r="J9" i="10" s="1"/>
  <c r="H559" i="10"/>
  <c r="G171" i="6"/>
  <c r="H171" i="6"/>
  <c r="J10" i="10" l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I4" i="6"/>
  <c r="J4" i="6" s="1"/>
  <c r="J131" i="10" l="1"/>
  <c r="J101" i="2"/>
  <c r="J102" i="2"/>
  <c r="J132" i="10" l="1"/>
  <c r="J133" i="10" s="1"/>
  <c r="J134" i="10" s="1"/>
  <c r="J135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J151" i="10" s="1"/>
  <c r="J152" i="10" s="1"/>
  <c r="J153" i="10" s="1"/>
  <c r="J154" i="10" s="1"/>
  <c r="G406" i="3"/>
  <c r="G378" i="3"/>
  <c r="J155" i="10" l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G245" i="3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<sst xmlns="http://schemas.openxmlformats.org/spreadsheetml/2006/main" count="2411" uniqueCount="2189">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</sst>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74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0" fontId="5" fillId="6" borderId="24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166" fontId="1" fillId="0" borderId="1" xfId="0" applyNumberFormat="1" applyFont="1" applyFill="1" applyBorder="1"/>
    <xf numFmtId="0" fontId="7" fillId="0" borderId="25" xfId="0" applyFont="1" applyFill="1" applyBorder="1" applyAlignment="1">
      <alignment horizontal="center"/>
    </xf>
    <xf numFmtId="165" fontId="1" fillId="0" borderId="1" xfId="0" applyNumberFormat="1" applyFont="1" applyFill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 applyFill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33"/>
      <color rgb="FFFF33CC"/>
      <color rgb="FFEC98FA"/>
      <color rgb="FFFFCCFF"/>
      <color rgb="FFFF6600"/>
      <color rgb="FF0000FF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550</xdr:row>
      <xdr:rowOff>114300</xdr:rowOff>
    </xdr:from>
    <xdr:to>
      <xdr:col>10</xdr:col>
      <xdr:colOff>695325</xdr:colOff>
      <xdr:row>555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551</xdr:row>
      <xdr:rowOff>47625</xdr:rowOff>
    </xdr:from>
    <xdr:to>
      <xdr:col>10</xdr:col>
      <xdr:colOff>790575</xdr:colOff>
      <xdr:row>556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/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/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/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/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/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/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/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/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/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/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547</xdr:row>
      <xdr:rowOff>114300</xdr:rowOff>
    </xdr:from>
    <xdr:to>
      <xdr:col>10</xdr:col>
      <xdr:colOff>695325</xdr:colOff>
      <xdr:row>552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548</xdr:row>
      <xdr:rowOff>47625</xdr:rowOff>
    </xdr:from>
    <xdr:to>
      <xdr:col>10</xdr:col>
      <xdr:colOff>790575</xdr:colOff>
      <xdr:row>553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/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/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/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/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/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/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/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/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/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/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65" t="s">
        <v>8</v>
      </c>
      <c r="G1" s="265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61">
        <f>SUM(J3:J180)</f>
        <v>2999.9999999999864</v>
      </c>
      <c r="J181" s="262"/>
      <c r="K181"/>
    </row>
    <row r="182" spans="1:11" ht="15.75" thickBot="1" x14ac:dyDescent="0.3">
      <c r="I182" s="263"/>
      <c r="J182" s="26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65" t="s">
        <v>181</v>
      </c>
      <c r="G1" s="265"/>
      <c r="H1" s="265"/>
      <c r="I1" s="265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61">
        <f>SUM(J3:J414)</f>
        <v>34203.089999999982</v>
      </c>
      <c r="J415" s="262"/>
      <c r="K415" s="52"/>
    </row>
    <row r="416" spans="2:11" ht="15.75" thickBot="1" x14ac:dyDescent="0.3">
      <c r="I416" s="263"/>
      <c r="J416" s="264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65" t="s">
        <v>628</v>
      </c>
      <c r="F1" s="265"/>
      <c r="G1" s="265"/>
      <c r="H1" s="265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68" t="s">
        <v>638</v>
      </c>
      <c r="G551" s="269"/>
      <c r="H551" s="266">
        <f>SUM(I3:I550)</f>
        <v>-1923.8799999999865</v>
      </c>
      <c r="I551" s="262"/>
    </row>
    <row r="552" spans="1:11" ht="15.75" customHeight="1" thickBot="1" x14ac:dyDescent="0.3">
      <c r="A552" s="5"/>
      <c r="D552" s="44"/>
      <c r="E552" s="60"/>
      <c r="F552" s="270"/>
      <c r="G552" s="271"/>
      <c r="H552" s="267"/>
      <c r="I552" s="264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61"/>
  <sheetViews>
    <sheetView topLeftCell="A244" workbookViewId="0">
      <selection activeCell="A249" sqref="A249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72" t="s">
        <v>1315</v>
      </c>
      <c r="F1" s="272"/>
      <c r="G1" s="272"/>
      <c r="H1" s="272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-1923.88</v>
      </c>
      <c r="J3" s="182">
        <f>I3</f>
        <v>-1923.88</v>
      </c>
    </row>
    <row r="4" spans="1:10" ht="15.75" x14ac:dyDescent="0.25">
      <c r="A4" s="2"/>
      <c r="B4" s="56"/>
      <c r="C4" s="108"/>
      <c r="D4" s="53"/>
      <c r="E4" s="61"/>
      <c r="F4" s="47"/>
      <c r="G4" s="48">
        <v>294.10000000000002</v>
      </c>
      <c r="H4" s="48"/>
      <c r="I4" s="13">
        <f t="shared" ref="I4:I9" si="0">H4-G4</f>
        <v>-294.10000000000002</v>
      </c>
      <c r="J4" s="183">
        <f>J3+I4</f>
        <v>-2217.98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9" si="1">J4+I5</f>
        <v>3495.5499999999988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9393.75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15105.060000000001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9209.8300000000017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8668.2000000000007</v>
      </c>
    </row>
    <row r="10" spans="1:10" ht="39.75" customHeight="1" x14ac:dyDescent="0.25">
      <c r="A10" s="2">
        <v>42746</v>
      </c>
      <c r="B10" s="190" t="s">
        <v>1328</v>
      </c>
      <c r="C10" s="108"/>
      <c r="D10" s="53" t="s">
        <v>1329</v>
      </c>
      <c r="E10" s="61">
        <v>566888</v>
      </c>
      <c r="F10" s="47">
        <v>1329282</v>
      </c>
      <c r="G10" s="48">
        <v>25531.99</v>
      </c>
      <c r="H10" s="48">
        <v>26500</v>
      </c>
      <c r="I10" s="13">
        <f t="shared" ref="I10" si="2">H10-G10</f>
        <v>968.0099999999984</v>
      </c>
      <c r="J10" s="184">
        <f t="shared" ref="J10:J73" si="3">J9+I10</f>
        <v>9636.2099999999991</v>
      </c>
    </row>
    <row r="11" spans="1:10" ht="38.25" customHeight="1" x14ac:dyDescent="0.25">
      <c r="A11" s="2">
        <v>42746</v>
      </c>
      <c r="B11" s="190" t="s">
        <v>1330</v>
      </c>
      <c r="C11" s="108"/>
      <c r="D11" s="53" t="s">
        <v>1331</v>
      </c>
      <c r="E11" s="61">
        <v>566888</v>
      </c>
      <c r="F11" s="47">
        <v>1329760</v>
      </c>
      <c r="G11" s="48">
        <v>26241.05</v>
      </c>
      <c r="H11" s="48">
        <v>26500</v>
      </c>
      <c r="I11" s="13">
        <f>H11-G11</f>
        <v>258.95000000000073</v>
      </c>
      <c r="J11" s="184">
        <f t="shared" si="3"/>
        <v>9895.16</v>
      </c>
    </row>
    <row r="12" spans="1:10" ht="37.5" customHeight="1" x14ac:dyDescent="0.25">
      <c r="A12" s="2">
        <v>42748</v>
      </c>
      <c r="B12" s="190" t="s">
        <v>1333</v>
      </c>
      <c r="C12" s="108"/>
      <c r="D12" s="53" t="s">
        <v>1332</v>
      </c>
      <c r="E12" s="61">
        <v>547500</v>
      </c>
      <c r="F12" s="47">
        <v>1329840</v>
      </c>
      <c r="G12" s="48">
        <v>26279.08</v>
      </c>
      <c r="H12" s="48">
        <v>25000</v>
      </c>
      <c r="I12" s="13">
        <f>H12-G12</f>
        <v>-1279.0800000000017</v>
      </c>
      <c r="J12" s="184">
        <f t="shared" si="3"/>
        <v>8616.0799999999981</v>
      </c>
    </row>
    <row r="13" spans="1:10" ht="36.75" customHeight="1" x14ac:dyDescent="0.25">
      <c r="A13" s="2">
        <v>42744</v>
      </c>
      <c r="B13" s="190" t="s">
        <v>1326</v>
      </c>
      <c r="C13" s="108"/>
      <c r="D13" s="53" t="s">
        <v>1327</v>
      </c>
      <c r="E13" s="61">
        <v>534300</v>
      </c>
      <c r="F13" s="47">
        <v>1330464</v>
      </c>
      <c r="G13" s="48">
        <v>27980.3</v>
      </c>
      <c r="H13" s="48">
        <v>25000</v>
      </c>
      <c r="I13" s="139">
        <f>H13-G13</f>
        <v>-2980.2999999999993</v>
      </c>
      <c r="J13" s="184">
        <f t="shared" si="3"/>
        <v>5635.7799999999988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ref="I14:I75" si="4">H14-G14</f>
        <v>-4622.7599999999984</v>
      </c>
      <c r="J14" s="184">
        <f t="shared" si="3"/>
        <v>1013.0200000000004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4"/>
        <v>446.54000000000087</v>
      </c>
      <c r="J15" s="184">
        <f t="shared" si="3"/>
        <v>1459.5600000000013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4"/>
        <v>83.090000000000146</v>
      </c>
      <c r="J16" s="184">
        <f t="shared" si="3"/>
        <v>1542.6500000000015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4"/>
        <v>-177.52000000000044</v>
      </c>
      <c r="J17" s="184">
        <f t="shared" si="3"/>
        <v>1365.130000000001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4"/>
        <v>-3343.880000000001</v>
      </c>
      <c r="J18" s="184">
        <f t="shared" si="3"/>
        <v>-1978.75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4"/>
        <v>-2939.6699999999983</v>
      </c>
      <c r="J19" s="184">
        <f t="shared" si="3"/>
        <v>-4918.4199999999983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4"/>
        <v>-2788.9599999999991</v>
      </c>
      <c r="J20" s="184">
        <f t="shared" si="3"/>
        <v>-7707.3799999999974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4"/>
        <v>-2781</v>
      </c>
      <c r="J21" s="184">
        <f t="shared" si="3"/>
        <v>-10488.379999999997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4"/>
        <v>-2444.2099999999991</v>
      </c>
      <c r="J22" s="184">
        <f t="shared" si="3"/>
        <v>-12932.589999999997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4"/>
        <v>-1560.5099999999984</v>
      </c>
      <c r="J23" s="184">
        <f t="shared" si="3"/>
        <v>-14493.099999999995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4"/>
        <v>-1736.6100000000006</v>
      </c>
      <c r="J24" s="184">
        <f t="shared" si="3"/>
        <v>-16229.709999999995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4"/>
        <v>0</v>
      </c>
      <c r="J25" s="184">
        <f t="shared" si="3"/>
        <v>-16229.709999999995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4"/>
        <v>-971.11000000000058</v>
      </c>
      <c r="J26" s="184">
        <f t="shared" si="3"/>
        <v>-17200.819999999996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4"/>
        <v>-947.27999999999884</v>
      </c>
      <c r="J27" s="184">
        <f t="shared" si="3"/>
        <v>-18148.099999999995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4"/>
        <v>9956.8100000000013</v>
      </c>
      <c r="J28" s="184">
        <f t="shared" si="3"/>
        <v>-8191.2899999999936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4"/>
        <v>10312.84</v>
      </c>
      <c r="J29" s="184">
        <f t="shared" si="3"/>
        <v>2121.5500000000065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4"/>
        <v>-404.09000000000015</v>
      </c>
      <c r="J30" s="184">
        <f t="shared" si="3"/>
        <v>1717.4600000000064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4"/>
        <v>-1650.1100000000006</v>
      </c>
      <c r="J31" s="184">
        <f t="shared" si="3"/>
        <v>67.350000000005821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4"/>
        <v>198.68999999999869</v>
      </c>
      <c r="J32" s="184">
        <f t="shared" si="3"/>
        <v>266.04000000000451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4"/>
        <v>-252.2400000000016</v>
      </c>
      <c r="J33" s="184">
        <f t="shared" si="3"/>
        <v>13.80000000000291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4"/>
        <v>3187.8899999999994</v>
      </c>
      <c r="J34" s="184">
        <f t="shared" si="3"/>
        <v>3201.6900000000023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4"/>
        <v>3647.2299999999996</v>
      </c>
      <c r="J35" s="184">
        <f t="shared" si="3"/>
        <v>6848.9200000000019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4"/>
        <v>2875.8300000000017</v>
      </c>
      <c r="J36" s="184">
        <f t="shared" si="3"/>
        <v>9724.7500000000036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4"/>
        <v>2881.0999999999985</v>
      </c>
      <c r="J37" s="184">
        <f t="shared" si="3"/>
        <v>12605.850000000002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4"/>
        <v>-2272.8899999999994</v>
      </c>
      <c r="J38" s="184">
        <f t="shared" si="3"/>
        <v>10332.960000000003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4"/>
        <v>-3816.2900000000009</v>
      </c>
      <c r="J39" s="184">
        <f t="shared" si="3"/>
        <v>6516.6700000000019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4"/>
        <v>-5693.3600000000006</v>
      </c>
      <c r="J40" s="184">
        <f t="shared" si="3"/>
        <v>823.31000000000131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4"/>
        <v>-3068.3499999999985</v>
      </c>
      <c r="J41" s="184">
        <f t="shared" si="3"/>
        <v>-2245.0399999999972</v>
      </c>
    </row>
    <row r="42" spans="1:10" ht="38.25" customHeight="1" x14ac:dyDescent="0.25">
      <c r="A42" s="2">
        <v>42796</v>
      </c>
      <c r="B42" s="205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4"/>
        <v>-3196.3499999999985</v>
      </c>
      <c r="J42" s="184">
        <f t="shared" si="3"/>
        <v>-5441.3899999999958</v>
      </c>
    </row>
    <row r="43" spans="1:10" ht="37.5" customHeight="1" x14ac:dyDescent="0.25">
      <c r="A43" s="2">
        <v>42800</v>
      </c>
      <c r="B43" s="205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4"/>
        <v>-633.13999999999942</v>
      </c>
      <c r="J43" s="184">
        <f t="shared" si="3"/>
        <v>-6074.5299999999952</v>
      </c>
    </row>
    <row r="44" spans="1:10" ht="36" customHeight="1" x14ac:dyDescent="0.25">
      <c r="A44" s="2">
        <v>42803</v>
      </c>
      <c r="B44" s="205" t="s">
        <v>1420</v>
      </c>
      <c r="C44" s="108"/>
      <c r="D44" s="53" t="s">
        <v>1421</v>
      </c>
      <c r="E44" s="61">
        <v>689150</v>
      </c>
      <c r="F44" s="47">
        <v>1347193</v>
      </c>
      <c r="G44" s="48">
        <v>31291.5</v>
      </c>
      <c r="H44" s="48">
        <v>35000</v>
      </c>
      <c r="I44" s="13">
        <f t="shared" si="4"/>
        <v>3708.5</v>
      </c>
      <c r="J44" s="184">
        <f t="shared" si="3"/>
        <v>-2366.0299999999952</v>
      </c>
    </row>
    <row r="45" spans="1:10" ht="36" customHeight="1" x14ac:dyDescent="0.25">
      <c r="A45" s="2">
        <v>42807</v>
      </c>
      <c r="B45" s="205" t="s">
        <v>1422</v>
      </c>
      <c r="C45" s="108"/>
      <c r="D45" s="53" t="s">
        <v>1423</v>
      </c>
      <c r="E45" s="61">
        <v>650430</v>
      </c>
      <c r="F45" s="47">
        <v>1347396</v>
      </c>
      <c r="G45" s="48">
        <v>30436.85</v>
      </c>
      <c r="H45" s="48">
        <v>33000</v>
      </c>
      <c r="I45" s="13">
        <f t="shared" si="4"/>
        <v>2563.1500000000015</v>
      </c>
      <c r="J45" s="184">
        <f t="shared" si="3"/>
        <v>197.12000000000626</v>
      </c>
    </row>
    <row r="46" spans="1:10" ht="33.75" customHeight="1" x14ac:dyDescent="0.25">
      <c r="A46" s="2">
        <v>42807</v>
      </c>
      <c r="B46" s="205" t="s">
        <v>1424</v>
      </c>
      <c r="C46" s="108"/>
      <c r="D46" s="53" t="s">
        <v>1425</v>
      </c>
      <c r="E46" s="61">
        <v>650430</v>
      </c>
      <c r="F46" s="47">
        <v>1348458</v>
      </c>
      <c r="G46" s="48">
        <v>31248.2</v>
      </c>
      <c r="H46" s="48">
        <v>33000</v>
      </c>
      <c r="I46" s="13">
        <f t="shared" si="4"/>
        <v>1751.7999999999993</v>
      </c>
      <c r="J46" s="184">
        <f t="shared" si="3"/>
        <v>1948.9200000000055</v>
      </c>
    </row>
    <row r="47" spans="1:10" ht="34.5" customHeight="1" x14ac:dyDescent="0.25">
      <c r="A47" s="2">
        <v>42810</v>
      </c>
      <c r="B47" s="205" t="s">
        <v>1432</v>
      </c>
      <c r="C47" s="108"/>
      <c r="D47" s="53" t="s">
        <v>1433</v>
      </c>
      <c r="E47" s="61">
        <v>645150</v>
      </c>
      <c r="F47" s="47">
        <v>1349148</v>
      </c>
      <c r="G47" s="48">
        <v>31352.44</v>
      </c>
      <c r="H47" s="48">
        <v>33000</v>
      </c>
      <c r="I47" s="13">
        <f t="shared" si="4"/>
        <v>1647.5600000000013</v>
      </c>
      <c r="J47" s="184">
        <f t="shared" si="3"/>
        <v>3596.4800000000068</v>
      </c>
    </row>
    <row r="48" spans="1:10" ht="35.25" customHeight="1" x14ac:dyDescent="0.25">
      <c r="A48" s="2">
        <v>42815</v>
      </c>
      <c r="B48" s="205" t="s">
        <v>1435</v>
      </c>
      <c r="C48" s="108"/>
      <c r="D48" s="53" t="s">
        <v>1434</v>
      </c>
      <c r="E48" s="61">
        <v>634953</v>
      </c>
      <c r="F48" s="47">
        <v>1349537</v>
      </c>
      <c r="G48" s="48">
        <v>30793.119999999999</v>
      </c>
      <c r="H48" s="48">
        <v>33000</v>
      </c>
      <c r="I48" s="13">
        <f t="shared" si="4"/>
        <v>2206.880000000001</v>
      </c>
      <c r="J48" s="184">
        <f t="shared" si="3"/>
        <v>5803.3600000000079</v>
      </c>
    </row>
    <row r="49" spans="1:10" ht="36" customHeight="1" x14ac:dyDescent="0.25">
      <c r="A49" s="2">
        <v>42817</v>
      </c>
      <c r="B49" s="205" t="s">
        <v>1443</v>
      </c>
      <c r="C49" s="108"/>
      <c r="D49" s="53" t="s">
        <v>1442</v>
      </c>
      <c r="E49" s="61">
        <v>574500</v>
      </c>
      <c r="F49" s="47">
        <v>1351611</v>
      </c>
      <c r="G49" s="48">
        <v>30935.64</v>
      </c>
      <c r="H49" s="48">
        <v>30000</v>
      </c>
      <c r="I49" s="13">
        <f t="shared" si="4"/>
        <v>-935.63999999999942</v>
      </c>
      <c r="J49" s="184">
        <f t="shared" si="3"/>
        <v>4867.7200000000084</v>
      </c>
    </row>
    <row r="50" spans="1:10" ht="34.5" customHeight="1" x14ac:dyDescent="0.25">
      <c r="A50" s="2">
        <v>42821</v>
      </c>
      <c r="B50" s="205" t="s">
        <v>1445</v>
      </c>
      <c r="C50" s="108"/>
      <c r="D50" s="53" t="s">
        <v>1444</v>
      </c>
      <c r="E50" s="61">
        <v>564000</v>
      </c>
      <c r="F50" s="47">
        <v>1351904</v>
      </c>
      <c r="G50" s="48">
        <v>29140.44</v>
      </c>
      <c r="H50" s="48">
        <v>30000</v>
      </c>
      <c r="I50" s="13">
        <f t="shared" si="4"/>
        <v>859.56000000000131</v>
      </c>
      <c r="J50" s="184">
        <f t="shared" si="3"/>
        <v>5727.2800000000097</v>
      </c>
    </row>
    <row r="51" spans="1:10" ht="36" customHeight="1" x14ac:dyDescent="0.25">
      <c r="A51" s="2">
        <v>42821</v>
      </c>
      <c r="B51" s="205" t="s">
        <v>1447</v>
      </c>
      <c r="C51" s="108"/>
      <c r="D51" s="53" t="s">
        <v>1446</v>
      </c>
      <c r="E51" s="61">
        <v>564600</v>
      </c>
      <c r="F51" s="47">
        <v>1351905</v>
      </c>
      <c r="G51" s="48">
        <v>29015.58</v>
      </c>
      <c r="H51" s="48">
        <v>30000</v>
      </c>
      <c r="I51" s="13">
        <f t="shared" si="4"/>
        <v>984.41999999999825</v>
      </c>
      <c r="J51" s="184">
        <f t="shared" si="3"/>
        <v>6711.700000000008</v>
      </c>
    </row>
    <row r="52" spans="1:10" ht="36.75" customHeight="1" x14ac:dyDescent="0.25">
      <c r="A52" s="2">
        <v>42828</v>
      </c>
      <c r="B52" s="206" t="s">
        <v>1456</v>
      </c>
      <c r="C52" s="108"/>
      <c r="D52" s="53" t="s">
        <v>1457</v>
      </c>
      <c r="E52" s="61">
        <v>479323.5</v>
      </c>
      <c r="F52" s="47">
        <v>1353861</v>
      </c>
      <c r="G52" s="48">
        <v>28119.11</v>
      </c>
      <c r="H52" s="48">
        <v>25500</v>
      </c>
      <c r="I52" s="13">
        <f t="shared" si="4"/>
        <v>-2619.1100000000006</v>
      </c>
      <c r="J52" s="184">
        <f t="shared" si="3"/>
        <v>4092.5900000000074</v>
      </c>
    </row>
    <row r="53" spans="1:10" ht="15.75" x14ac:dyDescent="0.25">
      <c r="A53" s="2"/>
      <c r="B53" s="191" t="s">
        <v>1458</v>
      </c>
      <c r="C53" s="108"/>
      <c r="D53" s="53" t="s">
        <v>1457</v>
      </c>
      <c r="E53" s="61"/>
      <c r="F53" s="47" t="s">
        <v>1502</v>
      </c>
      <c r="G53" s="48"/>
      <c r="H53" s="48">
        <v>114.92</v>
      </c>
      <c r="I53" s="13">
        <f t="shared" si="4"/>
        <v>114.92</v>
      </c>
      <c r="J53" s="184">
        <f t="shared" si="3"/>
        <v>4207.5100000000075</v>
      </c>
    </row>
    <row r="54" spans="1:10" ht="33" customHeight="1" x14ac:dyDescent="0.25">
      <c r="A54" s="2">
        <v>42828</v>
      </c>
      <c r="B54" s="206" t="s">
        <v>1460</v>
      </c>
      <c r="C54" s="108"/>
      <c r="D54" s="53" t="s">
        <v>1459</v>
      </c>
      <c r="E54" s="61">
        <v>479323.5</v>
      </c>
      <c r="F54" s="47">
        <v>1353862</v>
      </c>
      <c r="G54" s="48">
        <v>27902.28</v>
      </c>
      <c r="H54" s="48">
        <v>25500</v>
      </c>
      <c r="I54" s="13">
        <f t="shared" si="4"/>
        <v>-2402.2799999999988</v>
      </c>
      <c r="J54" s="184">
        <f t="shared" si="3"/>
        <v>1805.2300000000087</v>
      </c>
    </row>
    <row r="55" spans="1:10" ht="36" customHeight="1" x14ac:dyDescent="0.25">
      <c r="A55" s="2">
        <v>42830</v>
      </c>
      <c r="B55" s="206" t="s">
        <v>1465</v>
      </c>
      <c r="C55" s="108"/>
      <c r="D55" s="53" t="s">
        <v>1464</v>
      </c>
      <c r="E55" s="61">
        <v>525896</v>
      </c>
      <c r="F55" s="47">
        <v>1355283</v>
      </c>
      <c r="G55" s="48">
        <v>28913</v>
      </c>
      <c r="H55" s="48">
        <v>28000</v>
      </c>
      <c r="I55" s="13">
        <f t="shared" si="4"/>
        <v>-913</v>
      </c>
      <c r="J55" s="184">
        <f t="shared" si="3"/>
        <v>892.23000000000866</v>
      </c>
    </row>
    <row r="56" spans="1:10" ht="37.5" customHeight="1" x14ac:dyDescent="0.25">
      <c r="A56" s="2">
        <v>42831</v>
      </c>
      <c r="B56" s="206" t="s">
        <v>1469</v>
      </c>
      <c r="C56" s="108"/>
      <c r="D56" s="53" t="s">
        <v>1470</v>
      </c>
      <c r="E56" s="61">
        <v>527240</v>
      </c>
      <c r="F56" s="47">
        <v>1355978</v>
      </c>
      <c r="G56" s="48">
        <v>28533.119999999999</v>
      </c>
      <c r="H56" s="48">
        <v>28000</v>
      </c>
      <c r="I56" s="13">
        <f t="shared" si="4"/>
        <v>-533.11999999999898</v>
      </c>
      <c r="J56" s="184">
        <f t="shared" si="3"/>
        <v>359.11000000000968</v>
      </c>
    </row>
    <row r="57" spans="1:10" ht="37.5" customHeight="1" x14ac:dyDescent="0.25">
      <c r="A57" s="2">
        <v>42837</v>
      </c>
      <c r="B57" s="206" t="s">
        <v>1479</v>
      </c>
      <c r="C57" s="108"/>
      <c r="D57" s="53" t="s">
        <v>1480</v>
      </c>
      <c r="E57" s="61">
        <v>544417</v>
      </c>
      <c r="F57" s="47">
        <v>1358162</v>
      </c>
      <c r="G57" s="48">
        <v>30014.74</v>
      </c>
      <c r="H57" s="48">
        <v>29000</v>
      </c>
      <c r="I57" s="13">
        <f t="shared" si="4"/>
        <v>-1014.7400000000016</v>
      </c>
      <c r="J57" s="184">
        <f t="shared" si="3"/>
        <v>-655.62999999999192</v>
      </c>
    </row>
    <row r="58" spans="1:10" ht="36" customHeight="1" x14ac:dyDescent="0.25">
      <c r="A58" s="2">
        <v>42842</v>
      </c>
      <c r="B58" s="206" t="s">
        <v>1481</v>
      </c>
      <c r="C58" s="108"/>
      <c r="D58" s="53" t="s">
        <v>1482</v>
      </c>
      <c r="E58" s="61">
        <v>538820</v>
      </c>
      <c r="F58" s="47">
        <v>1358739</v>
      </c>
      <c r="G58" s="48">
        <v>30026.400000000001</v>
      </c>
      <c r="H58" s="48">
        <v>29000</v>
      </c>
      <c r="I58" s="13">
        <f t="shared" si="4"/>
        <v>-1026.4000000000015</v>
      </c>
      <c r="J58" s="184">
        <f t="shared" si="3"/>
        <v>-1682.0299999999934</v>
      </c>
    </row>
    <row r="59" spans="1:10" ht="33" customHeight="1" x14ac:dyDescent="0.25">
      <c r="A59" s="2">
        <v>42845</v>
      </c>
      <c r="B59" s="206" t="s">
        <v>1489</v>
      </c>
      <c r="C59" s="108"/>
      <c r="D59" s="53" t="s">
        <v>1490</v>
      </c>
      <c r="E59" s="61">
        <v>583575</v>
      </c>
      <c r="F59" s="47">
        <v>1360298</v>
      </c>
      <c r="G59" s="48">
        <v>30654.45</v>
      </c>
      <c r="H59" s="48">
        <v>31000</v>
      </c>
      <c r="I59" s="13">
        <f t="shared" si="4"/>
        <v>345.54999999999927</v>
      </c>
      <c r="J59" s="184">
        <f t="shared" si="3"/>
        <v>-1336.4799999999941</v>
      </c>
    </row>
    <row r="60" spans="1:10" ht="36" customHeight="1" x14ac:dyDescent="0.25">
      <c r="A60" s="2">
        <v>42849</v>
      </c>
      <c r="B60" s="206" t="s">
        <v>1494</v>
      </c>
      <c r="C60" s="108"/>
      <c r="D60" s="53" t="s">
        <v>1495</v>
      </c>
      <c r="E60" s="61">
        <v>597120</v>
      </c>
      <c r="F60" s="47">
        <v>13660940</v>
      </c>
      <c r="G60" s="48">
        <v>29954.67</v>
      </c>
      <c r="H60" s="48">
        <v>32000</v>
      </c>
      <c r="I60" s="13">
        <f t="shared" si="4"/>
        <v>2045.3300000000017</v>
      </c>
      <c r="J60" s="184">
        <f t="shared" si="3"/>
        <v>708.85000000000764</v>
      </c>
    </row>
    <row r="61" spans="1:10" ht="36" customHeight="1" x14ac:dyDescent="0.25">
      <c r="A61" s="2">
        <v>42852</v>
      </c>
      <c r="B61" s="206" t="s">
        <v>1503</v>
      </c>
      <c r="C61" s="108"/>
      <c r="D61" s="53" t="s">
        <v>1504</v>
      </c>
      <c r="E61" s="61">
        <v>609984</v>
      </c>
      <c r="F61" s="47">
        <v>1362441</v>
      </c>
      <c r="G61" s="48">
        <v>31185.67</v>
      </c>
      <c r="H61" s="48">
        <v>32000</v>
      </c>
      <c r="I61" s="13">
        <f t="shared" si="4"/>
        <v>814.33000000000175</v>
      </c>
      <c r="J61" s="184">
        <f t="shared" si="3"/>
        <v>1523.1800000000094</v>
      </c>
    </row>
    <row r="62" spans="1:10" ht="35.25" customHeight="1" x14ac:dyDescent="0.25">
      <c r="A62" s="2">
        <v>42853</v>
      </c>
      <c r="B62" s="206" t="s">
        <v>1500</v>
      </c>
      <c r="C62" s="108"/>
      <c r="D62" s="53" t="s">
        <v>1501</v>
      </c>
      <c r="E62" s="61">
        <v>608384</v>
      </c>
      <c r="F62" s="47">
        <v>1362909</v>
      </c>
      <c r="G62" s="48">
        <v>32404.51</v>
      </c>
      <c r="H62" s="48">
        <v>32000</v>
      </c>
      <c r="I62" s="13">
        <f t="shared" si="4"/>
        <v>-404.5099999999984</v>
      </c>
      <c r="J62" s="184">
        <f t="shared" si="3"/>
        <v>1118.670000000011</v>
      </c>
    </row>
    <row r="63" spans="1:10" ht="40.5" customHeight="1" x14ac:dyDescent="0.25">
      <c r="A63" s="2">
        <v>42857</v>
      </c>
      <c r="B63" s="208" t="s">
        <v>1508</v>
      </c>
      <c r="C63" s="108"/>
      <c r="D63" s="53" t="s">
        <v>1510</v>
      </c>
      <c r="E63" s="61">
        <v>606368</v>
      </c>
      <c r="F63" s="47">
        <v>1362910</v>
      </c>
      <c r="G63" s="48">
        <v>31593.65</v>
      </c>
      <c r="H63" s="48">
        <v>32000</v>
      </c>
      <c r="I63" s="13">
        <f t="shared" si="4"/>
        <v>406.34999999999854</v>
      </c>
      <c r="J63" s="184">
        <f t="shared" si="3"/>
        <v>1525.0200000000095</v>
      </c>
    </row>
    <row r="64" spans="1:10" ht="34.5" customHeight="1" x14ac:dyDescent="0.25">
      <c r="A64" s="2">
        <v>42859</v>
      </c>
      <c r="B64" s="208" t="s">
        <v>1511</v>
      </c>
      <c r="C64" s="108"/>
      <c r="D64" s="53" t="s">
        <v>1509</v>
      </c>
      <c r="E64" s="61">
        <v>589310</v>
      </c>
      <c r="F64" s="47">
        <v>1364734</v>
      </c>
      <c r="G64" s="48">
        <v>33507.129999999997</v>
      </c>
      <c r="H64" s="48">
        <v>31000</v>
      </c>
      <c r="I64" s="13">
        <f t="shared" si="4"/>
        <v>-2507.1299999999974</v>
      </c>
      <c r="J64" s="184">
        <f t="shared" si="3"/>
        <v>-982.10999999998785</v>
      </c>
    </row>
    <row r="65" spans="1:19" ht="36" customHeight="1" x14ac:dyDescent="0.25">
      <c r="A65" s="2">
        <v>42860</v>
      </c>
      <c r="B65" s="208" t="s">
        <v>1512</v>
      </c>
      <c r="C65" s="108"/>
      <c r="D65" s="53" t="s">
        <v>1513</v>
      </c>
      <c r="E65" s="61">
        <v>609280</v>
      </c>
      <c r="F65" s="47">
        <v>1364822</v>
      </c>
      <c r="G65" s="48">
        <v>32821.589999999997</v>
      </c>
      <c r="H65" s="48">
        <v>32000</v>
      </c>
      <c r="I65" s="13">
        <f t="shared" si="4"/>
        <v>-821.58999999999651</v>
      </c>
      <c r="J65" s="184">
        <f t="shared" si="3"/>
        <v>-1803.6999999999844</v>
      </c>
    </row>
    <row r="66" spans="1:19" ht="34.5" customHeight="1" x14ac:dyDescent="0.25">
      <c r="A66" s="2">
        <v>42863</v>
      </c>
      <c r="B66" s="208" t="s">
        <v>1515</v>
      </c>
      <c r="C66" s="108"/>
      <c r="D66" s="53" t="s">
        <v>1514</v>
      </c>
      <c r="E66" s="61">
        <v>604642.5</v>
      </c>
      <c r="F66" s="47">
        <v>1364953</v>
      </c>
      <c r="G66" s="48">
        <v>33023.64</v>
      </c>
      <c r="H66" s="48">
        <v>31500</v>
      </c>
      <c r="I66" s="13">
        <f t="shared" si="4"/>
        <v>-1523.6399999999994</v>
      </c>
      <c r="J66" s="184">
        <f t="shared" si="3"/>
        <v>-3327.3399999999838</v>
      </c>
    </row>
    <row r="67" spans="1:19" ht="39" customHeight="1" x14ac:dyDescent="0.25">
      <c r="A67" s="2">
        <v>42866</v>
      </c>
      <c r="B67" s="208" t="s">
        <v>1521</v>
      </c>
      <c r="C67" s="108"/>
      <c r="D67" s="53" t="s">
        <v>1520</v>
      </c>
      <c r="E67" s="61">
        <v>627330</v>
      </c>
      <c r="F67" s="47">
        <v>1366993</v>
      </c>
      <c r="G67" s="48">
        <v>32664.44</v>
      </c>
      <c r="H67" s="48">
        <v>33000</v>
      </c>
      <c r="I67" s="13">
        <f t="shared" si="4"/>
        <v>335.56000000000131</v>
      </c>
      <c r="J67" s="184">
        <f t="shared" si="3"/>
        <v>-2991.7799999999825</v>
      </c>
    </row>
    <row r="68" spans="1:19" ht="33.75" customHeight="1" x14ac:dyDescent="0.25">
      <c r="A68" s="2">
        <v>42867</v>
      </c>
      <c r="B68" s="208" t="s">
        <v>1522</v>
      </c>
      <c r="C68" s="108"/>
      <c r="D68" s="53" t="s">
        <v>1523</v>
      </c>
      <c r="E68" s="61">
        <v>627330</v>
      </c>
      <c r="F68" s="47">
        <v>1367124</v>
      </c>
      <c r="G68" s="48">
        <v>33435.769999999997</v>
      </c>
      <c r="H68" s="48">
        <v>33000</v>
      </c>
      <c r="I68" s="13">
        <f t="shared" si="4"/>
        <v>-435.7699999999968</v>
      </c>
      <c r="J68" s="184">
        <f t="shared" si="3"/>
        <v>-3427.5499999999793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35.25" customHeight="1" x14ac:dyDescent="0.25">
      <c r="A69" s="2">
        <v>42870</v>
      </c>
      <c r="B69" s="208" t="s">
        <v>1525</v>
      </c>
      <c r="C69" s="108"/>
      <c r="D69" s="53" t="s">
        <v>1524</v>
      </c>
      <c r="E69" s="61">
        <v>657895</v>
      </c>
      <c r="F69" s="47">
        <v>1367512</v>
      </c>
      <c r="G69" s="48">
        <v>33070.49</v>
      </c>
      <c r="H69" s="48">
        <v>35000</v>
      </c>
      <c r="I69" s="13">
        <f t="shared" si="4"/>
        <v>1929.510000000002</v>
      </c>
      <c r="J69" s="184">
        <f t="shared" si="3"/>
        <v>-1498.0399999999772</v>
      </c>
    </row>
    <row r="70" spans="1:19" ht="33.75" customHeight="1" x14ac:dyDescent="0.25">
      <c r="A70" s="2">
        <v>42873</v>
      </c>
      <c r="B70" s="208" t="s">
        <v>1532</v>
      </c>
      <c r="C70" s="108"/>
      <c r="D70" s="53" t="s">
        <v>1533</v>
      </c>
      <c r="E70" s="61">
        <v>653730</v>
      </c>
      <c r="F70" s="47">
        <v>1369258</v>
      </c>
      <c r="G70" s="48">
        <v>33303.910000000003</v>
      </c>
      <c r="H70" s="48">
        <v>35000</v>
      </c>
      <c r="I70" s="13">
        <f t="shared" si="4"/>
        <v>1696.0899999999965</v>
      </c>
      <c r="J70" s="184">
        <f t="shared" si="3"/>
        <v>198.05000000001928</v>
      </c>
    </row>
    <row r="71" spans="1:19" ht="36" customHeight="1" x14ac:dyDescent="0.25">
      <c r="A71" s="2">
        <v>42874</v>
      </c>
      <c r="B71" s="208" t="s">
        <v>1534</v>
      </c>
      <c r="C71" s="108"/>
      <c r="D71" s="53" t="s">
        <v>1535</v>
      </c>
      <c r="E71" s="61">
        <v>635052</v>
      </c>
      <c r="F71" s="47">
        <v>1369442</v>
      </c>
      <c r="G71" s="48">
        <v>33132.26</v>
      </c>
      <c r="H71" s="48">
        <v>34000</v>
      </c>
      <c r="I71" s="13">
        <f t="shared" si="4"/>
        <v>867.73999999999796</v>
      </c>
      <c r="J71" s="184">
        <f t="shared" si="3"/>
        <v>1065.7900000000172</v>
      </c>
    </row>
    <row r="72" spans="1:19" ht="34.5" customHeight="1" x14ac:dyDescent="0.25">
      <c r="A72" s="2">
        <v>42877</v>
      </c>
      <c r="B72" s="208" t="s">
        <v>1536</v>
      </c>
      <c r="C72" s="108"/>
      <c r="D72" s="53" t="s">
        <v>1537</v>
      </c>
      <c r="E72" s="61">
        <v>617859</v>
      </c>
      <c r="F72" s="47">
        <v>1369860</v>
      </c>
      <c r="G72" s="48">
        <v>34041.629999999997</v>
      </c>
      <c r="H72" s="48">
        <v>33000</v>
      </c>
      <c r="I72" s="13">
        <f t="shared" si="4"/>
        <v>-1041.6299999999974</v>
      </c>
      <c r="J72" s="184">
        <f t="shared" si="3"/>
        <v>24.160000000019863</v>
      </c>
    </row>
    <row r="73" spans="1:19" ht="35.25" customHeight="1" x14ac:dyDescent="0.25">
      <c r="A73" s="2">
        <v>42878</v>
      </c>
      <c r="B73" s="208" t="s">
        <v>1539</v>
      </c>
      <c r="C73" s="108"/>
      <c r="D73" s="101" t="s">
        <v>1538</v>
      </c>
      <c r="E73" s="61">
        <v>970580</v>
      </c>
      <c r="F73" s="47">
        <v>1369766</v>
      </c>
      <c r="G73" s="48">
        <v>50081.94</v>
      </c>
      <c r="H73" s="48">
        <v>52000</v>
      </c>
      <c r="I73" s="13">
        <f t="shared" si="4"/>
        <v>1918.0599999999977</v>
      </c>
      <c r="J73" s="184">
        <f t="shared" si="3"/>
        <v>1942.2200000000175</v>
      </c>
    </row>
    <row r="74" spans="1:19" ht="36.75" customHeight="1" x14ac:dyDescent="0.25">
      <c r="A74" s="2">
        <v>42880</v>
      </c>
      <c r="B74" s="208" t="s">
        <v>1543</v>
      </c>
      <c r="C74" s="108"/>
      <c r="D74" s="53" t="s">
        <v>1544</v>
      </c>
      <c r="E74" s="61">
        <v>615945</v>
      </c>
      <c r="F74" s="47">
        <v>13671521</v>
      </c>
      <c r="G74" s="48">
        <v>32216.43</v>
      </c>
      <c r="H74" s="48">
        <v>33000</v>
      </c>
      <c r="I74" s="13">
        <f t="shared" si="4"/>
        <v>783.56999999999971</v>
      </c>
      <c r="J74" s="184">
        <f t="shared" ref="J74:J140" si="5">J73+I74</f>
        <v>2725.7900000000172</v>
      </c>
    </row>
    <row r="75" spans="1:19" ht="41.25" customHeight="1" x14ac:dyDescent="0.25">
      <c r="A75" s="2">
        <v>42881</v>
      </c>
      <c r="B75" s="208" t="s">
        <v>1546</v>
      </c>
      <c r="C75" s="108"/>
      <c r="D75" s="53" t="s">
        <v>1545</v>
      </c>
      <c r="E75" s="61">
        <v>623770</v>
      </c>
      <c r="F75" s="47">
        <v>1371522</v>
      </c>
      <c r="G75" s="48">
        <v>32204.94</v>
      </c>
      <c r="H75" s="48">
        <v>33500</v>
      </c>
      <c r="I75" s="13">
        <f t="shared" si="4"/>
        <v>1295.0600000000013</v>
      </c>
      <c r="J75" s="184">
        <f t="shared" si="5"/>
        <v>4020.8500000000186</v>
      </c>
    </row>
    <row r="76" spans="1:19" ht="36" customHeight="1" x14ac:dyDescent="0.25">
      <c r="A76" s="2">
        <v>42885</v>
      </c>
      <c r="B76" s="208" t="s">
        <v>1547</v>
      </c>
      <c r="C76" s="108"/>
      <c r="D76" s="53" t="s">
        <v>1548</v>
      </c>
      <c r="E76" s="61">
        <v>628966</v>
      </c>
      <c r="F76" s="47">
        <v>1371960</v>
      </c>
      <c r="G76" s="48">
        <v>32469.86</v>
      </c>
      <c r="H76" s="48">
        <v>34000</v>
      </c>
      <c r="I76" s="13">
        <f t="shared" ref="I76:I144" si="6">H76-G76</f>
        <v>1530.1399999999994</v>
      </c>
      <c r="J76" s="184">
        <f t="shared" si="5"/>
        <v>5550.990000000018</v>
      </c>
    </row>
    <row r="77" spans="1:19" ht="37.5" customHeight="1" x14ac:dyDescent="0.25">
      <c r="A77" s="2">
        <v>42887</v>
      </c>
      <c r="B77" s="209" t="s">
        <v>1552</v>
      </c>
      <c r="C77" s="108"/>
      <c r="D77" s="53" t="s">
        <v>1553</v>
      </c>
      <c r="E77" s="61">
        <v>633726</v>
      </c>
      <c r="F77" s="47">
        <v>1373428</v>
      </c>
      <c r="G77" s="48">
        <v>31234.99</v>
      </c>
      <c r="H77" s="48">
        <v>34000</v>
      </c>
      <c r="I77" s="13">
        <f t="shared" si="6"/>
        <v>2765.0099999999984</v>
      </c>
      <c r="J77" s="184">
        <f t="shared" si="5"/>
        <v>8316.0000000000164</v>
      </c>
    </row>
    <row r="78" spans="1:19" ht="34.5" customHeight="1" x14ac:dyDescent="0.25">
      <c r="A78" s="2">
        <v>42888</v>
      </c>
      <c r="B78" s="209" t="s">
        <v>1554</v>
      </c>
      <c r="C78" s="108"/>
      <c r="D78" s="53" t="s">
        <v>1555</v>
      </c>
      <c r="E78" s="61">
        <v>576910</v>
      </c>
      <c r="F78" s="47">
        <v>1373690</v>
      </c>
      <c r="G78" s="48">
        <v>32142.83</v>
      </c>
      <c r="H78" s="48">
        <v>31000</v>
      </c>
      <c r="I78" s="13">
        <f t="shared" si="6"/>
        <v>-1142.8300000000017</v>
      </c>
      <c r="J78" s="184">
        <f t="shared" si="5"/>
        <v>7173.1700000000146</v>
      </c>
    </row>
    <row r="79" spans="1:19" ht="36" customHeight="1" x14ac:dyDescent="0.25">
      <c r="A79" s="2">
        <v>42891</v>
      </c>
      <c r="B79" s="209" t="s">
        <v>1556</v>
      </c>
      <c r="C79" s="108"/>
      <c r="D79" s="53" t="s">
        <v>1557</v>
      </c>
      <c r="E79" s="61">
        <v>517188</v>
      </c>
      <c r="F79" s="47">
        <v>1374001</v>
      </c>
      <c r="G79" s="48">
        <v>29746.74</v>
      </c>
      <c r="H79" s="48">
        <v>28000</v>
      </c>
      <c r="I79" s="13">
        <f t="shared" si="6"/>
        <v>-1746.7400000000016</v>
      </c>
      <c r="J79" s="184">
        <f t="shared" si="5"/>
        <v>5426.430000000013</v>
      </c>
    </row>
    <row r="80" spans="1:19" ht="33.75" customHeight="1" x14ac:dyDescent="0.25">
      <c r="A80" s="2">
        <v>42894</v>
      </c>
      <c r="B80" s="209" t="s">
        <v>1562</v>
      </c>
      <c r="C80" s="108"/>
      <c r="D80" s="53" t="s">
        <v>1563</v>
      </c>
      <c r="E80" s="61">
        <v>566153</v>
      </c>
      <c r="F80" s="47">
        <v>1375620</v>
      </c>
      <c r="G80" s="48">
        <v>32712.57</v>
      </c>
      <c r="H80" s="48">
        <v>31000</v>
      </c>
      <c r="I80" s="13">
        <f t="shared" si="6"/>
        <v>-1712.5699999999997</v>
      </c>
      <c r="J80" s="184">
        <f t="shared" si="5"/>
        <v>3713.8600000000133</v>
      </c>
    </row>
    <row r="81" spans="1:11" ht="35.25" customHeight="1" x14ac:dyDescent="0.25">
      <c r="A81" s="2">
        <v>42895</v>
      </c>
      <c r="B81" s="209" t="s">
        <v>1564</v>
      </c>
      <c r="C81" s="108"/>
      <c r="D81" s="53" t="s">
        <v>1565</v>
      </c>
      <c r="E81" s="61">
        <v>566339</v>
      </c>
      <c r="F81" s="47">
        <v>1375824</v>
      </c>
      <c r="G81" s="48">
        <v>33291.17</v>
      </c>
      <c r="H81" s="48">
        <v>31000</v>
      </c>
      <c r="I81" s="13">
        <f t="shared" si="6"/>
        <v>-2291.1699999999983</v>
      </c>
      <c r="J81" s="184">
        <f t="shared" si="5"/>
        <v>1422.6900000000151</v>
      </c>
    </row>
    <row r="82" spans="1:11" ht="33.75" customHeight="1" x14ac:dyDescent="0.25">
      <c r="A82" s="2">
        <v>42898</v>
      </c>
      <c r="B82" s="209" t="s">
        <v>1566</v>
      </c>
      <c r="C82" s="108"/>
      <c r="D82" s="53" t="s">
        <v>1567</v>
      </c>
      <c r="E82" s="61">
        <v>563177</v>
      </c>
      <c r="F82" s="47">
        <v>1375910</v>
      </c>
      <c r="G82" s="48">
        <v>33666.480000000003</v>
      </c>
      <c r="H82" s="48">
        <v>31000</v>
      </c>
      <c r="I82" s="13">
        <f t="shared" si="6"/>
        <v>-2666.4800000000032</v>
      </c>
      <c r="J82" s="184">
        <f t="shared" si="5"/>
        <v>-1243.7899999999881</v>
      </c>
    </row>
    <row r="83" spans="1:11" ht="35.25" customHeight="1" x14ac:dyDescent="0.25">
      <c r="A83" s="2">
        <v>42901</v>
      </c>
      <c r="B83" s="209" t="s">
        <v>1572</v>
      </c>
      <c r="C83" s="108"/>
      <c r="D83" s="53" t="s">
        <v>1573</v>
      </c>
      <c r="E83" s="61">
        <v>608628</v>
      </c>
      <c r="F83" s="47">
        <v>1377755</v>
      </c>
      <c r="G83" s="48">
        <v>34318.559999999998</v>
      </c>
      <c r="H83" s="48">
        <v>33500</v>
      </c>
      <c r="I83" s="13">
        <f t="shared" si="6"/>
        <v>-818.55999999999767</v>
      </c>
      <c r="J83" s="184">
        <f t="shared" si="5"/>
        <v>-2062.3499999999858</v>
      </c>
    </row>
    <row r="84" spans="1:11" ht="35.25" customHeight="1" x14ac:dyDescent="0.25">
      <c r="A84" s="2">
        <v>42902</v>
      </c>
      <c r="B84" s="209" t="s">
        <v>1579</v>
      </c>
      <c r="C84" s="108"/>
      <c r="D84" s="53" t="s">
        <v>1580</v>
      </c>
      <c r="E84" s="61">
        <v>606216</v>
      </c>
      <c r="F84" s="47">
        <v>1377984</v>
      </c>
      <c r="G84" s="48">
        <v>33955.42</v>
      </c>
      <c r="H84" s="48">
        <v>33500</v>
      </c>
      <c r="I84" s="13">
        <f t="shared" si="6"/>
        <v>-455.41999999999825</v>
      </c>
      <c r="J84" s="184">
        <f t="shared" si="5"/>
        <v>-2517.7699999999841</v>
      </c>
    </row>
    <row r="85" spans="1:11" ht="35.25" customHeight="1" x14ac:dyDescent="0.25">
      <c r="A85" s="2">
        <v>42905</v>
      </c>
      <c r="B85" s="209" t="s">
        <v>1581</v>
      </c>
      <c r="C85" s="108"/>
      <c r="D85" s="53" t="s">
        <v>1582</v>
      </c>
      <c r="E85" s="61">
        <v>646452</v>
      </c>
      <c r="F85" s="47">
        <v>1378234</v>
      </c>
      <c r="G85" s="48">
        <v>33585.78</v>
      </c>
      <c r="H85" s="48">
        <v>36000</v>
      </c>
      <c r="I85" s="13">
        <f t="shared" si="6"/>
        <v>2414.2200000000012</v>
      </c>
      <c r="J85" s="184">
        <f t="shared" si="5"/>
        <v>-103.5499999999829</v>
      </c>
    </row>
    <row r="86" spans="1:11" ht="35.25" customHeight="1" x14ac:dyDescent="0.25">
      <c r="A86" s="2">
        <v>42908</v>
      </c>
      <c r="B86" s="209" t="s">
        <v>1577</v>
      </c>
      <c r="C86" s="108"/>
      <c r="D86" s="53" t="s">
        <v>1578</v>
      </c>
      <c r="E86" s="61">
        <v>656496</v>
      </c>
      <c r="F86" s="47">
        <v>1379912</v>
      </c>
      <c r="G86" s="48">
        <v>34500.53</v>
      </c>
      <c r="H86" s="48">
        <v>36000</v>
      </c>
      <c r="I86" s="13">
        <f t="shared" si="6"/>
        <v>1499.4700000000012</v>
      </c>
      <c r="J86" s="184">
        <f t="shared" si="5"/>
        <v>1395.9200000000183</v>
      </c>
    </row>
    <row r="87" spans="1:11" ht="36.75" customHeight="1" x14ac:dyDescent="0.25">
      <c r="A87" s="2">
        <v>42909</v>
      </c>
      <c r="B87" s="209" t="s">
        <v>1583</v>
      </c>
      <c r="C87" s="108"/>
      <c r="D87" s="53" t="s">
        <v>1584</v>
      </c>
      <c r="E87" s="61">
        <v>656460</v>
      </c>
      <c r="F87" s="47">
        <v>1380721</v>
      </c>
      <c r="G87" s="48">
        <v>36409.78</v>
      </c>
      <c r="H87" s="48">
        <v>36000</v>
      </c>
      <c r="I87" s="13">
        <f t="shared" si="6"/>
        <v>-409.77999999999884</v>
      </c>
      <c r="J87" s="184">
        <f t="shared" si="5"/>
        <v>986.14000000001943</v>
      </c>
    </row>
    <row r="88" spans="1:11" ht="33" customHeight="1" x14ac:dyDescent="0.25">
      <c r="A88" s="2">
        <v>42912</v>
      </c>
      <c r="B88" s="209" t="s">
        <v>1585</v>
      </c>
      <c r="C88" s="108"/>
      <c r="D88" s="53" t="s">
        <v>1586</v>
      </c>
      <c r="E88" s="61">
        <v>647424</v>
      </c>
      <c r="F88" s="47">
        <v>1380722</v>
      </c>
      <c r="G88" s="48">
        <v>36343.629999999997</v>
      </c>
      <c r="H88" s="48">
        <v>36000</v>
      </c>
      <c r="I88" s="13">
        <f t="shared" si="6"/>
        <v>-343.62999999999738</v>
      </c>
      <c r="J88" s="184">
        <f t="shared" si="5"/>
        <v>642.51000000002205</v>
      </c>
    </row>
    <row r="89" spans="1:11" ht="35.25" customHeight="1" x14ac:dyDescent="0.35">
      <c r="A89" s="2">
        <v>42915</v>
      </c>
      <c r="B89" s="209" t="s">
        <v>1593</v>
      </c>
      <c r="C89" s="108"/>
      <c r="D89" s="53" t="s">
        <v>1594</v>
      </c>
      <c r="E89" s="61">
        <v>673312.5</v>
      </c>
      <c r="F89" s="47">
        <v>1381802</v>
      </c>
      <c r="G89" s="48">
        <v>36917.800000000003</v>
      </c>
      <c r="H89" s="48">
        <v>37500</v>
      </c>
      <c r="I89" s="13">
        <f t="shared" si="6"/>
        <v>582.19999999999709</v>
      </c>
      <c r="J89" s="214">
        <f t="shared" si="5"/>
        <v>1224.7100000000191</v>
      </c>
      <c r="K89" s="215" t="s">
        <v>1653</v>
      </c>
    </row>
    <row r="90" spans="1:11" ht="34.5" customHeight="1" x14ac:dyDescent="0.25">
      <c r="A90" s="2">
        <v>42920</v>
      </c>
      <c r="B90" s="208" t="s">
        <v>1598</v>
      </c>
      <c r="C90" s="108"/>
      <c r="D90" s="53" t="s">
        <v>1599</v>
      </c>
      <c r="E90" s="61">
        <v>671812.5</v>
      </c>
      <c r="F90" s="47">
        <v>1382078</v>
      </c>
      <c r="G90" s="48">
        <v>31453.599999999999</v>
      </c>
      <c r="H90" s="48">
        <v>37500</v>
      </c>
      <c r="I90" s="13">
        <f t="shared" si="6"/>
        <v>6046.4000000000015</v>
      </c>
      <c r="J90" s="184">
        <f t="shared" si="5"/>
        <v>7271.1100000000206</v>
      </c>
    </row>
    <row r="91" spans="1:11" ht="34.5" customHeight="1" x14ac:dyDescent="0.25">
      <c r="A91" s="2">
        <v>42922</v>
      </c>
      <c r="B91" s="208" t="s">
        <v>1602</v>
      </c>
      <c r="C91" s="108"/>
      <c r="D91" s="53" t="s">
        <v>1603</v>
      </c>
      <c r="E91" s="61">
        <v>707206.5</v>
      </c>
      <c r="F91" s="47">
        <v>1383627</v>
      </c>
      <c r="G91" s="48">
        <v>37553.050000000003</v>
      </c>
      <c r="H91" s="48">
        <v>38500</v>
      </c>
      <c r="I91" s="13">
        <f t="shared" si="6"/>
        <v>946.94999999999709</v>
      </c>
      <c r="J91" s="184">
        <f t="shared" si="5"/>
        <v>8218.0600000000177</v>
      </c>
    </row>
    <row r="92" spans="1:11" ht="34.5" customHeight="1" x14ac:dyDescent="0.25">
      <c r="A92" s="2">
        <v>42926</v>
      </c>
      <c r="B92" s="208" t="s">
        <v>1604</v>
      </c>
      <c r="C92" s="108"/>
      <c r="D92" s="53" t="s">
        <v>1605</v>
      </c>
      <c r="E92" s="61">
        <v>629930</v>
      </c>
      <c r="F92" s="47">
        <v>1384051</v>
      </c>
      <c r="G92" s="48">
        <v>39342.06</v>
      </c>
      <c r="H92" s="48">
        <v>35000</v>
      </c>
      <c r="I92" s="13">
        <f t="shared" si="6"/>
        <v>-4342.0599999999977</v>
      </c>
      <c r="J92" s="184">
        <f t="shared" si="5"/>
        <v>3876.00000000002</v>
      </c>
    </row>
    <row r="93" spans="1:11" ht="33" customHeight="1" x14ac:dyDescent="0.25">
      <c r="A93" s="2">
        <v>42929</v>
      </c>
      <c r="B93" s="208" t="s">
        <v>1611</v>
      </c>
      <c r="C93" s="108"/>
      <c r="D93" s="53" t="s">
        <v>1612</v>
      </c>
      <c r="E93" s="61">
        <v>646920</v>
      </c>
      <c r="F93" s="47">
        <v>1385754</v>
      </c>
      <c r="G93" s="48">
        <v>37941.300000000003</v>
      </c>
      <c r="H93" s="48">
        <v>36000</v>
      </c>
      <c r="I93" s="13">
        <f t="shared" si="6"/>
        <v>-1941.3000000000029</v>
      </c>
      <c r="J93" s="184">
        <f t="shared" si="5"/>
        <v>1934.7000000000171</v>
      </c>
    </row>
    <row r="94" spans="1:11" ht="33.75" customHeight="1" x14ac:dyDescent="0.25">
      <c r="A94" s="2">
        <v>42933</v>
      </c>
      <c r="B94" s="208" t="s">
        <v>1613</v>
      </c>
      <c r="C94" s="108"/>
      <c r="D94" s="53" t="s">
        <v>1614</v>
      </c>
      <c r="E94" s="61">
        <v>731686</v>
      </c>
      <c r="F94" s="47">
        <v>1386216</v>
      </c>
      <c r="G94" s="48">
        <v>38161.760000000002</v>
      </c>
      <c r="H94" s="48">
        <v>41000</v>
      </c>
      <c r="I94" s="13">
        <f t="shared" si="6"/>
        <v>2838.239999999998</v>
      </c>
      <c r="J94" s="184">
        <f t="shared" si="5"/>
        <v>4772.9400000000151</v>
      </c>
    </row>
    <row r="95" spans="1:11" ht="32.25" customHeight="1" x14ac:dyDescent="0.25">
      <c r="A95" s="2">
        <v>42936</v>
      </c>
      <c r="B95" s="208" t="s">
        <v>1620</v>
      </c>
      <c r="C95" s="108"/>
      <c r="D95" s="53" t="s">
        <v>1621</v>
      </c>
      <c r="E95" s="61">
        <v>713569.5</v>
      </c>
      <c r="F95" s="47">
        <v>1387510</v>
      </c>
      <c r="G95" s="48">
        <v>33590.54</v>
      </c>
      <c r="H95" s="48">
        <v>40500</v>
      </c>
      <c r="I95" s="13">
        <f t="shared" si="6"/>
        <v>6909.4599999999991</v>
      </c>
      <c r="J95" s="184">
        <f t="shared" si="5"/>
        <v>11682.400000000014</v>
      </c>
    </row>
    <row r="96" spans="1:11" ht="33" customHeight="1" x14ac:dyDescent="0.25">
      <c r="A96" s="2">
        <v>42940</v>
      </c>
      <c r="B96" s="208" t="s">
        <v>1622</v>
      </c>
      <c r="C96" s="108"/>
      <c r="D96" s="53" t="s">
        <v>1623</v>
      </c>
      <c r="E96" s="61">
        <v>683631</v>
      </c>
      <c r="F96" s="47">
        <v>1388142</v>
      </c>
      <c r="G96" s="48">
        <v>36502.080000000002</v>
      </c>
      <c r="H96" s="48">
        <v>39000</v>
      </c>
      <c r="I96" s="13">
        <f t="shared" si="6"/>
        <v>2497.9199999999983</v>
      </c>
      <c r="J96" s="184">
        <f t="shared" si="5"/>
        <v>14180.320000000012</v>
      </c>
    </row>
    <row r="97" spans="1:11" ht="36" customHeight="1" x14ac:dyDescent="0.25">
      <c r="A97" s="2">
        <v>42943</v>
      </c>
      <c r="B97" s="208" t="s">
        <v>1630</v>
      </c>
      <c r="C97" s="108"/>
      <c r="D97" s="53" t="s">
        <v>1631</v>
      </c>
      <c r="E97" s="61">
        <v>668724</v>
      </c>
      <c r="F97" s="47">
        <v>1389915</v>
      </c>
      <c r="G97" s="48">
        <v>34020.46</v>
      </c>
      <c r="H97" s="48">
        <v>38000</v>
      </c>
      <c r="I97" s="13">
        <f t="shared" si="6"/>
        <v>3979.5400000000009</v>
      </c>
      <c r="J97" s="184">
        <f t="shared" si="5"/>
        <v>18159.860000000015</v>
      </c>
    </row>
    <row r="98" spans="1:11" ht="45" customHeight="1" thickBot="1" x14ac:dyDescent="0.4">
      <c r="A98" s="218">
        <v>42944</v>
      </c>
      <c r="B98" s="219" t="s">
        <v>1632</v>
      </c>
      <c r="C98" s="220"/>
      <c r="D98" s="221" t="s">
        <v>1633</v>
      </c>
      <c r="E98" s="222">
        <v>673740</v>
      </c>
      <c r="F98" s="223">
        <v>1389916</v>
      </c>
      <c r="G98" s="224">
        <v>33951.360000000001</v>
      </c>
      <c r="H98" s="224">
        <v>38000</v>
      </c>
      <c r="I98" s="225">
        <f t="shared" si="6"/>
        <v>4048.6399999999994</v>
      </c>
      <c r="J98" s="226">
        <f t="shared" si="5"/>
        <v>22208.500000000015</v>
      </c>
      <c r="K98" s="227" t="s">
        <v>1654</v>
      </c>
    </row>
    <row r="99" spans="1:11" ht="33.75" customHeight="1" thickTop="1" x14ac:dyDescent="0.25">
      <c r="A99" s="2">
        <v>42950</v>
      </c>
      <c r="B99" s="216" t="s">
        <v>1639</v>
      </c>
      <c r="C99" s="108"/>
      <c r="D99" s="53" t="s">
        <v>1640</v>
      </c>
      <c r="E99" s="61">
        <v>678680</v>
      </c>
      <c r="F99" s="47">
        <v>1391888</v>
      </c>
      <c r="G99" s="48">
        <v>32811.160000000003</v>
      </c>
      <c r="H99" s="48">
        <v>38000</v>
      </c>
      <c r="I99" s="13">
        <f t="shared" si="6"/>
        <v>5188.8399999999965</v>
      </c>
      <c r="J99" s="217">
        <f t="shared" si="5"/>
        <v>27397.340000000011</v>
      </c>
    </row>
    <row r="100" spans="1:11" ht="34.5" customHeight="1" x14ac:dyDescent="0.25">
      <c r="A100" s="2">
        <v>42954</v>
      </c>
      <c r="B100" s="213" t="s">
        <v>1641</v>
      </c>
      <c r="C100" s="108"/>
      <c r="D100" s="53" t="s">
        <v>1642</v>
      </c>
      <c r="E100" s="61">
        <v>180000</v>
      </c>
      <c r="F100" s="47">
        <v>1392092</v>
      </c>
      <c r="G100" s="48">
        <v>32835.629999999997</v>
      </c>
      <c r="H100" s="48">
        <v>10000</v>
      </c>
      <c r="I100" s="13">
        <f t="shared" si="6"/>
        <v>-22835.629999999997</v>
      </c>
      <c r="J100" s="184">
        <f t="shared" si="5"/>
        <v>4561.7100000000137</v>
      </c>
    </row>
    <row r="101" spans="1:11" ht="32.25" customHeight="1" x14ac:dyDescent="0.25">
      <c r="A101" s="2">
        <v>42957</v>
      </c>
      <c r="B101" s="213" t="s">
        <v>1649</v>
      </c>
      <c r="C101" s="108"/>
      <c r="D101" s="53" t="s">
        <v>1650</v>
      </c>
      <c r="E101" s="61">
        <v>539070</v>
      </c>
      <c r="F101" s="47">
        <v>1393699</v>
      </c>
      <c r="G101" s="48">
        <v>31667.41</v>
      </c>
      <c r="H101" s="48">
        <v>30000</v>
      </c>
      <c r="I101" s="13">
        <f t="shared" si="6"/>
        <v>-1667.4099999999999</v>
      </c>
      <c r="J101" s="184">
        <f t="shared" si="5"/>
        <v>2894.3000000000138</v>
      </c>
    </row>
    <row r="102" spans="1:11" ht="33.75" customHeight="1" x14ac:dyDescent="0.25">
      <c r="A102" s="2">
        <v>42961</v>
      </c>
      <c r="B102" s="213" t="s">
        <v>1651</v>
      </c>
      <c r="C102" s="108"/>
      <c r="D102" s="53" t="s">
        <v>1652</v>
      </c>
      <c r="E102" s="61">
        <v>591789</v>
      </c>
      <c r="F102" s="47">
        <v>1394492</v>
      </c>
      <c r="G102" s="48">
        <v>31848.9</v>
      </c>
      <c r="H102" s="48">
        <v>33000</v>
      </c>
      <c r="I102" s="13">
        <f t="shared" si="6"/>
        <v>1151.0999999999985</v>
      </c>
      <c r="J102" s="184">
        <f t="shared" si="5"/>
        <v>4045.4000000000124</v>
      </c>
    </row>
    <row r="103" spans="1:11" ht="36.75" customHeight="1" x14ac:dyDescent="0.25">
      <c r="A103" s="2">
        <v>42964</v>
      </c>
      <c r="B103" s="213" t="s">
        <v>1657</v>
      </c>
      <c r="C103" s="108"/>
      <c r="D103" s="53" t="s">
        <v>1658</v>
      </c>
      <c r="E103" s="61">
        <v>572320</v>
      </c>
      <c r="F103" s="47">
        <v>1396056</v>
      </c>
      <c r="G103" s="48">
        <v>33243.1</v>
      </c>
      <c r="H103" s="48">
        <v>32000</v>
      </c>
      <c r="I103" s="13">
        <f t="shared" si="6"/>
        <v>-1243.0999999999985</v>
      </c>
      <c r="J103" s="184">
        <f t="shared" si="5"/>
        <v>2802.3000000000138</v>
      </c>
    </row>
    <row r="104" spans="1:11" ht="34.5" customHeight="1" x14ac:dyDescent="0.25">
      <c r="A104" s="2">
        <v>42965</v>
      </c>
      <c r="B104" s="213" t="s">
        <v>1659</v>
      </c>
      <c r="C104" s="108"/>
      <c r="D104" s="53" t="s">
        <v>1660</v>
      </c>
      <c r="E104" s="61">
        <v>532920</v>
      </c>
      <c r="F104" s="47">
        <v>1396474</v>
      </c>
      <c r="G104" s="48">
        <v>33580.39</v>
      </c>
      <c r="H104" s="48">
        <v>30000</v>
      </c>
      <c r="I104" s="13">
        <f t="shared" si="6"/>
        <v>-3580.3899999999994</v>
      </c>
      <c r="J104" s="184">
        <f t="shared" si="5"/>
        <v>-778.08999999998559</v>
      </c>
    </row>
    <row r="105" spans="1:11" ht="33.75" customHeight="1" x14ac:dyDescent="0.25">
      <c r="A105" s="2">
        <v>42971</v>
      </c>
      <c r="B105" s="213" t="s">
        <v>1671</v>
      </c>
      <c r="C105" s="108"/>
      <c r="D105" s="53" t="s">
        <v>1672</v>
      </c>
      <c r="E105" s="61">
        <v>558652.5</v>
      </c>
      <c r="F105" s="47">
        <v>1398075</v>
      </c>
      <c r="G105" s="48">
        <v>34243.46</v>
      </c>
      <c r="H105" s="48">
        <v>31500</v>
      </c>
      <c r="I105" s="13">
        <f t="shared" si="6"/>
        <v>-2743.4599999999991</v>
      </c>
      <c r="J105" s="184">
        <f t="shared" si="5"/>
        <v>-3521.5499999999847</v>
      </c>
    </row>
    <row r="106" spans="1:11" ht="38.25" customHeight="1" x14ac:dyDescent="0.25">
      <c r="A106" s="2">
        <v>42975</v>
      </c>
      <c r="B106" s="230" t="s">
        <v>1673</v>
      </c>
      <c r="C106" s="108"/>
      <c r="D106" s="53" t="s">
        <v>1674</v>
      </c>
      <c r="E106" s="61">
        <v>655270</v>
      </c>
      <c r="F106" s="47">
        <v>1398533</v>
      </c>
      <c r="G106" s="48">
        <v>34679.699999999997</v>
      </c>
      <c r="H106" s="48">
        <v>37000</v>
      </c>
      <c r="I106" s="13">
        <f t="shared" si="6"/>
        <v>2320.3000000000029</v>
      </c>
      <c r="J106" s="184">
        <f t="shared" si="5"/>
        <v>-1201.2499999999818</v>
      </c>
    </row>
    <row r="107" spans="1:11" ht="38.25" customHeight="1" x14ac:dyDescent="0.25">
      <c r="A107" s="2">
        <v>42978</v>
      </c>
      <c r="B107" s="230" t="s">
        <v>1675</v>
      </c>
      <c r="C107" s="108"/>
      <c r="D107" s="53" t="s">
        <v>1676</v>
      </c>
      <c r="E107" s="61">
        <v>625975</v>
      </c>
      <c r="F107" s="47">
        <v>1400181</v>
      </c>
      <c r="G107" s="48">
        <v>35168.32</v>
      </c>
      <c r="H107" s="48">
        <v>35000</v>
      </c>
      <c r="I107" s="13">
        <f t="shared" si="6"/>
        <v>-168.31999999999971</v>
      </c>
      <c r="J107" s="184">
        <f t="shared" si="5"/>
        <v>-1369.5699999999815</v>
      </c>
    </row>
    <row r="108" spans="1:11" ht="41.25" customHeight="1" x14ac:dyDescent="0.25">
      <c r="A108" s="2">
        <v>42978</v>
      </c>
      <c r="B108" s="230" t="s">
        <v>1677</v>
      </c>
      <c r="C108" s="108"/>
      <c r="D108" s="53" t="s">
        <v>1678</v>
      </c>
      <c r="E108" s="61">
        <v>625975</v>
      </c>
      <c r="F108" s="47">
        <v>14700375</v>
      </c>
      <c r="G108" s="48">
        <v>34630.25</v>
      </c>
      <c r="H108" s="48">
        <v>35000</v>
      </c>
      <c r="I108" s="13">
        <f t="shared" si="6"/>
        <v>369.75</v>
      </c>
      <c r="J108" s="184">
        <f t="shared" si="5"/>
        <v>-999.81999999998152</v>
      </c>
    </row>
    <row r="109" spans="1:11" ht="37.5" customHeight="1" x14ac:dyDescent="0.25">
      <c r="A109" s="2">
        <v>42979</v>
      </c>
      <c r="B109" s="231" t="s">
        <v>1679</v>
      </c>
      <c r="C109" s="108"/>
      <c r="D109" s="53" t="s">
        <v>1680</v>
      </c>
      <c r="E109" s="61">
        <v>662189</v>
      </c>
      <c r="F109" s="47">
        <v>1400784</v>
      </c>
      <c r="G109" s="48">
        <v>34858.6</v>
      </c>
      <c r="H109" s="48">
        <v>37000</v>
      </c>
      <c r="I109" s="13">
        <f t="shared" si="6"/>
        <v>2141.4000000000015</v>
      </c>
      <c r="J109" s="184">
        <f t="shared" si="5"/>
        <v>1141.5800000000199</v>
      </c>
    </row>
    <row r="110" spans="1:11" ht="37.5" customHeight="1" x14ac:dyDescent="0.25">
      <c r="A110" s="2">
        <v>42985</v>
      </c>
      <c r="B110" s="231" t="s">
        <v>1685</v>
      </c>
      <c r="C110" s="108"/>
      <c r="D110" s="53" t="s">
        <v>1686</v>
      </c>
      <c r="E110" s="61">
        <v>639288</v>
      </c>
      <c r="F110" s="47">
        <v>1402008</v>
      </c>
      <c r="G110" s="48">
        <v>35312.26</v>
      </c>
      <c r="H110" s="48">
        <v>36000</v>
      </c>
      <c r="I110" s="13">
        <f t="shared" si="6"/>
        <v>687.73999999999796</v>
      </c>
      <c r="J110" s="184">
        <f t="shared" si="5"/>
        <v>1829.3200000000179</v>
      </c>
    </row>
    <row r="111" spans="1:11" ht="36.75" customHeight="1" x14ac:dyDescent="0.25">
      <c r="A111" s="2">
        <v>42986</v>
      </c>
      <c r="B111" s="231" t="s">
        <v>1687</v>
      </c>
      <c r="C111" s="108"/>
      <c r="D111" s="53" t="s">
        <v>1697</v>
      </c>
      <c r="E111" s="61">
        <v>639288</v>
      </c>
      <c r="F111" s="47">
        <v>1402290</v>
      </c>
      <c r="G111" s="48">
        <v>32895.94</v>
      </c>
      <c r="H111" s="48">
        <v>36000</v>
      </c>
      <c r="I111" s="13">
        <f t="shared" si="6"/>
        <v>3104.0599999999977</v>
      </c>
      <c r="J111" s="184">
        <f t="shared" si="5"/>
        <v>4933.3800000000156</v>
      </c>
    </row>
    <row r="112" spans="1:11" ht="37.5" customHeight="1" x14ac:dyDescent="0.25">
      <c r="A112" s="2">
        <v>42992</v>
      </c>
      <c r="B112" s="231" t="s">
        <v>1696</v>
      </c>
      <c r="C112" s="108"/>
      <c r="D112" s="53" t="s">
        <v>1698</v>
      </c>
      <c r="E112" s="61">
        <v>622265</v>
      </c>
      <c r="F112" s="47">
        <v>1404689</v>
      </c>
      <c r="G112" s="48">
        <v>32097.25</v>
      </c>
      <c r="H112" s="48">
        <v>35000</v>
      </c>
      <c r="I112" s="13">
        <f t="shared" si="6"/>
        <v>2902.75</v>
      </c>
      <c r="J112" s="184">
        <f t="shared" si="5"/>
        <v>7836.1300000000156</v>
      </c>
    </row>
    <row r="113" spans="1:10" ht="40.5" customHeight="1" x14ac:dyDescent="0.25">
      <c r="A113" s="2">
        <v>42993</v>
      </c>
      <c r="B113" s="231" t="s">
        <v>1699</v>
      </c>
      <c r="C113" s="108"/>
      <c r="D113" s="53" t="s">
        <v>1700</v>
      </c>
      <c r="E113" s="61">
        <v>639324</v>
      </c>
      <c r="F113" s="47">
        <v>1404420</v>
      </c>
      <c r="G113" s="48">
        <v>32371.919999999998</v>
      </c>
      <c r="H113" s="48">
        <v>36000</v>
      </c>
      <c r="I113" s="13">
        <f t="shared" si="6"/>
        <v>3628.0800000000017</v>
      </c>
      <c r="J113" s="184">
        <f t="shared" si="5"/>
        <v>11464.210000000017</v>
      </c>
    </row>
    <row r="114" spans="1:10" ht="37.5" customHeight="1" x14ac:dyDescent="0.25">
      <c r="A114" s="2">
        <v>42994</v>
      </c>
      <c r="B114" s="231" t="s">
        <v>1706</v>
      </c>
      <c r="C114" s="108"/>
      <c r="D114" s="53" t="s">
        <v>1707</v>
      </c>
      <c r="E114" s="61">
        <v>514460</v>
      </c>
      <c r="F114" s="47">
        <v>1406398</v>
      </c>
      <c r="G114" s="48">
        <v>27306.99</v>
      </c>
      <c r="H114" s="48">
        <v>29000</v>
      </c>
      <c r="I114" s="13">
        <f t="shared" si="6"/>
        <v>1693.0099999999984</v>
      </c>
      <c r="J114" s="184">
        <f t="shared" si="5"/>
        <v>13157.220000000016</v>
      </c>
    </row>
    <row r="115" spans="1:10" ht="36.75" customHeight="1" x14ac:dyDescent="0.25">
      <c r="A115" s="2">
        <v>43000</v>
      </c>
      <c r="B115" s="231" t="s">
        <v>1708</v>
      </c>
      <c r="C115" s="108"/>
      <c r="D115" s="53" t="s">
        <v>1709</v>
      </c>
      <c r="E115" s="61">
        <v>513561</v>
      </c>
      <c r="F115" s="47">
        <v>1406667</v>
      </c>
      <c r="G115" s="48">
        <v>28364.81</v>
      </c>
      <c r="H115" s="48">
        <v>29000</v>
      </c>
      <c r="I115" s="13">
        <f t="shared" si="6"/>
        <v>635.18999999999869</v>
      </c>
      <c r="J115" s="184">
        <f t="shared" si="5"/>
        <v>13792.410000000014</v>
      </c>
    </row>
    <row r="116" spans="1:10" ht="37.5" customHeight="1" x14ac:dyDescent="0.25">
      <c r="A116" s="2">
        <v>43006</v>
      </c>
      <c r="B116" s="231" t="s">
        <v>1715</v>
      </c>
      <c r="C116" s="108"/>
      <c r="D116" s="53" t="s">
        <v>1716</v>
      </c>
      <c r="E116" s="61">
        <v>454825</v>
      </c>
      <c r="F116" s="47">
        <v>1408729</v>
      </c>
      <c r="G116" s="48">
        <v>29116.85</v>
      </c>
      <c r="H116" s="48">
        <v>25000</v>
      </c>
      <c r="I116" s="13">
        <f t="shared" si="6"/>
        <v>-4116.8499999999985</v>
      </c>
      <c r="J116" s="184">
        <f t="shared" si="5"/>
        <v>9675.5600000000159</v>
      </c>
    </row>
    <row r="117" spans="1:10" ht="39.75" customHeight="1" x14ac:dyDescent="0.25">
      <c r="A117" s="2">
        <v>43007</v>
      </c>
      <c r="B117" s="231" t="s">
        <v>1717</v>
      </c>
      <c r="C117" s="108"/>
      <c r="D117" s="53" t="s">
        <v>1718</v>
      </c>
      <c r="E117" s="61">
        <v>454450</v>
      </c>
      <c r="F117" s="47">
        <v>1408730</v>
      </c>
      <c r="G117" s="48">
        <v>29428.880000000001</v>
      </c>
      <c r="H117" s="48">
        <v>25000</v>
      </c>
      <c r="I117" s="13">
        <f t="shared" si="6"/>
        <v>-4428.880000000001</v>
      </c>
      <c r="J117" s="184">
        <f t="shared" si="5"/>
        <v>5246.6800000000148</v>
      </c>
    </row>
    <row r="118" spans="1:10" ht="36.75" customHeight="1" x14ac:dyDescent="0.25">
      <c r="A118" s="2">
        <v>43010</v>
      </c>
      <c r="B118" s="235" t="s">
        <v>1719</v>
      </c>
      <c r="C118" s="108"/>
      <c r="D118" s="53" t="s">
        <v>1720</v>
      </c>
      <c r="E118" s="61">
        <v>456075</v>
      </c>
      <c r="F118" s="47">
        <v>1408971</v>
      </c>
      <c r="G118" s="48">
        <v>29444.68</v>
      </c>
      <c r="H118" s="48">
        <v>25000</v>
      </c>
      <c r="I118" s="13">
        <f t="shared" si="6"/>
        <v>-4444.68</v>
      </c>
      <c r="J118" s="184">
        <f t="shared" si="5"/>
        <v>802.00000000001455</v>
      </c>
    </row>
    <row r="119" spans="1:10" ht="33" customHeight="1" x14ac:dyDescent="0.25">
      <c r="A119" s="2">
        <v>43013</v>
      </c>
      <c r="B119" s="235" t="s">
        <v>1726</v>
      </c>
      <c r="C119" s="108"/>
      <c r="D119" s="53" t="s">
        <v>1727</v>
      </c>
      <c r="E119" s="61">
        <v>547530</v>
      </c>
      <c r="F119" s="47">
        <v>1410829</v>
      </c>
      <c r="G119" s="48">
        <v>30160.2</v>
      </c>
      <c r="H119" s="48">
        <v>30000</v>
      </c>
      <c r="I119" s="13">
        <f t="shared" si="6"/>
        <v>-160.20000000000073</v>
      </c>
      <c r="J119" s="184">
        <f t="shared" si="5"/>
        <v>641.80000000001382</v>
      </c>
    </row>
    <row r="120" spans="1:10" ht="39" customHeight="1" x14ac:dyDescent="0.25">
      <c r="A120" s="2">
        <v>43017</v>
      </c>
      <c r="B120" s="235" t="s">
        <v>1728</v>
      </c>
      <c r="C120" s="108"/>
      <c r="D120" s="53" t="s">
        <v>1729</v>
      </c>
      <c r="E120" s="61">
        <v>579669</v>
      </c>
      <c r="F120" s="47">
        <v>1411397</v>
      </c>
      <c r="G120" s="48">
        <v>31023.7</v>
      </c>
      <c r="H120" s="48">
        <v>31000</v>
      </c>
      <c r="I120" s="13">
        <f t="shared" si="6"/>
        <v>-23.700000000000728</v>
      </c>
      <c r="J120" s="184">
        <f t="shared" si="5"/>
        <v>618.1000000000131</v>
      </c>
    </row>
    <row r="121" spans="1:10" ht="35.25" customHeight="1" x14ac:dyDescent="0.25">
      <c r="A121" s="2">
        <v>43020</v>
      </c>
      <c r="B121" s="235" t="s">
        <v>1737</v>
      </c>
      <c r="C121" s="108"/>
      <c r="D121" s="53" t="s">
        <v>1738</v>
      </c>
      <c r="E121" s="61">
        <v>601568</v>
      </c>
      <c r="F121" s="47">
        <v>1413041</v>
      </c>
      <c r="G121" s="48">
        <v>32355.759999999998</v>
      </c>
      <c r="H121" s="48">
        <v>32000</v>
      </c>
      <c r="I121" s="13">
        <f t="shared" si="6"/>
        <v>-355.7599999999984</v>
      </c>
      <c r="J121" s="184">
        <f t="shared" si="5"/>
        <v>262.3400000000147</v>
      </c>
    </row>
    <row r="122" spans="1:10" ht="39" customHeight="1" x14ac:dyDescent="0.25">
      <c r="A122" s="2">
        <v>43024</v>
      </c>
      <c r="B122" s="235" t="s">
        <v>1739</v>
      </c>
      <c r="C122" s="108"/>
      <c r="D122" s="53" t="s">
        <v>1740</v>
      </c>
      <c r="E122" s="61">
        <v>628320</v>
      </c>
      <c r="F122" s="47">
        <v>1414652</v>
      </c>
      <c r="G122" s="48">
        <v>33658.51</v>
      </c>
      <c r="H122" s="48">
        <v>33000</v>
      </c>
      <c r="I122" s="13">
        <f t="shared" si="6"/>
        <v>-658.51000000000204</v>
      </c>
      <c r="J122" s="184">
        <f t="shared" si="5"/>
        <v>-396.16999999998734</v>
      </c>
    </row>
    <row r="123" spans="1:10" ht="36" customHeight="1" x14ac:dyDescent="0.25">
      <c r="A123" s="2">
        <v>43027</v>
      </c>
      <c r="B123" s="235" t="s">
        <v>1747</v>
      </c>
      <c r="C123" s="108"/>
      <c r="D123" s="53" t="s">
        <v>1748</v>
      </c>
      <c r="E123" s="61">
        <v>637136.5</v>
      </c>
      <c r="F123" s="47">
        <v>1415656</v>
      </c>
      <c r="G123" s="48">
        <v>34205.51</v>
      </c>
      <c r="H123" s="48">
        <v>33500</v>
      </c>
      <c r="I123" s="13">
        <f t="shared" si="6"/>
        <v>-705.51000000000204</v>
      </c>
      <c r="J123" s="184">
        <f t="shared" si="5"/>
        <v>-1101.6799999999894</v>
      </c>
    </row>
    <row r="124" spans="1:10" ht="37.5" customHeight="1" x14ac:dyDescent="0.25">
      <c r="A124" s="2">
        <v>43031</v>
      </c>
      <c r="B124" s="235" t="s">
        <v>1749</v>
      </c>
      <c r="C124" s="108"/>
      <c r="D124" s="53" t="s">
        <v>1750</v>
      </c>
      <c r="E124" s="61">
        <v>684972</v>
      </c>
      <c r="F124" s="47">
        <v>1415901</v>
      </c>
      <c r="G124" s="48">
        <v>34726.42</v>
      </c>
      <c r="H124" s="48">
        <v>36000</v>
      </c>
      <c r="I124" s="13">
        <f t="shared" si="6"/>
        <v>1273.5800000000017</v>
      </c>
      <c r="J124" s="184">
        <f t="shared" si="5"/>
        <v>171.90000000001237</v>
      </c>
    </row>
    <row r="125" spans="1:10" ht="36.75" customHeight="1" x14ac:dyDescent="0.25">
      <c r="A125" s="2">
        <v>43034</v>
      </c>
      <c r="B125" s="235" t="s">
        <v>1757</v>
      </c>
      <c r="C125" s="108"/>
      <c r="D125" s="53" t="s">
        <v>1758</v>
      </c>
      <c r="E125" s="61">
        <v>667065</v>
      </c>
      <c r="F125" s="47">
        <v>1417778</v>
      </c>
      <c r="G125" s="48">
        <v>35289.61</v>
      </c>
      <c r="H125" s="48">
        <v>35000</v>
      </c>
      <c r="I125" s="13">
        <f t="shared" si="6"/>
        <v>-289.61000000000058</v>
      </c>
      <c r="J125" s="184">
        <f t="shared" si="5"/>
        <v>-117.70999999998821</v>
      </c>
    </row>
    <row r="126" spans="1:10" ht="36" customHeight="1" x14ac:dyDescent="0.25">
      <c r="A126" s="2">
        <v>43038</v>
      </c>
      <c r="B126" s="235" t="s">
        <v>1764</v>
      </c>
      <c r="C126" s="108"/>
      <c r="D126" s="237" t="s">
        <v>1765</v>
      </c>
      <c r="E126" s="61">
        <v>690696</v>
      </c>
      <c r="F126" s="47">
        <v>1418302</v>
      </c>
      <c r="G126" s="48">
        <v>34423.42</v>
      </c>
      <c r="H126" s="48">
        <v>36000</v>
      </c>
      <c r="I126" s="13">
        <f t="shared" si="6"/>
        <v>1576.5800000000017</v>
      </c>
      <c r="J126" s="184">
        <f t="shared" si="5"/>
        <v>1458.8700000000135</v>
      </c>
    </row>
    <row r="127" spans="1:10" ht="36.75" customHeight="1" x14ac:dyDescent="0.25">
      <c r="A127" s="2">
        <v>43039</v>
      </c>
      <c r="B127" s="235" t="s">
        <v>1762</v>
      </c>
      <c r="C127" s="108"/>
      <c r="D127" s="237" t="s">
        <v>1763</v>
      </c>
      <c r="E127" s="61">
        <v>654670</v>
      </c>
      <c r="F127" s="47">
        <v>1418303</v>
      </c>
      <c r="G127" s="48">
        <v>35531.589999999997</v>
      </c>
      <c r="H127" s="48">
        <v>34000</v>
      </c>
      <c r="I127" s="13">
        <f t="shared" si="6"/>
        <v>-1531.5899999999965</v>
      </c>
      <c r="J127" s="184">
        <f t="shared" si="5"/>
        <v>-72.719999999982974</v>
      </c>
    </row>
    <row r="128" spans="1:10" ht="45" customHeight="1" x14ac:dyDescent="0.25">
      <c r="A128" s="2">
        <v>43042</v>
      </c>
      <c r="B128" s="238" t="s">
        <v>1767</v>
      </c>
      <c r="C128" s="108" t="s">
        <v>1766</v>
      </c>
      <c r="D128" s="53" t="s">
        <v>1768</v>
      </c>
      <c r="E128" s="61">
        <v>699048</v>
      </c>
      <c r="F128" s="47">
        <v>1420116</v>
      </c>
      <c r="G128" s="48">
        <v>34810.26</v>
      </c>
      <c r="H128" s="48">
        <v>36500</v>
      </c>
      <c r="I128" s="13">
        <f t="shared" si="6"/>
        <v>1689.739999999998</v>
      </c>
      <c r="J128" s="184">
        <f t="shared" si="5"/>
        <v>1617.020000000015</v>
      </c>
    </row>
    <row r="129" spans="1:11" ht="41.25" customHeight="1" x14ac:dyDescent="0.25">
      <c r="A129" s="2">
        <v>43045</v>
      </c>
      <c r="B129" s="238" t="s">
        <v>1769</v>
      </c>
      <c r="C129" s="108"/>
      <c r="D129" s="53" t="s">
        <v>1770</v>
      </c>
      <c r="E129" s="61">
        <v>687924</v>
      </c>
      <c r="F129" s="47">
        <v>1420733</v>
      </c>
      <c r="G129" s="48">
        <v>35089.82</v>
      </c>
      <c r="H129" s="48">
        <v>36000</v>
      </c>
      <c r="I129" s="13">
        <f t="shared" si="6"/>
        <v>910.18000000000029</v>
      </c>
      <c r="J129" s="184">
        <f t="shared" si="5"/>
        <v>2527.2000000000153</v>
      </c>
    </row>
    <row r="130" spans="1:11" ht="36.75" customHeight="1" x14ac:dyDescent="0.25">
      <c r="A130" s="2">
        <v>43048</v>
      </c>
      <c r="B130" s="238" t="s">
        <v>1774</v>
      </c>
      <c r="C130" s="108"/>
      <c r="D130" s="53" t="s">
        <v>1775</v>
      </c>
      <c r="E130" s="61">
        <v>668675</v>
      </c>
      <c r="F130" s="47">
        <v>1422464</v>
      </c>
      <c r="G130" s="48">
        <v>34826.300000000003</v>
      </c>
      <c r="H130" s="48">
        <v>35000</v>
      </c>
      <c r="I130" s="13">
        <f t="shared" si="6"/>
        <v>173.69999999999709</v>
      </c>
      <c r="J130" s="184">
        <f t="shared" si="5"/>
        <v>2700.9000000000124</v>
      </c>
    </row>
    <row r="131" spans="1:11" ht="36.75" customHeight="1" x14ac:dyDescent="0.25">
      <c r="A131" s="2">
        <v>43052</v>
      </c>
      <c r="B131" s="238" t="s">
        <v>1789</v>
      </c>
      <c r="C131" s="108"/>
      <c r="D131" s="53" t="s">
        <v>1790</v>
      </c>
      <c r="E131" s="61">
        <v>672070</v>
      </c>
      <c r="F131" s="47">
        <v>1423004</v>
      </c>
      <c r="G131" s="48">
        <v>33705.49</v>
      </c>
      <c r="H131" s="48">
        <v>35000</v>
      </c>
      <c r="I131" s="13">
        <f t="shared" si="6"/>
        <v>1294.510000000002</v>
      </c>
      <c r="J131" s="184">
        <f t="shared" si="5"/>
        <v>3995.4100000000144</v>
      </c>
    </row>
    <row r="132" spans="1:11" ht="36.75" customHeight="1" x14ac:dyDescent="0.25">
      <c r="A132" s="2">
        <v>43052</v>
      </c>
      <c r="B132" s="238" t="s">
        <v>1792</v>
      </c>
      <c r="C132" s="108"/>
      <c r="D132" s="53" t="s">
        <v>1790</v>
      </c>
      <c r="E132" s="61"/>
      <c r="F132" s="47" t="s">
        <v>1791</v>
      </c>
      <c r="G132" s="48"/>
      <c r="H132" s="48">
        <v>423.17</v>
      </c>
      <c r="I132" s="13">
        <f t="shared" si="6"/>
        <v>423.17</v>
      </c>
      <c r="J132" s="184">
        <f t="shared" si="5"/>
        <v>4418.5800000000145</v>
      </c>
    </row>
    <row r="133" spans="1:11" ht="39.75" customHeight="1" x14ac:dyDescent="0.25">
      <c r="A133" s="2">
        <v>43055</v>
      </c>
      <c r="B133" s="238" t="s">
        <v>1779</v>
      </c>
      <c r="C133" s="108"/>
      <c r="D133" s="53" t="s">
        <v>1780</v>
      </c>
      <c r="E133" s="61">
        <v>632478</v>
      </c>
      <c r="F133" s="47">
        <v>1424468</v>
      </c>
      <c r="G133" s="48">
        <v>30965.13</v>
      </c>
      <c r="H133" s="48">
        <v>33000</v>
      </c>
      <c r="I133" s="13">
        <f t="shared" si="6"/>
        <v>2034.869999999999</v>
      </c>
      <c r="J133" s="184">
        <f t="shared" si="5"/>
        <v>6453.4500000000135</v>
      </c>
    </row>
    <row r="134" spans="1:11" ht="34.5" customHeight="1" x14ac:dyDescent="0.25">
      <c r="A134" s="2">
        <v>43056</v>
      </c>
      <c r="B134" s="238" t="s">
        <v>1781</v>
      </c>
      <c r="C134" s="108"/>
      <c r="D134" s="53" t="s">
        <v>1782</v>
      </c>
      <c r="E134" s="61">
        <v>575250</v>
      </c>
      <c r="F134" s="47">
        <v>1424987</v>
      </c>
      <c r="G134" s="48">
        <v>29890.41</v>
      </c>
      <c r="H134" s="48">
        <v>30000</v>
      </c>
      <c r="I134" s="13">
        <f t="shared" si="6"/>
        <v>109.59000000000015</v>
      </c>
      <c r="J134" s="184">
        <f t="shared" si="5"/>
        <v>6563.0400000000136</v>
      </c>
    </row>
    <row r="135" spans="1:11" ht="36.75" customHeight="1" x14ac:dyDescent="0.25">
      <c r="A135" s="2">
        <v>43061</v>
      </c>
      <c r="B135" s="238" t="s">
        <v>1785</v>
      </c>
      <c r="C135" s="108"/>
      <c r="D135" s="53" t="s">
        <v>1786</v>
      </c>
      <c r="E135" s="61">
        <v>525560</v>
      </c>
      <c r="F135" s="47">
        <v>1426748</v>
      </c>
      <c r="G135" s="48">
        <v>30685.85</v>
      </c>
      <c r="H135" s="48">
        <v>28000</v>
      </c>
      <c r="I135" s="13">
        <f t="shared" si="6"/>
        <v>-2685.8499999999985</v>
      </c>
      <c r="J135" s="184">
        <f t="shared" si="5"/>
        <v>3877.1900000000151</v>
      </c>
    </row>
    <row r="136" spans="1:11" ht="36.75" customHeight="1" x14ac:dyDescent="0.25">
      <c r="A136" s="2">
        <v>43066</v>
      </c>
      <c r="B136" s="238" t="s">
        <v>1793</v>
      </c>
      <c r="C136" s="108"/>
      <c r="D136" s="53" t="s">
        <v>1794</v>
      </c>
      <c r="E136" s="61">
        <v>561600</v>
      </c>
      <c r="F136" s="47">
        <v>1429438</v>
      </c>
      <c r="G136" s="48">
        <v>32335.24</v>
      </c>
      <c r="H136" s="48">
        <v>30000</v>
      </c>
      <c r="I136" s="139">
        <f t="shared" ref="I136" si="7">H136-G136</f>
        <v>-2335.2400000000016</v>
      </c>
      <c r="J136" s="184">
        <f>J135+I136</f>
        <v>1541.9500000000135</v>
      </c>
    </row>
    <row r="137" spans="1:11" ht="40.5" customHeight="1" x14ac:dyDescent="0.25">
      <c r="A137" s="2">
        <v>43069</v>
      </c>
      <c r="B137" s="238" t="s">
        <v>1787</v>
      </c>
      <c r="C137" s="108"/>
      <c r="D137" s="53" t="s">
        <v>1788</v>
      </c>
      <c r="E137" s="61">
        <v>465500</v>
      </c>
      <c r="F137" s="47">
        <v>1428939</v>
      </c>
      <c r="G137" s="48">
        <v>32426.5</v>
      </c>
      <c r="H137" s="48">
        <v>25000</v>
      </c>
      <c r="I137" s="13">
        <f t="shared" si="6"/>
        <v>-7426.5</v>
      </c>
      <c r="J137" s="184">
        <f>J136+I137</f>
        <v>-5884.5499999999865</v>
      </c>
    </row>
    <row r="138" spans="1:11" ht="30" x14ac:dyDescent="0.3">
      <c r="A138" s="2">
        <v>43070</v>
      </c>
      <c r="B138" s="239" t="s">
        <v>1795</v>
      </c>
      <c r="C138" s="108"/>
      <c r="D138" s="53" t="s">
        <v>1796</v>
      </c>
      <c r="E138" s="61">
        <v>613998</v>
      </c>
      <c r="F138" s="47">
        <v>1429248</v>
      </c>
      <c r="G138" s="48">
        <v>33511.54</v>
      </c>
      <c r="H138" s="48">
        <v>33000</v>
      </c>
      <c r="I138" s="13">
        <f t="shared" si="6"/>
        <v>-511.54000000000087</v>
      </c>
      <c r="J138" s="214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39" t="s">
        <v>1797</v>
      </c>
      <c r="C139" s="178"/>
      <c r="D139" s="53" t="s">
        <v>1798</v>
      </c>
      <c r="E139" s="61">
        <v>747200</v>
      </c>
      <c r="F139" s="47">
        <v>1429575</v>
      </c>
      <c r="G139" s="48">
        <v>33352.879999999997</v>
      </c>
      <c r="H139" s="48">
        <v>40000</v>
      </c>
      <c r="I139" s="13">
        <f t="shared" si="6"/>
        <v>6647.1200000000026</v>
      </c>
      <c r="J139" s="184">
        <f t="shared" si="5"/>
        <v>251.03000000001521</v>
      </c>
    </row>
    <row r="140" spans="1:11" ht="41.25" customHeight="1" x14ac:dyDescent="0.25">
      <c r="A140" s="2">
        <v>43076</v>
      </c>
      <c r="B140" s="239" t="s">
        <v>1805</v>
      </c>
      <c r="C140" s="178"/>
      <c r="D140" s="53" t="s">
        <v>1806</v>
      </c>
      <c r="E140" s="61">
        <v>661780</v>
      </c>
      <c r="F140" s="47">
        <v>1431011</v>
      </c>
      <c r="G140" s="48">
        <v>34108.68</v>
      </c>
      <c r="H140" s="48">
        <v>35000</v>
      </c>
      <c r="I140" s="13">
        <f t="shared" si="6"/>
        <v>891.31999999999971</v>
      </c>
      <c r="J140" s="184">
        <f t="shared" si="5"/>
        <v>1142.3500000000149</v>
      </c>
    </row>
    <row r="141" spans="1:11" ht="39" customHeight="1" x14ac:dyDescent="0.25">
      <c r="A141" s="2">
        <v>43076</v>
      </c>
      <c r="B141" s="239" t="s">
        <v>1807</v>
      </c>
      <c r="C141" s="178"/>
      <c r="D141" s="53" t="s">
        <v>1808</v>
      </c>
      <c r="E141" s="61">
        <v>661780</v>
      </c>
      <c r="F141" s="47">
        <v>1431012</v>
      </c>
      <c r="G141" s="48">
        <v>34778</v>
      </c>
      <c r="H141" s="48">
        <v>35000</v>
      </c>
      <c r="I141" s="13">
        <f t="shared" si="6"/>
        <v>222</v>
      </c>
      <c r="J141" s="184">
        <f t="shared" ref="J141:J205" si="8">J140+I141</f>
        <v>1364.3500000000149</v>
      </c>
    </row>
    <row r="142" spans="1:11" ht="37.5" customHeight="1" x14ac:dyDescent="0.25">
      <c r="A142" s="2">
        <v>43077</v>
      </c>
      <c r="B142" s="239" t="s">
        <v>1809</v>
      </c>
      <c r="C142" s="178"/>
      <c r="D142" s="53" t="s">
        <v>1810</v>
      </c>
      <c r="E142" s="61">
        <v>661780</v>
      </c>
      <c r="F142" s="47">
        <v>1431603</v>
      </c>
      <c r="G142" s="48">
        <v>32484.880000000001</v>
      </c>
      <c r="H142" s="48">
        <v>35000</v>
      </c>
      <c r="I142" s="13">
        <f t="shared" si="6"/>
        <v>2515.119999999999</v>
      </c>
      <c r="J142" s="184">
        <f t="shared" si="8"/>
        <v>3879.4700000000139</v>
      </c>
    </row>
    <row r="143" spans="1:11" ht="38.25" customHeight="1" x14ac:dyDescent="0.25">
      <c r="A143" s="2">
        <v>43080</v>
      </c>
      <c r="B143" s="239" t="s">
        <v>1811</v>
      </c>
      <c r="C143" s="178"/>
      <c r="D143" s="53" t="s">
        <v>1812</v>
      </c>
      <c r="E143" s="61">
        <v>663565</v>
      </c>
      <c r="F143" s="47">
        <v>1431604</v>
      </c>
      <c r="G143" s="48">
        <v>32335.22</v>
      </c>
      <c r="H143" s="48">
        <v>35000</v>
      </c>
      <c r="I143" s="13">
        <f t="shared" si="6"/>
        <v>2664.7799999999988</v>
      </c>
      <c r="J143" s="184">
        <f t="shared" si="8"/>
        <v>6544.2500000000127</v>
      </c>
    </row>
    <row r="144" spans="1:11" ht="35.25" customHeight="1" x14ac:dyDescent="0.25">
      <c r="A144" s="2">
        <v>43080</v>
      </c>
      <c r="B144" s="239" t="s">
        <v>1813</v>
      </c>
      <c r="C144" s="178"/>
      <c r="D144" s="53" t="s">
        <v>1814</v>
      </c>
      <c r="E144" s="61">
        <v>663705</v>
      </c>
      <c r="F144" s="47">
        <v>1431963</v>
      </c>
      <c r="G144" s="48">
        <v>32503.79</v>
      </c>
      <c r="H144" s="48">
        <v>35000</v>
      </c>
      <c r="I144" s="13">
        <f t="shared" si="6"/>
        <v>2496.2099999999991</v>
      </c>
      <c r="J144" s="184">
        <f t="shared" si="8"/>
        <v>9040.4600000000119</v>
      </c>
    </row>
    <row r="145" spans="1:10" ht="36" customHeight="1" x14ac:dyDescent="0.25">
      <c r="A145" s="2">
        <v>43083</v>
      </c>
      <c r="B145" s="239" t="s">
        <v>1815</v>
      </c>
      <c r="C145" s="178"/>
      <c r="D145" s="53" t="s">
        <v>1816</v>
      </c>
      <c r="E145" s="61">
        <v>616000</v>
      </c>
      <c r="F145" s="47">
        <v>1433790</v>
      </c>
      <c r="G145" s="48">
        <v>28609.85</v>
      </c>
      <c r="H145" s="48">
        <v>32000</v>
      </c>
      <c r="I145" s="13">
        <f t="shared" ref="I145:I209" si="9">H145-G145</f>
        <v>3390.1500000000015</v>
      </c>
      <c r="J145" s="184">
        <f t="shared" si="8"/>
        <v>12430.610000000013</v>
      </c>
    </row>
    <row r="146" spans="1:10" ht="36" customHeight="1" x14ac:dyDescent="0.25">
      <c r="A146" s="2">
        <v>43083</v>
      </c>
      <c r="B146" s="239" t="s">
        <v>1817</v>
      </c>
      <c r="C146" s="178"/>
      <c r="D146" s="53" t="s">
        <v>1818</v>
      </c>
      <c r="E146" s="61">
        <v>616000</v>
      </c>
      <c r="F146" s="47">
        <v>1433791</v>
      </c>
      <c r="G146" s="48">
        <v>28125.360000000001</v>
      </c>
      <c r="H146" s="48">
        <v>32000</v>
      </c>
      <c r="I146" s="13">
        <f t="shared" si="9"/>
        <v>3874.6399999999994</v>
      </c>
      <c r="J146" s="184">
        <f t="shared" si="8"/>
        <v>16305.250000000013</v>
      </c>
    </row>
    <row r="147" spans="1:10" ht="37.5" customHeight="1" x14ac:dyDescent="0.25">
      <c r="A147" s="2">
        <v>43084</v>
      </c>
      <c r="B147" s="239" t="s">
        <v>1819</v>
      </c>
      <c r="C147" s="178"/>
      <c r="D147" s="53" t="s">
        <v>1820</v>
      </c>
      <c r="E147" s="61">
        <v>615136</v>
      </c>
      <c r="F147" s="47">
        <v>1434096</v>
      </c>
      <c r="G147" s="48">
        <v>27961.200000000001</v>
      </c>
      <c r="H147" s="48">
        <v>32000</v>
      </c>
      <c r="I147" s="13">
        <f t="shared" si="9"/>
        <v>4038.7999999999993</v>
      </c>
      <c r="J147" s="214">
        <f t="shared" si="8"/>
        <v>20344.05000000001</v>
      </c>
    </row>
    <row r="148" spans="1:10" ht="39" customHeight="1" x14ac:dyDescent="0.25">
      <c r="A148" s="2">
        <v>43087</v>
      </c>
      <c r="B148" s="239" t="s">
        <v>1825</v>
      </c>
      <c r="C148" s="178"/>
      <c r="D148" s="53" t="s">
        <v>1826</v>
      </c>
      <c r="E148" s="61">
        <v>477150</v>
      </c>
      <c r="F148" s="47">
        <v>1434428</v>
      </c>
      <c r="G148" s="48">
        <v>26990.55</v>
      </c>
      <c r="H148" s="48">
        <v>25000</v>
      </c>
      <c r="I148" s="13">
        <f>H148-G148</f>
        <v>-1990.5499999999993</v>
      </c>
      <c r="J148" s="184">
        <f t="shared" si="8"/>
        <v>18353.500000000011</v>
      </c>
    </row>
    <row r="149" spans="1:10" ht="40.5" customHeight="1" x14ac:dyDescent="0.25">
      <c r="A149" s="2">
        <v>43087</v>
      </c>
      <c r="B149" s="239" t="s">
        <v>1823</v>
      </c>
      <c r="C149" s="178"/>
      <c r="D149" s="53" t="s">
        <v>1824</v>
      </c>
      <c r="E149" s="61">
        <v>477150</v>
      </c>
      <c r="F149" s="47">
        <v>1434429</v>
      </c>
      <c r="G149" s="48">
        <v>26924.65</v>
      </c>
      <c r="H149" s="48">
        <v>25000</v>
      </c>
      <c r="I149" s="13">
        <f>H149-G149</f>
        <v>-1924.6500000000015</v>
      </c>
      <c r="J149" s="184">
        <f t="shared" si="8"/>
        <v>16428.850000000009</v>
      </c>
    </row>
    <row r="150" spans="1:10" ht="40.5" customHeight="1" x14ac:dyDescent="0.25">
      <c r="A150" s="2">
        <v>43090</v>
      </c>
      <c r="B150" s="239" t="s">
        <v>1458</v>
      </c>
      <c r="C150" s="178"/>
      <c r="D150" s="53" t="s">
        <v>1832</v>
      </c>
      <c r="E150" s="61"/>
      <c r="F150" s="47" t="s">
        <v>1833</v>
      </c>
      <c r="G150" s="48"/>
      <c r="H150" s="48">
        <v>694.14</v>
      </c>
      <c r="I150" s="13">
        <f t="shared" si="9"/>
        <v>694.14</v>
      </c>
      <c r="J150" s="184">
        <f t="shared" si="8"/>
        <v>17122.990000000009</v>
      </c>
    </row>
    <row r="151" spans="1:10" ht="40.5" customHeight="1" x14ac:dyDescent="0.25">
      <c r="A151" s="2">
        <v>43090</v>
      </c>
      <c r="B151" s="239" t="s">
        <v>1834</v>
      </c>
      <c r="C151" s="178"/>
      <c r="D151" s="53" t="s">
        <v>1832</v>
      </c>
      <c r="E151" s="61">
        <v>481700</v>
      </c>
      <c r="F151" s="47">
        <v>1435446</v>
      </c>
      <c r="G151" s="48">
        <v>27480.6</v>
      </c>
      <c r="H151" s="48">
        <v>25000</v>
      </c>
      <c r="I151" s="13">
        <f t="shared" si="9"/>
        <v>-2480.5999999999985</v>
      </c>
      <c r="J151" s="214">
        <f t="shared" si="8"/>
        <v>14642.39000000001</v>
      </c>
    </row>
    <row r="152" spans="1:10" ht="35.25" customHeight="1" x14ac:dyDescent="0.25">
      <c r="A152" s="2">
        <v>43091</v>
      </c>
      <c r="B152" s="239" t="s">
        <v>1835</v>
      </c>
      <c r="C152" s="178"/>
      <c r="D152" s="53" t="s">
        <v>1836</v>
      </c>
      <c r="E152" s="61">
        <v>480450</v>
      </c>
      <c r="F152" s="47">
        <v>1435965</v>
      </c>
      <c r="G152" s="48">
        <v>27874.3</v>
      </c>
      <c r="H152" s="48">
        <v>25000</v>
      </c>
      <c r="I152" s="13">
        <f t="shared" si="9"/>
        <v>-2874.2999999999993</v>
      </c>
      <c r="J152" s="184">
        <f t="shared" si="8"/>
        <v>11768.090000000011</v>
      </c>
    </row>
    <row r="153" spans="1:10" ht="45" x14ac:dyDescent="0.25">
      <c r="A153" s="2">
        <v>43092</v>
      </c>
      <c r="B153" s="239" t="s">
        <v>1841</v>
      </c>
      <c r="C153" s="178"/>
      <c r="D153" s="53" t="s">
        <v>1842</v>
      </c>
      <c r="E153" s="61">
        <v>392800</v>
      </c>
      <c r="F153" s="47">
        <v>1438178</v>
      </c>
      <c r="G153" s="48">
        <v>28759.41</v>
      </c>
      <c r="H153" s="48">
        <v>20000</v>
      </c>
      <c r="I153" s="13">
        <f t="shared" si="9"/>
        <v>-8759.41</v>
      </c>
      <c r="J153" s="184">
        <f t="shared" si="8"/>
        <v>3008.6800000000112</v>
      </c>
    </row>
    <row r="154" spans="1:10" ht="45" x14ac:dyDescent="0.25">
      <c r="A154" s="2">
        <v>43098</v>
      </c>
      <c r="B154" s="239" t="s">
        <v>1843</v>
      </c>
      <c r="C154" s="178"/>
      <c r="D154" s="53" t="s">
        <v>1844</v>
      </c>
      <c r="E154" s="61">
        <v>496575</v>
      </c>
      <c r="F154" s="47">
        <v>1439735</v>
      </c>
      <c r="G154" s="48">
        <v>28354.98</v>
      </c>
      <c r="H154" s="48">
        <v>25000</v>
      </c>
      <c r="I154" s="13">
        <f t="shared" si="9"/>
        <v>-3354.9799999999996</v>
      </c>
      <c r="J154" s="214">
        <f t="shared" si="8"/>
        <v>-346.29999999998836</v>
      </c>
    </row>
    <row r="155" spans="1:10" ht="48" customHeight="1" x14ac:dyDescent="0.25">
      <c r="A155" s="2">
        <v>43104</v>
      </c>
      <c r="B155" s="230" t="s">
        <v>1850</v>
      </c>
      <c r="C155" s="178"/>
      <c r="D155" s="53" t="s">
        <v>1851</v>
      </c>
      <c r="E155" s="61">
        <v>546840</v>
      </c>
      <c r="F155" s="47">
        <v>1440209</v>
      </c>
      <c r="G155" s="48">
        <v>28121.61</v>
      </c>
      <c r="H155" s="48">
        <v>28000</v>
      </c>
      <c r="I155" s="13">
        <f t="shared" si="9"/>
        <v>-121.61000000000058</v>
      </c>
      <c r="J155" s="184">
        <f t="shared" si="8"/>
        <v>-467.90999999998894</v>
      </c>
    </row>
    <row r="156" spans="1:10" ht="39.75" customHeight="1" x14ac:dyDescent="0.25">
      <c r="A156" s="2">
        <v>43108</v>
      </c>
      <c r="B156" s="230" t="s">
        <v>1845</v>
      </c>
      <c r="C156" s="178"/>
      <c r="D156" s="53" t="s">
        <v>1846</v>
      </c>
      <c r="E156" s="61">
        <v>568878</v>
      </c>
      <c r="F156" s="47">
        <v>1440472</v>
      </c>
      <c r="G156" s="48">
        <v>29250.39</v>
      </c>
      <c r="H156" s="48">
        <v>29500</v>
      </c>
      <c r="I156" s="13">
        <f t="shared" si="9"/>
        <v>249.61000000000058</v>
      </c>
      <c r="J156" s="184">
        <f t="shared" si="8"/>
        <v>-218.29999999998836</v>
      </c>
    </row>
    <row r="157" spans="1:10" ht="45.75" customHeight="1" x14ac:dyDescent="0.25">
      <c r="A157" s="2">
        <v>43111</v>
      </c>
      <c r="B157" s="230" t="s">
        <v>1855</v>
      </c>
      <c r="C157" s="178"/>
      <c r="D157" s="53" t="s">
        <v>1856</v>
      </c>
      <c r="E157" s="61">
        <v>578940</v>
      </c>
      <c r="F157" s="47">
        <v>1442682</v>
      </c>
      <c r="G157" s="48">
        <v>33025.07</v>
      </c>
      <c r="H157" s="48">
        <v>30000</v>
      </c>
      <c r="I157" s="13">
        <f t="shared" si="9"/>
        <v>-3025.0699999999997</v>
      </c>
      <c r="J157" s="184">
        <f t="shared" si="8"/>
        <v>-3243.3699999999881</v>
      </c>
    </row>
    <row r="158" spans="1:10" ht="42.75" customHeight="1" x14ac:dyDescent="0.25">
      <c r="A158" s="2">
        <v>43116</v>
      </c>
      <c r="B158" s="230" t="s">
        <v>1857</v>
      </c>
      <c r="C158" s="178"/>
      <c r="D158" s="53" t="s">
        <v>1858</v>
      </c>
      <c r="E158" s="61">
        <v>576720</v>
      </c>
      <c r="F158" s="47">
        <v>1444147</v>
      </c>
      <c r="G158" s="48">
        <v>32771.06</v>
      </c>
      <c r="H158" s="48">
        <v>30000</v>
      </c>
      <c r="I158" s="13">
        <f t="shared" si="9"/>
        <v>-2771.0599999999977</v>
      </c>
      <c r="J158" s="184">
        <f t="shared" si="8"/>
        <v>-6014.4299999999857</v>
      </c>
    </row>
    <row r="159" spans="1:10" ht="39.75" customHeight="1" x14ac:dyDescent="0.25">
      <c r="A159" s="2">
        <v>43118</v>
      </c>
      <c r="B159" s="230" t="s">
        <v>1862</v>
      </c>
      <c r="C159" s="178"/>
      <c r="D159" s="53" t="s">
        <v>1863</v>
      </c>
      <c r="E159" s="61">
        <v>754280</v>
      </c>
      <c r="F159" s="47">
        <v>1444623</v>
      </c>
      <c r="G159" s="48">
        <v>33279.72</v>
      </c>
      <c r="H159" s="48">
        <v>40000</v>
      </c>
      <c r="I159" s="13">
        <f t="shared" si="9"/>
        <v>6720.2799999999988</v>
      </c>
      <c r="J159" s="184">
        <f t="shared" si="8"/>
        <v>705.8500000000131</v>
      </c>
    </row>
    <row r="160" spans="1:10" ht="39" customHeight="1" x14ac:dyDescent="0.25">
      <c r="A160" s="2">
        <v>43122</v>
      </c>
      <c r="B160" s="230" t="s">
        <v>1872</v>
      </c>
      <c r="C160" s="178"/>
      <c r="D160" s="53" t="s">
        <v>1864</v>
      </c>
      <c r="E160" s="61">
        <v>615780</v>
      </c>
      <c r="F160" s="47">
        <v>1444974</v>
      </c>
      <c r="G160" s="48">
        <v>34548.32</v>
      </c>
      <c r="H160" s="48">
        <v>33000</v>
      </c>
      <c r="I160" s="13">
        <f t="shared" si="9"/>
        <v>-1548.3199999999997</v>
      </c>
      <c r="J160" s="184">
        <f t="shared" si="8"/>
        <v>-842.46999999998661</v>
      </c>
    </row>
    <row r="161" spans="1:10" ht="36" customHeight="1" x14ac:dyDescent="0.25">
      <c r="A161" s="2">
        <v>43125</v>
      </c>
      <c r="B161" s="230" t="s">
        <v>1871</v>
      </c>
      <c r="C161" s="108"/>
      <c r="D161" s="53" t="s">
        <v>1873</v>
      </c>
      <c r="E161" s="61">
        <v>619080</v>
      </c>
      <c r="F161" s="47">
        <v>1447141</v>
      </c>
      <c r="G161" s="48">
        <v>33721.379999999997</v>
      </c>
      <c r="H161" s="48">
        <v>33000</v>
      </c>
      <c r="I161" s="13">
        <f t="shared" si="9"/>
        <v>-721.37999999999738</v>
      </c>
      <c r="J161" s="184">
        <f t="shared" si="8"/>
        <v>-1563.849999999984</v>
      </c>
    </row>
    <row r="162" spans="1:10" ht="36.75" customHeight="1" x14ac:dyDescent="0.25">
      <c r="A162" s="2">
        <v>43129</v>
      </c>
      <c r="B162" s="230" t="s">
        <v>1875</v>
      </c>
      <c r="C162" s="108"/>
      <c r="D162" s="53" t="s">
        <v>1874</v>
      </c>
      <c r="E162" s="61">
        <v>637908</v>
      </c>
      <c r="F162" s="47">
        <v>1447785</v>
      </c>
      <c r="G162" s="48">
        <v>31917.99</v>
      </c>
      <c r="H162" s="48">
        <v>34000</v>
      </c>
      <c r="I162" s="13">
        <f t="shared" si="9"/>
        <v>2082.0099999999984</v>
      </c>
      <c r="J162" s="214">
        <f t="shared" si="8"/>
        <v>518.16000000001441</v>
      </c>
    </row>
    <row r="163" spans="1:10" ht="41.25" customHeight="1" x14ac:dyDescent="0.25">
      <c r="A163" s="2">
        <v>43132</v>
      </c>
      <c r="B163" s="242" t="s">
        <v>1881</v>
      </c>
      <c r="C163" s="108"/>
      <c r="D163" s="53" t="s">
        <v>1882</v>
      </c>
      <c r="E163" s="61">
        <v>691160</v>
      </c>
      <c r="F163" s="47">
        <v>1449573</v>
      </c>
      <c r="G163" s="48">
        <v>31206.18</v>
      </c>
      <c r="H163" s="48">
        <v>37000</v>
      </c>
      <c r="I163" s="13">
        <f t="shared" si="9"/>
        <v>5793.82</v>
      </c>
      <c r="J163" s="184">
        <f t="shared" si="8"/>
        <v>6311.9800000000141</v>
      </c>
    </row>
    <row r="164" spans="1:10" ht="36" customHeight="1" x14ac:dyDescent="0.25">
      <c r="A164" s="2">
        <v>43137</v>
      </c>
      <c r="B164" s="242" t="s">
        <v>1883</v>
      </c>
      <c r="C164" s="108"/>
      <c r="D164" s="53" t="s">
        <v>1884</v>
      </c>
      <c r="E164" s="61">
        <v>571640</v>
      </c>
      <c r="F164" s="47">
        <v>1450207</v>
      </c>
      <c r="G164" s="48">
        <v>28857.51</v>
      </c>
      <c r="H164" s="48">
        <v>31000</v>
      </c>
      <c r="I164" s="13">
        <f t="shared" si="9"/>
        <v>2142.4900000000016</v>
      </c>
      <c r="J164" s="184">
        <f t="shared" si="8"/>
        <v>8454.4700000000157</v>
      </c>
    </row>
    <row r="165" spans="1:10" ht="39.75" customHeight="1" x14ac:dyDescent="0.25">
      <c r="A165" s="2">
        <v>43138</v>
      </c>
      <c r="B165" s="242" t="s">
        <v>1888</v>
      </c>
      <c r="C165" s="108"/>
      <c r="D165" s="53" t="s">
        <v>1889</v>
      </c>
      <c r="E165" s="61">
        <v>562200</v>
      </c>
      <c r="F165" s="47">
        <v>1450756</v>
      </c>
      <c r="G165" s="48">
        <v>27037.759999999998</v>
      </c>
      <c r="H165" s="48">
        <v>30000</v>
      </c>
      <c r="I165" s="13">
        <f t="shared" si="9"/>
        <v>2962.2400000000016</v>
      </c>
      <c r="J165" s="184">
        <f t="shared" si="8"/>
        <v>11416.710000000017</v>
      </c>
    </row>
    <row r="166" spans="1:10" ht="45" x14ac:dyDescent="0.25">
      <c r="A166" s="2">
        <v>43138</v>
      </c>
      <c r="B166" s="242" t="s">
        <v>1890</v>
      </c>
      <c r="C166" s="108"/>
      <c r="D166" s="53" t="s">
        <v>1887</v>
      </c>
      <c r="E166" s="61">
        <v>562200</v>
      </c>
      <c r="F166" s="47">
        <v>1451581</v>
      </c>
      <c r="G166" s="48">
        <v>26921.06</v>
      </c>
      <c r="H166" s="48">
        <v>30000</v>
      </c>
      <c r="I166" s="13">
        <f t="shared" si="9"/>
        <v>3078.9399999999987</v>
      </c>
      <c r="J166" s="184">
        <f t="shared" si="8"/>
        <v>14495.650000000016</v>
      </c>
    </row>
    <row r="167" spans="1:10" ht="40.5" customHeight="1" x14ac:dyDescent="0.25">
      <c r="A167" s="2">
        <v>43139</v>
      </c>
      <c r="B167" s="242" t="s">
        <v>1891</v>
      </c>
      <c r="C167" s="108"/>
      <c r="D167" s="53" t="s">
        <v>1892</v>
      </c>
      <c r="E167" s="61">
        <v>560310</v>
      </c>
      <c r="F167" s="47">
        <v>1452038</v>
      </c>
      <c r="G167" s="48">
        <v>27590.59</v>
      </c>
      <c r="H167" s="48">
        <v>30000</v>
      </c>
      <c r="I167" s="13">
        <f t="shared" si="9"/>
        <v>2409.41</v>
      </c>
      <c r="J167" s="184">
        <f t="shared" si="8"/>
        <v>16905.060000000016</v>
      </c>
    </row>
    <row r="168" spans="1:10" ht="45" x14ac:dyDescent="0.25">
      <c r="A168" s="2">
        <v>43140</v>
      </c>
      <c r="B168" s="242" t="s">
        <v>1893</v>
      </c>
      <c r="C168" s="108"/>
      <c r="D168" s="53" t="s">
        <v>1894</v>
      </c>
      <c r="E168" s="61">
        <v>471750</v>
      </c>
      <c r="F168" s="47">
        <v>1452634</v>
      </c>
      <c r="G168" s="48">
        <v>28173</v>
      </c>
      <c r="H168" s="48">
        <v>25000</v>
      </c>
      <c r="I168" s="13">
        <f t="shared" si="9"/>
        <v>-3173</v>
      </c>
      <c r="J168" s="184">
        <f t="shared" si="8"/>
        <v>13732.060000000016</v>
      </c>
    </row>
    <row r="169" spans="1:10" ht="45" x14ac:dyDescent="0.25">
      <c r="A169" s="2">
        <v>43143</v>
      </c>
      <c r="B169" s="242" t="s">
        <v>1886</v>
      </c>
      <c r="C169" s="108"/>
      <c r="D169" s="53" t="s">
        <v>1885</v>
      </c>
      <c r="E169" s="61">
        <v>468000</v>
      </c>
      <c r="F169" s="47">
        <v>1452353</v>
      </c>
      <c r="G169" s="48">
        <v>29477.25</v>
      </c>
      <c r="H169" s="48">
        <v>25000</v>
      </c>
      <c r="I169" s="13">
        <f t="shared" si="9"/>
        <v>-4477.25</v>
      </c>
      <c r="J169" s="184">
        <f t="shared" si="8"/>
        <v>9254.8100000000159</v>
      </c>
    </row>
    <row r="170" spans="1:10" ht="45" x14ac:dyDescent="0.25">
      <c r="A170" s="2">
        <v>43145</v>
      </c>
      <c r="B170" s="242" t="s">
        <v>1895</v>
      </c>
      <c r="C170" s="108"/>
      <c r="D170" s="53" t="s">
        <v>1896</v>
      </c>
      <c r="E170" s="61">
        <v>467475</v>
      </c>
      <c r="F170" s="47">
        <v>1453253</v>
      </c>
      <c r="G170" s="48">
        <v>29881.09</v>
      </c>
      <c r="H170" s="48">
        <v>25000</v>
      </c>
      <c r="I170" s="13">
        <f t="shared" si="9"/>
        <v>-4881.09</v>
      </c>
      <c r="J170" s="184">
        <f t="shared" si="8"/>
        <v>4373.7200000000157</v>
      </c>
    </row>
    <row r="171" spans="1:10" ht="45" x14ac:dyDescent="0.25">
      <c r="A171" s="2">
        <v>43146</v>
      </c>
      <c r="B171" s="242" t="s">
        <v>1897</v>
      </c>
      <c r="C171" s="108"/>
      <c r="D171" s="53" t="s">
        <v>1898</v>
      </c>
      <c r="E171" s="61">
        <v>466225</v>
      </c>
      <c r="F171" s="47">
        <v>1454480</v>
      </c>
      <c r="G171" s="48">
        <v>30211.919999999998</v>
      </c>
      <c r="H171" s="48">
        <v>25000</v>
      </c>
      <c r="I171" s="13">
        <f t="shared" si="9"/>
        <v>-5211.9199999999983</v>
      </c>
      <c r="J171" s="184">
        <f t="shared" si="8"/>
        <v>-838.19999999998254</v>
      </c>
    </row>
    <row r="172" spans="1:10" ht="45" x14ac:dyDescent="0.25">
      <c r="A172" s="2">
        <v>43147</v>
      </c>
      <c r="B172" s="242" t="s">
        <v>1899</v>
      </c>
      <c r="C172" s="108"/>
      <c r="D172" s="53" t="s">
        <v>1900</v>
      </c>
      <c r="E172" s="61">
        <v>465000</v>
      </c>
      <c r="F172" s="47">
        <v>1456892</v>
      </c>
      <c r="G172" s="48">
        <v>31889.9</v>
      </c>
      <c r="H172" s="48">
        <v>25000</v>
      </c>
      <c r="I172" s="13">
        <f t="shared" si="9"/>
        <v>-6889.9000000000015</v>
      </c>
      <c r="J172" s="184">
        <f t="shared" si="8"/>
        <v>-7728.099999999984</v>
      </c>
    </row>
    <row r="173" spans="1:10" ht="38.25" customHeight="1" x14ac:dyDescent="0.25">
      <c r="A173" s="2">
        <v>43157</v>
      </c>
      <c r="B173" s="242" t="s">
        <v>1903</v>
      </c>
      <c r="C173" s="108"/>
      <c r="D173" s="53" t="s">
        <v>1904</v>
      </c>
      <c r="E173" s="61">
        <v>654500</v>
      </c>
      <c r="F173" s="47">
        <v>1457141</v>
      </c>
      <c r="G173" s="48">
        <v>32230.89</v>
      </c>
      <c r="H173" s="48">
        <v>35000</v>
      </c>
      <c r="I173" s="13">
        <f t="shared" si="9"/>
        <v>2769.1100000000006</v>
      </c>
      <c r="J173" s="184">
        <f t="shared" si="8"/>
        <v>-4958.9899999999834</v>
      </c>
    </row>
    <row r="174" spans="1:10" ht="36" customHeight="1" x14ac:dyDescent="0.25">
      <c r="A174" s="2">
        <v>43157</v>
      </c>
      <c r="B174" s="242" t="s">
        <v>1905</v>
      </c>
      <c r="C174" s="108"/>
      <c r="D174" s="53" t="s">
        <v>1906</v>
      </c>
      <c r="E174" s="61">
        <v>821920</v>
      </c>
      <c r="F174" s="47">
        <v>1457248</v>
      </c>
      <c r="G174" s="48">
        <v>43212.160000000003</v>
      </c>
      <c r="H174" s="48">
        <v>44000</v>
      </c>
      <c r="I174" s="13">
        <f t="shared" si="9"/>
        <v>787.83999999999651</v>
      </c>
      <c r="J174" s="184">
        <f t="shared" si="8"/>
        <v>-4171.1499999999869</v>
      </c>
    </row>
    <row r="175" spans="1:10" ht="34.5" customHeight="1" x14ac:dyDescent="0.25">
      <c r="A175" s="2">
        <v>43160</v>
      </c>
      <c r="B175" s="244" t="s">
        <v>1911</v>
      </c>
      <c r="C175" s="108"/>
      <c r="D175" s="53" t="s">
        <v>1912</v>
      </c>
      <c r="E175" s="61">
        <v>717820</v>
      </c>
      <c r="F175" s="47">
        <v>1459314</v>
      </c>
      <c r="G175" s="48">
        <v>32081.5</v>
      </c>
      <c r="H175" s="48">
        <v>38000</v>
      </c>
      <c r="I175" s="13">
        <f t="shared" si="9"/>
        <v>5918.5</v>
      </c>
      <c r="J175" s="184">
        <f t="shared" si="8"/>
        <v>1747.3500000000131</v>
      </c>
    </row>
    <row r="176" spans="1:10" ht="37.5" customHeight="1" x14ac:dyDescent="0.25">
      <c r="A176" s="2">
        <v>43164</v>
      </c>
      <c r="B176" s="244" t="s">
        <v>1914</v>
      </c>
      <c r="C176" s="108"/>
      <c r="D176" s="53" t="s">
        <v>1913</v>
      </c>
      <c r="E176" s="61">
        <v>633183.5</v>
      </c>
      <c r="F176" s="47">
        <v>1459800</v>
      </c>
      <c r="G176" s="48">
        <v>31928.54</v>
      </c>
      <c r="H176" s="48">
        <v>33500</v>
      </c>
      <c r="I176" s="13">
        <f t="shared" si="9"/>
        <v>1571.4599999999991</v>
      </c>
      <c r="J176" s="184">
        <f t="shared" si="8"/>
        <v>3318.8100000000122</v>
      </c>
    </row>
    <row r="177" spans="1:10" ht="45" x14ac:dyDescent="0.25">
      <c r="A177" s="2">
        <v>43167</v>
      </c>
      <c r="B177" s="244" t="s">
        <v>1917</v>
      </c>
      <c r="C177" s="108"/>
      <c r="D177" s="53" t="s">
        <v>1918</v>
      </c>
      <c r="E177" s="61">
        <v>611715</v>
      </c>
      <c r="F177" s="47">
        <v>1461449</v>
      </c>
      <c r="G177" s="48">
        <v>29152.91</v>
      </c>
      <c r="H177" s="48">
        <v>32500</v>
      </c>
      <c r="I177" s="13">
        <f t="shared" si="9"/>
        <v>3347.09</v>
      </c>
      <c r="J177" s="184">
        <f t="shared" si="8"/>
        <v>6665.9000000000124</v>
      </c>
    </row>
    <row r="178" spans="1:10" ht="45" x14ac:dyDescent="0.25">
      <c r="A178" s="2">
        <v>43171</v>
      </c>
      <c r="B178" s="244" t="s">
        <v>1919</v>
      </c>
      <c r="C178" s="108"/>
      <c r="D178" s="53" t="s">
        <v>1920</v>
      </c>
      <c r="E178" s="61">
        <v>621192</v>
      </c>
      <c r="F178" s="47">
        <v>1462432</v>
      </c>
      <c r="G178" s="48">
        <v>27120.04</v>
      </c>
      <c r="H178" s="48">
        <v>33000</v>
      </c>
      <c r="I178" s="13">
        <f t="shared" si="9"/>
        <v>5879.9599999999991</v>
      </c>
      <c r="J178" s="184">
        <f t="shared" si="8"/>
        <v>12545.860000000011</v>
      </c>
    </row>
    <row r="179" spans="1:10" ht="51.75" customHeight="1" x14ac:dyDescent="0.25">
      <c r="A179" s="2">
        <v>43174</v>
      </c>
      <c r="B179" s="244" t="s">
        <v>1926</v>
      </c>
      <c r="C179" s="108"/>
      <c r="D179" s="53" t="s">
        <v>1927</v>
      </c>
      <c r="E179" s="61">
        <v>468450</v>
      </c>
      <c r="F179" s="47">
        <v>1464397</v>
      </c>
      <c r="G179" s="48">
        <v>26819.55</v>
      </c>
      <c r="H179" s="48">
        <v>25000</v>
      </c>
      <c r="I179" s="13">
        <f t="shared" si="9"/>
        <v>-1819.5499999999993</v>
      </c>
      <c r="J179" s="184">
        <f t="shared" si="8"/>
        <v>10726.310000000012</v>
      </c>
    </row>
    <row r="180" spans="1:10" ht="45" x14ac:dyDescent="0.25">
      <c r="A180" s="2">
        <v>43179</v>
      </c>
      <c r="B180" s="244" t="s">
        <v>1928</v>
      </c>
      <c r="C180" s="108"/>
      <c r="D180" s="53" t="s">
        <v>1929</v>
      </c>
      <c r="E180" s="61">
        <v>376260</v>
      </c>
      <c r="F180" s="47">
        <v>1464693</v>
      </c>
      <c r="G180" s="48">
        <v>26082.42</v>
      </c>
      <c r="H180" s="48">
        <v>20000</v>
      </c>
      <c r="I180" s="13">
        <f t="shared" si="9"/>
        <v>-6082.4199999999983</v>
      </c>
      <c r="J180" s="184">
        <f t="shared" si="8"/>
        <v>4643.890000000014</v>
      </c>
    </row>
    <row r="181" spans="1:10" ht="45" x14ac:dyDescent="0.25">
      <c r="A181" s="2">
        <v>43181</v>
      </c>
      <c r="B181" s="244" t="s">
        <v>1933</v>
      </c>
      <c r="C181" s="108"/>
      <c r="D181" s="53" t="s">
        <v>1934</v>
      </c>
      <c r="E181" s="61">
        <v>372780</v>
      </c>
      <c r="F181" s="47">
        <v>1466469</v>
      </c>
      <c r="G181" s="48">
        <v>26576.55</v>
      </c>
      <c r="H181" s="48">
        <v>20000</v>
      </c>
      <c r="I181" s="13">
        <f t="shared" si="9"/>
        <v>-6576.5499999999993</v>
      </c>
      <c r="J181" s="184">
        <f t="shared" si="8"/>
        <v>-1932.6599999999853</v>
      </c>
    </row>
    <row r="182" spans="1:10" ht="45" x14ac:dyDescent="0.25">
      <c r="A182" s="2">
        <v>43184</v>
      </c>
      <c r="B182" s="244" t="s">
        <v>1936</v>
      </c>
      <c r="C182" s="108"/>
      <c r="D182" s="53" t="s">
        <v>1935</v>
      </c>
      <c r="E182" s="61">
        <v>372780</v>
      </c>
      <c r="F182" s="47">
        <v>1466470</v>
      </c>
      <c r="G182" s="48">
        <v>26481.14</v>
      </c>
      <c r="H182" s="48">
        <v>20000</v>
      </c>
      <c r="I182" s="13">
        <f t="shared" si="9"/>
        <v>-6481.1399999999994</v>
      </c>
      <c r="J182" s="184">
        <f t="shared" si="8"/>
        <v>-8413.7999999999847</v>
      </c>
    </row>
    <row r="183" spans="1:10" ht="45" x14ac:dyDescent="0.25">
      <c r="A183" s="2">
        <v>43187</v>
      </c>
      <c r="B183" s="244" t="s">
        <v>1942</v>
      </c>
      <c r="C183" s="108"/>
      <c r="D183" s="53" t="s">
        <v>1943</v>
      </c>
      <c r="E183" s="61">
        <v>479960</v>
      </c>
      <c r="F183" s="47">
        <v>1468880</v>
      </c>
      <c r="G183" s="48">
        <v>26900.57</v>
      </c>
      <c r="H183" s="48">
        <v>26000</v>
      </c>
      <c r="I183" s="13">
        <f t="shared" si="9"/>
        <v>-900.56999999999971</v>
      </c>
      <c r="J183" s="184">
        <f t="shared" si="8"/>
        <v>-9314.3699999999844</v>
      </c>
    </row>
    <row r="184" spans="1:10" ht="42" customHeight="1" x14ac:dyDescent="0.25">
      <c r="A184" s="2">
        <v>43187</v>
      </c>
      <c r="B184" s="244" t="s">
        <v>1944</v>
      </c>
      <c r="C184" s="108"/>
      <c r="D184" s="53" t="s">
        <v>1945</v>
      </c>
      <c r="E184" s="61">
        <v>479960</v>
      </c>
      <c r="F184" s="47">
        <v>1469167</v>
      </c>
      <c r="G184" s="48">
        <v>26505.24</v>
      </c>
      <c r="H184" s="48">
        <v>26000</v>
      </c>
      <c r="I184" s="13">
        <f t="shared" si="9"/>
        <v>-505.2400000000016</v>
      </c>
      <c r="J184" s="184">
        <f t="shared" si="8"/>
        <v>-9819.609999999986</v>
      </c>
    </row>
    <row r="185" spans="1:10" ht="49.5" customHeight="1" x14ac:dyDescent="0.25">
      <c r="A185" s="2">
        <v>43195</v>
      </c>
      <c r="B185" s="247" t="s">
        <v>1949</v>
      </c>
      <c r="C185" s="108"/>
      <c r="D185" s="53" t="s">
        <v>1948</v>
      </c>
      <c r="E185" s="61">
        <v>509852</v>
      </c>
      <c r="F185" s="47">
        <v>1471409</v>
      </c>
      <c r="G185" s="48">
        <v>27677.46</v>
      </c>
      <c r="H185" s="48">
        <v>28000</v>
      </c>
      <c r="I185" s="13">
        <f t="shared" si="9"/>
        <v>322.54000000000087</v>
      </c>
      <c r="J185" s="184">
        <f t="shared" si="8"/>
        <v>-9497.0699999999852</v>
      </c>
    </row>
    <row r="186" spans="1:10" ht="42.75" customHeight="1" x14ac:dyDescent="0.25">
      <c r="A186" s="2">
        <v>43199</v>
      </c>
      <c r="B186" s="247" t="s">
        <v>1951</v>
      </c>
      <c r="C186" s="108"/>
      <c r="D186" s="53" t="s">
        <v>1950</v>
      </c>
      <c r="E186" s="61">
        <v>512820</v>
      </c>
      <c r="F186" s="47">
        <v>1472031</v>
      </c>
      <c r="G186" s="48">
        <v>27220.16</v>
      </c>
      <c r="H186" s="48">
        <v>28000</v>
      </c>
      <c r="I186" s="13">
        <f t="shared" si="9"/>
        <v>779.84000000000015</v>
      </c>
      <c r="J186" s="184">
        <f t="shared" si="8"/>
        <v>-8717.229999999985</v>
      </c>
    </row>
    <row r="187" spans="1:10" ht="38.25" customHeight="1" x14ac:dyDescent="0.25">
      <c r="A187" s="2">
        <v>43202</v>
      </c>
      <c r="B187" s="247" t="s">
        <v>1955</v>
      </c>
      <c r="C187" s="108"/>
      <c r="D187" s="53" t="s">
        <v>1956</v>
      </c>
      <c r="E187" s="61">
        <v>512680</v>
      </c>
      <c r="F187" s="47">
        <v>1473841</v>
      </c>
      <c r="G187" s="48">
        <v>28247.38</v>
      </c>
      <c r="H187" s="48">
        <v>28000</v>
      </c>
      <c r="I187" s="13">
        <f t="shared" si="9"/>
        <v>-247.38000000000102</v>
      </c>
      <c r="J187" s="184">
        <f t="shared" si="8"/>
        <v>-8964.609999999986</v>
      </c>
    </row>
    <row r="188" spans="1:10" ht="38.25" customHeight="1" x14ac:dyDescent="0.25">
      <c r="A188" s="2">
        <v>43206</v>
      </c>
      <c r="B188" s="247" t="s">
        <v>1957</v>
      </c>
      <c r="C188" s="108"/>
      <c r="D188" s="53" t="s">
        <v>1958</v>
      </c>
      <c r="E188" s="61">
        <v>498712.5</v>
      </c>
      <c r="F188" s="47">
        <v>1475578</v>
      </c>
      <c r="G188" s="48">
        <v>28167.200000000001</v>
      </c>
      <c r="H188" s="48">
        <v>27500</v>
      </c>
      <c r="I188" s="13">
        <f t="shared" si="9"/>
        <v>-667.20000000000073</v>
      </c>
      <c r="J188" s="184">
        <f t="shared" si="8"/>
        <v>-9631.8099999999868</v>
      </c>
    </row>
    <row r="189" spans="1:10" ht="38.25" customHeight="1" x14ac:dyDescent="0.25">
      <c r="A189" s="2">
        <v>43209</v>
      </c>
      <c r="B189" s="247" t="s">
        <v>1962</v>
      </c>
      <c r="C189" s="108"/>
      <c r="D189" s="53" t="s">
        <v>1963</v>
      </c>
      <c r="E189" s="61">
        <v>522493</v>
      </c>
      <c r="F189" s="47">
        <v>1476253</v>
      </c>
      <c r="G189" s="48">
        <v>28786.85</v>
      </c>
      <c r="H189" s="48">
        <v>29000</v>
      </c>
      <c r="I189" s="13">
        <f t="shared" si="9"/>
        <v>213.15000000000146</v>
      </c>
      <c r="J189" s="214">
        <f t="shared" si="8"/>
        <v>-9418.6599999999853</v>
      </c>
    </row>
    <row r="190" spans="1:10" ht="37.5" customHeight="1" x14ac:dyDescent="0.25">
      <c r="A190" s="2">
        <v>43213</v>
      </c>
      <c r="B190" s="247" t="s">
        <v>1964</v>
      </c>
      <c r="C190" s="108"/>
      <c r="D190" s="53" t="s">
        <v>1965</v>
      </c>
      <c r="E190" s="61">
        <v>554039</v>
      </c>
      <c r="F190" s="47">
        <v>1476899</v>
      </c>
      <c r="G190" s="48">
        <v>27758.07</v>
      </c>
      <c r="H190" s="48">
        <v>29500</v>
      </c>
      <c r="I190" s="13">
        <f t="shared" si="9"/>
        <v>1741.9300000000003</v>
      </c>
      <c r="J190" s="184">
        <f t="shared" si="8"/>
        <v>-7676.729999999985</v>
      </c>
    </row>
    <row r="191" spans="1:10" ht="38.25" customHeight="1" x14ac:dyDescent="0.25">
      <c r="A191" s="2">
        <v>43216</v>
      </c>
      <c r="B191" s="247" t="s">
        <v>1969</v>
      </c>
      <c r="C191" s="108"/>
      <c r="D191" s="53" t="s">
        <v>1970</v>
      </c>
      <c r="E191" s="61">
        <v>651670.5</v>
      </c>
      <c r="F191" s="47">
        <v>1479069</v>
      </c>
      <c r="G191" s="48">
        <v>26997.439999999999</v>
      </c>
      <c r="H191" s="48">
        <v>34500</v>
      </c>
      <c r="I191" s="13">
        <f t="shared" si="9"/>
        <v>7502.5600000000013</v>
      </c>
      <c r="J191" s="184">
        <f t="shared" si="8"/>
        <v>-174.1699999999837</v>
      </c>
    </row>
    <row r="192" spans="1:10" ht="39.75" customHeight="1" x14ac:dyDescent="0.25">
      <c r="A192" s="2">
        <v>43217</v>
      </c>
      <c r="B192" s="247" t="s">
        <v>1971</v>
      </c>
      <c r="C192" s="108"/>
      <c r="D192" s="53" t="s">
        <v>1977</v>
      </c>
      <c r="E192" s="61">
        <v>584505</v>
      </c>
      <c r="F192" s="47">
        <v>1479070</v>
      </c>
      <c r="G192" s="48">
        <v>27045.38</v>
      </c>
      <c r="H192" s="48">
        <v>31000</v>
      </c>
      <c r="I192" s="13">
        <f t="shared" si="9"/>
        <v>3954.619999999999</v>
      </c>
      <c r="J192" s="184">
        <f t="shared" si="8"/>
        <v>3780.4500000000153</v>
      </c>
    </row>
    <row r="193" spans="1:10" ht="39.75" customHeight="1" x14ac:dyDescent="0.25">
      <c r="A193" s="2">
        <v>43223</v>
      </c>
      <c r="B193" s="249" t="s">
        <v>1975</v>
      </c>
      <c r="C193" s="108"/>
      <c r="D193" s="53" t="s">
        <v>1976</v>
      </c>
      <c r="E193" s="61">
        <v>477375</v>
      </c>
      <c r="F193" s="47">
        <v>1481491</v>
      </c>
      <c r="G193" s="48">
        <v>25361.59</v>
      </c>
      <c r="H193" s="48">
        <v>25000</v>
      </c>
      <c r="I193" s="13">
        <f t="shared" si="9"/>
        <v>-361.59000000000015</v>
      </c>
      <c r="J193" s="184">
        <f t="shared" si="8"/>
        <v>3418.8600000000151</v>
      </c>
    </row>
    <row r="194" spans="1:10" ht="36" customHeight="1" x14ac:dyDescent="0.25">
      <c r="A194" s="2">
        <v>43227</v>
      </c>
      <c r="B194" s="249" t="s">
        <v>1978</v>
      </c>
      <c r="C194" s="108"/>
      <c r="D194" s="53" t="s">
        <v>1979</v>
      </c>
      <c r="E194" s="61">
        <v>488250</v>
      </c>
      <c r="F194" s="47">
        <v>1482235</v>
      </c>
      <c r="G194" s="48">
        <v>25514.73</v>
      </c>
      <c r="H194" s="48">
        <v>25000</v>
      </c>
      <c r="I194" s="13">
        <f t="shared" si="9"/>
        <v>-514.72999999999956</v>
      </c>
      <c r="J194" s="184">
        <f t="shared" si="8"/>
        <v>2904.1300000000156</v>
      </c>
    </row>
    <row r="195" spans="1:10" ht="39.75" customHeight="1" x14ac:dyDescent="0.25">
      <c r="A195" s="2">
        <v>43230</v>
      </c>
      <c r="B195" s="249" t="s">
        <v>1982</v>
      </c>
      <c r="C195" s="108"/>
      <c r="D195" s="53" t="s">
        <v>1983</v>
      </c>
      <c r="E195" s="61">
        <v>491225</v>
      </c>
      <c r="F195" s="47">
        <v>1483955</v>
      </c>
      <c r="G195" s="48">
        <v>25650.28</v>
      </c>
      <c r="H195" s="48">
        <v>25000</v>
      </c>
      <c r="I195" s="13">
        <f t="shared" si="9"/>
        <v>-650.27999999999884</v>
      </c>
      <c r="J195" s="184">
        <f t="shared" si="8"/>
        <v>2253.8500000000167</v>
      </c>
    </row>
    <row r="196" spans="1:10" ht="40.5" customHeight="1" x14ac:dyDescent="0.25">
      <c r="A196" s="2">
        <v>43234</v>
      </c>
      <c r="B196" s="249" t="s">
        <v>1986</v>
      </c>
      <c r="C196" s="108"/>
      <c r="D196" s="53" t="s">
        <v>1987</v>
      </c>
      <c r="E196" s="61">
        <v>482250</v>
      </c>
      <c r="F196" s="47">
        <v>1484904</v>
      </c>
      <c r="G196" s="48">
        <v>25431.49</v>
      </c>
      <c r="H196" s="48">
        <v>25000</v>
      </c>
      <c r="I196" s="13">
        <f t="shared" si="9"/>
        <v>-431.4900000000016</v>
      </c>
      <c r="J196" s="184">
        <f t="shared" si="8"/>
        <v>1822.3600000000151</v>
      </c>
    </row>
    <row r="197" spans="1:10" ht="38.25" customHeight="1" x14ac:dyDescent="0.25">
      <c r="A197" s="2">
        <v>43236</v>
      </c>
      <c r="B197" s="249" t="s">
        <v>1990</v>
      </c>
      <c r="C197" s="108"/>
      <c r="D197" s="53" t="s">
        <v>1991</v>
      </c>
      <c r="E197" s="61">
        <v>494200</v>
      </c>
      <c r="F197" s="47">
        <v>1485225</v>
      </c>
      <c r="G197" s="48">
        <v>26202.51</v>
      </c>
      <c r="H197" s="48">
        <v>25000</v>
      </c>
      <c r="I197" s="13">
        <f t="shared" si="9"/>
        <v>-1202.5099999999984</v>
      </c>
      <c r="J197" s="184">
        <f t="shared" si="8"/>
        <v>619.85000000001673</v>
      </c>
    </row>
    <row r="198" spans="1:10" ht="38.25" customHeight="1" x14ac:dyDescent="0.25">
      <c r="A198" s="2">
        <v>43237</v>
      </c>
      <c r="B198" s="249" t="s">
        <v>1992</v>
      </c>
      <c r="C198" s="108"/>
      <c r="D198" s="53" t="s">
        <v>1993</v>
      </c>
      <c r="E198" s="61">
        <v>512902</v>
      </c>
      <c r="F198" s="47">
        <v>1486410</v>
      </c>
      <c r="G198" s="48">
        <v>27445.46</v>
      </c>
      <c r="H198" s="48">
        <v>26000</v>
      </c>
      <c r="I198" s="13">
        <f t="shared" si="9"/>
        <v>-1445.4599999999991</v>
      </c>
      <c r="J198" s="214">
        <f t="shared" si="8"/>
        <v>-825.60999999998239</v>
      </c>
    </row>
    <row r="199" spans="1:10" ht="35.25" customHeight="1" x14ac:dyDescent="0.25">
      <c r="A199" s="2">
        <v>43241</v>
      </c>
      <c r="B199" s="249" t="s">
        <v>1994</v>
      </c>
      <c r="C199" s="108"/>
      <c r="D199" s="53" t="s">
        <v>1995</v>
      </c>
      <c r="E199" s="61">
        <v>558600</v>
      </c>
      <c r="F199" s="47">
        <v>1487469</v>
      </c>
      <c r="G199" s="48">
        <v>26529.34</v>
      </c>
      <c r="H199" s="48">
        <v>28000</v>
      </c>
      <c r="I199" s="13">
        <f t="shared" si="9"/>
        <v>1470.6599999999999</v>
      </c>
      <c r="J199" s="184">
        <f t="shared" si="8"/>
        <v>645.05000000001746</v>
      </c>
    </row>
    <row r="200" spans="1:10" ht="45" x14ac:dyDescent="0.25">
      <c r="A200" s="2">
        <v>43244</v>
      </c>
      <c r="B200" s="249" t="s">
        <v>1999</v>
      </c>
      <c r="C200" s="108"/>
      <c r="D200" s="53" t="s">
        <v>2000</v>
      </c>
      <c r="E200" s="61">
        <v>551432</v>
      </c>
      <c r="F200" s="47">
        <v>1489056</v>
      </c>
      <c r="G200" s="48">
        <v>29066.84</v>
      </c>
      <c r="H200" s="48">
        <v>28000</v>
      </c>
      <c r="I200" s="13">
        <f t="shared" si="9"/>
        <v>-1066.8400000000001</v>
      </c>
      <c r="J200" s="184">
        <f t="shared" si="8"/>
        <v>-421.78999999998268</v>
      </c>
    </row>
    <row r="201" spans="1:10" ht="45" x14ac:dyDescent="0.25">
      <c r="A201" s="2">
        <v>43249</v>
      </c>
      <c r="B201" s="249" t="s">
        <v>2001</v>
      </c>
      <c r="C201" s="108"/>
      <c r="D201" s="53" t="s">
        <v>2002</v>
      </c>
      <c r="E201" s="61">
        <v>578288.5</v>
      </c>
      <c r="F201" s="47">
        <v>1489294</v>
      </c>
      <c r="G201" s="48">
        <v>30169.34</v>
      </c>
      <c r="H201" s="48">
        <v>29500</v>
      </c>
      <c r="I201" s="13">
        <f t="shared" si="9"/>
        <v>-669.34000000000015</v>
      </c>
      <c r="J201" s="184">
        <f t="shared" si="8"/>
        <v>-1091.1299999999828</v>
      </c>
    </row>
    <row r="202" spans="1:10" ht="42" customHeight="1" x14ac:dyDescent="0.25">
      <c r="A202" s="2">
        <v>43251</v>
      </c>
      <c r="B202" s="249" t="s">
        <v>2014</v>
      </c>
      <c r="C202" s="108"/>
      <c r="D202" s="53" t="s">
        <v>2008</v>
      </c>
      <c r="E202" s="61">
        <v>633248</v>
      </c>
      <c r="F202" s="47">
        <v>1491243</v>
      </c>
      <c r="G202" s="48">
        <v>30960.77</v>
      </c>
      <c r="H202" s="48">
        <v>32000</v>
      </c>
      <c r="I202" s="13">
        <f t="shared" si="9"/>
        <v>1039.2299999999996</v>
      </c>
      <c r="J202" s="184">
        <f t="shared" si="8"/>
        <v>-51.899999999983265</v>
      </c>
    </row>
    <row r="203" spans="1:10" ht="41.25" customHeight="1" x14ac:dyDescent="0.25">
      <c r="A203" s="2">
        <v>43256</v>
      </c>
      <c r="B203" s="238" t="s">
        <v>2013</v>
      </c>
      <c r="C203" s="108"/>
      <c r="D203" s="53" t="s">
        <v>2015</v>
      </c>
      <c r="E203" s="61">
        <v>662350</v>
      </c>
      <c r="F203" s="47">
        <v>1492286</v>
      </c>
      <c r="G203" s="48">
        <v>31512.73</v>
      </c>
      <c r="H203" s="48">
        <v>32500</v>
      </c>
      <c r="I203" s="13">
        <f t="shared" si="9"/>
        <v>987.27000000000044</v>
      </c>
      <c r="J203" s="184">
        <f t="shared" si="8"/>
        <v>935.37000000001717</v>
      </c>
    </row>
    <row r="204" spans="1:10" ht="36" customHeight="1" x14ac:dyDescent="0.25">
      <c r="A204" s="2">
        <v>43258</v>
      </c>
      <c r="B204" s="238" t="s">
        <v>2016</v>
      </c>
      <c r="C204" s="108"/>
      <c r="D204" s="53" t="s">
        <v>2017</v>
      </c>
      <c r="E204" s="61">
        <v>650336</v>
      </c>
      <c r="F204" s="47">
        <v>1493868</v>
      </c>
      <c r="G204" s="48">
        <v>30352.49</v>
      </c>
      <c r="H204" s="48">
        <v>32000</v>
      </c>
      <c r="I204" s="13">
        <f t="shared" si="9"/>
        <v>1647.5099999999984</v>
      </c>
      <c r="J204" s="184">
        <f t="shared" si="8"/>
        <v>2582.8800000000156</v>
      </c>
    </row>
    <row r="205" spans="1:10" ht="37.5" customHeight="1" x14ac:dyDescent="0.25">
      <c r="A205" s="2">
        <v>43262</v>
      </c>
      <c r="B205" s="238" t="s">
        <v>2018</v>
      </c>
      <c r="C205" s="108"/>
      <c r="D205" s="53" t="s">
        <v>2019</v>
      </c>
      <c r="E205" s="61">
        <v>635469</v>
      </c>
      <c r="F205" s="47">
        <v>1494729</v>
      </c>
      <c r="G205" s="48">
        <v>30220.560000000001</v>
      </c>
      <c r="H205" s="48">
        <v>31000</v>
      </c>
      <c r="I205" s="13">
        <f t="shared" si="9"/>
        <v>779.43999999999869</v>
      </c>
      <c r="J205" s="184">
        <f t="shared" si="8"/>
        <v>3362.3200000000143</v>
      </c>
    </row>
    <row r="206" spans="1:10" ht="46.5" customHeight="1" x14ac:dyDescent="0.25">
      <c r="A206" s="2">
        <v>43265</v>
      </c>
      <c r="B206" s="238" t="s">
        <v>2022</v>
      </c>
      <c r="C206" s="108"/>
      <c r="D206" s="53" t="s">
        <v>2023</v>
      </c>
      <c r="E206" s="61">
        <v>642599</v>
      </c>
      <c r="F206" s="47">
        <v>1496474</v>
      </c>
      <c r="G206" s="48">
        <v>31090.6</v>
      </c>
      <c r="H206" s="48">
        <v>31000</v>
      </c>
      <c r="I206" s="13">
        <f t="shared" si="9"/>
        <v>-90.599999999998545</v>
      </c>
      <c r="J206" s="184">
        <f t="shared" ref="J206:J247" si="10">J205+I206</f>
        <v>3271.7200000000157</v>
      </c>
    </row>
    <row r="207" spans="1:10" ht="46.5" customHeight="1" x14ac:dyDescent="0.25">
      <c r="A207" s="2">
        <v>43269</v>
      </c>
      <c r="B207" s="238" t="s">
        <v>2027</v>
      </c>
      <c r="C207" s="108"/>
      <c r="D207" s="53" t="s">
        <v>2028</v>
      </c>
      <c r="E207" s="61">
        <v>620670</v>
      </c>
      <c r="F207" s="47">
        <v>1497230</v>
      </c>
      <c r="G207" s="48">
        <v>30720.87</v>
      </c>
      <c r="H207" s="48">
        <v>30000</v>
      </c>
      <c r="I207" s="13">
        <f t="shared" si="9"/>
        <v>-720.86999999999898</v>
      </c>
      <c r="J207" s="184">
        <f t="shared" si="10"/>
        <v>2550.8500000000167</v>
      </c>
    </row>
    <row r="208" spans="1:10" ht="42" customHeight="1" x14ac:dyDescent="0.25">
      <c r="A208" s="2">
        <v>43272</v>
      </c>
      <c r="B208" s="238" t="s">
        <v>2029</v>
      </c>
      <c r="C208" s="108"/>
      <c r="D208" s="53" t="s">
        <v>2030</v>
      </c>
      <c r="E208" s="61">
        <v>615900</v>
      </c>
      <c r="F208" s="47">
        <v>1499180</v>
      </c>
      <c r="G208" s="48">
        <v>30444.74</v>
      </c>
      <c r="H208" s="48">
        <v>30000</v>
      </c>
      <c r="I208" s="13">
        <f t="shared" si="9"/>
        <v>-444.7400000000016</v>
      </c>
      <c r="J208" s="184">
        <f t="shared" si="10"/>
        <v>2106.1100000000151</v>
      </c>
    </row>
    <row r="209" spans="1:12" ht="40.5" customHeight="1" x14ac:dyDescent="0.25">
      <c r="A209" s="2">
        <v>43276</v>
      </c>
      <c r="B209" s="238" t="s">
        <v>2034</v>
      </c>
      <c r="C209" s="108"/>
      <c r="D209" s="53" t="s">
        <v>2035</v>
      </c>
      <c r="E209" s="61">
        <v>611040</v>
      </c>
      <c r="F209" s="47">
        <v>1499859</v>
      </c>
      <c r="G209" s="48">
        <v>34469.35</v>
      </c>
      <c r="H209" s="48">
        <v>30000</v>
      </c>
      <c r="I209" s="13">
        <f t="shared" si="9"/>
        <v>-4469.3499999999985</v>
      </c>
      <c r="J209" s="184">
        <f t="shared" si="10"/>
        <v>-2363.2399999999834</v>
      </c>
    </row>
    <row r="210" spans="1:12" ht="42" customHeight="1" x14ac:dyDescent="0.25">
      <c r="A210" s="2">
        <v>43279</v>
      </c>
      <c r="B210" s="238" t="s">
        <v>2038</v>
      </c>
      <c r="C210" s="108"/>
      <c r="D210" s="53" t="s">
        <v>2039</v>
      </c>
      <c r="E210" s="61">
        <v>619070</v>
      </c>
      <c r="F210" s="47">
        <v>1501198</v>
      </c>
      <c r="G210" s="48">
        <v>28542.73</v>
      </c>
      <c r="H210" s="48">
        <v>31000</v>
      </c>
      <c r="I210" s="13">
        <f t="shared" ref="I210:I273" si="11">H210-G210</f>
        <v>2457.2700000000004</v>
      </c>
      <c r="J210" s="184">
        <f t="shared" si="10"/>
        <v>94.030000000017026</v>
      </c>
    </row>
    <row r="211" spans="1:12" ht="43.5" customHeight="1" x14ac:dyDescent="0.25">
      <c r="A211" s="2">
        <v>43283</v>
      </c>
      <c r="B211" s="230" t="s">
        <v>2045</v>
      </c>
      <c r="C211" s="108"/>
      <c r="D211" s="53" t="s">
        <v>2046</v>
      </c>
      <c r="E211" s="61">
        <v>676566</v>
      </c>
      <c r="F211" s="47">
        <v>1502149</v>
      </c>
      <c r="G211" s="48">
        <v>27630.59</v>
      </c>
      <c r="H211" s="48">
        <v>34000</v>
      </c>
      <c r="I211" s="13">
        <f t="shared" si="11"/>
        <v>6369.41</v>
      </c>
      <c r="J211" s="214">
        <f t="shared" si="10"/>
        <v>6463.4400000000169</v>
      </c>
    </row>
    <row r="212" spans="1:12" ht="40.5" customHeight="1" x14ac:dyDescent="0.25">
      <c r="A212" s="2">
        <v>43286</v>
      </c>
      <c r="B212" s="230" t="s">
        <v>2049</v>
      </c>
      <c r="C212" s="108"/>
      <c r="D212" s="252" t="s">
        <v>2050</v>
      </c>
      <c r="E212" s="61">
        <v>572083</v>
      </c>
      <c r="F212" s="47">
        <v>1502539</v>
      </c>
      <c r="G212" s="48">
        <v>26511.74</v>
      </c>
      <c r="H212" s="48">
        <v>29000</v>
      </c>
      <c r="I212" s="13">
        <f t="shared" si="11"/>
        <v>2488.2599999999984</v>
      </c>
      <c r="J212" s="184">
        <f t="shared" si="10"/>
        <v>8951.7000000000153</v>
      </c>
    </row>
    <row r="213" spans="1:12" ht="36.75" customHeight="1" x14ac:dyDescent="0.25">
      <c r="A213" s="2">
        <v>43290</v>
      </c>
      <c r="B213" s="230" t="s">
        <v>2051</v>
      </c>
      <c r="C213" s="108"/>
      <c r="D213" s="53" t="s">
        <v>2052</v>
      </c>
      <c r="E213" s="61">
        <v>478000</v>
      </c>
      <c r="F213" s="47">
        <v>1503927</v>
      </c>
      <c r="G213" s="48">
        <v>26812.5</v>
      </c>
      <c r="H213" s="48">
        <v>25000</v>
      </c>
      <c r="I213" s="13">
        <f t="shared" si="11"/>
        <v>-1812.5</v>
      </c>
      <c r="J213" s="184">
        <f t="shared" si="10"/>
        <v>7139.2000000000153</v>
      </c>
    </row>
    <row r="214" spans="1:12" ht="38.25" customHeight="1" x14ac:dyDescent="0.25">
      <c r="A214" s="2">
        <v>43291</v>
      </c>
      <c r="B214" s="230" t="s">
        <v>2053</v>
      </c>
      <c r="C214" s="108"/>
      <c r="D214" s="53" t="s">
        <v>2054</v>
      </c>
      <c r="E214" s="61">
        <v>478000</v>
      </c>
      <c r="F214" s="47">
        <v>1504803</v>
      </c>
      <c r="G214" s="48">
        <v>25704.7</v>
      </c>
      <c r="H214" s="48">
        <v>25000</v>
      </c>
      <c r="I214" s="13">
        <f t="shared" si="11"/>
        <v>-704.70000000000073</v>
      </c>
      <c r="J214" s="184">
        <f t="shared" si="10"/>
        <v>6434.5000000000146</v>
      </c>
    </row>
    <row r="215" spans="1:12" ht="46.5" customHeight="1" x14ac:dyDescent="0.25">
      <c r="A215" s="2">
        <v>43297</v>
      </c>
      <c r="B215" s="230" t="s">
        <v>2059</v>
      </c>
      <c r="C215" s="108"/>
      <c r="D215" s="53" t="s">
        <v>2060</v>
      </c>
      <c r="E215" s="61">
        <v>474200</v>
      </c>
      <c r="F215" s="47">
        <v>1506120</v>
      </c>
      <c r="G215" s="48">
        <v>28071.06</v>
      </c>
      <c r="H215" s="48">
        <v>25000</v>
      </c>
      <c r="I215" s="13">
        <f t="shared" si="11"/>
        <v>-3071.0600000000013</v>
      </c>
      <c r="J215" s="184">
        <f t="shared" si="10"/>
        <v>3363.4400000000132</v>
      </c>
    </row>
    <row r="216" spans="1:12" ht="45" x14ac:dyDescent="0.25">
      <c r="A216" s="2">
        <v>43298</v>
      </c>
      <c r="B216" s="230" t="s">
        <v>2061</v>
      </c>
      <c r="C216" s="108"/>
      <c r="D216" s="53" t="s">
        <v>2062</v>
      </c>
      <c r="E216" s="61">
        <v>492960</v>
      </c>
      <c r="F216" s="47">
        <v>1507379</v>
      </c>
      <c r="G216" s="48">
        <v>28030.9</v>
      </c>
      <c r="H216" s="48">
        <v>26000</v>
      </c>
      <c r="I216" s="13">
        <f t="shared" si="11"/>
        <v>-2030.9000000000015</v>
      </c>
      <c r="J216" s="184">
        <f t="shared" si="10"/>
        <v>1332.5400000000118</v>
      </c>
    </row>
    <row r="217" spans="1:12" ht="40.5" customHeight="1" x14ac:dyDescent="0.25">
      <c r="A217" s="2">
        <v>43304</v>
      </c>
      <c r="B217" s="230" t="s">
        <v>2068</v>
      </c>
      <c r="C217" s="108"/>
      <c r="D217" s="53" t="s">
        <v>2069</v>
      </c>
      <c r="E217" s="61">
        <v>575940</v>
      </c>
      <c r="F217" s="47">
        <v>1508386</v>
      </c>
      <c r="G217" s="48">
        <v>27990.62</v>
      </c>
      <c r="H217" s="48">
        <v>30000</v>
      </c>
      <c r="I217" s="13">
        <f t="shared" si="11"/>
        <v>2009.380000000001</v>
      </c>
      <c r="J217" s="184">
        <f t="shared" si="10"/>
        <v>3341.9200000000128</v>
      </c>
    </row>
    <row r="218" spans="1:12" ht="40.5" customHeight="1" x14ac:dyDescent="0.25">
      <c r="A218" s="2">
        <v>43305</v>
      </c>
      <c r="B218" s="230" t="s">
        <v>2070</v>
      </c>
      <c r="C218" s="108"/>
      <c r="D218" s="53" t="s">
        <v>2071</v>
      </c>
      <c r="E218" s="61">
        <v>575940</v>
      </c>
      <c r="F218" s="47">
        <v>1509220</v>
      </c>
      <c r="G218" s="48">
        <v>28271.42</v>
      </c>
      <c r="H218" s="48">
        <v>30000</v>
      </c>
      <c r="I218" s="13">
        <f t="shared" si="11"/>
        <v>1728.5800000000017</v>
      </c>
      <c r="J218" s="184">
        <f t="shared" si="10"/>
        <v>5070.5000000000146</v>
      </c>
    </row>
    <row r="219" spans="1:12" ht="45" customHeight="1" x14ac:dyDescent="0.25">
      <c r="A219" s="2">
        <v>43311</v>
      </c>
      <c r="B219" s="230" t="s">
        <v>2076</v>
      </c>
      <c r="C219" s="108"/>
      <c r="D219" s="53" t="s">
        <v>2077</v>
      </c>
      <c r="E219" s="61">
        <v>559890</v>
      </c>
      <c r="F219" s="47">
        <v>1511036</v>
      </c>
      <c r="G219" s="48">
        <v>30924.400000000001</v>
      </c>
      <c r="H219" s="48">
        <v>30000</v>
      </c>
      <c r="I219" s="13">
        <f t="shared" si="11"/>
        <v>-924.40000000000146</v>
      </c>
      <c r="J219" s="184">
        <f t="shared" si="10"/>
        <v>4146.1000000000131</v>
      </c>
    </row>
    <row r="220" spans="1:12" ht="36" customHeight="1" x14ac:dyDescent="0.25">
      <c r="A220" s="2">
        <v>43312</v>
      </c>
      <c r="B220" s="230" t="s">
        <v>2078</v>
      </c>
      <c r="C220" s="108"/>
      <c r="D220" s="53" t="s">
        <v>2079</v>
      </c>
      <c r="E220" s="61">
        <v>613206</v>
      </c>
      <c r="F220" s="47">
        <v>1512262</v>
      </c>
      <c r="G220" s="48">
        <v>29988.03</v>
      </c>
      <c r="H220" s="48">
        <v>33000</v>
      </c>
      <c r="I220" s="13">
        <f t="shared" si="11"/>
        <v>3011.9700000000012</v>
      </c>
      <c r="J220" s="184">
        <f t="shared" si="10"/>
        <v>7158.0700000000143</v>
      </c>
    </row>
    <row r="221" spans="1:12" ht="47.25" customHeight="1" x14ac:dyDescent="0.25">
      <c r="A221" s="2">
        <v>43318</v>
      </c>
      <c r="B221" s="251" t="s">
        <v>2080</v>
      </c>
      <c r="C221" s="108"/>
      <c r="D221" s="53" t="s">
        <v>2081</v>
      </c>
      <c r="E221" s="61">
        <v>608497.5</v>
      </c>
      <c r="F221" s="47">
        <v>1513022</v>
      </c>
      <c r="G221" s="48">
        <v>30472.78</v>
      </c>
      <c r="H221" s="48">
        <v>32500</v>
      </c>
      <c r="I221" s="13">
        <f t="shared" si="11"/>
        <v>2027.2200000000012</v>
      </c>
      <c r="J221" s="184">
        <f t="shared" si="10"/>
        <v>9185.2900000000154</v>
      </c>
      <c r="L221" s="52"/>
    </row>
    <row r="222" spans="1:12" ht="45" x14ac:dyDescent="0.3">
      <c r="A222" s="2">
        <v>43319</v>
      </c>
      <c r="B222" s="251" t="s">
        <v>2082</v>
      </c>
      <c r="C222" s="108"/>
      <c r="D222" s="101" t="s">
        <v>2083</v>
      </c>
      <c r="E222" s="61">
        <v>801090</v>
      </c>
      <c r="F222" s="47">
        <v>1514048</v>
      </c>
      <c r="G222" s="48">
        <v>44416.35</v>
      </c>
      <c r="H222" s="48">
        <v>43000</v>
      </c>
      <c r="I222" s="13">
        <f t="shared" si="11"/>
        <v>-1416.3499999999985</v>
      </c>
      <c r="J222" s="184">
        <f t="shared" si="10"/>
        <v>7768.9400000000169</v>
      </c>
      <c r="K222" s="253" t="s">
        <v>1653</v>
      </c>
      <c r="L222" s="193"/>
    </row>
    <row r="223" spans="1:12" ht="39.75" customHeight="1" x14ac:dyDescent="0.25">
      <c r="A223" s="2">
        <v>43322</v>
      </c>
      <c r="B223" s="251" t="s">
        <v>2095</v>
      </c>
      <c r="C223" s="108"/>
      <c r="D223" s="53" t="s">
        <v>2096</v>
      </c>
      <c r="E223" s="61">
        <v>573779</v>
      </c>
      <c r="F223" s="159">
        <v>1515558</v>
      </c>
      <c r="G223" s="157">
        <v>30381.439999999999</v>
      </c>
      <c r="H223" s="157">
        <v>31000</v>
      </c>
      <c r="I223" s="257">
        <f t="shared" si="11"/>
        <v>618.56000000000131</v>
      </c>
      <c r="J223" s="258">
        <f t="shared" si="10"/>
        <v>8387.5000000000182</v>
      </c>
    </row>
    <row r="224" spans="1:12" ht="38.25" customHeight="1" x14ac:dyDescent="0.25">
      <c r="A224" s="2">
        <v>43325</v>
      </c>
      <c r="B224" s="251" t="s">
        <v>2097</v>
      </c>
      <c r="C224" s="108"/>
      <c r="D224" s="53" t="s">
        <v>2098</v>
      </c>
      <c r="E224" s="61">
        <v>569460</v>
      </c>
      <c r="F224" s="47">
        <v>1516414</v>
      </c>
      <c r="G224" s="48">
        <v>29219.51</v>
      </c>
      <c r="H224" s="48">
        <v>30000</v>
      </c>
      <c r="I224" s="13">
        <f t="shared" si="11"/>
        <v>780.4900000000016</v>
      </c>
      <c r="J224" s="184">
        <f t="shared" si="10"/>
        <v>9167.9900000000198</v>
      </c>
    </row>
    <row r="225" spans="1:11" ht="41.25" customHeight="1" x14ac:dyDescent="0.25">
      <c r="A225" s="2">
        <v>43329</v>
      </c>
      <c r="B225" s="251" t="s">
        <v>2103</v>
      </c>
      <c r="C225" s="108"/>
      <c r="D225" s="53" t="s">
        <v>2104</v>
      </c>
      <c r="E225" s="61">
        <v>532560</v>
      </c>
      <c r="F225" s="47">
        <v>1518166</v>
      </c>
      <c r="G225" s="48">
        <v>28898.78</v>
      </c>
      <c r="H225" s="48">
        <v>28000</v>
      </c>
      <c r="I225" s="13">
        <f t="shared" si="11"/>
        <v>-898.77999999999884</v>
      </c>
      <c r="J225" s="184">
        <f t="shared" si="10"/>
        <v>8269.210000000021</v>
      </c>
    </row>
    <row r="226" spans="1:11" ht="45" x14ac:dyDescent="0.25">
      <c r="A226" s="2">
        <v>43332</v>
      </c>
      <c r="B226" s="251" t="s">
        <v>2105</v>
      </c>
      <c r="C226" s="108"/>
      <c r="D226" s="53" t="s">
        <v>2106</v>
      </c>
      <c r="E226" s="61">
        <v>513000</v>
      </c>
      <c r="F226" s="47">
        <v>1518167</v>
      </c>
      <c r="G226" s="48">
        <v>28300.42</v>
      </c>
      <c r="H226" s="48">
        <v>27000</v>
      </c>
      <c r="I226" s="13">
        <f t="shared" si="11"/>
        <v>-1300.4199999999983</v>
      </c>
      <c r="J226" s="184">
        <f t="shared" si="10"/>
        <v>6968.7900000000227</v>
      </c>
    </row>
    <row r="227" spans="1:11" ht="45" x14ac:dyDescent="0.25">
      <c r="A227" s="2">
        <v>43336</v>
      </c>
      <c r="B227" s="251" t="s">
        <v>2112</v>
      </c>
      <c r="C227" s="108"/>
      <c r="D227" s="53" t="s">
        <v>2113</v>
      </c>
      <c r="E227" s="61">
        <v>471225</v>
      </c>
      <c r="F227" s="47">
        <v>1520277</v>
      </c>
      <c r="G227" s="48">
        <v>26319.84</v>
      </c>
      <c r="H227" s="48">
        <v>25000</v>
      </c>
      <c r="I227" s="13">
        <f t="shared" si="11"/>
        <v>-1319.8400000000001</v>
      </c>
      <c r="J227" s="184">
        <f t="shared" si="10"/>
        <v>5648.9500000000226</v>
      </c>
    </row>
    <row r="228" spans="1:11" ht="45" x14ac:dyDescent="0.25">
      <c r="A228" s="2">
        <v>43339</v>
      </c>
      <c r="B228" s="251" t="s">
        <v>2114</v>
      </c>
      <c r="C228" s="108"/>
      <c r="D228" s="53" t="s">
        <v>2115</v>
      </c>
      <c r="E228" s="61">
        <v>471800</v>
      </c>
      <c r="F228" s="47">
        <v>1520966</v>
      </c>
      <c r="G228" s="48">
        <v>26660.34</v>
      </c>
      <c r="H228" s="48">
        <v>25000</v>
      </c>
      <c r="I228" s="13">
        <f t="shared" si="11"/>
        <v>-1660.3400000000001</v>
      </c>
      <c r="J228" s="184">
        <f t="shared" si="10"/>
        <v>3988.6100000000224</v>
      </c>
    </row>
    <row r="229" spans="1:11" ht="45.75" customHeight="1" x14ac:dyDescent="0.25">
      <c r="A229" s="2">
        <v>43343</v>
      </c>
      <c r="B229" s="251" t="s">
        <v>2121</v>
      </c>
      <c r="C229" s="108"/>
      <c r="D229" s="53" t="s">
        <v>2122</v>
      </c>
      <c r="E229" s="61">
        <v>498628</v>
      </c>
      <c r="F229" s="47">
        <v>1522593</v>
      </c>
      <c r="G229" s="48">
        <v>26698.58</v>
      </c>
      <c r="H229" s="48">
        <v>26000</v>
      </c>
      <c r="I229" s="13">
        <f t="shared" si="11"/>
        <v>-698.58000000000175</v>
      </c>
      <c r="J229" s="184">
        <f t="shared" si="10"/>
        <v>3290.0300000000207</v>
      </c>
    </row>
    <row r="230" spans="1:11" ht="51" customHeight="1" x14ac:dyDescent="0.25">
      <c r="A230" s="2">
        <v>43346</v>
      </c>
      <c r="B230" s="255" t="s">
        <v>2123</v>
      </c>
      <c r="C230" s="108"/>
      <c r="D230" s="53" t="s">
        <v>2124</v>
      </c>
      <c r="E230" s="61">
        <v>500760</v>
      </c>
      <c r="F230" s="47">
        <v>1523172</v>
      </c>
      <c r="G230" s="48">
        <v>25798.46</v>
      </c>
      <c r="H230" s="48">
        <v>26000</v>
      </c>
      <c r="I230" s="13">
        <f t="shared" si="11"/>
        <v>201.54000000000087</v>
      </c>
      <c r="J230" s="184">
        <f t="shared" si="10"/>
        <v>3491.5700000000215</v>
      </c>
    </row>
    <row r="231" spans="1:11" ht="38.25" customHeight="1" x14ac:dyDescent="0.25">
      <c r="A231" s="2">
        <v>43350</v>
      </c>
      <c r="B231" s="255" t="s">
        <v>2129</v>
      </c>
      <c r="C231" s="108"/>
      <c r="D231" s="53" t="s">
        <v>2130</v>
      </c>
      <c r="E231" s="61">
        <v>484275</v>
      </c>
      <c r="F231" s="47">
        <v>1524976</v>
      </c>
      <c r="G231" s="48">
        <v>25381.55</v>
      </c>
      <c r="H231" s="48">
        <v>25000</v>
      </c>
      <c r="I231" s="13">
        <f t="shared" si="11"/>
        <v>-381.54999999999927</v>
      </c>
      <c r="J231" s="184">
        <f t="shared" si="10"/>
        <v>3110.0200000000223</v>
      </c>
    </row>
    <row r="232" spans="1:11" ht="40.5" customHeight="1" x14ac:dyDescent="0.25">
      <c r="A232" s="2">
        <v>43353</v>
      </c>
      <c r="B232" s="255" t="s">
        <v>2131</v>
      </c>
      <c r="C232" s="108"/>
      <c r="D232" s="53" t="s">
        <v>2132</v>
      </c>
      <c r="E232" s="61">
        <v>503542</v>
      </c>
      <c r="F232" s="47">
        <v>1525661</v>
      </c>
      <c r="G232" s="48">
        <v>25132.75</v>
      </c>
      <c r="H232" s="48">
        <v>26000</v>
      </c>
      <c r="I232" s="13">
        <f t="shared" si="11"/>
        <v>867.25</v>
      </c>
      <c r="J232" s="184">
        <f t="shared" si="10"/>
        <v>3977.2700000000223</v>
      </c>
      <c r="K232" s="163"/>
    </row>
    <row r="233" spans="1:11" ht="42" customHeight="1" x14ac:dyDescent="0.25">
      <c r="A233" s="2">
        <v>43357</v>
      </c>
      <c r="B233" s="255" t="s">
        <v>2141</v>
      </c>
      <c r="C233" s="108"/>
      <c r="D233" s="53" t="s">
        <v>2138</v>
      </c>
      <c r="E233" s="61">
        <v>500838</v>
      </c>
      <c r="F233" s="47">
        <v>15273736</v>
      </c>
      <c r="G233" s="48">
        <v>25569.919999999998</v>
      </c>
      <c r="H233" s="48">
        <v>26000</v>
      </c>
      <c r="I233" s="13">
        <f t="shared" si="11"/>
        <v>430.08000000000175</v>
      </c>
      <c r="J233" s="184">
        <f t="shared" si="10"/>
        <v>4407.350000000024</v>
      </c>
      <c r="K233" s="163"/>
    </row>
    <row r="234" spans="1:11" ht="48.75" customHeight="1" x14ac:dyDescent="0.35">
      <c r="A234" s="2">
        <v>43360</v>
      </c>
      <c r="B234" s="255" t="s">
        <v>2140</v>
      </c>
      <c r="C234" s="108"/>
      <c r="D234" s="53" t="s">
        <v>2139</v>
      </c>
      <c r="E234" s="61">
        <v>496808</v>
      </c>
      <c r="F234" s="47">
        <v>1527945</v>
      </c>
      <c r="G234" s="48">
        <v>28627.27</v>
      </c>
      <c r="H234" s="48">
        <v>26000</v>
      </c>
      <c r="I234" s="13">
        <f t="shared" si="11"/>
        <v>-2627.2700000000004</v>
      </c>
      <c r="J234" s="184">
        <f t="shared" si="10"/>
        <v>1780.0800000000236</v>
      </c>
      <c r="K234" s="259" t="s">
        <v>1305</v>
      </c>
    </row>
    <row r="235" spans="1:11" ht="43.5" customHeight="1" x14ac:dyDescent="0.25">
      <c r="A235" s="2">
        <v>43364</v>
      </c>
      <c r="B235" s="255" t="s">
        <v>2147</v>
      </c>
      <c r="C235" s="108"/>
      <c r="D235" s="53" t="s">
        <v>2148</v>
      </c>
      <c r="E235" s="61">
        <v>508950</v>
      </c>
      <c r="F235" s="47">
        <v>153000</v>
      </c>
      <c r="G235" s="48">
        <v>31216.9</v>
      </c>
      <c r="H235" s="48">
        <v>27000</v>
      </c>
      <c r="I235" s="13">
        <f t="shared" si="11"/>
        <v>-4216.9000000000015</v>
      </c>
      <c r="J235" s="184">
        <f t="shared" si="10"/>
        <v>-2436.8199999999779</v>
      </c>
    </row>
    <row r="236" spans="1:11" ht="47.25" customHeight="1" x14ac:dyDescent="0.25">
      <c r="A236" s="2">
        <v>43367</v>
      </c>
      <c r="B236" s="255" t="s">
        <v>2149</v>
      </c>
      <c r="C236" s="108"/>
      <c r="D236" s="53" t="s">
        <v>2150</v>
      </c>
      <c r="E236" s="61">
        <v>660800</v>
      </c>
      <c r="F236" s="47">
        <v>1530001</v>
      </c>
      <c r="G236" s="48">
        <v>31630.54</v>
      </c>
      <c r="H236" s="48">
        <v>35000</v>
      </c>
      <c r="I236" s="13">
        <f t="shared" si="11"/>
        <v>3369.4599999999991</v>
      </c>
      <c r="J236" s="184">
        <f t="shared" si="10"/>
        <v>932.64000000002125</v>
      </c>
    </row>
    <row r="237" spans="1:11" ht="50.25" customHeight="1" x14ac:dyDescent="0.25">
      <c r="A237" s="2">
        <v>43371</v>
      </c>
      <c r="B237" s="255" t="s">
        <v>2153</v>
      </c>
      <c r="C237" s="108"/>
      <c r="D237" s="53" t="s">
        <v>2154</v>
      </c>
      <c r="E237" s="61">
        <v>604608</v>
      </c>
      <c r="F237" s="47">
        <v>1532365</v>
      </c>
      <c r="G237" s="48">
        <v>31852.48</v>
      </c>
      <c r="H237" s="48">
        <v>32000</v>
      </c>
      <c r="I237" s="13">
        <f t="shared" si="11"/>
        <v>147.52000000000044</v>
      </c>
      <c r="J237" s="184">
        <f t="shared" si="10"/>
        <v>1080.1600000000217</v>
      </c>
    </row>
    <row r="238" spans="1:11" ht="54" customHeight="1" x14ac:dyDescent="0.25">
      <c r="A238" s="2">
        <v>43374</v>
      </c>
      <c r="B238" s="231" t="s">
        <v>2160</v>
      </c>
      <c r="C238" s="108"/>
      <c r="D238" s="53" t="s">
        <v>2155</v>
      </c>
      <c r="E238" s="61">
        <v>602016</v>
      </c>
      <c r="F238" s="47">
        <v>1532366</v>
      </c>
      <c r="G238" s="48">
        <v>31279.58</v>
      </c>
      <c r="H238" s="48">
        <v>32000</v>
      </c>
      <c r="I238" s="13">
        <f t="shared" si="11"/>
        <v>720.41999999999825</v>
      </c>
      <c r="J238" s="184">
        <f t="shared" si="10"/>
        <v>1800.5800000000199</v>
      </c>
    </row>
    <row r="239" spans="1:11" ht="48" customHeight="1" x14ac:dyDescent="0.25">
      <c r="A239" s="2">
        <v>43378</v>
      </c>
      <c r="B239" s="231" t="s">
        <v>2158</v>
      </c>
      <c r="C239" s="108"/>
      <c r="D239" s="53" t="s">
        <v>2159</v>
      </c>
      <c r="E239" s="61">
        <v>596610</v>
      </c>
      <c r="F239" s="47">
        <v>1534777</v>
      </c>
      <c r="G239" s="48">
        <v>28349.759999999998</v>
      </c>
      <c r="H239" s="48">
        <v>31500</v>
      </c>
      <c r="I239" s="13">
        <f t="shared" si="11"/>
        <v>3150.2400000000016</v>
      </c>
      <c r="J239" s="184">
        <f t="shared" si="10"/>
        <v>4950.8200000000215</v>
      </c>
    </row>
    <row r="240" spans="1:11" ht="46.5" customHeight="1" x14ac:dyDescent="0.25">
      <c r="A240" s="2">
        <v>43382</v>
      </c>
      <c r="B240" s="231" t="s">
        <v>2165</v>
      </c>
      <c r="C240" s="108"/>
      <c r="D240" s="53" t="s">
        <v>2166</v>
      </c>
      <c r="E240" s="61">
        <v>596610</v>
      </c>
      <c r="F240" s="47">
        <v>1534778</v>
      </c>
      <c r="G240" s="48">
        <v>27300.19</v>
      </c>
      <c r="H240" s="48">
        <v>31500</v>
      </c>
      <c r="I240" s="13">
        <f t="shared" si="11"/>
        <v>4199.8100000000013</v>
      </c>
      <c r="J240" s="184">
        <f t="shared" si="10"/>
        <v>9150.6300000000228</v>
      </c>
    </row>
    <row r="241" spans="1:10" ht="51.75" customHeight="1" x14ac:dyDescent="0.25">
      <c r="A241" s="2">
        <v>43385</v>
      </c>
      <c r="B241" s="231" t="s">
        <v>2168</v>
      </c>
      <c r="C241" s="108"/>
      <c r="D241" s="53" t="s">
        <v>2167</v>
      </c>
      <c r="E241" s="61">
        <v>438909</v>
      </c>
      <c r="F241" s="47">
        <v>1536852</v>
      </c>
      <c r="G241" s="48">
        <v>26160.87</v>
      </c>
      <c r="H241" s="48">
        <v>23000</v>
      </c>
      <c r="I241" s="13">
        <f t="shared" si="11"/>
        <v>-3160.869999999999</v>
      </c>
      <c r="J241" s="184">
        <f t="shared" si="10"/>
        <v>5989.7600000000239</v>
      </c>
    </row>
    <row r="242" spans="1:10" ht="45" x14ac:dyDescent="0.25">
      <c r="A242" s="2">
        <v>43388</v>
      </c>
      <c r="B242" s="231" t="s">
        <v>2169</v>
      </c>
      <c r="C242" s="108"/>
      <c r="D242" s="53" t="s">
        <v>2170</v>
      </c>
      <c r="E242" s="61">
        <v>436724</v>
      </c>
      <c r="F242" s="47">
        <v>1537488</v>
      </c>
      <c r="G242" s="48">
        <v>25918.66</v>
      </c>
      <c r="H242" s="48">
        <v>23000</v>
      </c>
      <c r="I242" s="13">
        <f t="shared" si="11"/>
        <v>-2918.66</v>
      </c>
      <c r="J242" s="184">
        <f t="shared" si="10"/>
        <v>3071.100000000024</v>
      </c>
    </row>
    <row r="243" spans="1:10" ht="45" x14ac:dyDescent="0.25">
      <c r="A243" s="2">
        <v>43392</v>
      </c>
      <c r="B243" s="231" t="s">
        <v>2173</v>
      </c>
      <c r="C243" s="108"/>
      <c r="D243" s="53" t="s">
        <v>2174</v>
      </c>
      <c r="E243" s="61">
        <v>452712</v>
      </c>
      <c r="F243" s="47">
        <v>1539317</v>
      </c>
      <c r="G243" s="48">
        <v>25830.69</v>
      </c>
      <c r="H243" s="48">
        <v>24000</v>
      </c>
      <c r="I243" s="13">
        <f t="shared" si="11"/>
        <v>-1830.6899999999987</v>
      </c>
      <c r="J243" s="184">
        <f t="shared" si="10"/>
        <v>1240.4100000000253</v>
      </c>
    </row>
    <row r="244" spans="1:10" ht="45" x14ac:dyDescent="0.25">
      <c r="A244" s="2">
        <v>43395</v>
      </c>
      <c r="B244" s="231" t="s">
        <v>2175</v>
      </c>
      <c r="C244" s="108"/>
      <c r="D244" s="53" t="s">
        <v>2176</v>
      </c>
      <c r="E244" s="61">
        <v>485700</v>
      </c>
      <c r="F244" s="47">
        <v>1539676</v>
      </c>
      <c r="G244" s="48">
        <v>26935.15</v>
      </c>
      <c r="H244" s="48">
        <v>25000</v>
      </c>
      <c r="I244" s="13">
        <f t="shared" si="11"/>
        <v>-1935.1500000000015</v>
      </c>
      <c r="J244" s="184">
        <f t="shared" si="10"/>
        <v>-694.73999999997613</v>
      </c>
    </row>
    <row r="245" spans="1:10" ht="45" x14ac:dyDescent="0.25">
      <c r="A245" s="2">
        <v>43399</v>
      </c>
      <c r="B245" s="231" t="s">
        <v>2181</v>
      </c>
      <c r="C245" s="108"/>
      <c r="D245" s="53" t="s">
        <v>2182</v>
      </c>
      <c r="E245" s="61">
        <v>544852</v>
      </c>
      <c r="F245" s="47">
        <v>1542010</v>
      </c>
      <c r="G245" s="48">
        <v>26377.81</v>
      </c>
      <c r="H245" s="48">
        <v>28000</v>
      </c>
      <c r="I245" s="13">
        <f t="shared" si="11"/>
        <v>1622.1899999999987</v>
      </c>
      <c r="J245" s="184">
        <f t="shared" si="10"/>
        <v>927.45000000002256</v>
      </c>
    </row>
    <row r="246" spans="1:10" ht="45" x14ac:dyDescent="0.25">
      <c r="A246" s="2">
        <v>43402</v>
      </c>
      <c r="B246" s="231" t="s">
        <v>2183</v>
      </c>
      <c r="C246" s="108"/>
      <c r="D246" s="53" t="s">
        <v>2184</v>
      </c>
      <c r="E246" s="61">
        <v>555322.5</v>
      </c>
      <c r="F246" s="47">
        <v>1543269</v>
      </c>
      <c r="G246" s="48">
        <v>26634.97</v>
      </c>
      <c r="H246" s="48">
        <v>28500</v>
      </c>
      <c r="I246" s="13">
        <f t="shared" si="11"/>
        <v>1865.0299999999988</v>
      </c>
      <c r="J246" s="184">
        <f t="shared" si="10"/>
        <v>2792.4800000000214</v>
      </c>
    </row>
    <row r="247" spans="1:10" ht="15.75" x14ac:dyDescent="0.25">
      <c r="A247" s="2"/>
      <c r="B247" s="115"/>
      <c r="C247" s="108"/>
      <c r="D247" s="53"/>
      <c r="E247" s="61"/>
      <c r="F247" s="47"/>
      <c r="G247" s="48"/>
      <c r="H247" s="48"/>
      <c r="I247" s="13">
        <f t="shared" si="11"/>
        <v>0</v>
      </c>
      <c r="J247" s="184">
        <f t="shared" si="10"/>
        <v>2792.4800000000214</v>
      </c>
    </row>
    <row r="248" spans="1:10" ht="15.75" x14ac:dyDescent="0.25">
      <c r="A248" s="2"/>
      <c r="B248" s="115"/>
      <c r="C248" s="108"/>
      <c r="D248" s="53"/>
      <c r="E248" s="61"/>
      <c r="F248" s="47"/>
      <c r="G248" s="48"/>
      <c r="H248" s="48"/>
      <c r="I248" s="13">
        <f t="shared" si="11"/>
        <v>0</v>
      </c>
      <c r="J248" s="184">
        <f t="shared" ref="J248:J268" si="12">J247+I248</f>
        <v>2792.4800000000214</v>
      </c>
    </row>
    <row r="249" spans="1:10" ht="15.75" x14ac:dyDescent="0.25">
      <c r="A249" s="2"/>
      <c r="B249" s="115"/>
      <c r="C249" s="108"/>
      <c r="D249" s="53"/>
      <c r="E249" s="61"/>
      <c r="F249" s="47"/>
      <c r="G249" s="48"/>
      <c r="H249" s="48"/>
      <c r="I249" s="13">
        <f t="shared" si="11"/>
        <v>0</v>
      </c>
      <c r="J249" s="184">
        <f t="shared" si="12"/>
        <v>2792.4800000000214</v>
      </c>
    </row>
    <row r="250" spans="1:10" ht="15.75" x14ac:dyDescent="0.25">
      <c r="A250" s="2"/>
      <c r="B250" s="115"/>
      <c r="C250" s="108"/>
      <c r="D250" s="53"/>
      <c r="E250" s="61"/>
      <c r="F250" s="47"/>
      <c r="G250" s="48"/>
      <c r="H250" s="48"/>
      <c r="I250" s="13">
        <f t="shared" si="11"/>
        <v>0</v>
      </c>
      <c r="J250" s="184">
        <f t="shared" si="12"/>
        <v>2792.4800000000214</v>
      </c>
    </row>
    <row r="251" spans="1:10" ht="15.75" x14ac:dyDescent="0.25">
      <c r="A251" s="2"/>
      <c r="B251" s="115"/>
      <c r="C251" s="108"/>
      <c r="D251" s="53"/>
      <c r="E251" s="61"/>
      <c r="F251" s="47"/>
      <c r="G251" s="48"/>
      <c r="H251" s="48"/>
      <c r="I251" s="13">
        <f t="shared" si="11"/>
        <v>0</v>
      </c>
      <c r="J251" s="184">
        <f t="shared" si="12"/>
        <v>2792.4800000000214</v>
      </c>
    </row>
    <row r="252" spans="1:10" ht="15.75" x14ac:dyDescent="0.25">
      <c r="A252" s="2"/>
      <c r="B252" s="115"/>
      <c r="C252" s="108"/>
      <c r="D252" s="53"/>
      <c r="E252" s="61"/>
      <c r="F252" s="47"/>
      <c r="G252" s="48"/>
      <c r="H252" s="48"/>
      <c r="I252" s="13">
        <f t="shared" si="11"/>
        <v>0</v>
      </c>
      <c r="J252" s="184">
        <f t="shared" si="12"/>
        <v>2792.4800000000214</v>
      </c>
    </row>
    <row r="253" spans="1:10" ht="15.75" x14ac:dyDescent="0.25">
      <c r="A253" s="2"/>
      <c r="B253" s="115"/>
      <c r="C253" s="108"/>
      <c r="D253" s="53"/>
      <c r="E253" s="61"/>
      <c r="F253" s="47"/>
      <c r="G253" s="48"/>
      <c r="H253" s="48"/>
      <c r="I253" s="13">
        <f t="shared" si="11"/>
        <v>0</v>
      </c>
      <c r="J253" s="184">
        <f t="shared" si="12"/>
        <v>2792.4800000000214</v>
      </c>
    </row>
    <row r="254" spans="1:10" ht="15.75" x14ac:dyDescent="0.25">
      <c r="A254" s="2"/>
      <c r="B254" s="115"/>
      <c r="C254" s="108"/>
      <c r="D254" s="53"/>
      <c r="E254" s="61"/>
      <c r="F254" s="47"/>
      <c r="G254" s="48"/>
      <c r="H254" s="48"/>
      <c r="I254" s="13">
        <f t="shared" si="11"/>
        <v>0</v>
      </c>
      <c r="J254" s="184">
        <f t="shared" si="12"/>
        <v>2792.4800000000214</v>
      </c>
    </row>
    <row r="255" spans="1:10" ht="15.75" x14ac:dyDescent="0.25">
      <c r="A255" s="2"/>
      <c r="B255" s="115"/>
      <c r="C255" s="108"/>
      <c r="D255" s="53"/>
      <c r="E255" s="61"/>
      <c r="F255" s="47"/>
      <c r="G255" s="48"/>
      <c r="H255" s="48"/>
      <c r="I255" s="13">
        <f t="shared" si="11"/>
        <v>0</v>
      </c>
      <c r="J255" s="184">
        <f t="shared" si="12"/>
        <v>2792.4800000000214</v>
      </c>
    </row>
    <row r="256" spans="1:10" ht="15.75" x14ac:dyDescent="0.25">
      <c r="A256" s="2"/>
      <c r="B256" s="115"/>
      <c r="C256" s="108"/>
      <c r="D256" s="53"/>
      <c r="E256" s="61"/>
      <c r="F256" s="47"/>
      <c r="G256" s="48"/>
      <c r="H256" s="48"/>
      <c r="I256" s="13">
        <f t="shared" si="11"/>
        <v>0</v>
      </c>
      <c r="J256" s="184">
        <f t="shared" si="12"/>
        <v>2792.4800000000214</v>
      </c>
    </row>
    <row r="257" spans="1:10" ht="15.75" x14ac:dyDescent="0.25">
      <c r="A257" s="2"/>
      <c r="B257" s="115"/>
      <c r="C257" s="108"/>
      <c r="D257" s="53"/>
      <c r="E257" s="61"/>
      <c r="F257" s="47"/>
      <c r="G257" s="48"/>
      <c r="H257" s="48"/>
      <c r="I257" s="13">
        <f t="shared" si="11"/>
        <v>0</v>
      </c>
      <c r="J257" s="184">
        <f t="shared" si="12"/>
        <v>2792.4800000000214</v>
      </c>
    </row>
    <row r="258" spans="1:10" ht="15.75" x14ac:dyDescent="0.25">
      <c r="A258" s="2"/>
      <c r="B258" s="115"/>
      <c r="C258" s="108"/>
      <c r="D258" s="53"/>
      <c r="E258" s="61"/>
      <c r="F258" s="47"/>
      <c r="G258" s="48"/>
      <c r="H258" s="48"/>
      <c r="I258" s="13">
        <f t="shared" si="11"/>
        <v>0</v>
      </c>
      <c r="J258" s="184">
        <f t="shared" si="12"/>
        <v>2792.4800000000214</v>
      </c>
    </row>
    <row r="259" spans="1:10" ht="15.75" x14ac:dyDescent="0.25">
      <c r="A259" s="2"/>
      <c r="B259" s="115"/>
      <c r="C259" s="108"/>
      <c r="D259" s="53"/>
      <c r="E259" s="61"/>
      <c r="F259" s="47"/>
      <c r="G259" s="48"/>
      <c r="H259" s="48"/>
      <c r="I259" s="13">
        <f t="shared" si="11"/>
        <v>0</v>
      </c>
      <c r="J259" s="184">
        <f t="shared" si="12"/>
        <v>2792.4800000000214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11"/>
        <v>0</v>
      </c>
      <c r="J260" s="184">
        <f t="shared" si="12"/>
        <v>2792.4800000000214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si="11"/>
        <v>0</v>
      </c>
      <c r="J261" s="184">
        <f t="shared" si="12"/>
        <v>2792.4800000000214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11"/>
        <v>0</v>
      </c>
      <c r="J262" s="184">
        <f t="shared" si="12"/>
        <v>2792.4800000000214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11"/>
        <v>0</v>
      </c>
      <c r="J263" s="184">
        <f t="shared" si="12"/>
        <v>2792.4800000000214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11"/>
        <v>0</v>
      </c>
      <c r="J264" s="184">
        <f t="shared" si="12"/>
        <v>2792.4800000000214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11"/>
        <v>0</v>
      </c>
      <c r="J265" s="184">
        <f t="shared" si="12"/>
        <v>2792.4800000000214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si="11"/>
        <v>0</v>
      </c>
      <c r="J266" s="184">
        <f t="shared" si="12"/>
        <v>2792.4800000000214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si="11"/>
        <v>0</v>
      </c>
      <c r="J267" s="184">
        <f t="shared" si="12"/>
        <v>2792.4800000000214</v>
      </c>
    </row>
    <row r="268" spans="1:10" ht="15.75" x14ac:dyDescent="0.25">
      <c r="A268" s="2"/>
      <c r="B268" s="115"/>
      <c r="C268" s="108"/>
      <c r="D268" s="53"/>
      <c r="E268" s="61"/>
      <c r="F268" s="47"/>
      <c r="G268" s="48"/>
      <c r="H268" s="48"/>
      <c r="I268" s="13">
        <f t="shared" si="11"/>
        <v>0</v>
      </c>
      <c r="J268" s="184">
        <f t="shared" si="12"/>
        <v>2792.4800000000214</v>
      </c>
    </row>
    <row r="269" spans="1:10" ht="15.75" x14ac:dyDescent="0.25">
      <c r="A269" s="2"/>
      <c r="B269" s="115"/>
      <c r="C269" s="108"/>
      <c r="D269" s="53"/>
      <c r="E269" s="61"/>
      <c r="F269" s="47"/>
      <c r="G269" s="48"/>
      <c r="H269" s="48"/>
      <c r="I269" s="13">
        <f t="shared" si="11"/>
        <v>0</v>
      </c>
      <c r="J269" s="184">
        <f t="shared" ref="J269:J332" si="13">J268+I269</f>
        <v>2792.4800000000214</v>
      </c>
    </row>
    <row r="270" spans="1:10" ht="15.75" x14ac:dyDescent="0.25">
      <c r="A270" s="2"/>
      <c r="B270" s="115"/>
      <c r="C270" s="108"/>
      <c r="D270" s="53"/>
      <c r="E270" s="61"/>
      <c r="F270" s="47"/>
      <c r="G270" s="48"/>
      <c r="H270" s="48"/>
      <c r="I270" s="13">
        <f t="shared" si="11"/>
        <v>0</v>
      </c>
      <c r="J270" s="184">
        <f t="shared" si="13"/>
        <v>2792.4800000000214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11"/>
        <v>0</v>
      </c>
      <c r="J271" s="184">
        <f t="shared" si="13"/>
        <v>2792.4800000000214</v>
      </c>
    </row>
    <row r="272" spans="1:10" ht="15.75" x14ac:dyDescent="0.25">
      <c r="A272" s="2"/>
      <c r="B272" s="115"/>
      <c r="C272" s="108"/>
      <c r="D272" s="53"/>
      <c r="E272" s="61"/>
      <c r="F272" s="47"/>
      <c r="G272" s="48"/>
      <c r="H272" s="48"/>
      <c r="I272" s="13">
        <f t="shared" si="11"/>
        <v>0</v>
      </c>
      <c r="J272" s="184">
        <f t="shared" si="13"/>
        <v>2792.4800000000214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si="11"/>
        <v>0</v>
      </c>
      <c r="J273" s="184">
        <f t="shared" si="13"/>
        <v>2792.4800000000214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ref="I274:I337" si="14">H274-G274</f>
        <v>0</v>
      </c>
      <c r="J274" s="184">
        <f t="shared" si="13"/>
        <v>2792.4800000000214</v>
      </c>
    </row>
    <row r="275" spans="1:10" ht="15.75" x14ac:dyDescent="0.25">
      <c r="A275" s="2"/>
      <c r="B275" s="115"/>
      <c r="C275" s="108"/>
      <c r="D275" s="53"/>
      <c r="E275" s="61"/>
      <c r="F275" s="47"/>
      <c r="G275" s="48"/>
      <c r="H275" s="48"/>
      <c r="I275" s="13">
        <f t="shared" si="14"/>
        <v>0</v>
      </c>
      <c r="J275" s="184">
        <f t="shared" si="13"/>
        <v>2792.4800000000214</v>
      </c>
    </row>
    <row r="276" spans="1:10" ht="15.75" x14ac:dyDescent="0.25">
      <c r="A276" s="2"/>
      <c r="B276" s="115"/>
      <c r="C276" s="108"/>
      <c r="D276" s="53"/>
      <c r="E276" s="61"/>
      <c r="F276" s="53"/>
      <c r="G276" s="48"/>
      <c r="H276" s="48"/>
      <c r="I276" s="13">
        <f t="shared" si="14"/>
        <v>0</v>
      </c>
      <c r="J276" s="184">
        <f t="shared" si="13"/>
        <v>2792.4800000000214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14"/>
        <v>0</v>
      </c>
      <c r="J277" s="184">
        <f t="shared" si="13"/>
        <v>2792.4800000000214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4"/>
        <v>0</v>
      </c>
      <c r="J278" s="184">
        <f t="shared" si="13"/>
        <v>2792.4800000000214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4"/>
        <v>0</v>
      </c>
      <c r="J279" s="184">
        <f t="shared" si="13"/>
        <v>2792.4800000000214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4"/>
        <v>0</v>
      </c>
      <c r="J280" s="184">
        <f t="shared" si="13"/>
        <v>2792.4800000000214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4"/>
        <v>0</v>
      </c>
      <c r="J281" s="184">
        <f t="shared" si="13"/>
        <v>2792.4800000000214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4"/>
        <v>0</v>
      </c>
      <c r="J282" s="184">
        <f t="shared" si="13"/>
        <v>2792.4800000000214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4"/>
        <v>0</v>
      </c>
      <c r="J283" s="184">
        <f t="shared" si="13"/>
        <v>2792.4800000000214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4"/>
        <v>0</v>
      </c>
      <c r="J284" s="184">
        <f t="shared" si="13"/>
        <v>2792.4800000000214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4"/>
        <v>0</v>
      </c>
      <c r="J285" s="184">
        <f t="shared" si="13"/>
        <v>2792.4800000000214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4"/>
        <v>0</v>
      </c>
      <c r="J286" s="184">
        <f t="shared" si="13"/>
        <v>2792.4800000000214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4"/>
        <v>0</v>
      </c>
      <c r="J287" s="184">
        <f t="shared" si="13"/>
        <v>2792.4800000000214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4"/>
        <v>0</v>
      </c>
      <c r="J288" s="184">
        <f t="shared" si="13"/>
        <v>2792.4800000000214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4"/>
        <v>0</v>
      </c>
      <c r="J289" s="184">
        <f t="shared" si="13"/>
        <v>2792.4800000000214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4"/>
        <v>0</v>
      </c>
      <c r="J290" s="184">
        <f t="shared" si="13"/>
        <v>2792.4800000000214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4"/>
        <v>0</v>
      </c>
      <c r="J291" s="184">
        <f t="shared" si="13"/>
        <v>2792.4800000000214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4"/>
        <v>0</v>
      </c>
      <c r="J292" s="184">
        <f t="shared" si="13"/>
        <v>2792.4800000000214</v>
      </c>
    </row>
    <row r="293" spans="1:10" ht="15.75" x14ac:dyDescent="0.25">
      <c r="A293" s="2"/>
      <c r="B293" s="115"/>
      <c r="C293" s="108"/>
      <c r="D293" s="53"/>
      <c r="E293" s="61"/>
      <c r="F293" s="47"/>
      <c r="G293" s="48"/>
      <c r="H293" s="48"/>
      <c r="I293" s="13">
        <f t="shared" si="14"/>
        <v>0</v>
      </c>
      <c r="J293" s="184">
        <f t="shared" si="13"/>
        <v>2792.4800000000214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14"/>
        <v>0</v>
      </c>
      <c r="J294" s="184">
        <f t="shared" si="13"/>
        <v>2792.4800000000214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4"/>
        <v>0</v>
      </c>
      <c r="J295" s="184">
        <f t="shared" si="13"/>
        <v>2792.4800000000214</v>
      </c>
    </row>
    <row r="296" spans="1:10" ht="15.75" x14ac:dyDescent="0.25">
      <c r="A296" s="2"/>
      <c r="B296" s="115"/>
      <c r="C296" s="108"/>
      <c r="D296" s="53"/>
      <c r="E296" s="61"/>
      <c r="F296" s="47"/>
      <c r="G296" s="48"/>
      <c r="H296" s="48"/>
      <c r="I296" s="13">
        <f t="shared" si="14"/>
        <v>0</v>
      </c>
      <c r="J296" s="184">
        <f t="shared" si="13"/>
        <v>2792.4800000000214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4"/>
        <v>0</v>
      </c>
      <c r="J297" s="184">
        <f t="shared" si="13"/>
        <v>2792.4800000000214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4"/>
        <v>0</v>
      </c>
      <c r="J298" s="184">
        <f t="shared" si="13"/>
        <v>2792.4800000000214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4"/>
        <v>0</v>
      </c>
      <c r="J299" s="184">
        <f t="shared" si="13"/>
        <v>2792.4800000000214</v>
      </c>
    </row>
    <row r="300" spans="1:10" ht="15.75" x14ac:dyDescent="0.25">
      <c r="A300" s="2"/>
      <c r="B300" s="115"/>
      <c r="C300" s="108"/>
      <c r="D300" s="179"/>
      <c r="E300" s="61"/>
      <c r="F300" s="47"/>
      <c r="G300" s="48"/>
      <c r="H300" s="48"/>
      <c r="I300" s="13">
        <f t="shared" si="14"/>
        <v>0</v>
      </c>
      <c r="J300" s="184">
        <f t="shared" si="13"/>
        <v>2792.4800000000214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4"/>
        <v>0</v>
      </c>
      <c r="J301" s="184">
        <f t="shared" si="13"/>
        <v>2792.4800000000214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4"/>
        <v>0</v>
      </c>
      <c r="J302" s="184">
        <f t="shared" si="13"/>
        <v>2792.4800000000214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4"/>
        <v>0</v>
      </c>
      <c r="J303" s="184">
        <f t="shared" si="13"/>
        <v>2792.4800000000214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4"/>
        <v>0</v>
      </c>
      <c r="J304" s="184">
        <f t="shared" si="13"/>
        <v>2792.4800000000214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4"/>
        <v>0</v>
      </c>
      <c r="J305" s="184">
        <f t="shared" si="13"/>
        <v>2792.4800000000214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4"/>
        <v>0</v>
      </c>
      <c r="J306" s="184">
        <f t="shared" si="13"/>
        <v>2792.4800000000214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4"/>
        <v>0</v>
      </c>
      <c r="J307" s="184">
        <f t="shared" si="13"/>
        <v>2792.4800000000214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4"/>
        <v>0</v>
      </c>
      <c r="J308" s="184">
        <f t="shared" si="13"/>
        <v>2792.4800000000214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4"/>
        <v>0</v>
      </c>
      <c r="J309" s="184">
        <f t="shared" si="13"/>
        <v>2792.4800000000214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4"/>
        <v>0</v>
      </c>
      <c r="J310" s="184">
        <f t="shared" si="13"/>
        <v>2792.4800000000214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4"/>
        <v>0</v>
      </c>
      <c r="J311" s="184">
        <f t="shared" si="13"/>
        <v>2792.4800000000214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4"/>
        <v>0</v>
      </c>
      <c r="J312" s="184">
        <f t="shared" si="13"/>
        <v>2792.4800000000214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4"/>
        <v>0</v>
      </c>
      <c r="J313" s="184">
        <f t="shared" si="13"/>
        <v>2792.4800000000214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4"/>
        <v>0</v>
      </c>
      <c r="J314" s="184">
        <f t="shared" si="13"/>
        <v>2792.4800000000214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4"/>
        <v>0</v>
      </c>
      <c r="J315" s="184">
        <f t="shared" si="13"/>
        <v>2792.4800000000214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4"/>
        <v>0</v>
      </c>
      <c r="J316" s="184">
        <f t="shared" si="13"/>
        <v>2792.4800000000214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4"/>
        <v>0</v>
      </c>
      <c r="J317" s="184">
        <f t="shared" si="13"/>
        <v>2792.4800000000214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4"/>
        <v>0</v>
      </c>
      <c r="J318" s="184">
        <f t="shared" si="13"/>
        <v>2792.4800000000214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4"/>
        <v>0</v>
      </c>
      <c r="J319" s="184">
        <f t="shared" si="13"/>
        <v>2792.4800000000214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4"/>
        <v>0</v>
      </c>
      <c r="J320" s="184">
        <f t="shared" si="13"/>
        <v>2792.4800000000214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4"/>
        <v>0</v>
      </c>
      <c r="J321" s="184">
        <f t="shared" si="13"/>
        <v>2792.4800000000214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4"/>
        <v>0</v>
      </c>
      <c r="J322" s="184">
        <f t="shared" si="13"/>
        <v>2792.4800000000214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4"/>
        <v>0</v>
      </c>
      <c r="J323" s="184">
        <f t="shared" si="13"/>
        <v>2792.4800000000214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4"/>
        <v>0</v>
      </c>
      <c r="J324" s="184">
        <f t="shared" si="13"/>
        <v>2792.4800000000214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4"/>
        <v>0</v>
      </c>
      <c r="J325" s="184">
        <f t="shared" si="13"/>
        <v>2792.4800000000214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4"/>
        <v>0</v>
      </c>
      <c r="J326" s="184">
        <f t="shared" si="13"/>
        <v>2792.4800000000214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4"/>
        <v>0</v>
      </c>
      <c r="J327" s="184">
        <f t="shared" si="13"/>
        <v>2792.4800000000214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4"/>
        <v>0</v>
      </c>
      <c r="J328" s="184">
        <f t="shared" si="13"/>
        <v>2792.4800000000214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4"/>
        <v>0</v>
      </c>
      <c r="J329" s="184">
        <f t="shared" si="13"/>
        <v>2792.4800000000214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4"/>
        <v>0</v>
      </c>
      <c r="J330" s="184">
        <f t="shared" si="13"/>
        <v>2792.4800000000214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4"/>
        <v>0</v>
      </c>
      <c r="J331" s="184">
        <f t="shared" si="13"/>
        <v>2792.4800000000214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4"/>
        <v>0</v>
      </c>
      <c r="J332" s="184">
        <f t="shared" si="13"/>
        <v>2792.4800000000214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4"/>
        <v>0</v>
      </c>
      <c r="J333" s="184">
        <f t="shared" ref="J333:J396" si="15">J332+I333</f>
        <v>2792.4800000000214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si="14"/>
        <v>0</v>
      </c>
      <c r="J334" s="184">
        <f t="shared" si="15"/>
        <v>2792.4800000000214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4"/>
        <v>0</v>
      </c>
      <c r="J335" s="184">
        <f t="shared" si="15"/>
        <v>2792.4800000000214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4"/>
        <v>0</v>
      </c>
      <c r="J336" s="184">
        <f t="shared" si="15"/>
        <v>2792.4800000000214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4"/>
        <v>0</v>
      </c>
      <c r="J337" s="184">
        <f t="shared" si="15"/>
        <v>2792.4800000000214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ref="I338:I401" si="16">H338-G338</f>
        <v>0</v>
      </c>
      <c r="J338" s="184">
        <f t="shared" si="15"/>
        <v>2792.4800000000214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6"/>
        <v>0</v>
      </c>
      <c r="J339" s="184">
        <f t="shared" si="15"/>
        <v>2792.4800000000214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6"/>
        <v>0</v>
      </c>
      <c r="J340" s="184">
        <f t="shared" si="15"/>
        <v>2792.4800000000214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6"/>
        <v>0</v>
      </c>
      <c r="J341" s="184">
        <f t="shared" si="15"/>
        <v>2792.4800000000214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6"/>
        <v>0</v>
      </c>
      <c r="J342" s="184">
        <f t="shared" si="15"/>
        <v>2792.4800000000214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6"/>
        <v>0</v>
      </c>
      <c r="J343" s="184">
        <f t="shared" si="15"/>
        <v>2792.4800000000214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6"/>
        <v>0</v>
      </c>
      <c r="J344" s="184">
        <f t="shared" si="15"/>
        <v>2792.4800000000214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6"/>
        <v>0</v>
      </c>
      <c r="J345" s="184">
        <f t="shared" si="15"/>
        <v>2792.4800000000214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6"/>
        <v>0</v>
      </c>
      <c r="J346" s="184">
        <f t="shared" si="15"/>
        <v>2792.4800000000214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6"/>
        <v>0</v>
      </c>
      <c r="J347" s="184">
        <f t="shared" si="15"/>
        <v>2792.4800000000214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6"/>
        <v>0</v>
      </c>
      <c r="J348" s="184">
        <f t="shared" si="15"/>
        <v>2792.4800000000214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6"/>
        <v>0</v>
      </c>
      <c r="J349" s="184">
        <f t="shared" si="15"/>
        <v>2792.4800000000214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6"/>
        <v>0</v>
      </c>
      <c r="J350" s="184">
        <f t="shared" si="15"/>
        <v>2792.4800000000214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6"/>
        <v>0</v>
      </c>
      <c r="J351" s="184">
        <f t="shared" si="15"/>
        <v>2792.4800000000214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6"/>
        <v>0</v>
      </c>
      <c r="J352" s="184">
        <f t="shared" si="15"/>
        <v>2792.4800000000214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6"/>
        <v>0</v>
      </c>
      <c r="J353" s="184">
        <f t="shared" si="15"/>
        <v>2792.4800000000214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6"/>
        <v>0</v>
      </c>
      <c r="J354" s="184">
        <f t="shared" si="15"/>
        <v>2792.4800000000214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6"/>
        <v>0</v>
      </c>
      <c r="J355" s="184">
        <f t="shared" si="15"/>
        <v>2792.4800000000214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6"/>
        <v>0</v>
      </c>
      <c r="J356" s="184">
        <f t="shared" si="15"/>
        <v>2792.4800000000214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6"/>
        <v>0</v>
      </c>
      <c r="J357" s="184">
        <f t="shared" si="15"/>
        <v>2792.4800000000214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6"/>
        <v>0</v>
      </c>
      <c r="J358" s="184">
        <f t="shared" si="15"/>
        <v>2792.4800000000214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6"/>
        <v>0</v>
      </c>
      <c r="J359" s="184">
        <f t="shared" si="15"/>
        <v>2792.4800000000214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6"/>
        <v>0</v>
      </c>
      <c r="J360" s="184">
        <f t="shared" si="15"/>
        <v>2792.4800000000214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6"/>
        <v>0</v>
      </c>
      <c r="J361" s="184">
        <f t="shared" si="15"/>
        <v>2792.4800000000214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6"/>
        <v>0</v>
      </c>
      <c r="J362" s="184">
        <f t="shared" si="15"/>
        <v>2792.4800000000214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6"/>
        <v>0</v>
      </c>
      <c r="J363" s="184">
        <f t="shared" si="15"/>
        <v>2792.4800000000214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6"/>
        <v>0</v>
      </c>
      <c r="J364" s="184">
        <f t="shared" si="15"/>
        <v>2792.4800000000214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6"/>
        <v>0</v>
      </c>
      <c r="J365" s="184">
        <f t="shared" si="15"/>
        <v>2792.4800000000214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6"/>
        <v>0</v>
      </c>
      <c r="J366" s="184">
        <f t="shared" si="15"/>
        <v>2792.4800000000214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6"/>
        <v>0</v>
      </c>
      <c r="J367" s="184">
        <f t="shared" si="15"/>
        <v>2792.4800000000214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6"/>
        <v>0</v>
      </c>
      <c r="J368" s="184">
        <f t="shared" si="15"/>
        <v>2792.4800000000214</v>
      </c>
    </row>
    <row r="369" spans="1:10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6"/>
        <v>0</v>
      </c>
      <c r="J369" s="184">
        <f t="shared" si="15"/>
        <v>2792.4800000000214</v>
      </c>
    </row>
    <row r="370" spans="1:10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6"/>
        <v>0</v>
      </c>
      <c r="J370" s="184">
        <f t="shared" si="15"/>
        <v>2792.4800000000214</v>
      </c>
    </row>
    <row r="371" spans="1:10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6"/>
        <v>0</v>
      </c>
      <c r="J371" s="184">
        <f t="shared" si="15"/>
        <v>2792.4800000000214</v>
      </c>
    </row>
    <row r="372" spans="1:10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6"/>
        <v>0</v>
      </c>
      <c r="J372" s="184">
        <f t="shared" si="15"/>
        <v>2792.4800000000214</v>
      </c>
    </row>
    <row r="373" spans="1:10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6"/>
        <v>0</v>
      </c>
      <c r="J373" s="184">
        <f t="shared" si="15"/>
        <v>2792.4800000000214</v>
      </c>
    </row>
    <row r="374" spans="1:10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6"/>
        <v>0</v>
      </c>
      <c r="J374" s="184">
        <f t="shared" si="15"/>
        <v>2792.4800000000214</v>
      </c>
    </row>
    <row r="375" spans="1:10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6"/>
        <v>0</v>
      </c>
      <c r="J375" s="184">
        <f t="shared" si="15"/>
        <v>2792.4800000000214</v>
      </c>
    </row>
    <row r="376" spans="1:10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6"/>
        <v>0</v>
      </c>
      <c r="J376" s="184">
        <f t="shared" si="15"/>
        <v>2792.4800000000214</v>
      </c>
    </row>
    <row r="377" spans="1:10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6"/>
        <v>0</v>
      </c>
      <c r="J377" s="184">
        <f t="shared" si="15"/>
        <v>2792.4800000000214</v>
      </c>
    </row>
    <row r="378" spans="1:10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6"/>
        <v>0</v>
      </c>
      <c r="J378" s="184">
        <f t="shared" si="15"/>
        <v>2792.4800000000214</v>
      </c>
    </row>
    <row r="379" spans="1:10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6"/>
        <v>0</v>
      </c>
      <c r="J379" s="184">
        <f t="shared" si="15"/>
        <v>2792.4800000000214</v>
      </c>
    </row>
    <row r="380" spans="1:10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6"/>
        <v>0</v>
      </c>
      <c r="J380" s="184">
        <f t="shared" si="15"/>
        <v>2792.4800000000214</v>
      </c>
    </row>
    <row r="381" spans="1:10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6"/>
        <v>0</v>
      </c>
      <c r="J381" s="184">
        <f t="shared" si="15"/>
        <v>2792.4800000000214</v>
      </c>
    </row>
    <row r="382" spans="1:10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6"/>
        <v>0</v>
      </c>
      <c r="J382" s="184">
        <f t="shared" si="15"/>
        <v>2792.4800000000214</v>
      </c>
    </row>
    <row r="383" spans="1:10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6"/>
        <v>0</v>
      </c>
      <c r="J383" s="184">
        <f t="shared" si="15"/>
        <v>2792.4800000000214</v>
      </c>
    </row>
    <row r="384" spans="1:10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6"/>
        <v>0</v>
      </c>
      <c r="J384" s="184">
        <f t="shared" si="15"/>
        <v>2792.4800000000214</v>
      </c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6"/>
        <v>0</v>
      </c>
      <c r="J385" s="184">
        <f t="shared" si="15"/>
        <v>2792.4800000000214</v>
      </c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6"/>
        <v>0</v>
      </c>
      <c r="J386" s="184">
        <f t="shared" si="15"/>
        <v>2792.4800000000214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6"/>
        <v>0</v>
      </c>
      <c r="J387" s="184">
        <f t="shared" si="15"/>
        <v>2792.4800000000214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6"/>
        <v>0</v>
      </c>
      <c r="J388" s="184">
        <f t="shared" si="15"/>
        <v>2792.4800000000214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6"/>
        <v>0</v>
      </c>
      <c r="J389" s="184">
        <f t="shared" si="15"/>
        <v>2792.4800000000214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6"/>
        <v>0</v>
      </c>
      <c r="J390" s="184">
        <f t="shared" si="15"/>
        <v>2792.4800000000214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6"/>
        <v>0</v>
      </c>
      <c r="J391" s="184">
        <f t="shared" si="15"/>
        <v>2792.4800000000214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6"/>
        <v>0</v>
      </c>
      <c r="J392" s="184">
        <f t="shared" si="15"/>
        <v>2792.4800000000214</v>
      </c>
      <c r="K392" s="11"/>
    </row>
    <row r="393" spans="1:11" ht="15.75" x14ac:dyDescent="0.25">
      <c r="A393" s="2"/>
      <c r="B393" s="115"/>
      <c r="C393" s="108"/>
      <c r="D393" s="53"/>
      <c r="E393" s="61"/>
      <c r="F393" s="47"/>
      <c r="G393" s="48"/>
      <c r="H393" s="48"/>
      <c r="I393" s="13">
        <f t="shared" si="16"/>
        <v>0</v>
      </c>
      <c r="J393" s="184">
        <f t="shared" si="15"/>
        <v>2792.4800000000214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6"/>
        <v>0</v>
      </c>
      <c r="J394" s="184">
        <f t="shared" si="15"/>
        <v>2792.4800000000214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6"/>
        <v>0</v>
      </c>
      <c r="J395" s="184">
        <f t="shared" si="15"/>
        <v>2792.4800000000214</v>
      </c>
      <c r="K395" s="11"/>
    </row>
    <row r="396" spans="1:11" ht="15.75" x14ac:dyDescent="0.25">
      <c r="A396" s="2"/>
      <c r="B396" s="115"/>
      <c r="C396" s="108"/>
      <c r="D396" s="53"/>
      <c r="E396" s="61"/>
      <c r="F396" s="47"/>
      <c r="G396" s="48"/>
      <c r="H396" s="48"/>
      <c r="I396" s="13">
        <f t="shared" si="16"/>
        <v>0</v>
      </c>
      <c r="J396" s="184">
        <f t="shared" si="15"/>
        <v>2792.4800000000214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6"/>
        <v>0</v>
      </c>
      <c r="J397" s="184">
        <f t="shared" ref="J397:J460" si="17">J396+I397</f>
        <v>2792.4800000000214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si="16"/>
        <v>0</v>
      </c>
      <c r="J398" s="184">
        <f t="shared" si="17"/>
        <v>2792.4800000000214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6"/>
        <v>0</v>
      </c>
      <c r="J399" s="184">
        <f t="shared" si="17"/>
        <v>2792.4800000000214</v>
      </c>
      <c r="K399" s="11"/>
    </row>
    <row r="400" spans="1:11" ht="15.75" x14ac:dyDescent="0.25">
      <c r="A400" s="2"/>
      <c r="B400" s="115"/>
      <c r="C400" s="108"/>
      <c r="D400" s="179"/>
      <c r="E400" s="61"/>
      <c r="F400" s="47"/>
      <c r="G400" s="48"/>
      <c r="H400" s="48"/>
      <c r="I400" s="13">
        <f t="shared" si="16"/>
        <v>0</v>
      </c>
      <c r="J400" s="184">
        <f t="shared" si="17"/>
        <v>2792.4800000000214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6"/>
        <v>0</v>
      </c>
      <c r="J401" s="184">
        <f t="shared" si="17"/>
        <v>2792.4800000000214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ref="I402:I465" si="18">H402-G402</f>
        <v>0</v>
      </c>
      <c r="J402" s="184">
        <f t="shared" si="17"/>
        <v>2792.4800000000214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8"/>
        <v>0</v>
      </c>
      <c r="J403" s="184">
        <f t="shared" si="17"/>
        <v>2792.4800000000214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8"/>
        <v>0</v>
      </c>
      <c r="J404" s="184">
        <f t="shared" si="17"/>
        <v>2792.4800000000214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8"/>
        <v>0</v>
      </c>
      <c r="J405" s="184">
        <f t="shared" si="17"/>
        <v>2792.4800000000214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8"/>
        <v>0</v>
      </c>
      <c r="J406" s="184">
        <f t="shared" si="17"/>
        <v>2792.4800000000214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8"/>
        <v>0</v>
      </c>
      <c r="J407" s="184">
        <f t="shared" si="17"/>
        <v>2792.4800000000214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8"/>
        <v>0</v>
      </c>
      <c r="J408" s="184">
        <f t="shared" si="17"/>
        <v>2792.4800000000214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8"/>
        <v>0</v>
      </c>
      <c r="J409" s="184">
        <f t="shared" si="17"/>
        <v>2792.4800000000214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8"/>
        <v>0</v>
      </c>
      <c r="J410" s="184">
        <f t="shared" si="17"/>
        <v>2792.4800000000214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8"/>
        <v>0</v>
      </c>
      <c r="J411" s="184">
        <f t="shared" si="17"/>
        <v>2792.4800000000214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8"/>
        <v>0</v>
      </c>
      <c r="J412" s="184">
        <f t="shared" si="17"/>
        <v>2792.4800000000214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8"/>
        <v>0</v>
      </c>
      <c r="J413" s="184">
        <f t="shared" si="17"/>
        <v>2792.4800000000214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8"/>
        <v>0</v>
      </c>
      <c r="J414" s="184">
        <f t="shared" si="17"/>
        <v>2792.4800000000214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8"/>
        <v>0</v>
      </c>
      <c r="J415" s="184">
        <f t="shared" si="17"/>
        <v>2792.4800000000214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8"/>
        <v>0</v>
      </c>
      <c r="J416" s="184">
        <f t="shared" si="17"/>
        <v>2792.4800000000214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8"/>
        <v>0</v>
      </c>
      <c r="J417" s="184">
        <f t="shared" si="17"/>
        <v>2792.4800000000214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8"/>
        <v>0</v>
      </c>
      <c r="J418" s="184">
        <f t="shared" si="17"/>
        <v>2792.4800000000214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8"/>
        <v>0</v>
      </c>
      <c r="J419" s="184">
        <f t="shared" si="17"/>
        <v>2792.4800000000214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8"/>
        <v>0</v>
      </c>
      <c r="J420" s="184">
        <f t="shared" si="17"/>
        <v>2792.4800000000214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8"/>
        <v>0</v>
      </c>
      <c r="J421" s="184">
        <f t="shared" si="17"/>
        <v>2792.4800000000214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8"/>
        <v>0</v>
      </c>
      <c r="J422" s="184">
        <f t="shared" si="17"/>
        <v>2792.4800000000214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8"/>
        <v>0</v>
      </c>
      <c r="J423" s="184">
        <f t="shared" si="17"/>
        <v>2792.4800000000214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8"/>
        <v>0</v>
      </c>
      <c r="J424" s="184">
        <f t="shared" si="17"/>
        <v>2792.4800000000214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8"/>
        <v>0</v>
      </c>
      <c r="J425" s="184">
        <f t="shared" si="17"/>
        <v>2792.4800000000214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8"/>
        <v>0</v>
      </c>
      <c r="J426" s="184">
        <f t="shared" si="17"/>
        <v>2792.4800000000214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8"/>
        <v>0</v>
      </c>
      <c r="J427" s="184">
        <f t="shared" si="17"/>
        <v>2792.4800000000214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8"/>
        <v>0</v>
      </c>
      <c r="J428" s="184">
        <f t="shared" si="17"/>
        <v>2792.4800000000214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8"/>
        <v>0</v>
      </c>
      <c r="J429" s="184">
        <f t="shared" si="17"/>
        <v>2792.4800000000214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8"/>
        <v>0</v>
      </c>
      <c r="J430" s="184">
        <f t="shared" si="17"/>
        <v>2792.4800000000214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8"/>
        <v>0</v>
      </c>
      <c r="J431" s="184">
        <f t="shared" si="17"/>
        <v>2792.4800000000214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8"/>
        <v>0</v>
      </c>
      <c r="J432" s="184">
        <f t="shared" si="17"/>
        <v>2792.4800000000214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8"/>
        <v>0</v>
      </c>
      <c r="J433" s="184">
        <f t="shared" si="17"/>
        <v>2792.4800000000214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8"/>
        <v>0</v>
      </c>
      <c r="J434" s="184">
        <f t="shared" si="17"/>
        <v>2792.4800000000214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8"/>
        <v>0</v>
      </c>
      <c r="J435" s="184">
        <f t="shared" si="17"/>
        <v>2792.4800000000214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8"/>
        <v>0</v>
      </c>
      <c r="J436" s="184">
        <f t="shared" si="17"/>
        <v>2792.4800000000214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8"/>
        <v>0</v>
      </c>
      <c r="J437" s="184">
        <f t="shared" si="17"/>
        <v>2792.4800000000214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8"/>
        <v>0</v>
      </c>
      <c r="J438" s="184">
        <f t="shared" si="17"/>
        <v>2792.4800000000214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8"/>
        <v>0</v>
      </c>
      <c r="J439" s="184">
        <f t="shared" si="17"/>
        <v>2792.4800000000214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8"/>
        <v>0</v>
      </c>
      <c r="J440" s="184">
        <f t="shared" si="17"/>
        <v>2792.4800000000214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8"/>
        <v>0</v>
      </c>
      <c r="J441" s="184">
        <f t="shared" si="17"/>
        <v>2792.4800000000214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8"/>
        <v>0</v>
      </c>
      <c r="J442" s="184">
        <f t="shared" si="17"/>
        <v>2792.4800000000214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8"/>
        <v>0</v>
      </c>
      <c r="J443" s="184">
        <f t="shared" si="17"/>
        <v>2792.4800000000214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8"/>
        <v>0</v>
      </c>
      <c r="J444" s="184">
        <f t="shared" si="17"/>
        <v>2792.4800000000214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8"/>
        <v>0</v>
      </c>
      <c r="J445" s="184">
        <f t="shared" si="17"/>
        <v>2792.4800000000214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8"/>
        <v>0</v>
      </c>
      <c r="J446" s="184">
        <f t="shared" si="17"/>
        <v>2792.4800000000214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8"/>
        <v>0</v>
      </c>
      <c r="J447" s="184">
        <f t="shared" si="17"/>
        <v>2792.4800000000214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8"/>
        <v>0</v>
      </c>
      <c r="J448" s="184">
        <f t="shared" si="17"/>
        <v>2792.4800000000214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8"/>
        <v>0</v>
      </c>
      <c r="J449" s="184">
        <f t="shared" si="17"/>
        <v>2792.4800000000214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8"/>
        <v>0</v>
      </c>
      <c r="J450" s="184">
        <f t="shared" si="17"/>
        <v>2792.4800000000214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8"/>
        <v>0</v>
      </c>
      <c r="J451" s="184">
        <f t="shared" si="17"/>
        <v>2792.4800000000214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8"/>
        <v>0</v>
      </c>
      <c r="J452" s="184">
        <f t="shared" si="17"/>
        <v>2792.4800000000214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8"/>
        <v>0</v>
      </c>
      <c r="J453" s="184">
        <f t="shared" si="17"/>
        <v>2792.4800000000214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8"/>
        <v>0</v>
      </c>
      <c r="J454" s="184">
        <f t="shared" si="17"/>
        <v>2792.4800000000214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8"/>
        <v>0</v>
      </c>
      <c r="J455" s="184">
        <f t="shared" si="17"/>
        <v>2792.4800000000214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8"/>
        <v>0</v>
      </c>
      <c r="J456" s="184">
        <f t="shared" si="17"/>
        <v>2792.4800000000214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8"/>
        <v>0</v>
      </c>
      <c r="J457" s="184">
        <f t="shared" si="17"/>
        <v>2792.4800000000214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8"/>
        <v>0</v>
      </c>
      <c r="J458" s="184">
        <f t="shared" si="17"/>
        <v>2792.4800000000214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8"/>
        <v>0</v>
      </c>
      <c r="J459" s="184">
        <f t="shared" si="17"/>
        <v>2792.4800000000214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8"/>
        <v>0</v>
      </c>
      <c r="J460" s="184">
        <f t="shared" si="17"/>
        <v>2792.4800000000214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8"/>
        <v>0</v>
      </c>
      <c r="J461" s="184">
        <f t="shared" ref="J461:J524" si="19">J460+I461</f>
        <v>2792.4800000000214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si="18"/>
        <v>0</v>
      </c>
      <c r="J462" s="184">
        <f t="shared" si="19"/>
        <v>2792.4800000000214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8"/>
        <v>0</v>
      </c>
      <c r="J463" s="184">
        <f t="shared" si="19"/>
        <v>2792.4800000000214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8"/>
        <v>0</v>
      </c>
      <c r="J464" s="184">
        <f t="shared" si="19"/>
        <v>2792.4800000000214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8"/>
        <v>0</v>
      </c>
      <c r="J465" s="184">
        <f t="shared" si="19"/>
        <v>2792.4800000000214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ref="I466:I529" si="20">H466-G466</f>
        <v>0</v>
      </c>
      <c r="J466" s="184">
        <f t="shared" si="19"/>
        <v>2792.4800000000214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20"/>
        <v>0</v>
      </c>
      <c r="J467" s="184">
        <f t="shared" si="19"/>
        <v>2792.4800000000214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20"/>
        <v>0</v>
      </c>
      <c r="J468" s="184">
        <f t="shared" si="19"/>
        <v>2792.4800000000214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20"/>
        <v>0</v>
      </c>
      <c r="J469" s="184">
        <f t="shared" si="19"/>
        <v>2792.4800000000214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20"/>
        <v>0</v>
      </c>
      <c r="J470" s="184">
        <f t="shared" si="19"/>
        <v>2792.4800000000214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20"/>
        <v>0</v>
      </c>
      <c r="J471" s="184">
        <f t="shared" si="19"/>
        <v>2792.4800000000214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20"/>
        <v>0</v>
      </c>
      <c r="J472" s="184">
        <f t="shared" si="19"/>
        <v>2792.4800000000214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20"/>
        <v>0</v>
      </c>
      <c r="J473" s="184">
        <f t="shared" si="19"/>
        <v>2792.4800000000214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20"/>
        <v>0</v>
      </c>
      <c r="J474" s="184">
        <f t="shared" si="19"/>
        <v>2792.4800000000214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20"/>
        <v>0</v>
      </c>
      <c r="J475" s="184">
        <f t="shared" si="19"/>
        <v>2792.4800000000214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20"/>
        <v>0</v>
      </c>
      <c r="J476" s="184">
        <f t="shared" si="19"/>
        <v>2792.4800000000214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20"/>
        <v>0</v>
      </c>
      <c r="J477" s="184">
        <f t="shared" si="19"/>
        <v>2792.4800000000214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20"/>
        <v>0</v>
      </c>
      <c r="J478" s="184">
        <f t="shared" si="19"/>
        <v>2792.4800000000214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20"/>
        <v>0</v>
      </c>
      <c r="J479" s="184">
        <f t="shared" si="19"/>
        <v>2792.4800000000214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20"/>
        <v>0</v>
      </c>
      <c r="J480" s="184">
        <f t="shared" si="19"/>
        <v>2792.4800000000214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20"/>
        <v>0</v>
      </c>
      <c r="J481" s="184">
        <f t="shared" si="19"/>
        <v>2792.4800000000214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20"/>
        <v>0</v>
      </c>
      <c r="J482" s="184">
        <f t="shared" si="19"/>
        <v>2792.4800000000214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20"/>
        <v>0</v>
      </c>
      <c r="J483" s="184">
        <f t="shared" si="19"/>
        <v>2792.4800000000214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20"/>
        <v>0</v>
      </c>
      <c r="J484" s="184">
        <f t="shared" si="19"/>
        <v>2792.4800000000214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20"/>
        <v>0</v>
      </c>
      <c r="J485" s="184">
        <f t="shared" si="19"/>
        <v>2792.4800000000214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20"/>
        <v>0</v>
      </c>
      <c r="J486" s="184">
        <f t="shared" si="19"/>
        <v>2792.4800000000214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20"/>
        <v>0</v>
      </c>
      <c r="J487" s="184">
        <f t="shared" si="19"/>
        <v>2792.4800000000214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20"/>
        <v>0</v>
      </c>
      <c r="J488" s="184">
        <f t="shared" si="19"/>
        <v>2792.4800000000214</v>
      </c>
      <c r="K488" s="11"/>
    </row>
    <row r="489" spans="1:11" ht="15.75" x14ac:dyDescent="0.25">
      <c r="A489" s="2"/>
      <c r="B489" s="115"/>
      <c r="C489" s="108"/>
      <c r="D489" s="53"/>
      <c r="E489" s="61"/>
      <c r="F489" s="47"/>
      <c r="G489" s="48"/>
      <c r="H489" s="48"/>
      <c r="I489" s="13">
        <f t="shared" si="20"/>
        <v>0</v>
      </c>
      <c r="J489" s="184">
        <f t="shared" si="19"/>
        <v>2792.4800000000214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20"/>
        <v>0</v>
      </c>
      <c r="J490" s="184">
        <f t="shared" si="19"/>
        <v>2792.4800000000214</v>
      </c>
      <c r="K490" s="11"/>
    </row>
    <row r="491" spans="1:11" ht="15.75" x14ac:dyDescent="0.25">
      <c r="A491" s="2"/>
      <c r="B491" s="115"/>
      <c r="C491" s="108"/>
      <c r="D491" s="53"/>
      <c r="E491" s="61"/>
      <c r="F491" s="47"/>
      <c r="G491" s="48"/>
      <c r="H491" s="48"/>
      <c r="I491" s="13">
        <f t="shared" si="20"/>
        <v>0</v>
      </c>
      <c r="J491" s="184">
        <f t="shared" si="19"/>
        <v>2792.4800000000214</v>
      </c>
      <c r="K491" s="11"/>
    </row>
    <row r="492" spans="1:11" ht="15.75" x14ac:dyDescent="0.25">
      <c r="A492" s="2"/>
      <c r="B492" s="115"/>
      <c r="C492" s="108"/>
      <c r="D492" s="53"/>
      <c r="E492" s="61"/>
      <c r="F492" s="47"/>
      <c r="G492" s="48"/>
      <c r="H492" s="48"/>
      <c r="I492" s="13">
        <f t="shared" si="20"/>
        <v>0</v>
      </c>
      <c r="J492" s="184">
        <f t="shared" si="19"/>
        <v>2792.4800000000214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20"/>
        <v>0</v>
      </c>
      <c r="J493" s="184">
        <f t="shared" si="19"/>
        <v>2792.4800000000214</v>
      </c>
      <c r="K493" s="11"/>
    </row>
    <row r="494" spans="1:11" ht="15.75" x14ac:dyDescent="0.25">
      <c r="A494" s="2"/>
      <c r="B494" s="115"/>
      <c r="C494" s="108"/>
      <c r="D494" s="53"/>
      <c r="E494" s="61"/>
      <c r="F494" s="47"/>
      <c r="G494" s="48"/>
      <c r="H494" s="48"/>
      <c r="I494" s="13">
        <f t="shared" si="20"/>
        <v>0</v>
      </c>
      <c r="J494" s="184">
        <f t="shared" si="19"/>
        <v>2792.4800000000214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20"/>
        <v>0</v>
      </c>
      <c r="J495" s="184">
        <f t="shared" si="19"/>
        <v>2792.4800000000214</v>
      </c>
      <c r="K495" s="11"/>
    </row>
    <row r="496" spans="1:11" ht="15.75" x14ac:dyDescent="0.25">
      <c r="A496" s="2"/>
      <c r="B496" s="115"/>
      <c r="C496" s="108"/>
      <c r="D496" s="179"/>
      <c r="E496" s="61"/>
      <c r="F496" s="47"/>
      <c r="G496" s="48"/>
      <c r="H496" s="48"/>
      <c r="I496" s="13">
        <f t="shared" si="20"/>
        <v>0</v>
      </c>
      <c r="J496" s="184">
        <f t="shared" si="19"/>
        <v>2792.4800000000214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20"/>
        <v>0</v>
      </c>
      <c r="J497" s="184">
        <f t="shared" si="19"/>
        <v>2792.4800000000214</v>
      </c>
      <c r="K497" s="11"/>
    </row>
    <row r="498" spans="1:11" ht="18.75" x14ac:dyDescent="0.3">
      <c r="A498" s="2"/>
      <c r="B498" s="180"/>
      <c r="C498" s="52"/>
      <c r="D498" s="53"/>
      <c r="E498" s="52"/>
      <c r="F498" s="47"/>
      <c r="G498" s="48"/>
      <c r="H498" s="48"/>
      <c r="I498" s="13">
        <f t="shared" si="20"/>
        <v>0</v>
      </c>
      <c r="J498" s="184">
        <f t="shared" si="19"/>
        <v>2792.4800000000214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20"/>
        <v>0</v>
      </c>
      <c r="J499" s="184">
        <f t="shared" si="19"/>
        <v>2792.4800000000214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20"/>
        <v>0</v>
      </c>
      <c r="J500" s="184">
        <f t="shared" si="19"/>
        <v>2792.4800000000214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20"/>
        <v>0</v>
      </c>
      <c r="J501" s="184">
        <f t="shared" si="19"/>
        <v>2792.4800000000214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20"/>
        <v>0</v>
      </c>
      <c r="J502" s="184">
        <f t="shared" si="19"/>
        <v>2792.4800000000214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20"/>
        <v>0</v>
      </c>
      <c r="J503" s="184">
        <f t="shared" si="19"/>
        <v>2792.4800000000214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20"/>
        <v>0</v>
      </c>
      <c r="J504" s="184">
        <f t="shared" si="19"/>
        <v>2792.4800000000214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20"/>
        <v>0</v>
      </c>
      <c r="J505" s="184">
        <f t="shared" si="19"/>
        <v>2792.4800000000214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20"/>
        <v>0</v>
      </c>
      <c r="J506" s="184">
        <f t="shared" si="19"/>
        <v>2792.4800000000214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20"/>
        <v>0</v>
      </c>
      <c r="J507" s="184">
        <f t="shared" si="19"/>
        <v>2792.4800000000214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20"/>
        <v>0</v>
      </c>
      <c r="J508" s="184">
        <f t="shared" si="19"/>
        <v>2792.4800000000214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20"/>
        <v>0</v>
      </c>
      <c r="J509" s="184">
        <f t="shared" si="19"/>
        <v>2792.4800000000214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20"/>
        <v>0</v>
      </c>
      <c r="J510" s="184">
        <f t="shared" si="19"/>
        <v>2792.4800000000214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20"/>
        <v>0</v>
      </c>
      <c r="J511" s="184">
        <f t="shared" si="19"/>
        <v>2792.4800000000214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20"/>
        <v>0</v>
      </c>
      <c r="J512" s="184">
        <f t="shared" si="19"/>
        <v>2792.4800000000214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20"/>
        <v>0</v>
      </c>
      <c r="J513" s="184">
        <f t="shared" si="19"/>
        <v>2792.4800000000214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20"/>
        <v>0</v>
      </c>
      <c r="J514" s="184">
        <f t="shared" si="19"/>
        <v>2792.4800000000214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20"/>
        <v>0</v>
      </c>
      <c r="J515" s="184">
        <f t="shared" si="19"/>
        <v>2792.4800000000214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20"/>
        <v>0</v>
      </c>
      <c r="J516" s="184">
        <f t="shared" si="19"/>
        <v>2792.4800000000214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20"/>
        <v>0</v>
      </c>
      <c r="J517" s="184">
        <f t="shared" si="19"/>
        <v>2792.4800000000214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20"/>
        <v>0</v>
      </c>
      <c r="J518" s="184">
        <f t="shared" si="19"/>
        <v>2792.4800000000214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20"/>
        <v>0</v>
      </c>
      <c r="J519" s="184">
        <f t="shared" si="19"/>
        <v>2792.4800000000214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20"/>
        <v>0</v>
      </c>
      <c r="J520" s="184">
        <f t="shared" si="19"/>
        <v>2792.4800000000214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20"/>
        <v>0</v>
      </c>
      <c r="J521" s="184">
        <f t="shared" si="19"/>
        <v>2792.4800000000214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20"/>
        <v>0</v>
      </c>
      <c r="J522" s="184">
        <f t="shared" si="19"/>
        <v>2792.4800000000214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20"/>
        <v>0</v>
      </c>
      <c r="J523" s="184">
        <f t="shared" si="19"/>
        <v>2792.4800000000214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20"/>
        <v>0</v>
      </c>
      <c r="J524" s="184">
        <f t="shared" si="19"/>
        <v>2792.4800000000214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20"/>
        <v>0</v>
      </c>
      <c r="J525" s="184">
        <f t="shared" ref="J525:J554" si="21">J524+I525</f>
        <v>2792.4800000000214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si="20"/>
        <v>0</v>
      </c>
      <c r="J526" s="184">
        <f t="shared" si="21"/>
        <v>2792.4800000000214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20"/>
        <v>0</v>
      </c>
      <c r="J527" s="184">
        <f t="shared" si="21"/>
        <v>2792.4800000000214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20"/>
        <v>0</v>
      </c>
      <c r="J528" s="184">
        <f t="shared" si="21"/>
        <v>2792.4800000000214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20"/>
        <v>0</v>
      </c>
      <c r="J529" s="184">
        <f t="shared" si="21"/>
        <v>2792.4800000000214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ref="I530:I556" si="22">H530-G530</f>
        <v>0</v>
      </c>
      <c r="J530" s="184">
        <f t="shared" si="21"/>
        <v>2792.4800000000214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22"/>
        <v>0</v>
      </c>
      <c r="J531" s="184">
        <f t="shared" si="21"/>
        <v>2792.4800000000214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22"/>
        <v>0</v>
      </c>
      <c r="J532" s="184">
        <f t="shared" si="21"/>
        <v>2792.4800000000214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22"/>
        <v>0</v>
      </c>
      <c r="J533" s="184">
        <f t="shared" si="21"/>
        <v>2792.4800000000214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22"/>
        <v>0</v>
      </c>
      <c r="J534" s="184">
        <f t="shared" si="21"/>
        <v>2792.4800000000214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22"/>
        <v>0</v>
      </c>
      <c r="J535" s="184">
        <f t="shared" si="21"/>
        <v>2792.4800000000214</v>
      </c>
      <c r="K535" s="11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22"/>
        <v>0</v>
      </c>
      <c r="J536" s="184">
        <f t="shared" si="21"/>
        <v>2792.4800000000214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22"/>
        <v>0</v>
      </c>
      <c r="J537" s="184">
        <f t="shared" si="21"/>
        <v>2792.4800000000214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22"/>
        <v>0</v>
      </c>
      <c r="J538" s="184">
        <f t="shared" si="21"/>
        <v>2792.4800000000214</v>
      </c>
      <c r="K538" s="11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22"/>
        <v>0</v>
      </c>
      <c r="J539" s="184">
        <f t="shared" si="21"/>
        <v>2792.4800000000214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22"/>
        <v>0</v>
      </c>
      <c r="J540" s="184">
        <f t="shared" si="21"/>
        <v>2792.4800000000214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22"/>
        <v>0</v>
      </c>
      <c r="J541" s="184">
        <f t="shared" si="21"/>
        <v>2792.4800000000214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22"/>
        <v>0</v>
      </c>
      <c r="J542" s="184">
        <f t="shared" si="21"/>
        <v>2792.4800000000214</v>
      </c>
      <c r="K542" s="48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22"/>
        <v>0</v>
      </c>
      <c r="J543" s="184">
        <f t="shared" si="21"/>
        <v>2792.4800000000214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22"/>
        <v>0</v>
      </c>
      <c r="J544" s="184">
        <f t="shared" si="21"/>
        <v>2792.4800000000214</v>
      </c>
      <c r="K544" s="11"/>
    </row>
    <row r="545" spans="1:11" ht="15.75" x14ac:dyDescent="0.25">
      <c r="A545" s="2"/>
      <c r="B545" s="115"/>
      <c r="C545" s="108"/>
      <c r="D545" s="53"/>
      <c r="E545" s="61"/>
      <c r="F545" s="47"/>
      <c r="G545" s="48"/>
      <c r="H545" s="48"/>
      <c r="I545" s="13">
        <f t="shared" si="22"/>
        <v>0</v>
      </c>
      <c r="J545" s="184">
        <f t="shared" si="21"/>
        <v>2792.4800000000214</v>
      </c>
      <c r="K545" s="11"/>
    </row>
    <row r="546" spans="1:11" ht="15.75" x14ac:dyDescent="0.25">
      <c r="A546" s="2"/>
      <c r="B546" s="115"/>
      <c r="C546" s="108"/>
      <c r="D546" s="53"/>
      <c r="E546" s="61"/>
      <c r="F546" s="47"/>
      <c r="G546" s="48"/>
      <c r="H546" s="48"/>
      <c r="I546" s="13">
        <f t="shared" si="22"/>
        <v>0</v>
      </c>
      <c r="J546" s="184">
        <f t="shared" si="21"/>
        <v>2792.4800000000214</v>
      </c>
      <c r="K546" s="11"/>
    </row>
    <row r="547" spans="1:11" ht="15.75" x14ac:dyDescent="0.25">
      <c r="A547" s="2"/>
      <c r="B547" s="115"/>
      <c r="C547" s="108"/>
      <c r="D547" s="53"/>
      <c r="E547" s="61"/>
      <c r="F547" s="47"/>
      <c r="G547" s="48"/>
      <c r="H547" s="48"/>
      <c r="I547" s="13">
        <f t="shared" si="22"/>
        <v>0</v>
      </c>
      <c r="J547" s="184">
        <f t="shared" si="21"/>
        <v>2792.4800000000214</v>
      </c>
      <c r="K547" s="11"/>
    </row>
    <row r="548" spans="1:11" ht="15.75" x14ac:dyDescent="0.25">
      <c r="A548" s="2"/>
      <c r="B548" s="115"/>
      <c r="C548" s="108"/>
      <c r="D548" s="53"/>
      <c r="E548" s="61"/>
      <c r="F548" s="47"/>
      <c r="G548" s="48"/>
      <c r="H548" s="48"/>
      <c r="I548" s="13">
        <f t="shared" si="22"/>
        <v>0</v>
      </c>
      <c r="J548" s="184">
        <f t="shared" si="21"/>
        <v>2792.4800000000214</v>
      </c>
      <c r="K548" s="11"/>
    </row>
    <row r="549" spans="1:11" ht="15.75" x14ac:dyDescent="0.25">
      <c r="A549" s="2"/>
      <c r="B549" s="115"/>
      <c r="C549" s="108"/>
      <c r="D549" s="53"/>
      <c r="E549" s="61"/>
      <c r="F549" s="47"/>
      <c r="G549" s="48"/>
      <c r="H549" s="48"/>
      <c r="I549" s="13">
        <f t="shared" si="22"/>
        <v>0</v>
      </c>
      <c r="J549" s="184">
        <f t="shared" si="21"/>
        <v>2792.4800000000214</v>
      </c>
      <c r="K549" s="11"/>
    </row>
    <row r="550" spans="1:11" ht="15.75" x14ac:dyDescent="0.25">
      <c r="A550" s="2"/>
      <c r="B550" s="115"/>
      <c r="C550" s="108"/>
      <c r="D550" s="53"/>
      <c r="E550" s="61"/>
      <c r="F550" s="47"/>
      <c r="G550" s="48"/>
      <c r="H550" s="48"/>
      <c r="I550" s="13">
        <f t="shared" si="22"/>
        <v>0</v>
      </c>
      <c r="J550" s="184">
        <f t="shared" si="21"/>
        <v>2792.4800000000214</v>
      </c>
      <c r="K550" s="11"/>
    </row>
    <row r="551" spans="1:11" ht="15.75" x14ac:dyDescent="0.25">
      <c r="A551" s="2"/>
      <c r="B551" s="115"/>
      <c r="C551" s="108"/>
      <c r="D551" s="53"/>
      <c r="E551" s="61"/>
      <c r="F551" s="47"/>
      <c r="G551" s="48"/>
      <c r="H551" s="48"/>
      <c r="I551" s="13">
        <f t="shared" si="22"/>
        <v>0</v>
      </c>
      <c r="J551" s="184">
        <f t="shared" si="21"/>
        <v>2792.4800000000214</v>
      </c>
      <c r="K551" s="11"/>
    </row>
    <row r="552" spans="1:11" ht="15.75" x14ac:dyDescent="0.25">
      <c r="A552" s="2"/>
      <c r="B552" s="66"/>
      <c r="C552" s="108"/>
      <c r="D552" s="53"/>
      <c r="E552" s="61"/>
      <c r="F552" s="47"/>
      <c r="G552" s="48"/>
      <c r="H552" s="48"/>
      <c r="I552" s="13">
        <f t="shared" si="22"/>
        <v>0</v>
      </c>
      <c r="J552" s="184">
        <f t="shared" si="21"/>
        <v>2792.4800000000214</v>
      </c>
      <c r="K552" s="11"/>
    </row>
    <row r="553" spans="1:11" ht="15.75" x14ac:dyDescent="0.25">
      <c r="A553" s="5"/>
      <c r="B553" s="115"/>
      <c r="D553" s="44"/>
      <c r="E553" s="60"/>
      <c r="F553" s="18"/>
      <c r="G553" s="11"/>
      <c r="H553" s="11"/>
      <c r="I553" s="13">
        <f t="shared" si="22"/>
        <v>0</v>
      </c>
      <c r="J553" s="184">
        <f t="shared" si="21"/>
        <v>2792.4800000000214</v>
      </c>
      <c r="K553" s="11"/>
    </row>
    <row r="554" spans="1:11" ht="16.5" thickBot="1" x14ac:dyDescent="0.3">
      <c r="A554" s="5"/>
      <c r="B554" s="115"/>
      <c r="D554" s="44"/>
      <c r="E554" s="60"/>
      <c r="F554" s="18"/>
      <c r="G554" s="11"/>
      <c r="H554" s="11"/>
      <c r="I554" s="13">
        <f t="shared" si="22"/>
        <v>0</v>
      </c>
      <c r="J554" s="185">
        <f t="shared" si="21"/>
        <v>2792.4800000000214</v>
      </c>
    </row>
    <row r="555" spans="1:11" ht="18.75" x14ac:dyDescent="0.3">
      <c r="A555" s="5"/>
      <c r="B555" s="115"/>
      <c r="D555" s="44"/>
      <c r="E555" s="60"/>
      <c r="F555" s="18"/>
      <c r="G555" s="11"/>
      <c r="H555" s="11"/>
      <c r="I555" s="13">
        <f t="shared" si="22"/>
        <v>0</v>
      </c>
      <c r="K555" s="84" t="s">
        <v>1305</v>
      </c>
    </row>
    <row r="556" spans="1:11" x14ac:dyDescent="0.25">
      <c r="A556" s="5"/>
      <c r="B556" s="115"/>
      <c r="D556" s="44"/>
      <c r="E556" s="60"/>
      <c r="F556" s="18"/>
      <c r="G556" s="11"/>
      <c r="H556" s="11"/>
      <c r="I556" s="13">
        <f t="shared" si="22"/>
        <v>0</v>
      </c>
    </row>
    <row r="557" spans="1:11" ht="15.75" thickBot="1" x14ac:dyDescent="0.3">
      <c r="A557" s="5"/>
      <c r="B557" s="56"/>
      <c r="D557" s="44"/>
      <c r="E557" s="60"/>
      <c r="F557" s="19"/>
      <c r="G557" s="11"/>
      <c r="H557" s="11"/>
      <c r="I557" s="13">
        <f t="shared" ref="I557:I558" si="23">H557-G557</f>
        <v>0</v>
      </c>
    </row>
    <row r="558" spans="1:11" ht="15.75" thickBot="1" x14ac:dyDescent="0.3">
      <c r="A558" s="5"/>
      <c r="D558" s="44"/>
      <c r="E558" s="60"/>
      <c r="F558" s="12"/>
      <c r="G558" s="11"/>
      <c r="H558" s="11"/>
      <c r="I558" s="13">
        <f t="shared" si="23"/>
        <v>0</v>
      </c>
    </row>
    <row r="559" spans="1:11" x14ac:dyDescent="0.25">
      <c r="A559" s="5"/>
      <c r="D559" s="44"/>
      <c r="E559" s="60"/>
      <c r="F559" s="268" t="s">
        <v>638</v>
      </c>
      <c r="G559" s="269"/>
      <c r="H559" s="266">
        <f>SUM(I3:I558)</f>
        <v>2792.4800000000214</v>
      </c>
      <c r="I559" s="262"/>
    </row>
    <row r="560" spans="1:11" ht="15.75" thickBot="1" x14ac:dyDescent="0.3">
      <c r="A560" s="5"/>
      <c r="D560" s="44"/>
      <c r="E560" s="60"/>
      <c r="F560" s="270"/>
      <c r="G560" s="271"/>
      <c r="H560" s="267"/>
      <c r="I560" s="264"/>
    </row>
    <row r="561" spans="1:9" x14ac:dyDescent="0.25">
      <c r="A561" s="5"/>
      <c r="D561" s="44"/>
      <c r="E561" s="60"/>
      <c r="F561" s="12"/>
      <c r="G561" s="11"/>
      <c r="H561" s="11"/>
      <c r="I561" s="11"/>
    </row>
  </sheetData>
  <sortState ref="A148:I149">
    <sortCondition ref="C148:C149"/>
  </sortState>
  <mergeCells count="3">
    <mergeCell ref="E1:H1"/>
    <mergeCell ref="F559:G560"/>
    <mergeCell ref="H559:I56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8"/>
  <sheetViews>
    <sheetView tabSelected="1" topLeftCell="A166" workbookViewId="0">
      <selection activeCell="B177" sqref="B177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73" t="s">
        <v>1315</v>
      </c>
      <c r="F1" s="273"/>
      <c r="G1" s="273"/>
      <c r="H1" s="273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71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12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04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03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38.25" customHeight="1" x14ac:dyDescent="0.25">
      <c r="A11" s="2">
        <v>42801</v>
      </c>
      <c r="B11" s="203" t="s">
        <v>1414</v>
      </c>
      <c r="C11" s="108"/>
      <c r="D11" s="178" t="s">
        <v>1415</v>
      </c>
      <c r="E11" s="61">
        <v>591600</v>
      </c>
      <c r="F11" s="47" t="s">
        <v>1416</v>
      </c>
      <c r="G11" s="48">
        <v>29216.58</v>
      </c>
      <c r="H11" s="48">
        <v>30000</v>
      </c>
      <c r="I11" s="13">
        <f t="shared" si="0"/>
        <v>783.41999999999825</v>
      </c>
      <c r="J11" s="184">
        <f t="shared" si="1"/>
        <v>2760.4499999999971</v>
      </c>
    </row>
    <row r="12" spans="1:10" ht="38.25" customHeight="1" x14ac:dyDescent="0.25">
      <c r="A12" s="2">
        <v>42802</v>
      </c>
      <c r="B12" s="203" t="s">
        <v>1417</v>
      </c>
      <c r="C12" s="108"/>
      <c r="D12" s="178" t="s">
        <v>1418</v>
      </c>
      <c r="E12" s="61">
        <v>552160</v>
      </c>
      <c r="F12" s="47" t="s">
        <v>1419</v>
      </c>
      <c r="G12" s="48">
        <v>28948.47</v>
      </c>
      <c r="H12" s="48">
        <v>28000</v>
      </c>
      <c r="I12" s="13">
        <f t="shared" si="0"/>
        <v>-948.47000000000116</v>
      </c>
      <c r="J12" s="184">
        <f t="shared" si="1"/>
        <v>1811.9799999999959</v>
      </c>
    </row>
    <row r="13" spans="1:10" ht="38.25" customHeight="1" x14ac:dyDescent="0.25">
      <c r="A13" s="2">
        <v>42808</v>
      </c>
      <c r="B13" s="203" t="s">
        <v>1428</v>
      </c>
      <c r="C13" s="108"/>
      <c r="D13" s="178" t="s">
        <v>1430</v>
      </c>
      <c r="E13" s="61">
        <v>619132.5</v>
      </c>
      <c r="F13" s="47" t="s">
        <v>1431</v>
      </c>
      <c r="G13" s="48">
        <v>30190.74</v>
      </c>
      <c r="H13" s="48">
        <v>31500</v>
      </c>
      <c r="I13" s="13">
        <f t="shared" ref="I13" si="2">H13-G13</f>
        <v>1309.2599999999984</v>
      </c>
      <c r="J13" s="184">
        <f t="shared" ref="J13:J78" si="3">J12+I13</f>
        <v>3121.2399999999943</v>
      </c>
    </row>
    <row r="14" spans="1:10" ht="40.5" customHeight="1" x14ac:dyDescent="0.25">
      <c r="A14" s="2">
        <v>42808</v>
      </c>
      <c r="B14" s="203" t="s">
        <v>1429</v>
      </c>
      <c r="C14" s="108"/>
      <c r="D14" s="178" t="s">
        <v>1426</v>
      </c>
      <c r="E14" s="61">
        <v>619132.5</v>
      </c>
      <c r="F14" s="47" t="s">
        <v>1427</v>
      </c>
      <c r="G14" s="48">
        <v>30120.29</v>
      </c>
      <c r="H14" s="48">
        <v>31500</v>
      </c>
      <c r="I14" s="13">
        <f t="shared" si="0"/>
        <v>1379.7099999999991</v>
      </c>
      <c r="J14" s="184">
        <f t="shared" si="3"/>
        <v>4500.9499999999935</v>
      </c>
    </row>
    <row r="15" spans="1:10" ht="37.5" customHeight="1" x14ac:dyDescent="0.25">
      <c r="A15" s="2">
        <v>42815</v>
      </c>
      <c r="B15" s="203" t="s">
        <v>1438</v>
      </c>
      <c r="C15" s="108"/>
      <c r="D15" s="178" t="s">
        <v>1436</v>
      </c>
      <c r="E15" s="61">
        <v>634953</v>
      </c>
      <c r="F15" s="47" t="s">
        <v>1437</v>
      </c>
      <c r="G15" s="48">
        <v>30066.91</v>
      </c>
      <c r="H15" s="48">
        <v>33000</v>
      </c>
      <c r="I15" s="13">
        <f t="shared" si="0"/>
        <v>2933.09</v>
      </c>
      <c r="J15" s="184">
        <f t="shared" si="3"/>
        <v>7434.0399999999936</v>
      </c>
    </row>
    <row r="16" spans="1:10" ht="36" customHeight="1" x14ac:dyDescent="0.25">
      <c r="A16" s="2">
        <v>42815</v>
      </c>
      <c r="B16" s="203" t="s">
        <v>1441</v>
      </c>
      <c r="C16" s="108"/>
      <c r="D16" s="178" t="s">
        <v>1439</v>
      </c>
      <c r="E16" s="61">
        <v>577230</v>
      </c>
      <c r="F16" s="47" t="s">
        <v>1440</v>
      </c>
      <c r="G16" s="48">
        <v>29673.58</v>
      </c>
      <c r="H16" s="48">
        <v>30000</v>
      </c>
      <c r="I16" s="13">
        <f t="shared" si="0"/>
        <v>326.41999999999825</v>
      </c>
      <c r="J16" s="184">
        <f t="shared" si="3"/>
        <v>7760.4599999999919</v>
      </c>
    </row>
    <row r="17" spans="1:13" ht="30.75" customHeight="1" x14ac:dyDescent="0.25">
      <c r="A17" s="2">
        <v>42822</v>
      </c>
      <c r="B17" s="203" t="s">
        <v>1448</v>
      </c>
      <c r="C17" s="108"/>
      <c r="D17" s="178" t="s">
        <v>1449</v>
      </c>
      <c r="E17" s="61">
        <v>545287</v>
      </c>
      <c r="F17" s="47" t="s">
        <v>1450</v>
      </c>
      <c r="G17" s="48">
        <v>27113.15</v>
      </c>
      <c r="H17" s="48">
        <v>29000</v>
      </c>
      <c r="I17" s="13">
        <f t="shared" si="0"/>
        <v>1886.8499999999985</v>
      </c>
      <c r="J17" s="184">
        <f t="shared" si="3"/>
        <v>9647.3099999999904</v>
      </c>
    </row>
    <row r="18" spans="1:13" ht="36" customHeight="1" x14ac:dyDescent="0.25">
      <c r="A18" s="2">
        <v>42824</v>
      </c>
      <c r="B18" s="203" t="s">
        <v>1453</v>
      </c>
      <c r="C18" s="108"/>
      <c r="D18" s="178" t="s">
        <v>1451</v>
      </c>
      <c r="E18" s="61">
        <v>529480</v>
      </c>
      <c r="F18" s="47" t="s">
        <v>1452</v>
      </c>
      <c r="G18" s="48">
        <v>26672.05</v>
      </c>
      <c r="H18" s="48">
        <v>28000</v>
      </c>
      <c r="I18" s="13">
        <f t="shared" si="0"/>
        <v>1327.9500000000007</v>
      </c>
      <c r="J18" s="184">
        <f t="shared" si="3"/>
        <v>10975.259999999991</v>
      </c>
    </row>
    <row r="19" spans="1:13" ht="39" customHeight="1" x14ac:dyDescent="0.25">
      <c r="A19" s="2">
        <v>42825</v>
      </c>
      <c r="B19" s="203" t="s">
        <v>1455</v>
      </c>
      <c r="C19" s="108"/>
      <c r="D19" s="178" t="s">
        <v>1454</v>
      </c>
      <c r="E19" s="61">
        <v>490620</v>
      </c>
      <c r="F19" s="47" t="s">
        <v>1440</v>
      </c>
      <c r="G19" s="48">
        <v>27048.07</v>
      </c>
      <c r="H19" s="48">
        <v>26000</v>
      </c>
      <c r="I19" s="13">
        <f t="shared" si="0"/>
        <v>-1048.0699999999997</v>
      </c>
      <c r="J19" s="184">
        <f t="shared" si="3"/>
        <v>9927.1899999999914</v>
      </c>
    </row>
    <row r="20" spans="1:13" ht="41.25" customHeight="1" x14ac:dyDescent="0.25">
      <c r="A20" s="2">
        <v>42829</v>
      </c>
      <c r="B20" s="204" t="s">
        <v>1461</v>
      </c>
      <c r="C20" s="108"/>
      <c r="D20" s="178" t="s">
        <v>1462</v>
      </c>
      <c r="E20" s="61">
        <v>454224</v>
      </c>
      <c r="F20" s="47" t="s">
        <v>1463</v>
      </c>
      <c r="G20" s="48">
        <v>27139.08</v>
      </c>
      <c r="H20" s="48">
        <v>24000</v>
      </c>
      <c r="I20" s="13">
        <f t="shared" si="0"/>
        <v>-3139.0800000000017</v>
      </c>
      <c r="J20" s="184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204" t="s">
        <v>1466</v>
      </c>
      <c r="C21" s="108"/>
      <c r="D21" s="178" t="s">
        <v>1467</v>
      </c>
      <c r="E21" s="61">
        <v>450768</v>
      </c>
      <c r="F21" s="47" t="s">
        <v>1468</v>
      </c>
      <c r="G21" s="48">
        <v>28089.07</v>
      </c>
      <c r="H21" s="48">
        <v>24000</v>
      </c>
      <c r="I21" s="13">
        <f t="shared" si="0"/>
        <v>-4089.0699999999997</v>
      </c>
      <c r="J21" s="184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204" t="s">
        <v>1471</v>
      </c>
      <c r="C22" s="108"/>
      <c r="D22" s="178" t="s">
        <v>1472</v>
      </c>
      <c r="E22" s="61">
        <v>506034</v>
      </c>
      <c r="F22" s="47" t="s">
        <v>1473</v>
      </c>
      <c r="G22" s="48">
        <v>27974.99</v>
      </c>
      <c r="H22" s="48">
        <v>27000</v>
      </c>
      <c r="I22" s="13">
        <f t="shared" si="0"/>
        <v>-974.9900000000016</v>
      </c>
      <c r="J22" s="184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204" t="s">
        <v>1474</v>
      </c>
      <c r="C23" s="108"/>
      <c r="D23" s="178" t="s">
        <v>1475</v>
      </c>
      <c r="E23" s="61">
        <v>516257.5</v>
      </c>
      <c r="F23" s="47" t="s">
        <v>1476</v>
      </c>
      <c r="G23" s="48">
        <v>28014.2</v>
      </c>
      <c r="H23" s="48">
        <v>27500</v>
      </c>
      <c r="I23" s="13">
        <f t="shared" si="0"/>
        <v>-514.20000000000073</v>
      </c>
      <c r="J23" s="184">
        <f t="shared" si="3"/>
        <v>1209.8499999999876</v>
      </c>
    </row>
    <row r="24" spans="1:13" ht="39" customHeight="1" x14ac:dyDescent="0.25">
      <c r="A24" s="2">
        <v>42837</v>
      </c>
      <c r="B24" s="204" t="s">
        <v>1477</v>
      </c>
      <c r="C24" s="108"/>
      <c r="D24" s="178" t="s">
        <v>1478</v>
      </c>
      <c r="E24" s="61">
        <v>516257.5</v>
      </c>
      <c r="F24" s="47" t="s">
        <v>1427</v>
      </c>
      <c r="G24" s="48">
        <v>28283.71</v>
      </c>
      <c r="H24" s="48">
        <v>27500</v>
      </c>
      <c r="I24" s="13">
        <f t="shared" si="0"/>
        <v>-783.70999999999913</v>
      </c>
      <c r="J24" s="184">
        <f t="shared" si="3"/>
        <v>426.1399999999885</v>
      </c>
    </row>
    <row r="25" spans="1:13" ht="38.25" customHeight="1" x14ac:dyDescent="0.25">
      <c r="A25" s="2">
        <v>42843</v>
      </c>
      <c r="B25" s="204" t="s">
        <v>1483</v>
      </c>
      <c r="C25" s="108"/>
      <c r="D25" s="178" t="s">
        <v>1484</v>
      </c>
      <c r="E25" s="61">
        <v>546340</v>
      </c>
      <c r="F25" s="47" t="s">
        <v>1485</v>
      </c>
      <c r="G25" s="48">
        <v>29315.32</v>
      </c>
      <c r="H25" s="48">
        <v>29500</v>
      </c>
      <c r="I25" s="13">
        <f t="shared" si="0"/>
        <v>184.68000000000029</v>
      </c>
      <c r="J25" s="184">
        <f t="shared" si="3"/>
        <v>610.8199999999888</v>
      </c>
    </row>
    <row r="26" spans="1:13" ht="35.25" customHeight="1" x14ac:dyDescent="0.25">
      <c r="A26" s="2">
        <v>42844</v>
      </c>
      <c r="B26" s="204" t="s">
        <v>1486</v>
      </c>
      <c r="C26" s="108"/>
      <c r="D26" s="178" t="s">
        <v>1487</v>
      </c>
      <c r="E26" s="61">
        <v>546428.5</v>
      </c>
      <c r="F26" s="47" t="s">
        <v>1488</v>
      </c>
      <c r="G26" s="48">
        <v>29743.45</v>
      </c>
      <c r="H26" s="48">
        <v>29500</v>
      </c>
      <c r="I26" s="13">
        <f t="shared" si="0"/>
        <v>-243.45000000000073</v>
      </c>
      <c r="J26" s="184">
        <f t="shared" si="3"/>
        <v>367.36999999998807</v>
      </c>
    </row>
    <row r="27" spans="1:13" ht="43.5" customHeight="1" x14ac:dyDescent="0.25">
      <c r="A27" s="2">
        <v>42846</v>
      </c>
      <c r="B27" s="204" t="s">
        <v>1491</v>
      </c>
      <c r="C27" s="108"/>
      <c r="D27" s="178" t="s">
        <v>1492</v>
      </c>
      <c r="E27" s="61">
        <v>564750</v>
      </c>
      <c r="F27" s="47" t="s">
        <v>1493</v>
      </c>
      <c r="G27" s="48">
        <v>30427.32</v>
      </c>
      <c r="H27" s="48">
        <v>30000</v>
      </c>
      <c r="I27" s="13">
        <f t="shared" si="0"/>
        <v>-427.31999999999971</v>
      </c>
      <c r="J27" s="184">
        <f t="shared" si="3"/>
        <v>-59.950000000011642</v>
      </c>
    </row>
    <row r="28" spans="1:13" ht="34.5" customHeight="1" x14ac:dyDescent="0.25">
      <c r="A28" s="2">
        <v>42851</v>
      </c>
      <c r="B28" s="204" t="s">
        <v>1496</v>
      </c>
      <c r="C28" s="108"/>
      <c r="D28" s="178">
        <v>32610</v>
      </c>
      <c r="E28" s="61">
        <v>578460</v>
      </c>
      <c r="F28" s="47" t="s">
        <v>1497</v>
      </c>
      <c r="G28" s="48">
        <v>30453.87</v>
      </c>
      <c r="H28" s="48">
        <v>31000</v>
      </c>
      <c r="I28" s="13">
        <f t="shared" si="0"/>
        <v>546.13000000000102</v>
      </c>
      <c r="J28" s="184">
        <f t="shared" si="3"/>
        <v>486.17999999998938</v>
      </c>
    </row>
    <row r="29" spans="1:13" ht="36" customHeight="1" x14ac:dyDescent="0.25">
      <c r="A29" s="2">
        <v>42853</v>
      </c>
      <c r="B29" s="204" t="s">
        <v>1498</v>
      </c>
      <c r="C29" s="108"/>
      <c r="D29" s="178">
        <v>32632</v>
      </c>
      <c r="E29" s="61">
        <v>589372</v>
      </c>
      <c r="F29" s="47" t="s">
        <v>1499</v>
      </c>
      <c r="G29" s="48">
        <v>30235.759999999998</v>
      </c>
      <c r="H29" s="48">
        <v>31000</v>
      </c>
      <c r="I29" s="13">
        <f t="shared" si="0"/>
        <v>764.2400000000016</v>
      </c>
      <c r="J29" s="184">
        <f t="shared" si="3"/>
        <v>1250.419999999991</v>
      </c>
    </row>
    <row r="30" spans="1:13" ht="41.25" customHeight="1" x14ac:dyDescent="0.25">
      <c r="A30" s="2">
        <v>42857</v>
      </c>
      <c r="B30" s="207" t="s">
        <v>1505</v>
      </c>
      <c r="C30" s="108"/>
      <c r="D30" s="178">
        <v>32633</v>
      </c>
      <c r="E30" s="61">
        <v>606368</v>
      </c>
      <c r="F30" s="47" t="s">
        <v>1506</v>
      </c>
      <c r="G30" s="48">
        <v>31829.03</v>
      </c>
      <c r="H30" s="48">
        <v>32000</v>
      </c>
      <c r="I30" s="13">
        <f t="shared" si="0"/>
        <v>170.97000000000116</v>
      </c>
      <c r="J30" s="184">
        <f t="shared" si="3"/>
        <v>1421.3899999999921</v>
      </c>
    </row>
    <row r="31" spans="1:13" ht="39.75" customHeight="1" x14ac:dyDescent="0.25">
      <c r="A31" s="2">
        <v>42858</v>
      </c>
      <c r="B31" s="207" t="s">
        <v>1526</v>
      </c>
      <c r="C31" s="108"/>
      <c r="D31" s="178">
        <v>60879</v>
      </c>
      <c r="E31" s="61">
        <v>602240</v>
      </c>
      <c r="F31" s="47" t="s">
        <v>1507</v>
      </c>
      <c r="G31" s="48">
        <v>31423.66</v>
      </c>
      <c r="H31" s="48">
        <v>32000</v>
      </c>
      <c r="I31" s="13">
        <f t="shared" si="0"/>
        <v>576.34000000000015</v>
      </c>
      <c r="J31" s="184">
        <f t="shared" si="3"/>
        <v>1997.7299999999923</v>
      </c>
    </row>
    <row r="32" spans="1:13" ht="39.75" customHeight="1" x14ac:dyDescent="0.25">
      <c r="A32" s="2">
        <v>42858</v>
      </c>
      <c r="B32" s="207" t="s">
        <v>1528</v>
      </c>
      <c r="C32" s="108"/>
      <c r="D32" s="178">
        <v>81550</v>
      </c>
      <c r="E32" s="61">
        <v>601920</v>
      </c>
      <c r="F32" s="47" t="s">
        <v>1527</v>
      </c>
      <c r="G32" s="48">
        <v>32827.629999999997</v>
      </c>
      <c r="H32" s="48">
        <v>32000</v>
      </c>
      <c r="I32" s="13">
        <f t="shared" si="0"/>
        <v>-827.62999999999738</v>
      </c>
      <c r="J32" s="184">
        <f t="shared" si="3"/>
        <v>1170.0999999999949</v>
      </c>
    </row>
    <row r="33" spans="1:11" ht="33.75" customHeight="1" x14ac:dyDescent="0.25">
      <c r="A33" s="2">
        <v>42859</v>
      </c>
      <c r="B33" s="207" t="s">
        <v>1517</v>
      </c>
      <c r="C33" s="108"/>
      <c r="D33" s="178">
        <v>32635</v>
      </c>
      <c r="E33" s="61">
        <v>603855</v>
      </c>
      <c r="F33" s="47" t="s">
        <v>1516</v>
      </c>
      <c r="G33" s="48">
        <v>32317.86</v>
      </c>
      <c r="H33" s="48">
        <v>31500</v>
      </c>
      <c r="I33" s="13">
        <f t="shared" si="0"/>
        <v>-817.86000000000058</v>
      </c>
      <c r="J33" s="184">
        <f t="shared" si="3"/>
        <v>352.23999999999432</v>
      </c>
    </row>
    <row r="34" spans="1:11" ht="36" customHeight="1" x14ac:dyDescent="0.25">
      <c r="A34" s="2">
        <v>42865</v>
      </c>
      <c r="B34" s="207" t="s">
        <v>1519</v>
      </c>
      <c r="C34" s="108"/>
      <c r="D34" s="178">
        <v>32636</v>
      </c>
      <c r="E34" s="61">
        <v>599760</v>
      </c>
      <c r="F34" s="47" t="s">
        <v>1518</v>
      </c>
      <c r="G34" s="48">
        <v>32196.51</v>
      </c>
      <c r="H34" s="48">
        <v>31500</v>
      </c>
      <c r="I34" s="13">
        <f t="shared" si="0"/>
        <v>-696.5099999999984</v>
      </c>
      <c r="J34" s="184">
        <f t="shared" si="3"/>
        <v>-344.27000000000407</v>
      </c>
    </row>
    <row r="35" spans="1:11" ht="33" customHeight="1" x14ac:dyDescent="0.25">
      <c r="A35" s="2">
        <v>42871</v>
      </c>
      <c r="B35" s="207" t="s">
        <v>1530</v>
      </c>
      <c r="C35" s="108"/>
      <c r="D35" s="178">
        <v>32637</v>
      </c>
      <c r="E35" s="61">
        <v>616770</v>
      </c>
      <c r="F35" s="47" t="s">
        <v>1529</v>
      </c>
      <c r="G35" s="48">
        <v>32909.72</v>
      </c>
      <c r="H35" s="48">
        <v>33000</v>
      </c>
      <c r="I35" s="13">
        <f t="shared" si="0"/>
        <v>90.279999999998836</v>
      </c>
      <c r="J35" s="184">
        <f t="shared" si="3"/>
        <v>-253.99000000000524</v>
      </c>
    </row>
    <row r="36" spans="1:11" ht="36" customHeight="1" x14ac:dyDescent="0.25">
      <c r="A36" s="2">
        <v>42872</v>
      </c>
      <c r="B36" s="207" t="s">
        <v>1531</v>
      </c>
      <c r="C36" s="108"/>
      <c r="D36" s="178">
        <v>32638</v>
      </c>
      <c r="E36" s="61">
        <v>634168</v>
      </c>
      <c r="F36" s="47" t="s">
        <v>1485</v>
      </c>
      <c r="G36" s="48">
        <v>31541.56</v>
      </c>
      <c r="H36" s="48">
        <v>34000</v>
      </c>
      <c r="I36" s="13">
        <f t="shared" si="0"/>
        <v>2458.4399999999987</v>
      </c>
      <c r="J36" s="184">
        <f t="shared" si="3"/>
        <v>2204.4499999999935</v>
      </c>
    </row>
    <row r="37" spans="1:11" ht="39" x14ac:dyDescent="0.25">
      <c r="A37" s="2">
        <v>42878</v>
      </c>
      <c r="B37" s="207" t="s">
        <v>1540</v>
      </c>
      <c r="C37" s="108"/>
      <c r="D37" s="178">
        <v>32639</v>
      </c>
      <c r="E37" s="61">
        <v>614724</v>
      </c>
      <c r="F37" s="47" t="s">
        <v>1506</v>
      </c>
      <c r="G37" s="48">
        <v>32782.89</v>
      </c>
      <c r="H37" s="48">
        <v>33000</v>
      </c>
      <c r="I37" s="13">
        <f t="shared" si="0"/>
        <v>217.11000000000058</v>
      </c>
      <c r="J37" s="184">
        <f t="shared" si="3"/>
        <v>2421.559999999994</v>
      </c>
    </row>
    <row r="38" spans="1:11" ht="36.75" customHeight="1" x14ac:dyDescent="0.25">
      <c r="A38" s="2">
        <v>42879</v>
      </c>
      <c r="B38" s="207" t="s">
        <v>1541</v>
      </c>
      <c r="C38" s="108"/>
      <c r="D38" s="178">
        <v>32640</v>
      </c>
      <c r="E38" s="61">
        <v>597056</v>
      </c>
      <c r="F38" s="47" t="s">
        <v>1542</v>
      </c>
      <c r="G38" s="48">
        <v>33963.15</v>
      </c>
      <c r="H38" s="48">
        <v>32000</v>
      </c>
      <c r="I38" s="13">
        <f t="shared" si="0"/>
        <v>-1963.1500000000015</v>
      </c>
      <c r="J38" s="184">
        <f t="shared" si="3"/>
        <v>458.40999999999258</v>
      </c>
    </row>
    <row r="39" spans="1:11" ht="39.75" customHeight="1" x14ac:dyDescent="0.25">
      <c r="A39" s="2">
        <v>42885</v>
      </c>
      <c r="B39" s="207" t="s">
        <v>1549</v>
      </c>
      <c r="C39" s="108"/>
      <c r="D39" s="178">
        <v>90287</v>
      </c>
      <c r="E39" s="61">
        <v>649005</v>
      </c>
      <c r="F39" s="47" t="s">
        <v>1550</v>
      </c>
      <c r="G39" s="48">
        <v>32465.82</v>
      </c>
      <c r="H39" s="48">
        <v>35000</v>
      </c>
      <c r="I39" s="13">
        <f t="shared" si="0"/>
        <v>2534.1800000000003</v>
      </c>
      <c r="J39" s="184">
        <f t="shared" si="3"/>
        <v>2992.5899999999929</v>
      </c>
    </row>
    <row r="40" spans="1:11" ht="39" x14ac:dyDescent="0.25">
      <c r="A40" s="2">
        <v>42886</v>
      </c>
      <c r="B40" s="207" t="s">
        <v>1551</v>
      </c>
      <c r="C40" s="108"/>
      <c r="D40" s="178">
        <v>90328</v>
      </c>
      <c r="E40" s="61">
        <v>654220</v>
      </c>
      <c r="F40" s="47" t="s">
        <v>1406</v>
      </c>
      <c r="G40" s="48">
        <v>31071.759999999998</v>
      </c>
      <c r="H40" s="48">
        <v>35000</v>
      </c>
      <c r="I40" s="13">
        <f t="shared" si="0"/>
        <v>3928.2400000000016</v>
      </c>
      <c r="J40" s="184">
        <f t="shared" si="3"/>
        <v>6920.8299999999945</v>
      </c>
    </row>
    <row r="41" spans="1:11" ht="36.75" customHeight="1" x14ac:dyDescent="0.25">
      <c r="A41" s="2">
        <v>42892</v>
      </c>
      <c r="B41" s="210" t="s">
        <v>1559</v>
      </c>
      <c r="C41" s="108"/>
      <c r="D41" s="178">
        <v>90329</v>
      </c>
      <c r="E41" s="61">
        <v>554130</v>
      </c>
      <c r="F41" s="47" t="s">
        <v>1558</v>
      </c>
      <c r="G41" s="48">
        <v>29384.67</v>
      </c>
      <c r="H41" s="48">
        <v>30000</v>
      </c>
      <c r="I41" s="13">
        <f t="shared" si="0"/>
        <v>615.33000000000175</v>
      </c>
      <c r="J41" s="184">
        <f t="shared" si="3"/>
        <v>7536.1599999999962</v>
      </c>
    </row>
    <row r="42" spans="1:11" ht="36" customHeight="1" x14ac:dyDescent="0.25">
      <c r="A42" s="2">
        <v>42893</v>
      </c>
      <c r="B42" s="210" t="s">
        <v>1561</v>
      </c>
      <c r="C42" s="108"/>
      <c r="D42" s="178">
        <v>90373</v>
      </c>
      <c r="E42" s="61">
        <v>554130</v>
      </c>
      <c r="F42" s="47" t="s">
        <v>1560</v>
      </c>
      <c r="G42" s="48">
        <v>30307.119999999999</v>
      </c>
      <c r="H42" s="48">
        <v>30000</v>
      </c>
      <c r="I42" s="13">
        <f t="shared" si="0"/>
        <v>-307.11999999999898</v>
      </c>
      <c r="J42" s="184">
        <f t="shared" si="3"/>
        <v>7229.0399999999972</v>
      </c>
    </row>
    <row r="43" spans="1:11" ht="40.5" x14ac:dyDescent="0.35">
      <c r="A43" s="2">
        <v>42899</v>
      </c>
      <c r="B43" s="210" t="s">
        <v>1568</v>
      </c>
      <c r="C43" s="108"/>
      <c r="D43" s="178">
        <v>90331</v>
      </c>
      <c r="E43" s="61">
        <v>546180</v>
      </c>
      <c r="F43" s="47" t="s">
        <v>1569</v>
      </c>
      <c r="G43" s="48">
        <v>32882.85</v>
      </c>
      <c r="H43" s="48">
        <v>30000</v>
      </c>
      <c r="I43" s="13">
        <f t="shared" si="0"/>
        <v>-2882.8499999999985</v>
      </c>
      <c r="J43" s="214">
        <f t="shared" si="3"/>
        <v>4346.1899999999987</v>
      </c>
      <c r="K43" s="215" t="s">
        <v>1655</v>
      </c>
    </row>
    <row r="44" spans="1:11" ht="39" x14ac:dyDescent="0.25">
      <c r="A44" s="2">
        <v>42900</v>
      </c>
      <c r="B44" s="210" t="s">
        <v>1570</v>
      </c>
      <c r="C44" s="108"/>
      <c r="D44" s="178">
        <v>90336</v>
      </c>
      <c r="E44" s="61">
        <v>544680</v>
      </c>
      <c r="F44" s="47" t="s">
        <v>1571</v>
      </c>
      <c r="G44" s="48">
        <v>32207.33</v>
      </c>
      <c r="H44" s="48">
        <v>30000</v>
      </c>
      <c r="I44" s="13">
        <f t="shared" si="0"/>
        <v>-2207.3300000000017</v>
      </c>
      <c r="J44" s="184">
        <f t="shared" si="3"/>
        <v>2138.8599999999969</v>
      </c>
    </row>
    <row r="45" spans="1:11" ht="39" x14ac:dyDescent="0.25">
      <c r="A45" s="2">
        <v>42906</v>
      </c>
      <c r="B45" s="210" t="s">
        <v>1574</v>
      </c>
      <c r="C45" s="108"/>
      <c r="D45" s="178">
        <v>90338</v>
      </c>
      <c r="E45" s="61">
        <v>619275</v>
      </c>
      <c r="F45" s="47" t="s">
        <v>1575</v>
      </c>
      <c r="G45" s="48">
        <v>33421.769999999997</v>
      </c>
      <c r="H45" s="48">
        <v>34500</v>
      </c>
      <c r="I45" s="13">
        <f t="shared" si="0"/>
        <v>1078.2300000000032</v>
      </c>
      <c r="J45" s="184">
        <f t="shared" si="3"/>
        <v>3217.09</v>
      </c>
    </row>
    <row r="46" spans="1:11" ht="39" x14ac:dyDescent="0.25">
      <c r="A46" s="2">
        <v>42907</v>
      </c>
      <c r="B46" s="210" t="s">
        <v>1576</v>
      </c>
      <c r="C46" s="108"/>
      <c r="D46" s="178">
        <v>90339</v>
      </c>
      <c r="E46" s="61">
        <v>619792.5</v>
      </c>
      <c r="F46" s="47" t="s">
        <v>1362</v>
      </c>
      <c r="G46" s="48">
        <v>33081.83</v>
      </c>
      <c r="H46" s="48">
        <v>34500</v>
      </c>
      <c r="I46" s="13">
        <f t="shared" si="0"/>
        <v>1418.1699999999983</v>
      </c>
      <c r="J46" s="184">
        <f t="shared" si="3"/>
        <v>4635.2599999999984</v>
      </c>
    </row>
    <row r="47" spans="1:11" ht="39" x14ac:dyDescent="0.25">
      <c r="A47" s="2">
        <v>42913</v>
      </c>
      <c r="B47" s="210" t="s">
        <v>1587</v>
      </c>
      <c r="C47" s="108"/>
      <c r="D47" s="178" t="s">
        <v>1588</v>
      </c>
      <c r="E47" s="61">
        <v>611932</v>
      </c>
      <c r="F47" s="47" t="s">
        <v>1589</v>
      </c>
      <c r="G47" s="48">
        <v>35245.519999999997</v>
      </c>
      <c r="H47" s="48">
        <v>34000</v>
      </c>
      <c r="I47" s="13">
        <f t="shared" si="0"/>
        <v>-1245.5199999999968</v>
      </c>
      <c r="J47" s="184">
        <f t="shared" si="3"/>
        <v>3389.7400000000016</v>
      </c>
    </row>
    <row r="48" spans="1:11" ht="39" x14ac:dyDescent="0.25">
      <c r="A48" s="2">
        <v>42914</v>
      </c>
      <c r="B48" s="210" t="s">
        <v>1590</v>
      </c>
      <c r="C48" s="108"/>
      <c r="D48" s="178" t="s">
        <v>1591</v>
      </c>
      <c r="E48" s="61">
        <v>608838</v>
      </c>
      <c r="F48" s="47" t="s">
        <v>1592</v>
      </c>
      <c r="G48" s="48">
        <v>35871.230000000003</v>
      </c>
      <c r="H48" s="48">
        <v>34000</v>
      </c>
      <c r="I48" s="13">
        <f t="shared" si="0"/>
        <v>-1871.2300000000032</v>
      </c>
      <c r="J48" s="184">
        <f t="shared" si="3"/>
        <v>1518.5099999999984</v>
      </c>
    </row>
    <row r="49" spans="1:11" ht="39" x14ac:dyDescent="0.25">
      <c r="A49" s="2">
        <v>42919</v>
      </c>
      <c r="B49" s="211" t="s">
        <v>1595</v>
      </c>
      <c r="C49" s="108"/>
      <c r="D49" s="178" t="s">
        <v>1596</v>
      </c>
      <c r="E49" s="61">
        <v>638680</v>
      </c>
      <c r="F49" s="47" t="s">
        <v>1597</v>
      </c>
      <c r="G49" s="48">
        <v>37566.413999999997</v>
      </c>
      <c r="H49" s="48">
        <v>35000</v>
      </c>
      <c r="I49" s="13">
        <f t="shared" si="0"/>
        <v>-2566.413999999997</v>
      </c>
      <c r="J49" s="184">
        <f t="shared" si="3"/>
        <v>-1047.9039999999986</v>
      </c>
    </row>
    <row r="50" spans="1:11" ht="39" x14ac:dyDescent="0.25">
      <c r="A50" s="2">
        <v>42921</v>
      </c>
      <c r="B50" s="211" t="s">
        <v>1600</v>
      </c>
      <c r="C50" s="108"/>
      <c r="D50" s="178" t="s">
        <v>1601</v>
      </c>
      <c r="E50" s="61">
        <v>680208</v>
      </c>
      <c r="F50" s="47" t="s">
        <v>1468</v>
      </c>
      <c r="G50" s="48">
        <v>38122.910000000003</v>
      </c>
      <c r="H50" s="48">
        <v>37000</v>
      </c>
      <c r="I50" s="13">
        <f t="shared" si="0"/>
        <v>-1122.9100000000035</v>
      </c>
      <c r="J50" s="184">
        <f t="shared" si="3"/>
        <v>-2170.8140000000021</v>
      </c>
    </row>
    <row r="51" spans="1:11" ht="39" x14ac:dyDescent="0.25">
      <c r="A51" s="2">
        <v>42927</v>
      </c>
      <c r="B51" s="211" t="s">
        <v>1606</v>
      </c>
      <c r="C51" s="108"/>
      <c r="D51" s="178" t="s">
        <v>1607</v>
      </c>
      <c r="E51" s="61">
        <v>730539</v>
      </c>
      <c r="F51" s="47" t="s">
        <v>1362</v>
      </c>
      <c r="G51" s="48">
        <v>37593.71</v>
      </c>
      <c r="H51" s="48">
        <v>40500</v>
      </c>
      <c r="I51" s="13">
        <f t="shared" si="0"/>
        <v>2906.2900000000009</v>
      </c>
      <c r="J51" s="184">
        <f t="shared" si="3"/>
        <v>735.47599999999875</v>
      </c>
    </row>
    <row r="52" spans="1:11" ht="42" customHeight="1" x14ac:dyDescent="0.25">
      <c r="A52" s="2">
        <v>42927</v>
      </c>
      <c r="B52" s="211" t="s">
        <v>1608</v>
      </c>
      <c r="C52" s="108"/>
      <c r="D52" s="178" t="s">
        <v>1609</v>
      </c>
      <c r="E52" s="61">
        <v>730539</v>
      </c>
      <c r="F52" s="47" t="s">
        <v>1610</v>
      </c>
      <c r="G52" s="48">
        <v>37884.9</v>
      </c>
      <c r="H52" s="48">
        <v>40500</v>
      </c>
      <c r="I52" s="13">
        <f t="shared" si="0"/>
        <v>2615.0999999999985</v>
      </c>
      <c r="J52" s="184">
        <f t="shared" si="3"/>
        <v>3350.5759999999973</v>
      </c>
    </row>
    <row r="53" spans="1:11" ht="35.25" customHeight="1" x14ac:dyDescent="0.25">
      <c r="A53" s="2">
        <v>42934</v>
      </c>
      <c r="B53" s="211" t="s">
        <v>1615</v>
      </c>
      <c r="C53" s="108"/>
      <c r="D53" s="178" t="s">
        <v>1616</v>
      </c>
      <c r="E53" s="61">
        <v>721305</v>
      </c>
      <c r="F53" s="47" t="s">
        <v>1450</v>
      </c>
      <c r="G53" s="48">
        <v>37844.69</v>
      </c>
      <c r="H53" s="48">
        <v>40500</v>
      </c>
      <c r="I53" s="13">
        <f t="shared" si="0"/>
        <v>2655.3099999999977</v>
      </c>
      <c r="J53" s="184">
        <f t="shared" si="3"/>
        <v>6005.885999999995</v>
      </c>
    </row>
    <row r="54" spans="1:11" ht="39.75" customHeight="1" x14ac:dyDescent="0.25">
      <c r="A54" s="2">
        <v>42935</v>
      </c>
      <c r="B54" s="211" t="s">
        <v>1617</v>
      </c>
      <c r="C54" s="108"/>
      <c r="D54" s="178" t="s">
        <v>1618</v>
      </c>
      <c r="E54" s="61">
        <v>721305</v>
      </c>
      <c r="F54" s="47" t="s">
        <v>1619</v>
      </c>
      <c r="G54" s="48">
        <v>38068.32</v>
      </c>
      <c r="H54" s="48">
        <v>40500</v>
      </c>
      <c r="I54" s="13">
        <f t="shared" si="0"/>
        <v>2431.6800000000003</v>
      </c>
      <c r="J54" s="184">
        <f t="shared" si="3"/>
        <v>8437.5659999999953</v>
      </c>
    </row>
    <row r="55" spans="1:11" ht="39" x14ac:dyDescent="0.25">
      <c r="A55" s="2">
        <v>42941</v>
      </c>
      <c r="B55" s="211" t="s">
        <v>1624</v>
      </c>
      <c r="C55" s="108"/>
      <c r="D55" s="178" t="s">
        <v>1625</v>
      </c>
      <c r="E55" s="61">
        <v>666102</v>
      </c>
      <c r="F55" s="47" t="s">
        <v>1626</v>
      </c>
      <c r="G55" s="48">
        <v>35214.120000000003</v>
      </c>
      <c r="H55" s="48">
        <v>38000</v>
      </c>
      <c r="I55" s="13">
        <f t="shared" si="0"/>
        <v>2785.8799999999974</v>
      </c>
      <c r="J55" s="184">
        <f t="shared" si="3"/>
        <v>11223.445999999993</v>
      </c>
    </row>
    <row r="56" spans="1:11" ht="40.5" x14ac:dyDescent="0.35">
      <c r="A56" s="2">
        <v>42942</v>
      </c>
      <c r="B56" s="211" t="s">
        <v>1627</v>
      </c>
      <c r="C56" s="108"/>
      <c r="D56" s="178" t="s">
        <v>1628</v>
      </c>
      <c r="E56" s="61">
        <v>667508</v>
      </c>
      <c r="F56" s="47" t="s">
        <v>1629</v>
      </c>
      <c r="G56" s="48">
        <v>33664.620000000003</v>
      </c>
      <c r="H56" s="48">
        <v>38000</v>
      </c>
      <c r="I56" s="139">
        <f t="shared" si="0"/>
        <v>4335.3799999999974</v>
      </c>
      <c r="J56" s="214">
        <f t="shared" si="3"/>
        <v>15558.82599999999</v>
      </c>
      <c r="K56" s="228" t="s">
        <v>1656</v>
      </c>
    </row>
    <row r="57" spans="1:11" ht="39" x14ac:dyDescent="0.25">
      <c r="A57" s="2">
        <v>42948</v>
      </c>
      <c r="B57" s="212" t="s">
        <v>1634</v>
      </c>
      <c r="C57" s="108"/>
      <c r="D57" s="178" t="s">
        <v>1635</v>
      </c>
      <c r="E57" s="61">
        <v>682100</v>
      </c>
      <c r="F57" s="47" t="s">
        <v>1636</v>
      </c>
      <c r="G57" s="48">
        <v>32164.86</v>
      </c>
      <c r="H57" s="48">
        <v>38000</v>
      </c>
      <c r="I57" s="13">
        <f t="shared" si="0"/>
        <v>5835.1399999999994</v>
      </c>
      <c r="J57" s="184">
        <f t="shared" si="3"/>
        <v>21393.965999999989</v>
      </c>
    </row>
    <row r="58" spans="1:11" ht="39" x14ac:dyDescent="0.25">
      <c r="A58" s="2">
        <v>42949</v>
      </c>
      <c r="B58" s="212" t="s">
        <v>1637</v>
      </c>
      <c r="C58" s="108"/>
      <c r="D58" s="178" t="s">
        <v>1644</v>
      </c>
      <c r="E58" s="61">
        <v>678680</v>
      </c>
      <c r="F58" s="47" t="s">
        <v>1638</v>
      </c>
      <c r="G58" s="48">
        <v>31738.17</v>
      </c>
      <c r="H58" s="48">
        <v>38000</v>
      </c>
      <c r="I58" s="13">
        <f t="shared" si="0"/>
        <v>6261.8300000000017</v>
      </c>
      <c r="J58" s="184">
        <f t="shared" si="3"/>
        <v>27655.795999999991</v>
      </c>
    </row>
    <row r="59" spans="1:11" ht="39" x14ac:dyDescent="0.25">
      <c r="A59" s="2">
        <v>42955</v>
      </c>
      <c r="B59" s="212" t="s">
        <v>1643</v>
      </c>
      <c r="C59" s="108"/>
      <c r="D59" s="178" t="s">
        <v>1645</v>
      </c>
      <c r="E59" s="61">
        <v>358400</v>
      </c>
      <c r="F59" s="47" t="s">
        <v>1450</v>
      </c>
      <c r="G59" s="48">
        <v>31497.81</v>
      </c>
      <c r="H59" s="48">
        <v>20000</v>
      </c>
      <c r="I59" s="13">
        <f t="shared" si="0"/>
        <v>-11497.810000000001</v>
      </c>
      <c r="J59" s="184">
        <f t="shared" si="3"/>
        <v>16157.98599999999</v>
      </c>
    </row>
    <row r="60" spans="1:11" ht="39" x14ac:dyDescent="0.25">
      <c r="A60" s="2">
        <v>42956</v>
      </c>
      <c r="B60" s="212" t="s">
        <v>1646</v>
      </c>
      <c r="C60" s="108"/>
      <c r="D60" s="178" t="s">
        <v>1647</v>
      </c>
      <c r="E60" s="61">
        <v>360300</v>
      </c>
      <c r="F60" s="47" t="s">
        <v>1648</v>
      </c>
      <c r="G60" s="48">
        <v>30506.12</v>
      </c>
      <c r="H60" s="48">
        <v>20000</v>
      </c>
      <c r="I60" s="13">
        <f t="shared" si="0"/>
        <v>-10506.119999999999</v>
      </c>
      <c r="J60" s="184">
        <f t="shared" si="3"/>
        <v>5651.8659999999909</v>
      </c>
    </row>
    <row r="61" spans="1:11" ht="35.25" customHeight="1" x14ac:dyDescent="0.25">
      <c r="A61" s="2">
        <v>42962</v>
      </c>
      <c r="B61" s="212" t="s">
        <v>1664</v>
      </c>
      <c r="C61" s="108"/>
      <c r="D61" s="178" t="s">
        <v>1665</v>
      </c>
      <c r="E61" s="61">
        <v>500360</v>
      </c>
      <c r="F61" s="47" t="s">
        <v>1666</v>
      </c>
      <c r="G61" s="48">
        <v>31013.66</v>
      </c>
      <c r="H61" s="48">
        <v>28000</v>
      </c>
      <c r="I61" s="13">
        <f t="shared" si="0"/>
        <v>-3013.66</v>
      </c>
      <c r="J61" s="184">
        <f t="shared" si="3"/>
        <v>2638.205999999991</v>
      </c>
    </row>
    <row r="62" spans="1:11" ht="39" x14ac:dyDescent="0.25">
      <c r="A62" s="2">
        <v>42963</v>
      </c>
      <c r="B62" s="212" t="s">
        <v>1661</v>
      </c>
      <c r="C62" s="108"/>
      <c r="D62" s="178" t="s">
        <v>1662</v>
      </c>
      <c r="E62" s="61">
        <v>536550</v>
      </c>
      <c r="F62" s="47" t="s">
        <v>1663</v>
      </c>
      <c r="G62" s="48">
        <v>31553.34</v>
      </c>
      <c r="H62" s="48">
        <v>30000</v>
      </c>
      <c r="I62" s="13">
        <f t="shared" si="0"/>
        <v>-1553.3400000000001</v>
      </c>
      <c r="J62" s="184">
        <f t="shared" si="3"/>
        <v>1084.8659999999909</v>
      </c>
    </row>
    <row r="63" spans="1:11" ht="33.75" customHeight="1" x14ac:dyDescent="0.25">
      <c r="A63" s="2">
        <v>42969</v>
      </c>
      <c r="B63" s="212" t="s">
        <v>1667</v>
      </c>
      <c r="C63" s="108"/>
      <c r="D63" s="178" t="s">
        <v>1668</v>
      </c>
      <c r="E63" s="61">
        <v>550529</v>
      </c>
      <c r="F63" s="47" t="s">
        <v>1638</v>
      </c>
      <c r="G63" s="48">
        <v>32450.61</v>
      </c>
      <c r="H63" s="48">
        <v>31000</v>
      </c>
      <c r="I63" s="13">
        <f t="shared" si="0"/>
        <v>-1450.6100000000006</v>
      </c>
      <c r="J63" s="184">
        <f t="shared" si="3"/>
        <v>-365.74400000000969</v>
      </c>
    </row>
    <row r="64" spans="1:11" ht="39" x14ac:dyDescent="0.25">
      <c r="A64" s="2">
        <v>42817</v>
      </c>
      <c r="B64" s="212" t="s">
        <v>1669</v>
      </c>
      <c r="C64" s="108"/>
      <c r="D64" s="178" t="s">
        <v>1670</v>
      </c>
      <c r="E64" s="61">
        <v>550064</v>
      </c>
      <c r="F64" s="47" t="s">
        <v>1569</v>
      </c>
      <c r="G64" s="48">
        <v>32801.22</v>
      </c>
      <c r="H64" s="48">
        <v>31000</v>
      </c>
      <c r="I64" s="13">
        <f t="shared" si="0"/>
        <v>-1801.2200000000012</v>
      </c>
      <c r="J64" s="184">
        <f t="shared" si="3"/>
        <v>-2166.9640000000109</v>
      </c>
    </row>
    <row r="65" spans="1:19" ht="35.25" customHeight="1" x14ac:dyDescent="0.25">
      <c r="A65" s="2">
        <v>42977</v>
      </c>
      <c r="B65" s="212" t="s">
        <v>1682</v>
      </c>
      <c r="C65" s="108"/>
      <c r="D65" s="178" t="s">
        <v>1670</v>
      </c>
      <c r="E65" s="61">
        <v>36658.57</v>
      </c>
      <c r="F65" s="47" t="s">
        <v>1569</v>
      </c>
      <c r="G65" s="48">
        <v>0</v>
      </c>
      <c r="H65" s="48">
        <v>2166.96</v>
      </c>
      <c r="I65" s="229">
        <f t="shared" si="0"/>
        <v>2166.96</v>
      </c>
      <c r="J65" s="214">
        <f t="shared" si="3"/>
        <v>-4.000000010819349E-3</v>
      </c>
      <c r="K65" s="234" t="s">
        <v>1305</v>
      </c>
    </row>
    <row r="66" spans="1:19" ht="35.25" customHeight="1" x14ac:dyDescent="0.25">
      <c r="A66" s="2"/>
      <c r="B66" s="233"/>
      <c r="C66" s="108"/>
      <c r="D66" s="178"/>
      <c r="E66" s="61"/>
      <c r="F66" s="47"/>
      <c r="G66" s="48"/>
      <c r="H66" s="48"/>
      <c r="I66" s="229">
        <f t="shared" ref="I66" si="4">H66-G66</f>
        <v>0</v>
      </c>
      <c r="J66" s="214">
        <f t="shared" ref="J66" si="5">J65+I66</f>
        <v>-4.000000010819349E-3</v>
      </c>
      <c r="K66" s="234"/>
    </row>
    <row r="67" spans="1:19" ht="39" x14ac:dyDescent="0.25">
      <c r="A67" s="2">
        <v>42983</v>
      </c>
      <c r="B67" s="232" t="s">
        <v>1683</v>
      </c>
      <c r="C67" s="108"/>
      <c r="D67" s="178" t="s">
        <v>1681</v>
      </c>
      <c r="E67" s="61">
        <v>627130</v>
      </c>
      <c r="F67" s="47" t="s">
        <v>1527</v>
      </c>
      <c r="G67" s="48">
        <v>33830.79</v>
      </c>
      <c r="H67" s="48">
        <v>35000</v>
      </c>
      <c r="I67" s="13">
        <f t="shared" si="0"/>
        <v>1169.2099999999991</v>
      </c>
      <c r="J67" s="184">
        <f>J65+I67</f>
        <v>1169.2059999999883</v>
      </c>
    </row>
    <row r="68" spans="1:19" ht="39" x14ac:dyDescent="0.25">
      <c r="A68" s="2">
        <v>42984</v>
      </c>
      <c r="B68" s="232" t="s">
        <v>1684</v>
      </c>
      <c r="C68" s="108"/>
      <c r="D68" s="178" t="s">
        <v>1689</v>
      </c>
      <c r="E68" s="61">
        <v>624785</v>
      </c>
      <c r="F68" s="47" t="s">
        <v>1427</v>
      </c>
      <c r="G68" s="48">
        <v>33484.699999999997</v>
      </c>
      <c r="H68" s="48">
        <v>35000</v>
      </c>
      <c r="I68" s="13">
        <f t="shared" si="0"/>
        <v>1515.3000000000029</v>
      </c>
      <c r="J68" s="184">
        <f t="shared" si="3"/>
        <v>2684.5059999999912</v>
      </c>
    </row>
    <row r="69" spans="1:19" ht="39" x14ac:dyDescent="0.25">
      <c r="A69" s="2">
        <v>42990</v>
      </c>
      <c r="B69" s="232" t="s">
        <v>1688</v>
      </c>
      <c r="C69" s="108"/>
      <c r="D69" s="178" t="s">
        <v>1690</v>
      </c>
      <c r="E69" s="61">
        <v>567488</v>
      </c>
      <c r="F69" s="47" t="s">
        <v>1638</v>
      </c>
      <c r="G69" s="48">
        <v>32367.29</v>
      </c>
      <c r="H69" s="48">
        <v>32000</v>
      </c>
      <c r="I69" s="13">
        <f t="shared" si="0"/>
        <v>-367.29000000000087</v>
      </c>
      <c r="J69" s="184">
        <f t="shared" si="3"/>
        <v>2317.2159999999903</v>
      </c>
    </row>
    <row r="70" spans="1:19" ht="37.5" customHeight="1" x14ac:dyDescent="0.25">
      <c r="A70" s="2">
        <v>42991</v>
      </c>
      <c r="B70" s="232" t="s">
        <v>1691</v>
      </c>
      <c r="C70" s="108"/>
      <c r="D70" s="178" t="s">
        <v>1690</v>
      </c>
      <c r="E70" s="61">
        <v>70720</v>
      </c>
      <c r="F70" s="47" t="s">
        <v>1638</v>
      </c>
      <c r="G70" s="48"/>
      <c r="H70" s="48">
        <v>4000</v>
      </c>
      <c r="I70" s="13">
        <f t="shared" si="0"/>
        <v>4000</v>
      </c>
      <c r="J70" s="184">
        <f t="shared" si="3"/>
        <v>6317.2159999999903</v>
      </c>
    </row>
    <row r="71" spans="1:19" ht="36.75" customHeight="1" x14ac:dyDescent="0.25">
      <c r="A71" s="2">
        <v>42991</v>
      </c>
      <c r="B71" s="232" t="s">
        <v>1692</v>
      </c>
      <c r="C71" s="108"/>
      <c r="D71" s="178" t="s">
        <v>1693</v>
      </c>
      <c r="E71" s="61">
        <v>636480</v>
      </c>
      <c r="F71" s="47" t="s">
        <v>1569</v>
      </c>
      <c r="G71" s="48">
        <v>31976.86</v>
      </c>
      <c r="H71" s="48">
        <v>36000</v>
      </c>
      <c r="I71" s="13">
        <f t="shared" si="0"/>
        <v>4023.1399999999994</v>
      </c>
      <c r="J71" s="184">
        <f t="shared" si="3"/>
        <v>10340.355999999989</v>
      </c>
      <c r="K71" s="103"/>
      <c r="L71" s="103"/>
      <c r="M71" s="103"/>
      <c r="N71" s="103"/>
      <c r="O71" s="103"/>
      <c r="P71" s="103"/>
      <c r="Q71" s="103"/>
      <c r="R71" s="103"/>
      <c r="S71" s="103"/>
    </row>
    <row r="72" spans="1:19" ht="39" x14ac:dyDescent="0.25">
      <c r="A72" s="2">
        <v>42991</v>
      </c>
      <c r="B72" s="232" t="s">
        <v>1694</v>
      </c>
      <c r="C72" s="108"/>
      <c r="D72" s="178" t="s">
        <v>1695</v>
      </c>
      <c r="E72" s="61">
        <v>636840</v>
      </c>
      <c r="F72" s="47" t="s">
        <v>1506</v>
      </c>
      <c r="G72" s="48">
        <v>31487.08</v>
      </c>
      <c r="H72" s="48">
        <v>36000</v>
      </c>
      <c r="I72" s="13">
        <f t="shared" ref="I72:I136" si="6">H72-G72</f>
        <v>4512.9199999999983</v>
      </c>
      <c r="J72" s="184">
        <f t="shared" si="3"/>
        <v>14853.275999999987</v>
      </c>
    </row>
    <row r="73" spans="1:19" ht="39" x14ac:dyDescent="0.25">
      <c r="A73" s="2">
        <v>42997</v>
      </c>
      <c r="B73" s="232" t="s">
        <v>1701</v>
      </c>
      <c r="C73" s="108"/>
      <c r="D73" s="178" t="s">
        <v>1702</v>
      </c>
      <c r="E73" s="61">
        <v>497812</v>
      </c>
      <c r="F73" s="47" t="s">
        <v>1703</v>
      </c>
      <c r="G73" s="48">
        <v>28927</v>
      </c>
      <c r="H73" s="48">
        <v>28000</v>
      </c>
      <c r="I73" s="13">
        <f t="shared" si="6"/>
        <v>-927</v>
      </c>
      <c r="J73" s="184">
        <f t="shared" si="3"/>
        <v>13926.275999999987</v>
      </c>
    </row>
    <row r="74" spans="1:19" ht="39" x14ac:dyDescent="0.25">
      <c r="A74" s="2">
        <v>42998</v>
      </c>
      <c r="B74" s="232" t="s">
        <v>1704</v>
      </c>
      <c r="C74" s="108"/>
      <c r="D74" s="178" t="s">
        <v>1705</v>
      </c>
      <c r="E74" s="61">
        <v>497812</v>
      </c>
      <c r="F74" s="47" t="s">
        <v>1636</v>
      </c>
      <c r="G74" s="48">
        <v>28003.43</v>
      </c>
      <c r="H74" s="48">
        <v>28000</v>
      </c>
      <c r="I74" s="13">
        <f t="shared" si="6"/>
        <v>-3.430000000000291</v>
      </c>
      <c r="J74" s="184">
        <f t="shared" si="3"/>
        <v>13922.845999999987</v>
      </c>
    </row>
    <row r="75" spans="1:19" ht="39" x14ac:dyDescent="0.25">
      <c r="A75" s="2">
        <v>43004</v>
      </c>
      <c r="B75" s="232" t="s">
        <v>1710</v>
      </c>
      <c r="C75" s="108"/>
      <c r="D75" s="178" t="s">
        <v>1711</v>
      </c>
      <c r="E75" s="61">
        <v>497560</v>
      </c>
      <c r="F75" s="47" t="s">
        <v>1626</v>
      </c>
      <c r="G75" s="48">
        <v>27084.42</v>
      </c>
      <c r="H75" s="48">
        <v>28000</v>
      </c>
      <c r="I75" s="13">
        <f t="shared" si="6"/>
        <v>915.58000000000175</v>
      </c>
      <c r="J75" s="184">
        <f t="shared" si="3"/>
        <v>14838.425999999989</v>
      </c>
    </row>
    <row r="76" spans="1:19" ht="39" x14ac:dyDescent="0.25">
      <c r="A76" s="2">
        <v>43005</v>
      </c>
      <c r="B76" s="232" t="s">
        <v>1712</v>
      </c>
      <c r="C76" s="108"/>
      <c r="D76" s="178" t="s">
        <v>1713</v>
      </c>
      <c r="E76" s="61">
        <v>363000</v>
      </c>
      <c r="F76" s="47" t="s">
        <v>1714</v>
      </c>
      <c r="G76" s="48">
        <v>28484.44</v>
      </c>
      <c r="H76" s="48">
        <v>20000</v>
      </c>
      <c r="I76" s="13">
        <f t="shared" si="6"/>
        <v>-8484.4399999999987</v>
      </c>
      <c r="J76" s="184">
        <f t="shared" si="3"/>
        <v>6353.9859999999899</v>
      </c>
    </row>
    <row r="77" spans="1:19" ht="39" x14ac:dyDescent="0.25">
      <c r="A77" s="2">
        <v>43011</v>
      </c>
      <c r="B77" s="236" t="s">
        <v>1721</v>
      </c>
      <c r="C77" s="108"/>
      <c r="D77" s="178" t="s">
        <v>1722</v>
      </c>
      <c r="E77" s="61">
        <v>474188</v>
      </c>
      <c r="F77" s="47" t="s">
        <v>1723</v>
      </c>
      <c r="G77" s="48">
        <v>29023.78</v>
      </c>
      <c r="H77" s="48">
        <v>26000</v>
      </c>
      <c r="I77" s="13">
        <f t="shared" si="6"/>
        <v>-3023.7799999999988</v>
      </c>
      <c r="J77" s="184">
        <f t="shared" si="3"/>
        <v>3330.205999999991</v>
      </c>
    </row>
    <row r="78" spans="1:19" ht="39" x14ac:dyDescent="0.25">
      <c r="A78" s="2">
        <v>43012</v>
      </c>
      <c r="B78" s="236" t="s">
        <v>1724</v>
      </c>
      <c r="C78" s="108"/>
      <c r="D78" s="178" t="s">
        <v>1725</v>
      </c>
      <c r="E78" s="61">
        <v>492453</v>
      </c>
      <c r="F78" s="47" t="s">
        <v>1507</v>
      </c>
      <c r="G78" s="48">
        <v>28988.77</v>
      </c>
      <c r="H78" s="48">
        <v>27000</v>
      </c>
      <c r="I78" s="13">
        <f t="shared" si="6"/>
        <v>-1988.7700000000004</v>
      </c>
      <c r="J78" s="184">
        <f t="shared" si="3"/>
        <v>1341.4359999999906</v>
      </c>
    </row>
    <row r="79" spans="1:19" ht="39" x14ac:dyDescent="0.25">
      <c r="A79" s="2">
        <v>43018</v>
      </c>
      <c r="B79" s="236" t="s">
        <v>1730</v>
      </c>
      <c r="C79" s="108"/>
      <c r="D79" s="178" t="s">
        <v>1731</v>
      </c>
      <c r="E79" s="61">
        <v>567757.5</v>
      </c>
      <c r="F79" s="47" t="s">
        <v>1732</v>
      </c>
      <c r="G79" s="48">
        <v>29206</v>
      </c>
      <c r="H79" s="48">
        <v>30500</v>
      </c>
      <c r="I79" s="13">
        <f t="shared" si="6"/>
        <v>1294</v>
      </c>
      <c r="J79" s="184">
        <f t="shared" ref="J79:J142" si="7">J78+I79</f>
        <v>2635.4359999999906</v>
      </c>
    </row>
    <row r="80" spans="1:19" ht="39" x14ac:dyDescent="0.25">
      <c r="A80" s="2">
        <v>43019</v>
      </c>
      <c r="B80" s="236" t="s">
        <v>1733</v>
      </c>
      <c r="C80" s="108"/>
      <c r="D80" s="178" t="s">
        <v>1734</v>
      </c>
      <c r="E80" s="61">
        <v>581622</v>
      </c>
      <c r="F80" s="47" t="s">
        <v>1409</v>
      </c>
      <c r="G80" s="48">
        <v>29191.599999999999</v>
      </c>
      <c r="H80" s="48">
        <v>31000</v>
      </c>
      <c r="I80" s="13">
        <f t="shared" si="6"/>
        <v>1808.4000000000015</v>
      </c>
      <c r="J80" s="184">
        <f t="shared" si="7"/>
        <v>4443.8359999999921</v>
      </c>
    </row>
    <row r="81" spans="1:10" ht="39" x14ac:dyDescent="0.25">
      <c r="A81" s="2">
        <v>43019</v>
      </c>
      <c r="B81" s="236" t="s">
        <v>1735</v>
      </c>
      <c r="C81" s="108"/>
      <c r="D81" s="178" t="s">
        <v>1736</v>
      </c>
      <c r="E81" s="61">
        <v>581622</v>
      </c>
      <c r="F81" s="47" t="s">
        <v>1476</v>
      </c>
      <c r="G81" s="48">
        <v>31015.06</v>
      </c>
      <c r="H81" s="48">
        <v>31000</v>
      </c>
      <c r="I81" s="13">
        <f t="shared" si="6"/>
        <v>-15.06000000000131</v>
      </c>
      <c r="J81" s="184">
        <f t="shared" si="7"/>
        <v>4428.7759999999907</v>
      </c>
    </row>
    <row r="82" spans="1:10" ht="40.5" customHeight="1" x14ac:dyDescent="0.25">
      <c r="A82" s="2">
        <v>43026</v>
      </c>
      <c r="B82" s="236" t="s">
        <v>1744</v>
      </c>
      <c r="C82" s="108"/>
      <c r="D82" s="178" t="s">
        <v>1745</v>
      </c>
      <c r="E82" s="61">
        <v>611072</v>
      </c>
      <c r="F82" s="47" t="s">
        <v>1746</v>
      </c>
      <c r="G82" s="48">
        <v>31999.7</v>
      </c>
      <c r="H82" s="48">
        <v>32000</v>
      </c>
      <c r="I82" s="13">
        <f t="shared" si="6"/>
        <v>0.2999999999992724</v>
      </c>
      <c r="J82" s="184">
        <f t="shared" si="7"/>
        <v>4429.07599999999</v>
      </c>
    </row>
    <row r="83" spans="1:10" ht="41.25" customHeight="1" x14ac:dyDescent="0.25">
      <c r="A83" s="2">
        <v>43026</v>
      </c>
      <c r="B83" s="236" t="s">
        <v>1742</v>
      </c>
      <c r="C83" s="108"/>
      <c r="D83" s="178" t="s">
        <v>1751</v>
      </c>
      <c r="E83" s="61">
        <v>609665</v>
      </c>
      <c r="F83" s="47" t="s">
        <v>1741</v>
      </c>
      <c r="G83" s="48">
        <v>32471.1</v>
      </c>
      <c r="H83" s="48">
        <v>32000</v>
      </c>
      <c r="I83" s="13">
        <f t="shared" si="6"/>
        <v>-471.09999999999854</v>
      </c>
      <c r="J83" s="184">
        <f t="shared" si="7"/>
        <v>3957.9759999999915</v>
      </c>
    </row>
    <row r="84" spans="1:10" ht="45.75" customHeight="1" x14ac:dyDescent="0.25">
      <c r="A84" s="2">
        <v>43032</v>
      </c>
      <c r="B84" s="236" t="s">
        <v>1752</v>
      </c>
      <c r="C84" s="108"/>
      <c r="D84" s="178" t="s">
        <v>1743</v>
      </c>
      <c r="E84" s="61">
        <v>636042</v>
      </c>
      <c r="F84" s="47" t="s">
        <v>1753</v>
      </c>
      <c r="G84" s="48">
        <v>33508.730000000003</v>
      </c>
      <c r="H84" s="48">
        <v>33000</v>
      </c>
      <c r="I84" s="13">
        <f t="shared" si="6"/>
        <v>-508.7300000000032</v>
      </c>
      <c r="J84" s="184">
        <f t="shared" si="7"/>
        <v>3449.2459999999883</v>
      </c>
    </row>
    <row r="85" spans="1:10" ht="45" customHeight="1" x14ac:dyDescent="0.25">
      <c r="A85" s="2">
        <v>43033</v>
      </c>
      <c r="B85" s="236" t="s">
        <v>1754</v>
      </c>
      <c r="C85" s="108"/>
      <c r="D85" s="178" t="s">
        <v>1755</v>
      </c>
      <c r="E85" s="61">
        <v>644875</v>
      </c>
      <c r="F85" s="47" t="s">
        <v>1756</v>
      </c>
      <c r="G85" s="48">
        <v>34136.199999999997</v>
      </c>
      <c r="H85" s="48">
        <v>33500</v>
      </c>
      <c r="I85" s="13">
        <f t="shared" si="6"/>
        <v>-636.19999999999709</v>
      </c>
      <c r="J85" s="184">
        <f t="shared" si="7"/>
        <v>2813.0459999999912</v>
      </c>
    </row>
    <row r="86" spans="1:10" ht="44.25" customHeight="1" x14ac:dyDescent="0.25">
      <c r="A86" s="2">
        <v>43033</v>
      </c>
      <c r="B86" s="236" t="s">
        <v>1759</v>
      </c>
      <c r="C86" s="108"/>
      <c r="D86" s="178" t="s">
        <v>1760</v>
      </c>
      <c r="E86" s="61">
        <v>638476.5</v>
      </c>
      <c r="F86" s="47" t="s">
        <v>1761</v>
      </c>
      <c r="G86" s="48">
        <v>33744.720000000001</v>
      </c>
      <c r="H86" s="48">
        <v>33500</v>
      </c>
      <c r="I86" s="13">
        <f t="shared" si="6"/>
        <v>-244.72000000000116</v>
      </c>
      <c r="J86" s="184">
        <f t="shared" si="7"/>
        <v>2568.32599999999</v>
      </c>
    </row>
    <row r="87" spans="1:10" ht="43.5" customHeight="1" x14ac:dyDescent="0.25">
      <c r="A87" s="2">
        <v>43046</v>
      </c>
      <c r="B87" s="204" t="s">
        <v>1771</v>
      </c>
      <c r="C87" s="108"/>
      <c r="D87" s="178">
        <v>79412</v>
      </c>
      <c r="E87" s="61">
        <v>649706</v>
      </c>
      <c r="F87" s="47" t="s">
        <v>1589</v>
      </c>
      <c r="G87" s="48">
        <v>34133.1</v>
      </c>
      <c r="H87" s="48">
        <v>34000</v>
      </c>
      <c r="I87" s="13">
        <f t="shared" si="6"/>
        <v>-133.09999999999854</v>
      </c>
      <c r="J87" s="214">
        <f t="shared" si="7"/>
        <v>2435.2259999999915</v>
      </c>
    </row>
    <row r="88" spans="1:10" ht="39" x14ac:dyDescent="0.25">
      <c r="A88" s="2">
        <v>43047</v>
      </c>
      <c r="B88" s="204" t="s">
        <v>1772</v>
      </c>
      <c r="C88" s="108"/>
      <c r="D88" s="178">
        <v>79414</v>
      </c>
      <c r="E88" s="61">
        <v>658501.5</v>
      </c>
      <c r="F88" s="47" t="s">
        <v>1773</v>
      </c>
      <c r="G88" s="48">
        <v>34330.120000000003</v>
      </c>
      <c r="H88" s="48">
        <v>34500</v>
      </c>
      <c r="I88" s="13">
        <f t="shared" si="6"/>
        <v>169.87999999999738</v>
      </c>
      <c r="J88" s="184">
        <f t="shared" si="7"/>
        <v>2605.1059999999889</v>
      </c>
    </row>
    <row r="89" spans="1:10" ht="39" x14ac:dyDescent="0.25">
      <c r="A89" s="2">
        <v>43053</v>
      </c>
      <c r="B89" s="204" t="s">
        <v>1776</v>
      </c>
      <c r="C89" s="108"/>
      <c r="D89" s="178">
        <v>79415</v>
      </c>
      <c r="E89" s="61">
        <v>660951</v>
      </c>
      <c r="F89" s="47" t="s">
        <v>1777</v>
      </c>
      <c r="G89" s="48">
        <v>29613.55</v>
      </c>
      <c r="H89" s="48">
        <v>34500</v>
      </c>
      <c r="I89" s="13">
        <f t="shared" si="6"/>
        <v>4886.4500000000007</v>
      </c>
      <c r="J89" s="184">
        <f t="shared" si="7"/>
        <v>7491.5559999999896</v>
      </c>
    </row>
    <row r="90" spans="1:10" ht="39" x14ac:dyDescent="0.25">
      <c r="A90" s="2">
        <v>43053</v>
      </c>
      <c r="B90" s="204" t="s">
        <v>1778</v>
      </c>
      <c r="C90" s="108"/>
      <c r="D90" s="178">
        <v>79416</v>
      </c>
      <c r="E90" s="61">
        <v>661675.5</v>
      </c>
      <c r="F90" s="47" t="s">
        <v>1463</v>
      </c>
      <c r="G90" s="48">
        <v>29785.39</v>
      </c>
      <c r="H90" s="48">
        <v>34500</v>
      </c>
      <c r="I90" s="13">
        <f t="shared" si="6"/>
        <v>4714.6100000000006</v>
      </c>
      <c r="J90" s="184">
        <f t="shared" si="7"/>
        <v>12206.16599999999</v>
      </c>
    </row>
    <row r="91" spans="1:10" ht="39" x14ac:dyDescent="0.25">
      <c r="A91" s="2">
        <v>43056</v>
      </c>
      <c r="B91" s="204" t="s">
        <v>1783</v>
      </c>
      <c r="C91" s="108"/>
      <c r="D91" s="178">
        <v>79417</v>
      </c>
      <c r="E91" s="61">
        <v>479375</v>
      </c>
      <c r="F91" s="47" t="s">
        <v>1784</v>
      </c>
      <c r="G91" s="48">
        <v>28735.61</v>
      </c>
      <c r="H91" s="48">
        <v>25000</v>
      </c>
      <c r="I91" s="13">
        <f t="shared" si="6"/>
        <v>-3735.6100000000006</v>
      </c>
      <c r="J91" s="214">
        <f t="shared" si="7"/>
        <v>8470.5559999999896</v>
      </c>
    </row>
    <row r="92" spans="1:10" ht="32.25" customHeight="1" x14ac:dyDescent="0.25">
      <c r="A92" s="2">
        <v>43074</v>
      </c>
      <c r="B92" s="240" t="s">
        <v>1802</v>
      </c>
      <c r="C92" s="108"/>
      <c r="D92" s="178" t="s">
        <v>1803</v>
      </c>
      <c r="E92" s="61">
        <v>564900</v>
      </c>
      <c r="F92" s="47" t="s">
        <v>1804</v>
      </c>
      <c r="G92" s="48">
        <v>32098.52</v>
      </c>
      <c r="H92" s="48">
        <v>30000</v>
      </c>
      <c r="I92" s="13">
        <f>H92-G92</f>
        <v>-2098.5200000000004</v>
      </c>
      <c r="J92" s="184">
        <f t="shared" si="7"/>
        <v>6372.0359999999891</v>
      </c>
    </row>
    <row r="93" spans="1:10" ht="33.75" customHeight="1" x14ac:dyDescent="0.25">
      <c r="A93" s="2">
        <v>43074</v>
      </c>
      <c r="B93" s="240" t="s">
        <v>1799</v>
      </c>
      <c r="C93" s="108"/>
      <c r="D93" s="178" t="s">
        <v>1800</v>
      </c>
      <c r="E93" s="61">
        <v>564900</v>
      </c>
      <c r="F93" s="47" t="s">
        <v>1801</v>
      </c>
      <c r="G93" s="48">
        <v>32292.400000000001</v>
      </c>
      <c r="H93" s="48">
        <v>30000</v>
      </c>
      <c r="I93" s="13">
        <f>H93-G93</f>
        <v>-2292.4000000000015</v>
      </c>
      <c r="J93" s="184">
        <f t="shared" si="7"/>
        <v>4079.6359999999877</v>
      </c>
    </row>
    <row r="94" spans="1:10" ht="33" customHeight="1" x14ac:dyDescent="0.25">
      <c r="A94" s="2">
        <v>43084</v>
      </c>
      <c r="B94" s="240" t="s">
        <v>1821</v>
      </c>
      <c r="C94" s="108"/>
      <c r="D94" s="178" t="s">
        <v>1822</v>
      </c>
      <c r="E94" s="61">
        <v>575700</v>
      </c>
      <c r="F94" s="47" t="s">
        <v>1773</v>
      </c>
      <c r="G94" s="48">
        <v>25813.07</v>
      </c>
      <c r="H94" s="48">
        <v>30000</v>
      </c>
      <c r="I94" s="13">
        <f t="shared" si="6"/>
        <v>4186.93</v>
      </c>
      <c r="J94" s="184">
        <f t="shared" si="7"/>
        <v>8266.565999999988</v>
      </c>
    </row>
    <row r="95" spans="1:10" ht="33.75" customHeight="1" x14ac:dyDescent="0.25">
      <c r="A95" s="2">
        <v>43089</v>
      </c>
      <c r="B95" s="240" t="s">
        <v>1827</v>
      </c>
      <c r="C95" s="108"/>
      <c r="D95" s="178" t="s">
        <v>1828</v>
      </c>
      <c r="E95" s="61">
        <v>476000</v>
      </c>
      <c r="F95" s="47" t="s">
        <v>1452</v>
      </c>
      <c r="G95" s="48">
        <v>26158.74</v>
      </c>
      <c r="H95" s="48">
        <v>25000</v>
      </c>
      <c r="I95" s="13">
        <f t="shared" si="6"/>
        <v>-1158.7400000000016</v>
      </c>
      <c r="J95" s="184">
        <f t="shared" si="7"/>
        <v>7107.8259999999864</v>
      </c>
    </row>
    <row r="96" spans="1:10" ht="39" x14ac:dyDescent="0.25">
      <c r="A96" s="2">
        <v>43089</v>
      </c>
      <c r="B96" s="240" t="s">
        <v>1829</v>
      </c>
      <c r="C96" s="108"/>
      <c r="D96" s="178" t="s">
        <v>1830</v>
      </c>
      <c r="E96" s="61">
        <v>481125</v>
      </c>
      <c r="F96" s="47" t="s">
        <v>1831</v>
      </c>
      <c r="G96" s="48">
        <v>25987.03</v>
      </c>
      <c r="H96" s="48">
        <v>25000</v>
      </c>
      <c r="I96" s="13">
        <f t="shared" si="6"/>
        <v>-987.02999999999884</v>
      </c>
      <c r="J96" s="184">
        <f t="shared" si="7"/>
        <v>6120.7959999999875</v>
      </c>
    </row>
    <row r="97" spans="1:10" ht="39" x14ac:dyDescent="0.25">
      <c r="A97" s="2">
        <v>43096</v>
      </c>
      <c r="B97" s="240" t="s">
        <v>1837</v>
      </c>
      <c r="C97" s="108"/>
      <c r="D97" s="178" t="s">
        <v>1838</v>
      </c>
      <c r="E97" s="61">
        <v>494175</v>
      </c>
      <c r="F97" s="47" t="s">
        <v>1589</v>
      </c>
      <c r="G97" s="48">
        <v>27174.83</v>
      </c>
      <c r="H97" s="48">
        <v>25000</v>
      </c>
      <c r="I97" s="13">
        <f t="shared" si="6"/>
        <v>-2174.8300000000017</v>
      </c>
      <c r="J97" s="184">
        <f t="shared" si="7"/>
        <v>3945.9659999999858</v>
      </c>
    </row>
    <row r="98" spans="1:10" ht="34.5" customHeight="1" x14ac:dyDescent="0.25">
      <c r="A98" s="2">
        <v>43096</v>
      </c>
      <c r="B98" s="240" t="s">
        <v>1839</v>
      </c>
      <c r="C98" s="108"/>
      <c r="D98" s="178" t="s">
        <v>1840</v>
      </c>
      <c r="E98" s="61">
        <v>494750</v>
      </c>
      <c r="F98" s="47" t="s">
        <v>1450</v>
      </c>
      <c r="G98" s="48">
        <v>27586.78</v>
      </c>
      <c r="H98" s="48">
        <v>25000</v>
      </c>
      <c r="I98" s="13">
        <f t="shared" si="6"/>
        <v>-2586.7799999999988</v>
      </c>
      <c r="J98" s="184">
        <f t="shared" si="7"/>
        <v>1359.185999999987</v>
      </c>
    </row>
    <row r="99" spans="1:10" ht="48.75" customHeight="1" x14ac:dyDescent="0.25">
      <c r="A99" s="2">
        <v>43109</v>
      </c>
      <c r="B99" s="241" t="s">
        <v>1849</v>
      </c>
      <c r="C99" s="108"/>
      <c r="D99" s="178" t="s">
        <v>1848</v>
      </c>
      <c r="E99" s="61">
        <v>539700</v>
      </c>
      <c r="F99" s="47" t="s">
        <v>1847</v>
      </c>
      <c r="G99" s="48">
        <v>29183.759999999998</v>
      </c>
      <c r="H99" s="48">
        <v>28000</v>
      </c>
      <c r="I99" s="13">
        <f t="shared" si="6"/>
        <v>-1183.7599999999984</v>
      </c>
      <c r="J99" s="184">
        <f t="shared" si="7"/>
        <v>175.42599999998856</v>
      </c>
    </row>
    <row r="100" spans="1:10" ht="45" x14ac:dyDescent="0.25">
      <c r="A100" s="2">
        <v>43110</v>
      </c>
      <c r="B100" s="241" t="s">
        <v>1852</v>
      </c>
      <c r="C100" s="108"/>
      <c r="D100" s="178" t="s">
        <v>1853</v>
      </c>
      <c r="E100" s="61">
        <v>539252</v>
      </c>
      <c r="F100" s="47" t="s">
        <v>1854</v>
      </c>
      <c r="G100" s="48">
        <v>30868.37</v>
      </c>
      <c r="H100" s="48">
        <v>28000</v>
      </c>
      <c r="I100" s="13">
        <f t="shared" si="6"/>
        <v>-2868.369999999999</v>
      </c>
      <c r="J100" s="184">
        <f t="shared" si="7"/>
        <v>-2692.9440000000104</v>
      </c>
    </row>
    <row r="101" spans="1:10" ht="45" x14ac:dyDescent="0.25">
      <c r="A101" s="2">
        <v>43116</v>
      </c>
      <c r="B101" s="241" t="s">
        <v>1859</v>
      </c>
      <c r="C101" s="108"/>
      <c r="D101" s="178" t="s">
        <v>1860</v>
      </c>
      <c r="E101" s="61">
        <v>609856</v>
      </c>
      <c r="F101" s="47" t="s">
        <v>1861</v>
      </c>
      <c r="G101" s="48">
        <v>31408.94</v>
      </c>
      <c r="H101" s="48">
        <v>32000</v>
      </c>
      <c r="I101" s="13">
        <f t="shared" si="6"/>
        <v>591.06000000000131</v>
      </c>
      <c r="J101" s="184">
        <f t="shared" si="7"/>
        <v>-2101.8840000000091</v>
      </c>
    </row>
    <row r="102" spans="1:10" ht="45" x14ac:dyDescent="0.25">
      <c r="A102" s="2">
        <v>43123</v>
      </c>
      <c r="B102" s="241" t="s">
        <v>1865</v>
      </c>
      <c r="C102" s="108"/>
      <c r="D102" s="178" t="s">
        <v>1866</v>
      </c>
      <c r="E102" s="61">
        <v>657195</v>
      </c>
      <c r="F102" s="47" t="s">
        <v>1867</v>
      </c>
      <c r="G102" s="48">
        <v>33144.050000000003</v>
      </c>
      <c r="H102" s="48">
        <v>35000</v>
      </c>
      <c r="I102" s="13">
        <f t="shared" si="6"/>
        <v>1855.9499999999971</v>
      </c>
      <c r="J102" s="184">
        <f t="shared" si="7"/>
        <v>-245.93400000001202</v>
      </c>
    </row>
    <row r="103" spans="1:10" ht="45" x14ac:dyDescent="0.25">
      <c r="A103" s="2">
        <v>43124</v>
      </c>
      <c r="B103" s="241" t="s">
        <v>1868</v>
      </c>
      <c r="C103" s="108"/>
      <c r="D103" s="178" t="s">
        <v>1869</v>
      </c>
      <c r="E103" s="61">
        <v>619641</v>
      </c>
      <c r="F103" s="47" t="s">
        <v>1870</v>
      </c>
      <c r="G103" s="48">
        <v>32316.19</v>
      </c>
      <c r="H103" s="48">
        <v>33000</v>
      </c>
      <c r="I103" s="13">
        <f t="shared" si="6"/>
        <v>683.81000000000131</v>
      </c>
      <c r="J103" s="184">
        <f t="shared" si="7"/>
        <v>437.87599999998929</v>
      </c>
    </row>
    <row r="104" spans="1:10" ht="45" x14ac:dyDescent="0.25">
      <c r="A104" s="2">
        <v>43130</v>
      </c>
      <c r="B104" s="241" t="s">
        <v>1876</v>
      </c>
      <c r="C104" s="108"/>
      <c r="D104" s="178" t="s">
        <v>1877</v>
      </c>
      <c r="E104" s="61">
        <v>638905.5</v>
      </c>
      <c r="F104" s="47" t="s">
        <v>1847</v>
      </c>
      <c r="G104" s="48">
        <v>29375.33</v>
      </c>
      <c r="H104" s="48">
        <v>34500</v>
      </c>
      <c r="I104" s="13">
        <f t="shared" si="6"/>
        <v>5124.6699999999983</v>
      </c>
      <c r="J104" s="184">
        <f t="shared" si="7"/>
        <v>5562.5459999999875</v>
      </c>
    </row>
    <row r="105" spans="1:10" ht="45" x14ac:dyDescent="0.25">
      <c r="A105" s="2">
        <v>43130</v>
      </c>
      <c r="B105" s="241" t="s">
        <v>1878</v>
      </c>
      <c r="C105" s="108"/>
      <c r="D105" s="178" t="s">
        <v>1879</v>
      </c>
      <c r="E105" s="61">
        <v>638905.5</v>
      </c>
      <c r="F105" s="47" t="s">
        <v>1880</v>
      </c>
      <c r="G105" s="48">
        <v>29890.14</v>
      </c>
      <c r="H105" s="48">
        <v>34500</v>
      </c>
      <c r="I105" s="13">
        <f t="shared" si="6"/>
        <v>4609.8600000000006</v>
      </c>
      <c r="J105" s="184">
        <f t="shared" si="7"/>
        <v>10172.405999999988</v>
      </c>
    </row>
    <row r="106" spans="1:10" ht="45" x14ac:dyDescent="0.25">
      <c r="A106" s="2">
        <v>43151</v>
      </c>
      <c r="B106" s="243" t="s">
        <v>1901</v>
      </c>
      <c r="C106" s="108"/>
      <c r="D106" s="178" t="s">
        <v>1902</v>
      </c>
      <c r="E106" s="61">
        <v>482170</v>
      </c>
      <c r="F106" s="47" t="s">
        <v>1362</v>
      </c>
      <c r="G106" s="48">
        <v>29474.66</v>
      </c>
      <c r="H106" s="48">
        <v>26000</v>
      </c>
      <c r="I106" s="13">
        <f t="shared" si="6"/>
        <v>-3474.66</v>
      </c>
      <c r="J106" s="184">
        <f t="shared" si="7"/>
        <v>6697.7459999999883</v>
      </c>
    </row>
    <row r="107" spans="1:10" ht="45" x14ac:dyDescent="0.25">
      <c r="A107" s="2">
        <v>43151</v>
      </c>
      <c r="B107" s="243" t="s">
        <v>1907</v>
      </c>
      <c r="C107" s="108"/>
      <c r="D107" s="178" t="s">
        <v>1908</v>
      </c>
      <c r="E107" s="61">
        <v>482170</v>
      </c>
      <c r="F107" s="47" t="s">
        <v>1880</v>
      </c>
      <c r="G107" s="48">
        <v>30172.84</v>
      </c>
      <c r="H107" s="48">
        <v>26000</v>
      </c>
      <c r="I107" s="13">
        <f t="shared" si="6"/>
        <v>-4172.84</v>
      </c>
      <c r="J107" s="184">
        <f t="shared" si="7"/>
        <v>2524.9059999999881</v>
      </c>
    </row>
    <row r="108" spans="1:10" ht="45" x14ac:dyDescent="0.25">
      <c r="A108" s="2">
        <v>43159</v>
      </c>
      <c r="B108" s="243" t="s">
        <v>1909</v>
      </c>
      <c r="C108" s="108"/>
      <c r="D108" s="178" t="s">
        <v>1910</v>
      </c>
      <c r="E108" s="61">
        <v>601728</v>
      </c>
      <c r="F108" s="47" t="s">
        <v>1761</v>
      </c>
      <c r="G108" s="48">
        <v>30570.71</v>
      </c>
      <c r="H108" s="48">
        <v>32000</v>
      </c>
      <c r="I108" s="13">
        <f t="shared" si="6"/>
        <v>1429.2900000000009</v>
      </c>
      <c r="J108" s="184">
        <f t="shared" si="7"/>
        <v>3954.195999999989</v>
      </c>
    </row>
    <row r="109" spans="1:10" ht="45" x14ac:dyDescent="0.25">
      <c r="A109" s="2">
        <v>43166</v>
      </c>
      <c r="B109" s="245" t="s">
        <v>1915</v>
      </c>
      <c r="C109" s="108"/>
      <c r="D109" s="178" t="s">
        <v>1916</v>
      </c>
      <c r="E109" s="61">
        <v>584939</v>
      </c>
      <c r="F109" s="47" t="s">
        <v>1592</v>
      </c>
      <c r="G109" s="48">
        <v>28330.44</v>
      </c>
      <c r="H109" s="48">
        <v>31000</v>
      </c>
      <c r="I109" s="13">
        <f t="shared" si="6"/>
        <v>2669.5600000000013</v>
      </c>
      <c r="J109" s="184">
        <f t="shared" si="7"/>
        <v>6623.7559999999903</v>
      </c>
    </row>
    <row r="110" spans="1:10" ht="45" x14ac:dyDescent="0.25">
      <c r="A110" s="2">
        <v>43173</v>
      </c>
      <c r="B110" s="245" t="s">
        <v>1921</v>
      </c>
      <c r="C110" s="108"/>
      <c r="D110" s="178" t="s">
        <v>1922</v>
      </c>
      <c r="E110" s="61">
        <v>513727.5</v>
      </c>
      <c r="F110" s="47" t="s">
        <v>1468</v>
      </c>
      <c r="G110" s="48">
        <v>26477.64</v>
      </c>
      <c r="H110" s="48">
        <v>27500</v>
      </c>
      <c r="I110" s="13">
        <f t="shared" si="6"/>
        <v>1022.3600000000006</v>
      </c>
      <c r="J110" s="184">
        <f t="shared" si="7"/>
        <v>7646.1159999999909</v>
      </c>
    </row>
    <row r="111" spans="1:10" ht="45" x14ac:dyDescent="0.25">
      <c r="A111" s="2">
        <v>43173</v>
      </c>
      <c r="B111" s="245" t="s">
        <v>1923</v>
      </c>
      <c r="C111" s="108"/>
      <c r="D111" s="178" t="s">
        <v>1924</v>
      </c>
      <c r="E111" s="61">
        <v>513727.5</v>
      </c>
      <c r="F111" s="47" t="s">
        <v>1925</v>
      </c>
      <c r="G111" s="48">
        <v>26512.73</v>
      </c>
      <c r="H111" s="48">
        <v>27500</v>
      </c>
      <c r="I111" s="13">
        <f t="shared" si="6"/>
        <v>987.27000000000044</v>
      </c>
      <c r="J111" s="184">
        <f t="shared" si="7"/>
        <v>8633.3859999999913</v>
      </c>
    </row>
    <row r="112" spans="1:10" ht="45" x14ac:dyDescent="0.25">
      <c r="A112" s="2">
        <v>43180</v>
      </c>
      <c r="B112" s="245" t="s">
        <v>1930</v>
      </c>
      <c r="C112" s="108"/>
      <c r="D112" s="178" t="s">
        <v>1931</v>
      </c>
      <c r="E112" s="61">
        <v>376400</v>
      </c>
      <c r="F112" s="47" t="s">
        <v>1932</v>
      </c>
      <c r="G112" s="48">
        <v>25489.81</v>
      </c>
      <c r="H112" s="48">
        <v>20000</v>
      </c>
      <c r="I112" s="13">
        <f t="shared" si="6"/>
        <v>-5489.8100000000013</v>
      </c>
      <c r="J112" s="184">
        <f t="shared" si="7"/>
        <v>3143.57599999999</v>
      </c>
    </row>
    <row r="113" spans="1:10" ht="45" x14ac:dyDescent="0.25">
      <c r="A113" s="2">
        <v>43186</v>
      </c>
      <c r="B113" s="245" t="s">
        <v>1937</v>
      </c>
      <c r="C113" s="108"/>
      <c r="D113" s="178" t="s">
        <v>1938</v>
      </c>
      <c r="E113" s="61">
        <v>461500</v>
      </c>
      <c r="F113" s="47" t="s">
        <v>1714</v>
      </c>
      <c r="G113" s="48">
        <v>25578.53</v>
      </c>
      <c r="H113" s="48">
        <v>25000</v>
      </c>
      <c r="I113" s="13">
        <f t="shared" si="6"/>
        <v>-578.52999999999884</v>
      </c>
      <c r="J113" s="184">
        <f t="shared" si="7"/>
        <v>2565.0459999999912</v>
      </c>
    </row>
    <row r="114" spans="1:10" ht="45" x14ac:dyDescent="0.25">
      <c r="A114" s="2">
        <v>43186</v>
      </c>
      <c r="B114" s="245" t="s">
        <v>1939</v>
      </c>
      <c r="C114" s="108"/>
      <c r="D114" s="178" t="s">
        <v>1940</v>
      </c>
      <c r="E114" s="61">
        <v>461500</v>
      </c>
      <c r="F114" s="47" t="s">
        <v>1941</v>
      </c>
      <c r="G114" s="48">
        <v>25943.68</v>
      </c>
      <c r="H114" s="48">
        <v>25000</v>
      </c>
      <c r="I114" s="13">
        <f t="shared" si="6"/>
        <v>-943.68000000000029</v>
      </c>
      <c r="J114" s="184">
        <f t="shared" si="7"/>
        <v>1621.3659999999909</v>
      </c>
    </row>
    <row r="115" spans="1:10" ht="45" x14ac:dyDescent="0.25">
      <c r="A115" s="2">
        <v>43193</v>
      </c>
      <c r="B115" s="246" t="s">
        <v>1946</v>
      </c>
      <c r="C115" s="108"/>
      <c r="D115" s="178">
        <v>43772</v>
      </c>
      <c r="E115" s="61">
        <v>457500</v>
      </c>
      <c r="F115" s="47" t="s">
        <v>1569</v>
      </c>
      <c r="G115" s="48">
        <v>26537.64</v>
      </c>
      <c r="H115" s="48">
        <v>25000</v>
      </c>
      <c r="I115" s="13">
        <f t="shared" si="6"/>
        <v>-1537.6399999999994</v>
      </c>
      <c r="J115" s="184">
        <f t="shared" si="7"/>
        <v>83.725999999991473</v>
      </c>
    </row>
    <row r="116" spans="1:10" ht="45" x14ac:dyDescent="0.25">
      <c r="A116" s="2">
        <v>43194</v>
      </c>
      <c r="B116" s="246" t="s">
        <v>1947</v>
      </c>
      <c r="C116" s="108"/>
      <c r="D116" s="178">
        <v>43791</v>
      </c>
      <c r="E116" s="61">
        <v>495207</v>
      </c>
      <c r="F116" s="47" t="s">
        <v>1542</v>
      </c>
      <c r="G116" s="48">
        <v>26655.82</v>
      </c>
      <c r="H116" s="48">
        <v>27000</v>
      </c>
      <c r="I116" s="13">
        <f t="shared" si="6"/>
        <v>344.18000000000029</v>
      </c>
      <c r="J116" s="184">
        <f t="shared" si="7"/>
        <v>427.90599999999176</v>
      </c>
    </row>
    <row r="117" spans="1:10" ht="45" x14ac:dyDescent="0.25">
      <c r="A117" s="2">
        <v>43201</v>
      </c>
      <c r="B117" s="246" t="s">
        <v>1952</v>
      </c>
      <c r="C117" s="108"/>
      <c r="D117" s="178">
        <v>43792</v>
      </c>
      <c r="E117" s="61">
        <v>493830</v>
      </c>
      <c r="F117" s="47" t="s">
        <v>1476</v>
      </c>
      <c r="G117" s="48">
        <v>26541.21</v>
      </c>
      <c r="H117" s="48">
        <v>27000</v>
      </c>
      <c r="I117" s="13">
        <f t="shared" si="6"/>
        <v>458.79000000000087</v>
      </c>
      <c r="J117" s="184">
        <f t="shared" si="7"/>
        <v>886.69599999999264</v>
      </c>
    </row>
    <row r="118" spans="1:10" ht="45" x14ac:dyDescent="0.25">
      <c r="A118" s="2">
        <v>43201</v>
      </c>
      <c r="B118" s="246" t="s">
        <v>1953</v>
      </c>
      <c r="C118" s="108"/>
      <c r="D118" s="178">
        <v>43793</v>
      </c>
      <c r="E118" s="61">
        <v>493830</v>
      </c>
      <c r="F118" s="47" t="s">
        <v>1954</v>
      </c>
      <c r="G118" s="48">
        <v>26499.43</v>
      </c>
      <c r="H118" s="48">
        <v>27000</v>
      </c>
      <c r="I118" s="13">
        <f t="shared" si="6"/>
        <v>500.56999999999971</v>
      </c>
      <c r="J118" s="184">
        <f t="shared" si="7"/>
        <v>1387.2659999999923</v>
      </c>
    </row>
    <row r="119" spans="1:10" ht="45" x14ac:dyDescent="0.25">
      <c r="A119" s="2">
        <v>43207</v>
      </c>
      <c r="B119" s="246" t="s">
        <v>1959</v>
      </c>
      <c r="C119" s="108"/>
      <c r="D119" s="178">
        <v>43794</v>
      </c>
      <c r="E119" s="61">
        <v>506716</v>
      </c>
      <c r="F119" s="47" t="s">
        <v>1773</v>
      </c>
      <c r="G119" s="48">
        <v>27161.13</v>
      </c>
      <c r="H119" s="48">
        <v>28000</v>
      </c>
      <c r="I119" s="13">
        <f t="shared" si="6"/>
        <v>838.86999999999898</v>
      </c>
      <c r="J119" s="184">
        <f t="shared" si="7"/>
        <v>2226.1359999999913</v>
      </c>
    </row>
    <row r="120" spans="1:10" ht="45" x14ac:dyDescent="0.25">
      <c r="A120" s="2">
        <v>43208</v>
      </c>
      <c r="B120" s="246" t="s">
        <v>1960</v>
      </c>
      <c r="C120" s="108"/>
      <c r="D120" s="178">
        <v>43795</v>
      </c>
      <c r="E120" s="61">
        <v>504420</v>
      </c>
      <c r="F120" s="47" t="s">
        <v>1961</v>
      </c>
      <c r="G120" s="48">
        <v>28267.65</v>
      </c>
      <c r="H120" s="48">
        <v>28000</v>
      </c>
      <c r="I120" s="13">
        <f t="shared" si="6"/>
        <v>-267.65000000000146</v>
      </c>
      <c r="J120" s="184">
        <f t="shared" si="7"/>
        <v>1958.4859999999899</v>
      </c>
    </row>
    <row r="121" spans="1:10" ht="45" x14ac:dyDescent="0.25">
      <c r="A121" s="2">
        <v>43214</v>
      </c>
      <c r="B121" s="246" t="s">
        <v>1966</v>
      </c>
      <c r="C121" s="108"/>
      <c r="D121" s="178">
        <v>43796</v>
      </c>
      <c r="E121" s="61">
        <v>528360</v>
      </c>
      <c r="F121" s="47" t="s">
        <v>1468</v>
      </c>
      <c r="G121" s="48">
        <v>26972.99</v>
      </c>
      <c r="H121" s="48">
        <v>28000</v>
      </c>
      <c r="I121" s="13">
        <f t="shared" si="6"/>
        <v>1027.0099999999984</v>
      </c>
      <c r="J121" s="184">
        <f t="shared" si="7"/>
        <v>2985.4959999999883</v>
      </c>
    </row>
    <row r="122" spans="1:10" ht="45" x14ac:dyDescent="0.25">
      <c r="A122" s="2">
        <v>43215</v>
      </c>
      <c r="B122" s="246" t="s">
        <v>1967</v>
      </c>
      <c r="C122" s="108"/>
      <c r="D122" s="178">
        <v>43797</v>
      </c>
      <c r="E122" s="61">
        <v>549463</v>
      </c>
      <c r="F122" s="47" t="s">
        <v>1968</v>
      </c>
      <c r="G122" s="48">
        <v>25769.61</v>
      </c>
      <c r="H122" s="48">
        <v>29000</v>
      </c>
      <c r="I122" s="13">
        <f t="shared" si="6"/>
        <v>3230.3899999999994</v>
      </c>
      <c r="J122" s="184">
        <f t="shared" si="7"/>
        <v>6215.8859999999877</v>
      </c>
    </row>
    <row r="123" spans="1:10" ht="45" x14ac:dyDescent="0.25">
      <c r="A123" s="2">
        <v>43220</v>
      </c>
      <c r="B123" s="246" t="s">
        <v>1972</v>
      </c>
      <c r="C123" s="108"/>
      <c r="D123" s="178">
        <v>43798</v>
      </c>
      <c r="E123" s="61">
        <v>431940</v>
      </c>
      <c r="F123" s="47" t="s">
        <v>1973</v>
      </c>
      <c r="G123" s="48">
        <v>24787.94</v>
      </c>
      <c r="H123" s="48">
        <v>23000</v>
      </c>
      <c r="I123" s="13">
        <f t="shared" si="6"/>
        <v>-1787.9399999999987</v>
      </c>
      <c r="J123" s="184">
        <f t="shared" si="7"/>
        <v>4427.945999999989</v>
      </c>
    </row>
    <row r="124" spans="1:10" ht="45" x14ac:dyDescent="0.25">
      <c r="A124" s="2">
        <v>43222</v>
      </c>
      <c r="B124" s="248" t="s">
        <v>1974</v>
      </c>
      <c r="C124" s="108"/>
      <c r="D124" s="178">
        <v>43799</v>
      </c>
      <c r="E124" s="61">
        <v>439070</v>
      </c>
      <c r="F124" s="47" t="s">
        <v>1723</v>
      </c>
      <c r="G124" s="48">
        <v>24772.720000000001</v>
      </c>
      <c r="H124" s="48">
        <v>23000</v>
      </c>
      <c r="I124" s="13">
        <f t="shared" si="6"/>
        <v>-1772.7200000000012</v>
      </c>
      <c r="J124" s="184">
        <f t="shared" si="7"/>
        <v>2655.2259999999878</v>
      </c>
    </row>
    <row r="125" spans="1:10" ht="45" x14ac:dyDescent="0.25">
      <c r="A125" s="2">
        <v>43229</v>
      </c>
      <c r="B125" s="248" t="s">
        <v>1980</v>
      </c>
      <c r="C125" s="108"/>
      <c r="D125" s="178" t="s">
        <v>1981</v>
      </c>
      <c r="E125" s="61">
        <v>491225</v>
      </c>
      <c r="F125" s="47" t="s">
        <v>1773</v>
      </c>
      <c r="G125" s="48">
        <v>25611.91</v>
      </c>
      <c r="H125" s="48">
        <v>25000</v>
      </c>
      <c r="I125" s="13">
        <f t="shared" si="6"/>
        <v>-611.90999999999985</v>
      </c>
      <c r="J125" s="184">
        <f t="shared" si="7"/>
        <v>2043.315999999988</v>
      </c>
    </row>
    <row r="126" spans="1:10" ht="45" x14ac:dyDescent="0.25">
      <c r="A126" s="2">
        <v>43231</v>
      </c>
      <c r="B126" s="248" t="s">
        <v>1984</v>
      </c>
      <c r="C126" s="108"/>
      <c r="D126" s="178" t="s">
        <v>1985</v>
      </c>
      <c r="E126" s="61">
        <v>490475</v>
      </c>
      <c r="F126" s="47" t="s">
        <v>1506</v>
      </c>
      <c r="G126" s="48">
        <v>24783.61</v>
      </c>
      <c r="H126" s="48">
        <v>25000</v>
      </c>
      <c r="I126" s="13">
        <f t="shared" si="6"/>
        <v>216.38999999999942</v>
      </c>
      <c r="J126" s="184">
        <f t="shared" si="7"/>
        <v>2259.7059999999874</v>
      </c>
    </row>
    <row r="127" spans="1:10" ht="45" x14ac:dyDescent="0.25">
      <c r="A127" s="2">
        <v>43236</v>
      </c>
      <c r="B127" s="248" t="s">
        <v>1988</v>
      </c>
      <c r="C127" s="108"/>
      <c r="D127" s="178" t="s">
        <v>1989</v>
      </c>
      <c r="E127" s="61">
        <v>494675</v>
      </c>
      <c r="F127" s="47" t="s">
        <v>1746</v>
      </c>
      <c r="G127" s="48">
        <v>24932.03</v>
      </c>
      <c r="H127" s="48">
        <v>25000</v>
      </c>
      <c r="I127" s="13">
        <f t="shared" si="6"/>
        <v>67.970000000001164</v>
      </c>
      <c r="J127" s="184">
        <f t="shared" si="7"/>
        <v>2327.6759999999886</v>
      </c>
    </row>
    <row r="128" spans="1:10" ht="45" x14ac:dyDescent="0.25">
      <c r="A128" s="2">
        <v>43242</v>
      </c>
      <c r="B128" s="248" t="s">
        <v>1996</v>
      </c>
      <c r="C128" s="108"/>
      <c r="D128" s="178" t="s">
        <v>1997</v>
      </c>
      <c r="E128" s="61">
        <v>507169.5</v>
      </c>
      <c r="F128" s="47" t="s">
        <v>1998</v>
      </c>
      <c r="G128" s="48">
        <v>26303.73</v>
      </c>
      <c r="H128" s="48">
        <v>25500</v>
      </c>
      <c r="I128" s="13">
        <f t="shared" si="6"/>
        <v>-803.72999999999956</v>
      </c>
      <c r="J128" s="184">
        <f t="shared" si="7"/>
        <v>1523.945999999989</v>
      </c>
    </row>
    <row r="129" spans="1:10" ht="45" x14ac:dyDescent="0.25">
      <c r="A129" s="2">
        <v>43243</v>
      </c>
      <c r="B129" s="248" t="s">
        <v>2003</v>
      </c>
      <c r="C129" s="108"/>
      <c r="D129" s="178" t="s">
        <v>2004</v>
      </c>
      <c r="E129" s="61">
        <v>514020</v>
      </c>
      <c r="F129" s="47" t="s">
        <v>2005</v>
      </c>
      <c r="G129" s="48">
        <v>30561.34</v>
      </c>
      <c r="H129" s="48">
        <v>26000</v>
      </c>
      <c r="I129" s="13">
        <f t="shared" si="6"/>
        <v>-4561.34</v>
      </c>
      <c r="J129" s="184">
        <f t="shared" si="7"/>
        <v>-3037.3940000000111</v>
      </c>
    </row>
    <row r="130" spans="1:10" ht="45" x14ac:dyDescent="0.25">
      <c r="A130" s="2">
        <v>43249</v>
      </c>
      <c r="B130" s="248" t="s">
        <v>2006</v>
      </c>
      <c r="C130" s="108"/>
      <c r="D130" s="178" t="s">
        <v>2007</v>
      </c>
      <c r="E130" s="61">
        <v>574635</v>
      </c>
      <c r="F130" s="47" t="s">
        <v>1847</v>
      </c>
      <c r="G130" s="48">
        <v>30668.13</v>
      </c>
      <c r="H130" s="48">
        <v>29000</v>
      </c>
      <c r="I130" s="13">
        <f t="shared" si="6"/>
        <v>-1668.130000000001</v>
      </c>
      <c r="J130" s="184">
        <f t="shared" si="7"/>
        <v>-4705.5240000000122</v>
      </c>
    </row>
    <row r="131" spans="1:10" ht="45" x14ac:dyDescent="0.25">
      <c r="A131" s="2">
        <v>43255</v>
      </c>
      <c r="B131" s="199" t="s">
        <v>2011</v>
      </c>
      <c r="C131" s="108"/>
      <c r="D131" s="178" t="s">
        <v>2012</v>
      </c>
      <c r="E131" s="61">
        <v>680680</v>
      </c>
      <c r="F131" s="47" t="s">
        <v>1507</v>
      </c>
      <c r="G131" s="48">
        <v>30343.11</v>
      </c>
      <c r="H131" s="48">
        <v>34000</v>
      </c>
      <c r="I131" s="13">
        <f>H131-G131</f>
        <v>3656.8899999999994</v>
      </c>
      <c r="J131" s="184">
        <f t="shared" si="7"/>
        <v>-1048.6340000000127</v>
      </c>
    </row>
    <row r="132" spans="1:10" ht="45" x14ac:dyDescent="0.25">
      <c r="A132" s="2">
        <v>43255</v>
      </c>
      <c r="B132" s="199" t="s">
        <v>2009</v>
      </c>
      <c r="C132" s="108"/>
      <c r="D132" s="178" t="s">
        <v>2010</v>
      </c>
      <c r="E132" s="61">
        <v>680680</v>
      </c>
      <c r="F132" s="47" t="s">
        <v>1362</v>
      </c>
      <c r="G132" s="48">
        <v>29726.9</v>
      </c>
      <c r="H132" s="48">
        <v>34000</v>
      </c>
      <c r="I132" s="13">
        <f>H132-G132</f>
        <v>4273.0999999999985</v>
      </c>
      <c r="J132" s="184">
        <f t="shared" si="7"/>
        <v>3224.4659999999858</v>
      </c>
    </row>
    <row r="133" spans="1:10" ht="45" x14ac:dyDescent="0.25">
      <c r="A133" s="2">
        <v>43262</v>
      </c>
      <c r="B133" s="199" t="s">
        <v>2020</v>
      </c>
      <c r="C133" s="108"/>
      <c r="D133" s="178" t="s">
        <v>2021</v>
      </c>
      <c r="E133" s="61">
        <v>614970</v>
      </c>
      <c r="F133" s="47" t="s">
        <v>1773</v>
      </c>
      <c r="G133" s="48">
        <v>29678.43</v>
      </c>
      <c r="H133" s="48">
        <v>30000</v>
      </c>
      <c r="I133" s="13">
        <f t="shared" si="6"/>
        <v>321.56999999999971</v>
      </c>
      <c r="J133" s="184">
        <f t="shared" si="7"/>
        <v>3546.0359999999855</v>
      </c>
    </row>
    <row r="134" spans="1:10" ht="45" x14ac:dyDescent="0.25">
      <c r="A134" s="2">
        <v>43269</v>
      </c>
      <c r="B134" s="199" t="s">
        <v>2024</v>
      </c>
      <c r="C134" s="108"/>
      <c r="D134" s="178" t="s">
        <v>2025</v>
      </c>
      <c r="E134" s="61">
        <v>597284</v>
      </c>
      <c r="F134" s="47" t="s">
        <v>2026</v>
      </c>
      <c r="G134" s="48">
        <v>29443.63</v>
      </c>
      <c r="H134" s="48">
        <v>29000</v>
      </c>
      <c r="I134" s="13">
        <f t="shared" si="6"/>
        <v>-443.63000000000102</v>
      </c>
      <c r="J134" s="184">
        <f t="shared" si="7"/>
        <v>3102.4059999999845</v>
      </c>
    </row>
    <row r="135" spans="1:10" ht="45" x14ac:dyDescent="0.25">
      <c r="A135" s="2">
        <v>43276</v>
      </c>
      <c r="B135" s="199" t="s">
        <v>2031</v>
      </c>
      <c r="C135" s="108"/>
      <c r="D135" s="178" t="s">
        <v>2032</v>
      </c>
      <c r="E135" s="61">
        <v>583190</v>
      </c>
      <c r="F135" s="47" t="s">
        <v>2033</v>
      </c>
      <c r="G135" s="48">
        <v>33293.11</v>
      </c>
      <c r="H135" s="48">
        <v>29000</v>
      </c>
      <c r="I135" s="13">
        <f t="shared" si="6"/>
        <v>-4293.1100000000006</v>
      </c>
      <c r="J135" s="184">
        <f t="shared" si="7"/>
        <v>-1190.7040000000161</v>
      </c>
    </row>
    <row r="136" spans="1:10" ht="45" x14ac:dyDescent="0.25">
      <c r="A136" s="2">
        <v>43276</v>
      </c>
      <c r="B136" s="199" t="s">
        <v>2036</v>
      </c>
      <c r="C136" s="108"/>
      <c r="D136" s="250" t="s">
        <v>2037</v>
      </c>
      <c r="E136" s="61">
        <v>583190</v>
      </c>
      <c r="F136" s="47" t="s">
        <v>1870</v>
      </c>
      <c r="G136" s="48">
        <v>29877.9</v>
      </c>
      <c r="H136" s="48">
        <v>29000</v>
      </c>
      <c r="I136" s="13">
        <f t="shared" si="6"/>
        <v>-877.90000000000146</v>
      </c>
      <c r="J136" s="184">
        <f t="shared" si="7"/>
        <v>-2068.6040000000175</v>
      </c>
    </row>
    <row r="137" spans="1:10" ht="45" x14ac:dyDescent="0.25">
      <c r="A137" s="2">
        <v>43283</v>
      </c>
      <c r="B137" s="241" t="s">
        <v>2040</v>
      </c>
      <c r="C137" s="178"/>
      <c r="D137" s="178" t="s">
        <v>2041</v>
      </c>
      <c r="E137" s="61">
        <v>635840</v>
      </c>
      <c r="F137" s="47" t="s">
        <v>2042</v>
      </c>
      <c r="G137" s="48">
        <v>26962.02</v>
      </c>
      <c r="H137" s="48">
        <v>32000</v>
      </c>
      <c r="I137" s="13">
        <f t="shared" ref="I137:I200" si="8">H137-G137</f>
        <v>5037.9799999999996</v>
      </c>
      <c r="J137" s="184">
        <f t="shared" si="7"/>
        <v>2969.375999999982</v>
      </c>
    </row>
    <row r="138" spans="1:10" ht="45" x14ac:dyDescent="0.25">
      <c r="A138" s="2">
        <v>43283</v>
      </c>
      <c r="B138" s="241" t="s">
        <v>2043</v>
      </c>
      <c r="C138" s="178"/>
      <c r="D138" s="178" t="s">
        <v>2044</v>
      </c>
      <c r="E138" s="61">
        <v>636768</v>
      </c>
      <c r="F138" s="47" t="s">
        <v>1954</v>
      </c>
      <c r="G138" s="48">
        <v>26812.04</v>
      </c>
      <c r="H138" s="48">
        <v>32000</v>
      </c>
      <c r="I138" s="13">
        <f t="shared" si="8"/>
        <v>5187.9599999999991</v>
      </c>
      <c r="J138" s="184">
        <f t="shared" si="7"/>
        <v>8157.3359999999811</v>
      </c>
    </row>
    <row r="139" spans="1:10" ht="45" x14ac:dyDescent="0.25">
      <c r="A139" s="2">
        <v>43284</v>
      </c>
      <c r="B139" s="241" t="s">
        <v>2047</v>
      </c>
      <c r="C139" s="178"/>
      <c r="D139" s="178" t="s">
        <v>2048</v>
      </c>
      <c r="E139" s="61">
        <v>450110</v>
      </c>
      <c r="F139" s="47" t="s">
        <v>1801</v>
      </c>
      <c r="G139" s="48">
        <v>25284.22</v>
      </c>
      <c r="H139" s="48">
        <v>23000</v>
      </c>
      <c r="I139" s="13">
        <f t="shared" si="8"/>
        <v>-2284.2200000000012</v>
      </c>
      <c r="J139" s="184">
        <f t="shared" si="7"/>
        <v>5873.11599999998</v>
      </c>
    </row>
    <row r="140" spans="1:10" ht="45" x14ac:dyDescent="0.25">
      <c r="A140" s="2">
        <v>43292</v>
      </c>
      <c r="B140" s="241" t="s">
        <v>2057</v>
      </c>
      <c r="C140" s="178"/>
      <c r="D140" s="178" t="s">
        <v>2058</v>
      </c>
      <c r="E140" s="61">
        <v>456168</v>
      </c>
      <c r="F140" s="47" t="s">
        <v>1476</v>
      </c>
      <c r="G140" s="48">
        <v>24951.86</v>
      </c>
      <c r="H140" s="48">
        <v>24000</v>
      </c>
      <c r="I140" s="13">
        <f t="shared" si="8"/>
        <v>-951.86000000000058</v>
      </c>
      <c r="J140" s="184">
        <f t="shared" si="7"/>
        <v>4921.2559999999794</v>
      </c>
    </row>
    <row r="141" spans="1:10" ht="45" x14ac:dyDescent="0.25">
      <c r="A141" s="2">
        <v>43292</v>
      </c>
      <c r="B141" s="241" t="s">
        <v>2056</v>
      </c>
      <c r="C141" s="178"/>
      <c r="D141" s="178" t="s">
        <v>2055</v>
      </c>
      <c r="E141" s="61">
        <v>456168</v>
      </c>
      <c r="F141" s="47" t="s">
        <v>1440</v>
      </c>
      <c r="G141" s="48">
        <v>24930.77</v>
      </c>
      <c r="H141" s="48">
        <v>24000</v>
      </c>
      <c r="I141" s="13">
        <f t="shared" si="8"/>
        <v>-930.77000000000044</v>
      </c>
      <c r="J141" s="184">
        <f t="shared" si="7"/>
        <v>3990.485999999979</v>
      </c>
    </row>
    <row r="142" spans="1:10" ht="45" x14ac:dyDescent="0.25">
      <c r="A142" s="2">
        <v>43299</v>
      </c>
      <c r="B142" s="241" t="s">
        <v>2063</v>
      </c>
      <c r="C142" s="178"/>
      <c r="D142" s="178" t="s">
        <v>2064</v>
      </c>
      <c r="E142" s="61">
        <v>452880</v>
      </c>
      <c r="F142" s="47" t="s">
        <v>1450</v>
      </c>
      <c r="G142" s="48">
        <v>26555.41</v>
      </c>
      <c r="H142" s="48">
        <v>24000</v>
      </c>
      <c r="I142" s="13">
        <f t="shared" si="8"/>
        <v>-2555.41</v>
      </c>
      <c r="J142" s="184">
        <f t="shared" si="7"/>
        <v>1435.0759999999791</v>
      </c>
    </row>
    <row r="143" spans="1:10" ht="45" x14ac:dyDescent="0.25">
      <c r="A143" s="2">
        <v>43299</v>
      </c>
      <c r="B143" s="241" t="s">
        <v>2065</v>
      </c>
      <c r="C143" s="178"/>
      <c r="D143" s="178" t="s">
        <v>2066</v>
      </c>
      <c r="E143" s="61">
        <v>452880</v>
      </c>
      <c r="F143" s="47" t="s">
        <v>2067</v>
      </c>
      <c r="G143" s="48">
        <v>26663.35</v>
      </c>
      <c r="H143" s="48">
        <v>24000</v>
      </c>
      <c r="I143" s="13">
        <f t="shared" si="8"/>
        <v>-2663.3499999999985</v>
      </c>
      <c r="J143" s="184">
        <f t="shared" ref="J143:J206" si="9">J142+I143</f>
        <v>-1228.2740000000194</v>
      </c>
    </row>
    <row r="144" spans="1:10" ht="45" x14ac:dyDescent="0.25">
      <c r="A144" s="2">
        <v>43306</v>
      </c>
      <c r="B144" s="241" t="s">
        <v>2072</v>
      </c>
      <c r="C144" s="178"/>
      <c r="D144" s="178" t="s">
        <v>2073</v>
      </c>
      <c r="E144" s="61">
        <v>548535</v>
      </c>
      <c r="F144" s="47" t="s">
        <v>2033</v>
      </c>
      <c r="G144" s="48">
        <v>27617.38</v>
      </c>
      <c r="H144" s="48">
        <v>29000</v>
      </c>
      <c r="I144" s="13">
        <f t="shared" si="8"/>
        <v>1382.619999999999</v>
      </c>
      <c r="J144" s="184">
        <f t="shared" si="9"/>
        <v>154.34599999997954</v>
      </c>
    </row>
    <row r="145" spans="1:11" ht="45.75" x14ac:dyDescent="0.3">
      <c r="A145" s="2">
        <v>43306</v>
      </c>
      <c r="B145" s="241" t="s">
        <v>2074</v>
      </c>
      <c r="C145" s="178"/>
      <c r="D145" s="178" t="s">
        <v>2075</v>
      </c>
      <c r="E145" s="61">
        <v>548535</v>
      </c>
      <c r="F145" s="47" t="s">
        <v>1427</v>
      </c>
      <c r="G145" s="48">
        <v>27406.33</v>
      </c>
      <c r="H145" s="48">
        <v>29000</v>
      </c>
      <c r="I145" s="13">
        <f t="shared" si="8"/>
        <v>1593.6699999999983</v>
      </c>
      <c r="J145" s="214">
        <f t="shared" si="9"/>
        <v>1748.0159999999778</v>
      </c>
      <c r="K145" s="165" t="s">
        <v>1656</v>
      </c>
    </row>
    <row r="146" spans="1:11" ht="45" x14ac:dyDescent="0.25">
      <c r="A146" s="2">
        <v>43314</v>
      </c>
      <c r="B146" s="254" t="s">
        <v>2089</v>
      </c>
      <c r="C146" s="178"/>
      <c r="D146" s="178" t="s">
        <v>2087</v>
      </c>
      <c r="E146" s="61">
        <v>560880</v>
      </c>
      <c r="F146" s="47" t="s">
        <v>2088</v>
      </c>
      <c r="G146" s="48">
        <v>29401.69</v>
      </c>
      <c r="H146" s="48">
        <v>30000</v>
      </c>
      <c r="I146" s="13">
        <f>H146-G146</f>
        <v>598.31000000000131</v>
      </c>
      <c r="J146" s="184">
        <f t="shared" si="9"/>
        <v>2346.3259999999791</v>
      </c>
    </row>
    <row r="147" spans="1:11" ht="45" x14ac:dyDescent="0.25">
      <c r="A147" s="2">
        <v>43313</v>
      </c>
      <c r="B147" s="254" t="s">
        <v>2085</v>
      </c>
      <c r="C147" s="178"/>
      <c r="D147" s="178" t="s">
        <v>2086</v>
      </c>
      <c r="E147" s="61">
        <v>560880</v>
      </c>
      <c r="F147" s="47" t="s">
        <v>1437</v>
      </c>
      <c r="G147" s="48">
        <v>29619.25</v>
      </c>
      <c r="H147" s="48">
        <v>30000</v>
      </c>
      <c r="I147" s="13">
        <f>H147-G147</f>
        <v>380.75</v>
      </c>
      <c r="J147" s="184">
        <f t="shared" si="9"/>
        <v>2727.0759999999791</v>
      </c>
    </row>
    <row r="148" spans="1:11" ht="45" x14ac:dyDescent="0.25">
      <c r="A148" s="2">
        <v>43320</v>
      </c>
      <c r="B148" s="254" t="s">
        <v>2090</v>
      </c>
      <c r="C148" s="178"/>
      <c r="D148" s="178" t="s">
        <v>2091</v>
      </c>
      <c r="E148" s="61">
        <v>565165</v>
      </c>
      <c r="F148" s="47" t="s">
        <v>2092</v>
      </c>
      <c r="G148" s="48">
        <v>29129.15</v>
      </c>
      <c r="H148" s="48">
        <v>30500</v>
      </c>
      <c r="I148" s="13">
        <f t="shared" si="8"/>
        <v>1370.8499999999985</v>
      </c>
      <c r="J148" s="184">
        <f t="shared" si="9"/>
        <v>4097.9259999999776</v>
      </c>
    </row>
    <row r="149" spans="1:11" ht="45" x14ac:dyDescent="0.25">
      <c r="A149" s="2">
        <v>43320</v>
      </c>
      <c r="B149" s="254" t="s">
        <v>2093</v>
      </c>
      <c r="C149" s="178"/>
      <c r="D149" s="178" t="s">
        <v>2094</v>
      </c>
      <c r="E149" s="61">
        <v>565165</v>
      </c>
      <c r="F149" s="47" t="s">
        <v>1419</v>
      </c>
      <c r="G149" s="48">
        <v>29438.85</v>
      </c>
      <c r="H149" s="48">
        <v>30500</v>
      </c>
      <c r="I149" s="13">
        <f t="shared" si="8"/>
        <v>1061.1500000000015</v>
      </c>
      <c r="J149" s="184">
        <f t="shared" si="9"/>
        <v>5159.0759999999791</v>
      </c>
    </row>
    <row r="150" spans="1:11" ht="45" x14ac:dyDescent="0.25">
      <c r="A150" s="2">
        <v>43327</v>
      </c>
      <c r="B150" s="254" t="s">
        <v>2099</v>
      </c>
      <c r="C150" s="178"/>
      <c r="D150" s="178" t="s">
        <v>2100</v>
      </c>
      <c r="E150" s="61">
        <v>531776</v>
      </c>
      <c r="F150" s="47" t="s">
        <v>1542</v>
      </c>
      <c r="G150" s="48">
        <v>27781.41</v>
      </c>
      <c r="H150" s="48">
        <v>28000</v>
      </c>
      <c r="I150" s="13">
        <f t="shared" si="8"/>
        <v>218.59000000000015</v>
      </c>
      <c r="J150" s="184">
        <f t="shared" si="9"/>
        <v>5377.6659999999792</v>
      </c>
    </row>
    <row r="151" spans="1:11" ht="45" x14ac:dyDescent="0.25">
      <c r="A151" s="2">
        <v>43327</v>
      </c>
      <c r="B151" s="254" t="s">
        <v>2101</v>
      </c>
      <c r="C151" s="178"/>
      <c r="D151" s="178" t="s">
        <v>2102</v>
      </c>
      <c r="E151" s="61">
        <v>531776</v>
      </c>
      <c r="F151" s="47" t="s">
        <v>1801</v>
      </c>
      <c r="G151" s="48">
        <v>27819.02</v>
      </c>
      <c r="H151" s="48">
        <v>28000</v>
      </c>
      <c r="I151" s="13">
        <f t="shared" si="8"/>
        <v>180.97999999999956</v>
      </c>
      <c r="J151" s="184">
        <f t="shared" si="9"/>
        <v>5558.6459999999788</v>
      </c>
    </row>
    <row r="152" spans="1:11" ht="45" x14ac:dyDescent="0.25">
      <c r="A152" s="2">
        <v>43334</v>
      </c>
      <c r="B152" s="254" t="s">
        <v>2107</v>
      </c>
      <c r="C152" s="178"/>
      <c r="D152" s="178" t="s">
        <v>2108</v>
      </c>
      <c r="E152" s="61">
        <v>492648</v>
      </c>
      <c r="F152" s="47" t="s">
        <v>2109</v>
      </c>
      <c r="G152" s="48">
        <v>25529.97</v>
      </c>
      <c r="H152" s="48">
        <v>26000</v>
      </c>
      <c r="I152" s="13">
        <f t="shared" si="8"/>
        <v>470.02999999999884</v>
      </c>
      <c r="J152" s="184">
        <f t="shared" si="9"/>
        <v>6028.6759999999776</v>
      </c>
    </row>
    <row r="153" spans="1:11" ht="45" x14ac:dyDescent="0.25">
      <c r="A153" s="2">
        <v>43334</v>
      </c>
      <c r="B153" s="254" t="s">
        <v>2110</v>
      </c>
      <c r="C153" s="178"/>
      <c r="D153" s="178" t="s">
        <v>2111</v>
      </c>
      <c r="E153" s="61">
        <v>492648</v>
      </c>
      <c r="F153" s="47" t="s">
        <v>1804</v>
      </c>
      <c r="G153" s="48">
        <v>25113.67</v>
      </c>
      <c r="H153" s="48">
        <v>26000</v>
      </c>
      <c r="I153" s="13">
        <f t="shared" si="8"/>
        <v>886.33000000000175</v>
      </c>
      <c r="J153" s="184">
        <f t="shared" si="9"/>
        <v>6915.0059999999794</v>
      </c>
    </row>
    <row r="154" spans="1:11" ht="45" x14ac:dyDescent="0.25">
      <c r="A154" s="2">
        <v>43341</v>
      </c>
      <c r="B154" s="254" t="s">
        <v>2116</v>
      </c>
      <c r="C154" s="178"/>
      <c r="D154" s="178" t="s">
        <v>2117</v>
      </c>
      <c r="E154" s="61">
        <v>430997</v>
      </c>
      <c r="F154" s="47" t="s">
        <v>1761</v>
      </c>
      <c r="G154" s="48">
        <v>24516.35</v>
      </c>
      <c r="H154" s="48">
        <v>23000</v>
      </c>
      <c r="I154" s="13">
        <f t="shared" si="8"/>
        <v>-1516.3499999999985</v>
      </c>
      <c r="J154" s="184">
        <f t="shared" si="9"/>
        <v>5398.6559999999808</v>
      </c>
    </row>
    <row r="155" spans="1:11" ht="45" x14ac:dyDescent="0.25">
      <c r="A155" s="2">
        <v>43341</v>
      </c>
      <c r="B155" s="254" t="s">
        <v>2118</v>
      </c>
      <c r="C155" s="178"/>
      <c r="D155" s="178" t="s">
        <v>2119</v>
      </c>
      <c r="E155" s="61">
        <v>430997</v>
      </c>
      <c r="F155" s="47" t="s">
        <v>2120</v>
      </c>
      <c r="G155" s="48">
        <v>25486.42</v>
      </c>
      <c r="H155" s="48">
        <v>23000</v>
      </c>
      <c r="I155" s="13">
        <f t="shared" si="8"/>
        <v>-2486.4199999999983</v>
      </c>
      <c r="J155" s="184">
        <f t="shared" si="9"/>
        <v>2912.2359999999826</v>
      </c>
    </row>
    <row r="156" spans="1:11" ht="45" x14ac:dyDescent="0.25">
      <c r="A156" s="2">
        <v>43347</v>
      </c>
      <c r="B156" s="256" t="s">
        <v>2125</v>
      </c>
      <c r="C156" s="178"/>
      <c r="D156" s="178" t="s">
        <v>2126</v>
      </c>
      <c r="E156" s="61">
        <v>481000</v>
      </c>
      <c r="F156" s="47" t="s">
        <v>1925</v>
      </c>
      <c r="G156" s="48">
        <v>24928.09</v>
      </c>
      <c r="H156" s="48">
        <v>25000</v>
      </c>
      <c r="I156" s="13">
        <f t="shared" si="8"/>
        <v>71.909999999999854</v>
      </c>
      <c r="J156" s="184">
        <f t="shared" si="9"/>
        <v>2984.1459999999825</v>
      </c>
    </row>
    <row r="157" spans="1:11" ht="45" x14ac:dyDescent="0.25">
      <c r="A157" s="2">
        <v>43347</v>
      </c>
      <c r="B157" s="256" t="s">
        <v>2127</v>
      </c>
      <c r="C157" s="178"/>
      <c r="D157" s="178" t="s">
        <v>2128</v>
      </c>
      <c r="E157" s="61">
        <v>481000</v>
      </c>
      <c r="F157" s="47" t="s">
        <v>1542</v>
      </c>
      <c r="G157" s="48">
        <v>24929.3</v>
      </c>
      <c r="H157" s="48">
        <v>25000</v>
      </c>
      <c r="I157" s="13">
        <f t="shared" si="8"/>
        <v>70.700000000000728</v>
      </c>
      <c r="J157" s="184">
        <f t="shared" si="9"/>
        <v>3054.8459999999832</v>
      </c>
    </row>
    <row r="158" spans="1:11" ht="45" x14ac:dyDescent="0.25">
      <c r="A158" s="2">
        <v>43355</v>
      </c>
      <c r="B158" s="256" t="s">
        <v>2133</v>
      </c>
      <c r="C158" s="108"/>
      <c r="D158" s="178" t="s">
        <v>2134</v>
      </c>
      <c r="E158" s="61">
        <v>483425</v>
      </c>
      <c r="F158" s="47" t="s">
        <v>2135</v>
      </c>
      <c r="G158" s="48">
        <v>25391.23</v>
      </c>
      <c r="H158" s="48">
        <v>25000</v>
      </c>
      <c r="I158" s="13">
        <f t="shared" si="8"/>
        <v>-391.22999999999956</v>
      </c>
      <c r="J158" s="184">
        <f t="shared" si="9"/>
        <v>2663.6159999999836</v>
      </c>
    </row>
    <row r="159" spans="1:11" ht="46.5" x14ac:dyDescent="0.35">
      <c r="A159" s="2">
        <v>43355</v>
      </c>
      <c r="B159" s="256" t="s">
        <v>2136</v>
      </c>
      <c r="C159" s="108"/>
      <c r="D159" s="178" t="s">
        <v>2137</v>
      </c>
      <c r="E159" s="61">
        <v>483425</v>
      </c>
      <c r="F159" s="47" t="s">
        <v>1440</v>
      </c>
      <c r="G159" s="48">
        <v>25803.5</v>
      </c>
      <c r="H159" s="48">
        <v>25000</v>
      </c>
      <c r="I159" s="13">
        <f t="shared" si="8"/>
        <v>-803.5</v>
      </c>
      <c r="J159" s="184">
        <f t="shared" si="9"/>
        <v>1860.1159999999836</v>
      </c>
      <c r="K159" s="259" t="s">
        <v>1305</v>
      </c>
    </row>
    <row r="160" spans="1:11" ht="45" x14ac:dyDescent="0.25">
      <c r="A160" s="2">
        <v>43362</v>
      </c>
      <c r="B160" s="256" t="s">
        <v>2142</v>
      </c>
      <c r="C160" s="108"/>
      <c r="D160" s="178" t="s">
        <v>2143</v>
      </c>
      <c r="E160" s="61">
        <v>510273</v>
      </c>
      <c r="F160" s="47" t="s">
        <v>2144</v>
      </c>
      <c r="G160" s="48">
        <v>29678.66</v>
      </c>
      <c r="H160" s="48">
        <v>27000</v>
      </c>
      <c r="I160" s="13">
        <f t="shared" si="8"/>
        <v>-2678.66</v>
      </c>
      <c r="J160" s="184">
        <f t="shared" si="9"/>
        <v>-818.54400000001624</v>
      </c>
    </row>
    <row r="161" spans="1:10" ht="45" x14ac:dyDescent="0.25">
      <c r="A161" s="2">
        <v>43362</v>
      </c>
      <c r="B161" s="256" t="s">
        <v>2145</v>
      </c>
      <c r="C161" s="108"/>
      <c r="D161" s="178" t="s">
        <v>2146</v>
      </c>
      <c r="E161" s="61">
        <v>510273</v>
      </c>
      <c r="F161" s="47" t="s">
        <v>1427</v>
      </c>
      <c r="G161" s="48">
        <v>29035.45</v>
      </c>
      <c r="H161" s="48">
        <v>27000</v>
      </c>
      <c r="I161" s="13">
        <f t="shared" si="8"/>
        <v>-2035.4500000000007</v>
      </c>
      <c r="J161" s="184">
        <f t="shared" si="9"/>
        <v>-2853.994000000017</v>
      </c>
    </row>
    <row r="162" spans="1:10" ht="45" x14ac:dyDescent="0.25">
      <c r="A162" s="2">
        <v>43369</v>
      </c>
      <c r="B162" s="256" t="s">
        <v>2151</v>
      </c>
      <c r="C162" s="108"/>
      <c r="D162" s="178" t="s">
        <v>2152</v>
      </c>
      <c r="E162" s="61">
        <v>705183</v>
      </c>
      <c r="F162" s="47" t="s">
        <v>1663</v>
      </c>
      <c r="G162" s="48">
        <v>29167.51</v>
      </c>
      <c r="H162" s="48">
        <v>37000</v>
      </c>
      <c r="I162" s="13">
        <f t="shared" si="8"/>
        <v>7832.4900000000016</v>
      </c>
      <c r="J162" s="184">
        <f t="shared" si="9"/>
        <v>4978.4959999999846</v>
      </c>
    </row>
    <row r="163" spans="1:10" ht="45" x14ac:dyDescent="0.25">
      <c r="A163" s="2">
        <v>43375</v>
      </c>
      <c r="B163" s="260" t="s">
        <v>2156</v>
      </c>
      <c r="C163" s="108"/>
      <c r="D163" s="178">
        <v>87559</v>
      </c>
      <c r="E163" s="61">
        <v>535230</v>
      </c>
      <c r="F163" s="47" t="s">
        <v>1638</v>
      </c>
      <c r="G163" s="48">
        <v>30869.07</v>
      </c>
      <c r="H163" s="48">
        <v>28500</v>
      </c>
      <c r="I163" s="13">
        <f t="shared" si="8"/>
        <v>-2369.0699999999997</v>
      </c>
      <c r="J163" s="184">
        <f t="shared" si="9"/>
        <v>2609.4259999999849</v>
      </c>
    </row>
    <row r="164" spans="1:10" ht="45" x14ac:dyDescent="0.25">
      <c r="A164" s="2">
        <v>43375</v>
      </c>
      <c r="B164" s="260" t="s">
        <v>2157</v>
      </c>
      <c r="C164" s="108"/>
      <c r="D164" s="178">
        <v>87560</v>
      </c>
      <c r="E164" s="61">
        <v>535230</v>
      </c>
      <c r="F164" s="47" t="s">
        <v>1973</v>
      </c>
      <c r="G164" s="48">
        <v>30804.18</v>
      </c>
      <c r="H164" s="48">
        <v>28500</v>
      </c>
      <c r="I164" s="13">
        <f t="shared" si="8"/>
        <v>-2304.1800000000003</v>
      </c>
      <c r="J164" s="184">
        <f t="shared" si="9"/>
        <v>305.24599999998463</v>
      </c>
    </row>
    <row r="165" spans="1:10" ht="45" x14ac:dyDescent="0.25">
      <c r="A165" s="2">
        <v>43382</v>
      </c>
      <c r="B165" s="260" t="s">
        <v>2161</v>
      </c>
      <c r="C165" s="108"/>
      <c r="D165" s="178">
        <v>87561</v>
      </c>
      <c r="E165" s="61">
        <v>577304</v>
      </c>
      <c r="F165" s="47" t="s">
        <v>2162</v>
      </c>
      <c r="G165" s="48">
        <v>25541.47</v>
      </c>
      <c r="H165" s="48">
        <v>30500</v>
      </c>
      <c r="I165" s="13">
        <f t="shared" si="8"/>
        <v>4958.5299999999988</v>
      </c>
      <c r="J165" s="184">
        <f t="shared" si="9"/>
        <v>5263.7759999999835</v>
      </c>
    </row>
    <row r="166" spans="1:10" ht="45" x14ac:dyDescent="0.25">
      <c r="A166" s="2">
        <v>43382</v>
      </c>
      <c r="B166" s="260" t="s">
        <v>2163</v>
      </c>
      <c r="C166" s="108"/>
      <c r="D166" s="178">
        <v>87562</v>
      </c>
      <c r="E166" s="61">
        <v>577304</v>
      </c>
      <c r="F166" s="47" t="s">
        <v>2164</v>
      </c>
      <c r="G166" s="48">
        <v>25287.15</v>
      </c>
      <c r="H166" s="48">
        <v>30500</v>
      </c>
      <c r="I166" s="13">
        <f t="shared" si="8"/>
        <v>5212.8499999999985</v>
      </c>
      <c r="J166" s="184">
        <f t="shared" si="9"/>
        <v>10476.625999999982</v>
      </c>
    </row>
    <row r="167" spans="1:10" ht="45" x14ac:dyDescent="0.25">
      <c r="A167" s="2">
        <v>43389</v>
      </c>
      <c r="B167" s="260" t="s">
        <v>2171</v>
      </c>
      <c r="C167" s="108"/>
      <c r="D167" s="178">
        <v>87563</v>
      </c>
      <c r="E167" s="61">
        <v>377200</v>
      </c>
      <c r="F167" s="47" t="s">
        <v>2172</v>
      </c>
      <c r="G167" s="48">
        <v>24651.82</v>
      </c>
      <c r="H167" s="48">
        <v>20000</v>
      </c>
      <c r="I167" s="13">
        <f t="shared" si="8"/>
        <v>-4651.82</v>
      </c>
      <c r="J167" s="184">
        <f t="shared" si="9"/>
        <v>5824.8059999999823</v>
      </c>
    </row>
    <row r="168" spans="1:10" ht="45" x14ac:dyDescent="0.25">
      <c r="A168" s="2">
        <v>43397</v>
      </c>
      <c r="B168" s="260" t="s">
        <v>2177</v>
      </c>
      <c r="C168" s="108"/>
      <c r="D168" s="178">
        <v>87564</v>
      </c>
      <c r="E168" s="61">
        <v>446039</v>
      </c>
      <c r="F168" s="47" t="s">
        <v>2178</v>
      </c>
      <c r="G168" s="48">
        <v>25033.55</v>
      </c>
      <c r="H168" s="48">
        <v>23000</v>
      </c>
      <c r="I168" s="13">
        <f t="shared" si="8"/>
        <v>-2033.5499999999993</v>
      </c>
      <c r="J168" s="184">
        <f t="shared" si="9"/>
        <v>3791.255999999983</v>
      </c>
    </row>
    <row r="169" spans="1:10" ht="45" x14ac:dyDescent="0.25">
      <c r="A169" s="2">
        <v>43397</v>
      </c>
      <c r="B169" s="260" t="s">
        <v>2179</v>
      </c>
      <c r="C169" s="108"/>
      <c r="D169" s="178">
        <v>87565</v>
      </c>
      <c r="E169" s="61">
        <v>446039</v>
      </c>
      <c r="F169" s="47" t="s">
        <v>2180</v>
      </c>
      <c r="G169" s="48">
        <v>25141.61</v>
      </c>
      <c r="H169" s="48">
        <v>23000</v>
      </c>
      <c r="I169" s="13">
        <f t="shared" si="8"/>
        <v>-2141.6100000000006</v>
      </c>
      <c r="J169" s="184">
        <f t="shared" si="9"/>
        <v>1649.6459999999825</v>
      </c>
    </row>
    <row r="170" spans="1:10" ht="45" x14ac:dyDescent="0.25">
      <c r="A170" s="2">
        <v>43404</v>
      </c>
      <c r="B170" s="260" t="s">
        <v>2185</v>
      </c>
      <c r="C170" s="108"/>
      <c r="D170" s="178">
        <v>87566</v>
      </c>
      <c r="E170" s="61">
        <v>522236</v>
      </c>
      <c r="F170" s="47" t="s">
        <v>2186</v>
      </c>
      <c r="G170" s="48">
        <v>25368.03</v>
      </c>
      <c r="H170" s="48">
        <v>26000</v>
      </c>
      <c r="I170" s="13">
        <f t="shared" si="8"/>
        <v>631.97000000000116</v>
      </c>
      <c r="J170" s="184">
        <f t="shared" si="9"/>
        <v>2281.6159999999836</v>
      </c>
    </row>
    <row r="171" spans="1:10" ht="45" x14ac:dyDescent="0.25">
      <c r="A171" s="2">
        <v>43404</v>
      </c>
      <c r="B171" s="260" t="s">
        <v>2187</v>
      </c>
      <c r="C171" s="108"/>
      <c r="D171" s="178">
        <v>87567</v>
      </c>
      <c r="E171" s="61">
        <v>522236</v>
      </c>
      <c r="F171" s="47" t="s">
        <v>2188</v>
      </c>
      <c r="G171" s="48">
        <v>25622.18</v>
      </c>
      <c r="H171" s="48">
        <v>26000</v>
      </c>
      <c r="I171" s="13">
        <f t="shared" si="8"/>
        <v>377.81999999999971</v>
      </c>
      <c r="J171" s="184">
        <f t="shared" si="9"/>
        <v>2659.4359999999833</v>
      </c>
    </row>
    <row r="172" spans="1:10" ht="15.75" x14ac:dyDescent="0.25">
      <c r="A172" s="2"/>
      <c r="B172" s="56"/>
      <c r="C172" s="108"/>
      <c r="D172" s="178"/>
      <c r="E172" s="61"/>
      <c r="F172" s="47"/>
      <c r="G172" s="48"/>
      <c r="H172" s="48"/>
      <c r="I172" s="13">
        <f t="shared" si="8"/>
        <v>0</v>
      </c>
      <c r="J172" s="184">
        <f t="shared" si="9"/>
        <v>2659.4359999999833</v>
      </c>
    </row>
    <row r="173" spans="1:10" ht="15.75" x14ac:dyDescent="0.25">
      <c r="A173" s="2"/>
      <c r="B173" s="115"/>
      <c r="C173" s="108"/>
      <c r="D173" s="178"/>
      <c r="E173" s="61"/>
      <c r="F173" s="47"/>
      <c r="G173" s="48"/>
      <c r="H173" s="48"/>
      <c r="I173" s="13">
        <f t="shared" si="8"/>
        <v>0</v>
      </c>
      <c r="J173" s="184">
        <f t="shared" si="9"/>
        <v>2659.4359999999833</v>
      </c>
    </row>
    <row r="174" spans="1:10" ht="15.75" x14ac:dyDescent="0.25">
      <c r="A174" s="2"/>
      <c r="B174" s="56"/>
      <c r="C174" s="108"/>
      <c r="D174" s="178"/>
      <c r="E174" s="61"/>
      <c r="F174" s="47"/>
      <c r="G174" s="48"/>
      <c r="H174" s="48"/>
      <c r="I174" s="13">
        <f t="shared" si="8"/>
        <v>0</v>
      </c>
      <c r="J174" s="184">
        <f t="shared" si="9"/>
        <v>2659.4359999999833</v>
      </c>
    </row>
    <row r="175" spans="1:10" ht="15.75" x14ac:dyDescent="0.25">
      <c r="A175" s="2"/>
      <c r="B175" s="115"/>
      <c r="C175" s="108"/>
      <c r="D175" s="178"/>
      <c r="E175" s="61"/>
      <c r="F175" s="47"/>
      <c r="G175" s="48"/>
      <c r="H175" s="48"/>
      <c r="I175" s="13">
        <f t="shared" si="8"/>
        <v>0</v>
      </c>
      <c r="J175" s="184">
        <f t="shared" si="9"/>
        <v>2659.4359999999833</v>
      </c>
    </row>
    <row r="176" spans="1:10" ht="15.75" x14ac:dyDescent="0.25">
      <c r="A176" s="2"/>
      <c r="B176" s="56"/>
      <c r="C176" s="108"/>
      <c r="D176" s="178"/>
      <c r="E176" s="61"/>
      <c r="F176" s="47"/>
      <c r="G176" s="48"/>
      <c r="H176" s="48"/>
      <c r="I176" s="13">
        <f t="shared" si="8"/>
        <v>0</v>
      </c>
      <c r="J176" s="184">
        <f t="shared" si="9"/>
        <v>2659.4359999999833</v>
      </c>
    </row>
    <row r="177" spans="1:13" ht="15.75" x14ac:dyDescent="0.25">
      <c r="A177" s="2"/>
      <c r="B177" s="115"/>
      <c r="C177" s="108"/>
      <c r="D177" s="178"/>
      <c r="E177" s="61"/>
      <c r="F177" s="47"/>
      <c r="G177" s="48"/>
      <c r="H177" s="48"/>
      <c r="I177" s="13">
        <f t="shared" si="8"/>
        <v>0</v>
      </c>
      <c r="J177" s="184">
        <f t="shared" si="9"/>
        <v>2659.4359999999833</v>
      </c>
    </row>
    <row r="178" spans="1:13" ht="15.75" x14ac:dyDescent="0.25">
      <c r="A178" s="2"/>
      <c r="B178" s="56"/>
      <c r="C178" s="108"/>
      <c r="D178" s="178"/>
      <c r="E178" s="61"/>
      <c r="F178" s="47"/>
      <c r="G178" s="48"/>
      <c r="H178" s="48"/>
      <c r="I178" s="13">
        <f t="shared" si="8"/>
        <v>0</v>
      </c>
      <c r="J178" s="184">
        <f t="shared" si="9"/>
        <v>2659.4359999999833</v>
      </c>
    </row>
    <row r="179" spans="1:13" ht="15.75" x14ac:dyDescent="0.25">
      <c r="A179" s="2"/>
      <c r="B179" s="115"/>
      <c r="C179" s="108"/>
      <c r="D179" s="178"/>
      <c r="E179" s="61"/>
      <c r="F179" s="47"/>
      <c r="G179" s="48"/>
      <c r="H179" s="48"/>
      <c r="I179" s="13">
        <f t="shared" si="8"/>
        <v>0</v>
      </c>
      <c r="J179" s="184">
        <f t="shared" si="9"/>
        <v>2659.4359999999833</v>
      </c>
    </row>
    <row r="180" spans="1:13" ht="15.75" x14ac:dyDescent="0.25">
      <c r="A180" s="2"/>
      <c r="B180" s="56"/>
      <c r="C180" s="108"/>
      <c r="D180" s="178"/>
      <c r="E180" s="61"/>
      <c r="F180" s="47"/>
      <c r="G180" s="48"/>
      <c r="H180" s="48"/>
      <c r="I180" s="13">
        <f t="shared" si="8"/>
        <v>0</v>
      </c>
      <c r="J180" s="184">
        <f t="shared" si="9"/>
        <v>2659.4359999999833</v>
      </c>
    </row>
    <row r="181" spans="1:13" ht="15.75" x14ac:dyDescent="0.25">
      <c r="A181" s="2"/>
      <c r="B181" s="56"/>
      <c r="C181" s="108"/>
      <c r="D181" s="178"/>
      <c r="E181" s="61"/>
      <c r="F181" s="47"/>
      <c r="G181" s="48"/>
      <c r="H181" s="48"/>
      <c r="I181" s="13">
        <f t="shared" si="8"/>
        <v>0</v>
      </c>
      <c r="J181" s="184">
        <f t="shared" si="9"/>
        <v>2659.4359999999833</v>
      </c>
    </row>
    <row r="182" spans="1:13" ht="15.75" x14ac:dyDescent="0.25">
      <c r="A182" s="2"/>
      <c r="B182" s="56"/>
      <c r="C182" s="108"/>
      <c r="D182" s="178"/>
      <c r="E182" s="61"/>
      <c r="F182" s="47"/>
      <c r="G182" s="48"/>
      <c r="H182" s="48"/>
      <c r="I182" s="13">
        <f t="shared" si="8"/>
        <v>0</v>
      </c>
      <c r="J182" s="184">
        <f t="shared" si="9"/>
        <v>2659.4359999999833</v>
      </c>
    </row>
    <row r="183" spans="1:13" ht="15.75" x14ac:dyDescent="0.25">
      <c r="A183" s="2"/>
      <c r="B183" s="115"/>
      <c r="C183" s="108"/>
      <c r="D183" s="178"/>
      <c r="E183" s="61"/>
      <c r="F183" s="47"/>
      <c r="G183" s="48"/>
      <c r="H183" s="48"/>
      <c r="I183" s="13">
        <f t="shared" si="8"/>
        <v>0</v>
      </c>
      <c r="J183" s="184">
        <f t="shared" si="9"/>
        <v>2659.4359999999833</v>
      </c>
      <c r="L183" t="s">
        <v>1295</v>
      </c>
    </row>
    <row r="184" spans="1:13" ht="15.75" x14ac:dyDescent="0.25">
      <c r="A184" s="2"/>
      <c r="B184" s="56"/>
      <c r="C184" s="108"/>
      <c r="D184" s="178"/>
      <c r="E184" s="61"/>
      <c r="F184" s="47"/>
      <c r="G184" s="48"/>
      <c r="H184" s="48"/>
      <c r="I184" s="13">
        <f t="shared" si="8"/>
        <v>0</v>
      </c>
      <c r="J184" s="184">
        <f t="shared" si="9"/>
        <v>2659.4359999999833</v>
      </c>
    </row>
    <row r="185" spans="1:13" ht="15.75" x14ac:dyDescent="0.25">
      <c r="A185" s="2"/>
      <c r="B185" s="115"/>
      <c r="C185" s="108"/>
      <c r="D185" s="178"/>
      <c r="E185" s="61"/>
      <c r="F185" s="47"/>
      <c r="G185" s="48"/>
      <c r="H185" s="48"/>
      <c r="I185" s="13">
        <f t="shared" si="8"/>
        <v>0</v>
      </c>
      <c r="J185" s="184">
        <f t="shared" si="9"/>
        <v>2659.4359999999833</v>
      </c>
      <c r="K185">
        <v>0.3</v>
      </c>
      <c r="L185">
        <v>0.9</v>
      </c>
      <c r="M185">
        <v>0.86</v>
      </c>
    </row>
    <row r="186" spans="1:13" ht="15.75" x14ac:dyDescent="0.25">
      <c r="A186" s="2"/>
      <c r="B186" s="56"/>
      <c r="C186" s="108"/>
      <c r="D186" s="178"/>
      <c r="E186" s="61"/>
      <c r="F186" s="47"/>
      <c r="G186" s="48"/>
      <c r="H186" s="48"/>
      <c r="I186" s="13">
        <f t="shared" si="8"/>
        <v>0</v>
      </c>
      <c r="J186" s="184">
        <f t="shared" si="9"/>
        <v>2659.4359999999833</v>
      </c>
      <c r="K186">
        <v>2.06</v>
      </c>
    </row>
    <row r="187" spans="1:13" ht="15.75" x14ac:dyDescent="0.25">
      <c r="A187" s="2"/>
      <c r="B187" s="115"/>
      <c r="C187" s="108"/>
      <c r="D187" s="178"/>
      <c r="E187" s="61"/>
      <c r="F187" s="47"/>
      <c r="G187" s="48"/>
      <c r="H187" s="48"/>
      <c r="I187" s="13">
        <f t="shared" si="8"/>
        <v>0</v>
      </c>
      <c r="J187" s="184">
        <f t="shared" si="9"/>
        <v>2659.4359999999833</v>
      </c>
    </row>
    <row r="188" spans="1:13" ht="15.75" x14ac:dyDescent="0.25">
      <c r="A188" s="2"/>
      <c r="B188" s="56"/>
      <c r="C188" s="108"/>
      <c r="D188" s="178"/>
      <c r="E188" s="61"/>
      <c r="F188" s="47"/>
      <c r="G188" s="48"/>
      <c r="H188" s="48"/>
      <c r="I188" s="13">
        <f t="shared" si="8"/>
        <v>0</v>
      </c>
      <c r="J188" s="184">
        <f t="shared" si="9"/>
        <v>2659.4359999999833</v>
      </c>
    </row>
    <row r="189" spans="1:13" ht="15.75" x14ac:dyDescent="0.25">
      <c r="A189" s="2"/>
      <c r="B189" s="115"/>
      <c r="C189" s="108"/>
      <c r="D189" s="178"/>
      <c r="E189" s="61"/>
      <c r="F189" s="47"/>
      <c r="G189" s="48"/>
      <c r="H189" s="48"/>
      <c r="I189" s="13">
        <f t="shared" si="8"/>
        <v>0</v>
      </c>
      <c r="J189" s="184">
        <f t="shared" si="9"/>
        <v>2659.4359999999833</v>
      </c>
    </row>
    <row r="190" spans="1:13" ht="15.75" x14ac:dyDescent="0.25">
      <c r="A190" s="2"/>
      <c r="B190" s="56"/>
      <c r="C190" s="108"/>
      <c r="D190" s="178"/>
      <c r="E190" s="61"/>
      <c r="F190" s="47"/>
      <c r="G190" s="48"/>
      <c r="H190" s="48"/>
      <c r="I190" s="13">
        <f t="shared" si="8"/>
        <v>0</v>
      </c>
      <c r="J190" s="184">
        <f t="shared" si="9"/>
        <v>2659.4359999999833</v>
      </c>
    </row>
    <row r="191" spans="1:13" ht="15.75" x14ac:dyDescent="0.25">
      <c r="A191" s="2"/>
      <c r="B191" s="115"/>
      <c r="C191" s="108"/>
      <c r="D191" s="178"/>
      <c r="E191" s="61"/>
      <c r="F191" s="47"/>
      <c r="G191" s="48"/>
      <c r="H191" s="48"/>
      <c r="I191" s="13">
        <f t="shared" si="8"/>
        <v>0</v>
      </c>
      <c r="J191" s="184">
        <f t="shared" si="9"/>
        <v>2659.4359999999833</v>
      </c>
    </row>
    <row r="192" spans="1:13" ht="15.75" x14ac:dyDescent="0.25">
      <c r="A192" s="2"/>
      <c r="B192" s="56"/>
      <c r="C192" s="108"/>
      <c r="D192" s="178"/>
      <c r="E192" s="61"/>
      <c r="F192" s="47"/>
      <c r="G192" s="48"/>
      <c r="H192" s="48"/>
      <c r="I192" s="13">
        <f t="shared" si="8"/>
        <v>0</v>
      </c>
      <c r="J192" s="184">
        <f t="shared" si="9"/>
        <v>2659.4359999999833</v>
      </c>
    </row>
    <row r="193" spans="1:10" ht="15.75" x14ac:dyDescent="0.25">
      <c r="A193" s="2"/>
      <c r="B193" s="115"/>
      <c r="C193" s="108"/>
      <c r="D193" s="178"/>
      <c r="E193" s="61"/>
      <c r="F193" s="47"/>
      <c r="G193" s="48"/>
      <c r="H193" s="48"/>
      <c r="I193" s="13">
        <f t="shared" si="8"/>
        <v>0</v>
      </c>
      <c r="J193" s="184">
        <f t="shared" si="9"/>
        <v>2659.4359999999833</v>
      </c>
    </row>
    <row r="194" spans="1:10" ht="15.75" x14ac:dyDescent="0.25">
      <c r="A194" s="2"/>
      <c r="B194" s="56"/>
      <c r="C194" s="108"/>
      <c r="D194" s="178"/>
      <c r="E194" s="61"/>
      <c r="F194" s="47"/>
      <c r="G194" s="48"/>
      <c r="H194" s="48"/>
      <c r="I194" s="13">
        <f t="shared" si="8"/>
        <v>0</v>
      </c>
      <c r="J194" s="184">
        <f t="shared" si="9"/>
        <v>2659.4359999999833</v>
      </c>
    </row>
    <row r="195" spans="1:10" ht="15.75" x14ac:dyDescent="0.25">
      <c r="A195" s="2"/>
      <c r="B195" s="115"/>
      <c r="C195" s="108"/>
      <c r="D195" s="178"/>
      <c r="E195" s="61"/>
      <c r="F195" s="47"/>
      <c r="G195" s="48"/>
      <c r="H195" s="48"/>
      <c r="I195" s="13">
        <f t="shared" si="8"/>
        <v>0</v>
      </c>
      <c r="J195" s="184">
        <f t="shared" si="9"/>
        <v>2659.4359999999833</v>
      </c>
    </row>
    <row r="196" spans="1:10" ht="15.75" x14ac:dyDescent="0.25">
      <c r="A196" s="2"/>
      <c r="B196" s="56"/>
      <c r="C196" s="108"/>
      <c r="D196" s="178"/>
      <c r="E196" s="61"/>
      <c r="F196" s="47"/>
      <c r="G196" s="48"/>
      <c r="H196" s="48"/>
      <c r="I196" s="13">
        <f t="shared" si="8"/>
        <v>0</v>
      </c>
      <c r="J196" s="184">
        <f t="shared" si="9"/>
        <v>2659.4359999999833</v>
      </c>
    </row>
    <row r="197" spans="1:10" ht="15.75" x14ac:dyDescent="0.25">
      <c r="A197" s="2"/>
      <c r="B197" s="115"/>
      <c r="C197" s="108"/>
      <c r="D197" s="178"/>
      <c r="E197" s="61"/>
      <c r="F197" s="47"/>
      <c r="G197" s="48"/>
      <c r="H197" s="48"/>
      <c r="I197" s="13">
        <f t="shared" si="8"/>
        <v>0</v>
      </c>
      <c r="J197" s="184">
        <f t="shared" si="9"/>
        <v>2659.4359999999833</v>
      </c>
    </row>
    <row r="198" spans="1:10" ht="15.75" x14ac:dyDescent="0.25">
      <c r="A198" s="2"/>
      <c r="B198" s="56"/>
      <c r="C198" s="108"/>
      <c r="D198" s="178"/>
      <c r="E198" s="61"/>
      <c r="F198" s="47"/>
      <c r="G198" s="48"/>
      <c r="H198" s="48"/>
      <c r="I198" s="13">
        <f t="shared" si="8"/>
        <v>0</v>
      </c>
      <c r="J198" s="184">
        <f t="shared" si="9"/>
        <v>2659.4359999999833</v>
      </c>
    </row>
    <row r="199" spans="1:10" ht="15.75" x14ac:dyDescent="0.25">
      <c r="A199" s="2"/>
      <c r="B199" s="115"/>
      <c r="C199" s="108"/>
      <c r="D199" s="178"/>
      <c r="E199" s="61"/>
      <c r="F199" s="47"/>
      <c r="G199" s="48"/>
      <c r="H199" s="48"/>
      <c r="I199" s="13">
        <f t="shared" si="8"/>
        <v>0</v>
      </c>
      <c r="J199" s="184">
        <f t="shared" si="9"/>
        <v>2659.4359999999833</v>
      </c>
    </row>
    <row r="200" spans="1:10" ht="15.75" x14ac:dyDescent="0.25">
      <c r="A200" s="2"/>
      <c r="B200" s="56"/>
      <c r="C200" s="108"/>
      <c r="D200" s="178"/>
      <c r="E200" s="61"/>
      <c r="F200" s="47"/>
      <c r="G200" s="48"/>
      <c r="H200" s="48"/>
      <c r="I200" s="13">
        <f t="shared" si="8"/>
        <v>0</v>
      </c>
      <c r="J200" s="184">
        <f t="shared" si="9"/>
        <v>2659.4359999999833</v>
      </c>
    </row>
    <row r="201" spans="1:10" ht="15.75" x14ac:dyDescent="0.25">
      <c r="A201" s="2"/>
      <c r="B201" s="115"/>
      <c r="C201" s="108"/>
      <c r="D201" s="178"/>
      <c r="E201" s="61"/>
      <c r="F201" s="47"/>
      <c r="G201" s="48"/>
      <c r="H201" s="48"/>
      <c r="I201" s="13">
        <f t="shared" ref="I201:I264" si="10">H201-G201</f>
        <v>0</v>
      </c>
      <c r="J201" s="184">
        <f t="shared" si="9"/>
        <v>2659.4359999999833</v>
      </c>
    </row>
    <row r="202" spans="1:10" ht="15.75" x14ac:dyDescent="0.25">
      <c r="A202" s="2"/>
      <c r="B202" s="56"/>
      <c r="C202" s="108"/>
      <c r="D202" s="178"/>
      <c r="E202" s="61"/>
      <c r="F202" s="47"/>
      <c r="G202" s="48"/>
      <c r="H202" s="48"/>
      <c r="I202" s="13">
        <f t="shared" si="10"/>
        <v>0</v>
      </c>
      <c r="J202" s="184">
        <f t="shared" si="9"/>
        <v>2659.4359999999833</v>
      </c>
    </row>
    <row r="203" spans="1:10" ht="15.75" x14ac:dyDescent="0.25">
      <c r="A203" s="2"/>
      <c r="B203" s="115"/>
      <c r="C203" s="108"/>
      <c r="D203" s="178"/>
      <c r="E203" s="61"/>
      <c r="F203" s="47"/>
      <c r="G203" s="48"/>
      <c r="H203" s="48"/>
      <c r="I203" s="13">
        <f t="shared" si="10"/>
        <v>0</v>
      </c>
      <c r="J203" s="184">
        <f t="shared" si="9"/>
        <v>2659.4359999999833</v>
      </c>
    </row>
    <row r="204" spans="1:10" ht="15.75" x14ac:dyDescent="0.25">
      <c r="A204" s="2"/>
      <c r="B204" s="56"/>
      <c r="C204" s="108"/>
      <c r="D204" s="178"/>
      <c r="E204" s="61"/>
      <c r="F204" s="47"/>
      <c r="G204" s="48"/>
      <c r="H204" s="48"/>
      <c r="I204" s="13">
        <f t="shared" si="10"/>
        <v>0</v>
      </c>
      <c r="J204" s="184">
        <f t="shared" si="9"/>
        <v>2659.4359999999833</v>
      </c>
    </row>
    <row r="205" spans="1:10" ht="15.75" x14ac:dyDescent="0.25">
      <c r="A205" s="2"/>
      <c r="B205" s="115"/>
      <c r="C205" s="108"/>
      <c r="D205" s="178"/>
      <c r="E205" s="61"/>
      <c r="F205" s="47"/>
      <c r="G205" s="48"/>
      <c r="H205" s="48"/>
      <c r="I205" s="13">
        <f t="shared" si="10"/>
        <v>0</v>
      </c>
      <c r="J205" s="184">
        <f t="shared" si="9"/>
        <v>2659.4359999999833</v>
      </c>
    </row>
    <row r="206" spans="1:10" ht="15.75" x14ac:dyDescent="0.25">
      <c r="A206" s="2"/>
      <c r="B206" s="56"/>
      <c r="C206" s="108"/>
      <c r="D206" s="178"/>
      <c r="E206" s="61"/>
      <c r="F206" s="47"/>
      <c r="G206" s="48"/>
      <c r="H206" s="48"/>
      <c r="I206" s="13">
        <f t="shared" si="10"/>
        <v>0</v>
      </c>
      <c r="J206" s="184">
        <f t="shared" si="9"/>
        <v>2659.4359999999833</v>
      </c>
    </row>
    <row r="207" spans="1:10" ht="15.75" x14ac:dyDescent="0.25">
      <c r="A207" s="2"/>
      <c r="B207" s="115"/>
      <c r="C207" s="108"/>
      <c r="D207" s="178"/>
      <c r="E207" s="61"/>
      <c r="F207" s="47"/>
      <c r="G207" s="48"/>
      <c r="H207" s="48"/>
      <c r="I207" s="13">
        <f t="shared" si="10"/>
        <v>0</v>
      </c>
      <c r="J207" s="184">
        <f t="shared" ref="J207:J264" si="11">J206+I207</f>
        <v>2659.4359999999833</v>
      </c>
    </row>
    <row r="208" spans="1:10" ht="15.75" x14ac:dyDescent="0.25">
      <c r="A208" s="2"/>
      <c r="B208" s="56"/>
      <c r="C208" s="108"/>
      <c r="D208" s="178"/>
      <c r="E208" s="61"/>
      <c r="F208" s="47"/>
      <c r="G208" s="48"/>
      <c r="H208" s="48"/>
      <c r="I208" s="13">
        <f t="shared" si="10"/>
        <v>0</v>
      </c>
      <c r="J208" s="184">
        <f t="shared" si="11"/>
        <v>2659.4359999999833</v>
      </c>
    </row>
    <row r="209" spans="1:10" ht="15.75" x14ac:dyDescent="0.25">
      <c r="A209" s="2"/>
      <c r="B209" s="115"/>
      <c r="C209" s="108"/>
      <c r="D209" s="178"/>
      <c r="E209" s="61"/>
      <c r="F209" s="47"/>
      <c r="G209" s="48"/>
      <c r="H209" s="48"/>
      <c r="I209" s="13">
        <f t="shared" si="10"/>
        <v>0</v>
      </c>
      <c r="J209" s="184">
        <f t="shared" si="11"/>
        <v>2659.4359999999833</v>
      </c>
    </row>
    <row r="210" spans="1:10" ht="15.75" x14ac:dyDescent="0.25">
      <c r="A210" s="2"/>
      <c r="B210" s="56"/>
      <c r="C210" s="108"/>
      <c r="D210" s="178"/>
      <c r="E210" s="61"/>
      <c r="F210" s="47"/>
      <c r="G210" s="48"/>
      <c r="H210" s="48"/>
      <c r="I210" s="13">
        <f t="shared" si="10"/>
        <v>0</v>
      </c>
      <c r="J210" s="184">
        <f t="shared" si="11"/>
        <v>2659.4359999999833</v>
      </c>
    </row>
    <row r="211" spans="1:10" ht="15.75" x14ac:dyDescent="0.25">
      <c r="A211" s="2"/>
      <c r="B211" s="115"/>
      <c r="C211" s="108"/>
      <c r="D211" s="178"/>
      <c r="E211" s="61"/>
      <c r="F211" s="47"/>
      <c r="G211" s="48"/>
      <c r="H211" s="48"/>
      <c r="I211" s="13">
        <f t="shared" si="10"/>
        <v>0</v>
      </c>
      <c r="J211" s="184">
        <f t="shared" si="11"/>
        <v>2659.4359999999833</v>
      </c>
    </row>
    <row r="212" spans="1:10" ht="15.75" x14ac:dyDescent="0.25">
      <c r="A212" s="2"/>
      <c r="B212" s="56"/>
      <c r="C212" s="108"/>
      <c r="D212" s="178"/>
      <c r="E212" s="61"/>
      <c r="F212" s="47"/>
      <c r="G212" s="48"/>
      <c r="H212" s="48"/>
      <c r="I212" s="13">
        <f t="shared" si="10"/>
        <v>0</v>
      </c>
      <c r="J212" s="184">
        <f t="shared" si="11"/>
        <v>2659.4359999999833</v>
      </c>
    </row>
    <row r="213" spans="1:10" ht="15.75" x14ac:dyDescent="0.25">
      <c r="A213" s="2"/>
      <c r="B213" s="115"/>
      <c r="C213" s="108"/>
      <c r="D213" s="178"/>
      <c r="E213" s="61"/>
      <c r="F213" s="47"/>
      <c r="G213" s="48"/>
      <c r="H213" s="48"/>
      <c r="I213" s="13">
        <f t="shared" si="10"/>
        <v>0</v>
      </c>
      <c r="J213" s="184">
        <f t="shared" si="11"/>
        <v>2659.4359999999833</v>
      </c>
    </row>
    <row r="214" spans="1:10" ht="15.75" x14ac:dyDescent="0.25">
      <c r="A214" s="2"/>
      <c r="B214" s="56"/>
      <c r="C214" s="108"/>
      <c r="D214" s="178"/>
      <c r="E214" s="61"/>
      <c r="F214" s="47"/>
      <c r="G214" s="48"/>
      <c r="H214" s="48"/>
      <c r="I214" s="13">
        <f t="shared" si="10"/>
        <v>0</v>
      </c>
      <c r="J214" s="184">
        <f t="shared" si="11"/>
        <v>2659.4359999999833</v>
      </c>
    </row>
    <row r="215" spans="1:10" ht="15.75" x14ac:dyDescent="0.25">
      <c r="A215" s="2"/>
      <c r="B215" s="115"/>
      <c r="C215" s="108"/>
      <c r="D215" s="178"/>
      <c r="E215" s="61"/>
      <c r="F215" s="47"/>
      <c r="G215" s="48"/>
      <c r="H215" s="48"/>
      <c r="I215" s="13">
        <f t="shared" si="10"/>
        <v>0</v>
      </c>
      <c r="J215" s="184">
        <f t="shared" si="11"/>
        <v>2659.4359999999833</v>
      </c>
    </row>
    <row r="216" spans="1:10" ht="15.75" x14ac:dyDescent="0.25">
      <c r="A216" s="2"/>
      <c r="B216" s="56"/>
      <c r="C216" s="108"/>
      <c r="D216" s="178"/>
      <c r="E216" s="61"/>
      <c r="F216" s="47"/>
      <c r="G216" s="48"/>
      <c r="H216" s="48"/>
      <c r="I216" s="13">
        <f t="shared" si="10"/>
        <v>0</v>
      </c>
      <c r="J216" s="184">
        <f t="shared" si="11"/>
        <v>2659.4359999999833</v>
      </c>
    </row>
    <row r="217" spans="1:10" ht="15.75" x14ac:dyDescent="0.25">
      <c r="A217" s="2"/>
      <c r="B217" s="115"/>
      <c r="C217" s="108"/>
      <c r="D217" s="178"/>
      <c r="E217" s="61"/>
      <c r="F217" s="47"/>
      <c r="G217" s="48"/>
      <c r="H217" s="48"/>
      <c r="I217" s="13">
        <f t="shared" si="10"/>
        <v>0</v>
      </c>
      <c r="J217" s="184">
        <f t="shared" si="11"/>
        <v>2659.4359999999833</v>
      </c>
    </row>
    <row r="218" spans="1:10" ht="15.75" x14ac:dyDescent="0.25">
      <c r="A218" s="2"/>
      <c r="B218" s="56"/>
      <c r="C218" s="108"/>
      <c r="D218" s="178"/>
      <c r="E218" s="61"/>
      <c r="F218" s="47"/>
      <c r="G218" s="48"/>
      <c r="H218" s="48"/>
      <c r="I218" s="13">
        <f t="shared" si="10"/>
        <v>0</v>
      </c>
      <c r="J218" s="184">
        <f t="shared" si="11"/>
        <v>2659.4359999999833</v>
      </c>
    </row>
    <row r="219" spans="1:10" ht="15.75" x14ac:dyDescent="0.25">
      <c r="A219" s="2"/>
      <c r="B219" s="115"/>
      <c r="C219" s="108"/>
      <c r="D219" s="178"/>
      <c r="E219" s="61"/>
      <c r="F219" s="47"/>
      <c r="G219" s="48"/>
      <c r="H219" s="48"/>
      <c r="I219" s="13">
        <f t="shared" si="10"/>
        <v>0</v>
      </c>
      <c r="J219" s="184">
        <f t="shared" si="11"/>
        <v>2659.4359999999833</v>
      </c>
    </row>
    <row r="220" spans="1:10" ht="15.75" x14ac:dyDescent="0.25">
      <c r="A220" s="2"/>
      <c r="B220" s="56"/>
      <c r="C220" s="108"/>
      <c r="D220" s="178"/>
      <c r="E220" s="61"/>
      <c r="F220" s="47"/>
      <c r="G220" s="48"/>
      <c r="H220" s="48"/>
      <c r="I220" s="13">
        <f t="shared" si="10"/>
        <v>0</v>
      </c>
      <c r="J220" s="184">
        <f t="shared" si="11"/>
        <v>2659.4359999999833</v>
      </c>
    </row>
    <row r="221" spans="1:10" ht="15.75" x14ac:dyDescent="0.25">
      <c r="A221" s="2"/>
      <c r="B221" s="115"/>
      <c r="C221" s="108"/>
      <c r="D221" s="178"/>
      <c r="E221" s="61"/>
      <c r="F221" s="47"/>
      <c r="G221" s="48"/>
      <c r="H221" s="48"/>
      <c r="I221" s="13">
        <f t="shared" si="10"/>
        <v>0</v>
      </c>
      <c r="J221" s="184">
        <f t="shared" si="11"/>
        <v>2659.4359999999833</v>
      </c>
    </row>
    <row r="222" spans="1:10" ht="15.75" x14ac:dyDescent="0.25">
      <c r="A222" s="2"/>
      <c r="B222" s="56"/>
      <c r="C222" s="108"/>
      <c r="D222" s="178"/>
      <c r="E222" s="61"/>
      <c r="F222" s="47"/>
      <c r="G222" s="48"/>
      <c r="H222" s="48"/>
      <c r="I222" s="13">
        <f t="shared" si="10"/>
        <v>0</v>
      </c>
      <c r="J222" s="184">
        <f t="shared" si="11"/>
        <v>2659.4359999999833</v>
      </c>
    </row>
    <row r="223" spans="1:10" ht="15.75" x14ac:dyDescent="0.25">
      <c r="A223" s="2"/>
      <c r="B223" s="115"/>
      <c r="C223" s="108"/>
      <c r="D223" s="178"/>
      <c r="E223" s="61"/>
      <c r="F223" s="47"/>
      <c r="G223" s="48"/>
      <c r="H223" s="48"/>
      <c r="I223" s="13">
        <f t="shared" si="10"/>
        <v>0</v>
      </c>
      <c r="J223" s="184">
        <f t="shared" si="11"/>
        <v>2659.4359999999833</v>
      </c>
    </row>
    <row r="224" spans="1:10" ht="15.75" x14ac:dyDescent="0.25">
      <c r="A224" s="2"/>
      <c r="B224" s="56"/>
      <c r="C224" s="108"/>
      <c r="D224" s="178"/>
      <c r="E224" s="61"/>
      <c r="F224" s="47"/>
      <c r="G224" s="48"/>
      <c r="H224" s="48"/>
      <c r="I224" s="13">
        <f t="shared" si="10"/>
        <v>0</v>
      </c>
      <c r="J224" s="184">
        <f t="shared" si="11"/>
        <v>2659.4359999999833</v>
      </c>
    </row>
    <row r="225" spans="1:11" ht="15.75" x14ac:dyDescent="0.25">
      <c r="A225" s="2"/>
      <c r="B225" s="115"/>
      <c r="C225" s="108"/>
      <c r="D225" s="178"/>
      <c r="E225" s="61"/>
      <c r="F225" s="47"/>
      <c r="G225" s="48"/>
      <c r="H225" s="48"/>
      <c r="I225" s="13">
        <f t="shared" si="10"/>
        <v>0</v>
      </c>
      <c r="J225" s="184">
        <f t="shared" si="11"/>
        <v>2659.4359999999833</v>
      </c>
    </row>
    <row r="226" spans="1:11" ht="15.75" x14ac:dyDescent="0.25">
      <c r="A226" s="2"/>
      <c r="B226" s="56"/>
      <c r="C226" s="108"/>
      <c r="D226" s="178"/>
      <c r="E226" s="61"/>
      <c r="F226" s="47"/>
      <c r="G226" s="48"/>
      <c r="H226" s="48"/>
      <c r="I226" s="13">
        <f t="shared" si="10"/>
        <v>0</v>
      </c>
      <c r="J226" s="184">
        <f t="shared" si="11"/>
        <v>2659.4359999999833</v>
      </c>
    </row>
    <row r="227" spans="1:11" ht="15.75" x14ac:dyDescent="0.25">
      <c r="A227" s="2"/>
      <c r="B227" s="115"/>
      <c r="C227" s="108"/>
      <c r="D227" s="178"/>
      <c r="E227" s="61"/>
      <c r="F227" s="47"/>
      <c r="G227" s="48"/>
      <c r="H227" s="48"/>
      <c r="I227" s="13">
        <f t="shared" si="10"/>
        <v>0</v>
      </c>
      <c r="J227" s="184">
        <f t="shared" si="11"/>
        <v>2659.4359999999833</v>
      </c>
    </row>
    <row r="228" spans="1:11" ht="15.75" x14ac:dyDescent="0.25">
      <c r="A228" s="2"/>
      <c r="B228" s="114"/>
      <c r="C228" s="108"/>
      <c r="D228" s="178"/>
      <c r="E228" s="61"/>
      <c r="F228" s="47"/>
      <c r="G228" s="48"/>
      <c r="H228" s="48"/>
      <c r="I228" s="13">
        <f t="shared" si="10"/>
        <v>0</v>
      </c>
      <c r="J228" s="184">
        <f t="shared" si="11"/>
        <v>2659.4359999999833</v>
      </c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10"/>
        <v>0</v>
      </c>
      <c r="J229" s="184">
        <f t="shared" si="11"/>
        <v>2659.4359999999833</v>
      </c>
      <c r="K229" s="163"/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10"/>
        <v>0</v>
      </c>
      <c r="J230" s="184">
        <f t="shared" si="11"/>
        <v>2659.4359999999833</v>
      </c>
      <c r="K230" s="163"/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10"/>
        <v>0</v>
      </c>
      <c r="J231" s="184">
        <f t="shared" si="11"/>
        <v>2659.4359999999833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10"/>
        <v>0</v>
      </c>
      <c r="J232" s="184">
        <f t="shared" si="11"/>
        <v>2659.4359999999833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10"/>
        <v>0</v>
      </c>
      <c r="J233" s="184">
        <f t="shared" si="11"/>
        <v>2659.4359999999833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10"/>
        <v>0</v>
      </c>
      <c r="J234" s="184">
        <f t="shared" si="11"/>
        <v>2659.4359999999833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10"/>
        <v>0</v>
      </c>
      <c r="J235" s="184">
        <f t="shared" si="11"/>
        <v>2659.4359999999833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10"/>
        <v>0</v>
      </c>
      <c r="J236" s="184">
        <f t="shared" si="11"/>
        <v>2659.4359999999833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10"/>
        <v>0</v>
      </c>
      <c r="J237" s="184">
        <f t="shared" si="11"/>
        <v>2659.4359999999833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10"/>
        <v>0</v>
      </c>
      <c r="J238" s="184">
        <f t="shared" si="11"/>
        <v>2659.4359999999833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10"/>
        <v>0</v>
      </c>
      <c r="J239" s="184">
        <f t="shared" si="11"/>
        <v>2659.4359999999833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10"/>
        <v>0</v>
      </c>
      <c r="J240" s="184">
        <f t="shared" si="11"/>
        <v>2659.4359999999833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10"/>
        <v>0</v>
      </c>
      <c r="J241" s="184">
        <f t="shared" si="11"/>
        <v>2659.4359999999833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10"/>
        <v>0</v>
      </c>
      <c r="J242" s="184">
        <f t="shared" si="11"/>
        <v>2659.4359999999833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10"/>
        <v>0</v>
      </c>
      <c r="J243" s="184">
        <f t="shared" si="11"/>
        <v>2659.4359999999833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10"/>
        <v>0</v>
      </c>
      <c r="J244" s="184">
        <f t="shared" si="11"/>
        <v>2659.4359999999833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10"/>
        <v>0</v>
      </c>
      <c r="J245" s="184">
        <f t="shared" si="11"/>
        <v>2659.4359999999833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10"/>
        <v>0</v>
      </c>
      <c r="J246" s="184">
        <f t="shared" si="11"/>
        <v>2659.4359999999833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10"/>
        <v>0</v>
      </c>
      <c r="J247" s="184">
        <f t="shared" si="11"/>
        <v>2659.4359999999833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10"/>
        <v>0</v>
      </c>
      <c r="J248" s="184">
        <f t="shared" si="11"/>
        <v>2659.4359999999833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10"/>
        <v>0</v>
      </c>
      <c r="J249" s="184">
        <f t="shared" si="11"/>
        <v>2659.4359999999833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10"/>
        <v>0</v>
      </c>
      <c r="J250" s="184">
        <f t="shared" si="11"/>
        <v>2659.4359999999833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10"/>
        <v>0</v>
      </c>
      <c r="J251" s="184">
        <f t="shared" si="11"/>
        <v>2659.4359999999833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10"/>
        <v>0</v>
      </c>
      <c r="J252" s="184">
        <f t="shared" si="11"/>
        <v>2659.4359999999833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10"/>
        <v>0</v>
      </c>
      <c r="J253" s="184">
        <f t="shared" si="11"/>
        <v>2659.4359999999833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10"/>
        <v>0</v>
      </c>
      <c r="J254" s="184">
        <f t="shared" si="11"/>
        <v>2659.4359999999833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10"/>
        <v>0</v>
      </c>
      <c r="J255" s="184">
        <f t="shared" si="11"/>
        <v>2659.4359999999833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10"/>
        <v>0</v>
      </c>
      <c r="J256" s="184">
        <f t="shared" si="11"/>
        <v>2659.4359999999833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10"/>
        <v>0</v>
      </c>
      <c r="J257" s="184">
        <f t="shared" si="11"/>
        <v>2659.4359999999833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10"/>
        <v>0</v>
      </c>
      <c r="J258" s="184">
        <f t="shared" si="11"/>
        <v>2659.4359999999833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10"/>
        <v>0</v>
      </c>
      <c r="J259" s="184">
        <f t="shared" si="11"/>
        <v>2659.4359999999833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10"/>
        <v>0</v>
      </c>
      <c r="J260" s="184">
        <f t="shared" si="11"/>
        <v>2659.4359999999833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si="10"/>
        <v>0</v>
      </c>
      <c r="J261" s="184">
        <f t="shared" si="11"/>
        <v>2659.4359999999833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si="10"/>
        <v>0</v>
      </c>
      <c r="J262" s="184">
        <f t="shared" si="11"/>
        <v>2659.4359999999833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si="10"/>
        <v>0</v>
      </c>
      <c r="J263" s="184">
        <f t="shared" si="11"/>
        <v>2659.4359999999833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si="10"/>
        <v>0</v>
      </c>
      <c r="J264" s="184">
        <f t="shared" si="11"/>
        <v>2659.4359999999833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ref="I265:I328" si="12">H265-G265</f>
        <v>0</v>
      </c>
      <c r="J265" s="184">
        <f t="shared" ref="J265:J328" si="13">J264+I265</f>
        <v>2659.4359999999833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12"/>
        <v>0</v>
      </c>
      <c r="J266" s="184">
        <f t="shared" si="13"/>
        <v>2659.4359999999833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12"/>
        <v>0</v>
      </c>
      <c r="J267" s="184">
        <f t="shared" si="13"/>
        <v>2659.4359999999833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12"/>
        <v>0</v>
      </c>
      <c r="J268" s="184">
        <f t="shared" si="13"/>
        <v>2659.4359999999833</v>
      </c>
    </row>
    <row r="269" spans="1:10" ht="15.75" x14ac:dyDescent="0.25">
      <c r="A269" s="2"/>
      <c r="B269" s="115"/>
      <c r="C269" s="108"/>
      <c r="D269" s="178"/>
      <c r="E269" s="61"/>
      <c r="F269" s="47"/>
      <c r="G269" s="48"/>
      <c r="H269" s="48"/>
      <c r="I269" s="13">
        <f t="shared" si="12"/>
        <v>0</v>
      </c>
      <c r="J269" s="184">
        <f t="shared" si="13"/>
        <v>2659.4359999999833</v>
      </c>
    </row>
    <row r="270" spans="1:10" ht="15.75" x14ac:dyDescent="0.25">
      <c r="A270" s="2"/>
      <c r="B270" s="115"/>
      <c r="C270" s="108"/>
      <c r="D270" s="178"/>
      <c r="E270" s="61"/>
      <c r="F270" s="47"/>
      <c r="G270" s="48"/>
      <c r="H270" s="48"/>
      <c r="I270" s="13">
        <f t="shared" si="12"/>
        <v>0</v>
      </c>
      <c r="J270" s="184">
        <f t="shared" si="13"/>
        <v>2659.4359999999833</v>
      </c>
    </row>
    <row r="271" spans="1:10" ht="15.75" x14ac:dyDescent="0.25">
      <c r="A271" s="2"/>
      <c r="B271" s="115"/>
      <c r="C271" s="108"/>
      <c r="D271" s="178"/>
      <c r="E271" s="61"/>
      <c r="F271" s="47"/>
      <c r="G271" s="48"/>
      <c r="H271" s="48"/>
      <c r="I271" s="13">
        <f t="shared" si="12"/>
        <v>0</v>
      </c>
      <c r="J271" s="184">
        <f t="shared" si="13"/>
        <v>2659.4359999999833</v>
      </c>
    </row>
    <row r="272" spans="1:10" ht="15.75" x14ac:dyDescent="0.25">
      <c r="A272" s="2"/>
      <c r="B272" s="115"/>
      <c r="C272" s="108"/>
      <c r="D272" s="178"/>
      <c r="E272" s="61"/>
      <c r="F272" s="47"/>
      <c r="G272" s="48"/>
      <c r="H272" s="48"/>
      <c r="I272" s="13">
        <f t="shared" si="12"/>
        <v>0</v>
      </c>
      <c r="J272" s="184">
        <f t="shared" si="13"/>
        <v>2659.4359999999833</v>
      </c>
    </row>
    <row r="273" spans="1:10" ht="15.75" x14ac:dyDescent="0.25">
      <c r="A273" s="2"/>
      <c r="B273" s="115"/>
      <c r="C273" s="108"/>
      <c r="D273" s="178"/>
      <c r="E273" s="61"/>
      <c r="F273" s="53"/>
      <c r="G273" s="48"/>
      <c r="H273" s="48"/>
      <c r="I273" s="13">
        <f t="shared" si="12"/>
        <v>0</v>
      </c>
      <c r="J273" s="184">
        <f t="shared" si="13"/>
        <v>2659.4359999999833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12"/>
        <v>0</v>
      </c>
      <c r="J274" s="184">
        <f t="shared" si="13"/>
        <v>2659.4359999999833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12"/>
        <v>0</v>
      </c>
      <c r="J275" s="184">
        <f t="shared" si="13"/>
        <v>2659.4359999999833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12"/>
        <v>0</v>
      </c>
      <c r="J276" s="184">
        <f t="shared" si="13"/>
        <v>2659.4359999999833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12"/>
        <v>0</v>
      </c>
      <c r="J277" s="184">
        <f t="shared" si="13"/>
        <v>2659.4359999999833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12"/>
        <v>0</v>
      </c>
      <c r="J278" s="184">
        <f t="shared" si="13"/>
        <v>2659.4359999999833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12"/>
        <v>0</v>
      </c>
      <c r="J279" s="184">
        <f t="shared" si="13"/>
        <v>2659.4359999999833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12"/>
        <v>0</v>
      </c>
      <c r="J280" s="184">
        <f t="shared" si="13"/>
        <v>2659.4359999999833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12"/>
        <v>0</v>
      </c>
      <c r="J281" s="184">
        <f t="shared" si="13"/>
        <v>2659.4359999999833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12"/>
        <v>0</v>
      </c>
      <c r="J282" s="184">
        <f t="shared" si="13"/>
        <v>2659.4359999999833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12"/>
        <v>0</v>
      </c>
      <c r="J283" s="184">
        <f t="shared" si="13"/>
        <v>2659.4359999999833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12"/>
        <v>0</v>
      </c>
      <c r="J284" s="184">
        <f t="shared" si="13"/>
        <v>2659.4359999999833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12"/>
        <v>0</v>
      </c>
      <c r="J285" s="184">
        <f t="shared" si="13"/>
        <v>2659.4359999999833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12"/>
        <v>0</v>
      </c>
      <c r="J286" s="184">
        <f t="shared" si="13"/>
        <v>2659.4359999999833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12"/>
        <v>0</v>
      </c>
      <c r="J287" s="184">
        <f t="shared" si="13"/>
        <v>2659.4359999999833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12"/>
        <v>0</v>
      </c>
      <c r="J288" s="184">
        <f t="shared" si="13"/>
        <v>2659.4359999999833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12"/>
        <v>0</v>
      </c>
      <c r="J289" s="184">
        <f t="shared" si="13"/>
        <v>2659.4359999999833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12"/>
        <v>0</v>
      </c>
      <c r="J290" s="184">
        <f t="shared" si="13"/>
        <v>2659.4359999999833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12"/>
        <v>0</v>
      </c>
      <c r="J291" s="184">
        <f t="shared" si="13"/>
        <v>2659.4359999999833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12"/>
        <v>0</v>
      </c>
      <c r="J292" s="184">
        <f t="shared" si="13"/>
        <v>2659.4359999999833</v>
      </c>
    </row>
    <row r="293" spans="1:10" ht="15.75" x14ac:dyDescent="0.25">
      <c r="A293" s="2"/>
      <c r="B293" s="115"/>
      <c r="C293" s="108"/>
      <c r="D293" s="178"/>
      <c r="E293" s="61"/>
      <c r="F293" s="47"/>
      <c r="G293" s="48"/>
      <c r="H293" s="48"/>
      <c r="I293" s="13">
        <f t="shared" si="12"/>
        <v>0</v>
      </c>
      <c r="J293" s="184">
        <f t="shared" si="13"/>
        <v>2659.4359999999833</v>
      </c>
    </row>
    <row r="294" spans="1:10" ht="15.75" x14ac:dyDescent="0.25">
      <c r="A294" s="2"/>
      <c r="B294" s="115"/>
      <c r="C294" s="108"/>
      <c r="D294" s="178"/>
      <c r="E294" s="61"/>
      <c r="F294" s="47"/>
      <c r="G294" s="48"/>
      <c r="H294" s="48"/>
      <c r="I294" s="13">
        <f t="shared" si="12"/>
        <v>0</v>
      </c>
      <c r="J294" s="184">
        <f t="shared" si="13"/>
        <v>2659.4359999999833</v>
      </c>
    </row>
    <row r="295" spans="1:10" ht="15.75" x14ac:dyDescent="0.25">
      <c r="A295" s="2"/>
      <c r="B295" s="115"/>
      <c r="C295" s="108"/>
      <c r="D295" s="178"/>
      <c r="E295" s="61"/>
      <c r="F295" s="47"/>
      <c r="G295" s="48"/>
      <c r="H295" s="48"/>
      <c r="I295" s="13">
        <f t="shared" si="12"/>
        <v>0</v>
      </c>
      <c r="J295" s="184">
        <f t="shared" si="13"/>
        <v>2659.4359999999833</v>
      </c>
    </row>
    <row r="296" spans="1:10" ht="15.75" x14ac:dyDescent="0.25">
      <c r="A296" s="2"/>
      <c r="B296" s="115"/>
      <c r="C296" s="108"/>
      <c r="D296" s="178"/>
      <c r="E296" s="61"/>
      <c r="F296" s="47"/>
      <c r="G296" s="48"/>
      <c r="H296" s="48"/>
      <c r="I296" s="13">
        <f t="shared" si="12"/>
        <v>0</v>
      </c>
      <c r="J296" s="184">
        <f t="shared" si="13"/>
        <v>2659.4359999999833</v>
      </c>
    </row>
    <row r="297" spans="1:10" ht="15.75" x14ac:dyDescent="0.25">
      <c r="A297" s="2"/>
      <c r="B297" s="115"/>
      <c r="C297" s="108"/>
      <c r="D297" s="202"/>
      <c r="E297" s="61"/>
      <c r="F297" s="47"/>
      <c r="G297" s="48"/>
      <c r="H297" s="48"/>
      <c r="I297" s="13">
        <f t="shared" si="12"/>
        <v>0</v>
      </c>
      <c r="J297" s="184">
        <f t="shared" si="13"/>
        <v>2659.4359999999833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12"/>
        <v>0</v>
      </c>
      <c r="J298" s="184">
        <f t="shared" si="13"/>
        <v>2659.4359999999833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12"/>
        <v>0</v>
      </c>
      <c r="J299" s="184">
        <f t="shared" si="13"/>
        <v>2659.4359999999833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12"/>
        <v>0</v>
      </c>
      <c r="J300" s="184">
        <f t="shared" si="13"/>
        <v>2659.4359999999833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12"/>
        <v>0</v>
      </c>
      <c r="J301" s="184">
        <f t="shared" si="13"/>
        <v>2659.4359999999833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12"/>
        <v>0</v>
      </c>
      <c r="J302" s="184">
        <f t="shared" si="13"/>
        <v>2659.4359999999833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12"/>
        <v>0</v>
      </c>
      <c r="J303" s="184">
        <f t="shared" si="13"/>
        <v>2659.4359999999833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12"/>
        <v>0</v>
      </c>
      <c r="J304" s="184">
        <f t="shared" si="13"/>
        <v>2659.4359999999833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12"/>
        <v>0</v>
      </c>
      <c r="J305" s="184">
        <f t="shared" si="13"/>
        <v>2659.4359999999833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12"/>
        <v>0</v>
      </c>
      <c r="J306" s="184">
        <f t="shared" si="13"/>
        <v>2659.4359999999833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12"/>
        <v>0</v>
      </c>
      <c r="J307" s="184">
        <f t="shared" si="13"/>
        <v>2659.4359999999833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12"/>
        <v>0</v>
      </c>
      <c r="J308" s="184">
        <f t="shared" si="13"/>
        <v>2659.4359999999833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12"/>
        <v>0</v>
      </c>
      <c r="J309" s="184">
        <f t="shared" si="13"/>
        <v>2659.4359999999833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12"/>
        <v>0</v>
      </c>
      <c r="J310" s="184">
        <f t="shared" si="13"/>
        <v>2659.4359999999833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12"/>
        <v>0</v>
      </c>
      <c r="J311" s="184">
        <f t="shared" si="13"/>
        <v>2659.4359999999833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12"/>
        <v>0</v>
      </c>
      <c r="J312" s="184">
        <f t="shared" si="13"/>
        <v>2659.4359999999833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12"/>
        <v>0</v>
      </c>
      <c r="J313" s="184">
        <f t="shared" si="13"/>
        <v>2659.4359999999833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12"/>
        <v>0</v>
      </c>
      <c r="J314" s="184">
        <f t="shared" si="13"/>
        <v>2659.4359999999833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12"/>
        <v>0</v>
      </c>
      <c r="J315" s="184">
        <f t="shared" si="13"/>
        <v>2659.4359999999833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12"/>
        <v>0</v>
      </c>
      <c r="J316" s="184">
        <f t="shared" si="13"/>
        <v>2659.4359999999833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12"/>
        <v>0</v>
      </c>
      <c r="J317" s="184">
        <f t="shared" si="13"/>
        <v>2659.4359999999833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12"/>
        <v>0</v>
      </c>
      <c r="J318" s="184">
        <f t="shared" si="13"/>
        <v>2659.4359999999833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12"/>
        <v>0</v>
      </c>
      <c r="J319" s="184">
        <f t="shared" si="13"/>
        <v>2659.4359999999833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12"/>
        <v>0</v>
      </c>
      <c r="J320" s="184">
        <f t="shared" si="13"/>
        <v>2659.4359999999833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12"/>
        <v>0</v>
      </c>
      <c r="J321" s="184">
        <f t="shared" si="13"/>
        <v>2659.4359999999833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12"/>
        <v>0</v>
      </c>
      <c r="J322" s="184">
        <f t="shared" si="13"/>
        <v>2659.4359999999833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12"/>
        <v>0</v>
      </c>
      <c r="J323" s="184">
        <f t="shared" si="13"/>
        <v>2659.4359999999833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12"/>
        <v>0</v>
      </c>
      <c r="J324" s="184">
        <f t="shared" si="13"/>
        <v>2659.4359999999833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si="12"/>
        <v>0</v>
      </c>
      <c r="J325" s="184">
        <f t="shared" si="13"/>
        <v>2659.4359999999833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si="12"/>
        <v>0</v>
      </c>
      <c r="J326" s="184">
        <f t="shared" si="13"/>
        <v>2659.4359999999833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si="12"/>
        <v>0</v>
      </c>
      <c r="J327" s="184">
        <f t="shared" si="13"/>
        <v>2659.4359999999833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si="12"/>
        <v>0</v>
      </c>
      <c r="J328" s="184">
        <f t="shared" si="13"/>
        <v>2659.4359999999833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ref="I329:I392" si="14">H329-G329</f>
        <v>0</v>
      </c>
      <c r="J329" s="184">
        <f t="shared" ref="J329:J392" si="15">J328+I329</f>
        <v>2659.4359999999833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4"/>
        <v>0</v>
      </c>
      <c r="J330" s="184">
        <f t="shared" si="15"/>
        <v>2659.4359999999833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4"/>
        <v>0</v>
      </c>
      <c r="J331" s="184">
        <f t="shared" si="15"/>
        <v>2659.4359999999833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4"/>
        <v>0</v>
      </c>
      <c r="J332" s="184">
        <f t="shared" si="15"/>
        <v>2659.4359999999833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4"/>
        <v>0</v>
      </c>
      <c r="J333" s="184">
        <f t="shared" si="15"/>
        <v>2659.4359999999833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4"/>
        <v>0</v>
      </c>
      <c r="J334" s="184">
        <f t="shared" si="15"/>
        <v>2659.4359999999833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4"/>
        <v>0</v>
      </c>
      <c r="J335" s="184">
        <f t="shared" si="15"/>
        <v>2659.4359999999833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4"/>
        <v>0</v>
      </c>
      <c r="J336" s="184">
        <f t="shared" si="15"/>
        <v>2659.4359999999833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4"/>
        <v>0</v>
      </c>
      <c r="J337" s="184">
        <f t="shared" si="15"/>
        <v>2659.4359999999833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4"/>
        <v>0</v>
      </c>
      <c r="J338" s="184">
        <f t="shared" si="15"/>
        <v>2659.4359999999833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4"/>
        <v>0</v>
      </c>
      <c r="J339" s="184">
        <f t="shared" si="15"/>
        <v>2659.4359999999833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4"/>
        <v>0</v>
      </c>
      <c r="J340" s="184">
        <f t="shared" si="15"/>
        <v>2659.4359999999833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4"/>
        <v>0</v>
      </c>
      <c r="J341" s="184">
        <f t="shared" si="15"/>
        <v>2659.4359999999833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4"/>
        <v>0</v>
      </c>
      <c r="J342" s="184">
        <f t="shared" si="15"/>
        <v>2659.4359999999833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4"/>
        <v>0</v>
      </c>
      <c r="J343" s="184">
        <f t="shared" si="15"/>
        <v>2659.4359999999833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4"/>
        <v>0</v>
      </c>
      <c r="J344" s="184">
        <f t="shared" si="15"/>
        <v>2659.4359999999833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4"/>
        <v>0</v>
      </c>
      <c r="J345" s="184">
        <f t="shared" si="15"/>
        <v>2659.4359999999833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4"/>
        <v>0</v>
      </c>
      <c r="J346" s="184">
        <f t="shared" si="15"/>
        <v>2659.4359999999833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4"/>
        <v>0</v>
      </c>
      <c r="J347" s="184">
        <f t="shared" si="15"/>
        <v>2659.4359999999833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4"/>
        <v>0</v>
      </c>
      <c r="J348" s="184">
        <f t="shared" si="15"/>
        <v>2659.4359999999833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4"/>
        <v>0</v>
      </c>
      <c r="J349" s="184">
        <f t="shared" si="15"/>
        <v>2659.4359999999833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4"/>
        <v>0</v>
      </c>
      <c r="J350" s="184">
        <f t="shared" si="15"/>
        <v>2659.4359999999833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4"/>
        <v>0</v>
      </c>
      <c r="J351" s="184">
        <f t="shared" si="15"/>
        <v>2659.4359999999833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4"/>
        <v>0</v>
      </c>
      <c r="J352" s="184">
        <f t="shared" si="15"/>
        <v>2659.4359999999833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4"/>
        <v>0</v>
      </c>
      <c r="J353" s="184">
        <f t="shared" si="15"/>
        <v>2659.4359999999833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4"/>
        <v>0</v>
      </c>
      <c r="J354" s="184">
        <f t="shared" si="15"/>
        <v>2659.4359999999833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4"/>
        <v>0</v>
      </c>
      <c r="J355" s="184">
        <f t="shared" si="15"/>
        <v>2659.4359999999833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4"/>
        <v>0</v>
      </c>
      <c r="J356" s="184">
        <f t="shared" si="15"/>
        <v>2659.4359999999833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4"/>
        <v>0</v>
      </c>
      <c r="J357" s="184">
        <f t="shared" si="15"/>
        <v>2659.4359999999833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4"/>
        <v>0</v>
      </c>
      <c r="J358" s="184">
        <f t="shared" si="15"/>
        <v>2659.4359999999833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4"/>
        <v>0</v>
      </c>
      <c r="J359" s="184">
        <f t="shared" si="15"/>
        <v>2659.4359999999833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4"/>
        <v>0</v>
      </c>
      <c r="J360" s="184">
        <f t="shared" si="15"/>
        <v>2659.4359999999833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4"/>
        <v>0</v>
      </c>
      <c r="J361" s="184">
        <f t="shared" si="15"/>
        <v>2659.4359999999833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4"/>
        <v>0</v>
      </c>
      <c r="J362" s="184">
        <f t="shared" si="15"/>
        <v>2659.4359999999833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4"/>
        <v>0</v>
      </c>
      <c r="J363" s="184">
        <f t="shared" si="15"/>
        <v>2659.4359999999833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4"/>
        <v>0</v>
      </c>
      <c r="J364" s="184">
        <f t="shared" si="15"/>
        <v>2659.4359999999833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4"/>
        <v>0</v>
      </c>
      <c r="J365" s="184">
        <f t="shared" si="15"/>
        <v>2659.4359999999833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4"/>
        <v>0</v>
      </c>
      <c r="J366" s="184">
        <f t="shared" si="15"/>
        <v>2659.4359999999833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4"/>
        <v>0</v>
      </c>
      <c r="J367" s="184">
        <f t="shared" si="15"/>
        <v>2659.4359999999833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4"/>
        <v>0</v>
      </c>
      <c r="J368" s="184">
        <f t="shared" si="15"/>
        <v>2659.4359999999833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4"/>
        <v>0</v>
      </c>
      <c r="J369" s="184">
        <f t="shared" si="15"/>
        <v>2659.4359999999833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4"/>
        <v>0</v>
      </c>
      <c r="J370" s="184">
        <f t="shared" si="15"/>
        <v>2659.4359999999833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4"/>
        <v>0</v>
      </c>
      <c r="J371" s="184">
        <f t="shared" si="15"/>
        <v>2659.4359999999833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4"/>
        <v>0</v>
      </c>
      <c r="J372" s="184">
        <f t="shared" si="15"/>
        <v>2659.4359999999833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4"/>
        <v>0</v>
      </c>
      <c r="J373" s="184">
        <f t="shared" si="15"/>
        <v>2659.4359999999833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4"/>
        <v>0</v>
      </c>
      <c r="J374" s="184">
        <f t="shared" si="15"/>
        <v>2659.4359999999833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4"/>
        <v>0</v>
      </c>
      <c r="J375" s="184">
        <f t="shared" si="15"/>
        <v>2659.4359999999833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4"/>
        <v>0</v>
      </c>
      <c r="J376" s="184">
        <f t="shared" si="15"/>
        <v>2659.4359999999833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4"/>
        <v>0</v>
      </c>
      <c r="J377" s="184">
        <f t="shared" si="15"/>
        <v>2659.4359999999833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4"/>
        <v>0</v>
      </c>
      <c r="J378" s="184">
        <f t="shared" si="15"/>
        <v>2659.4359999999833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4"/>
        <v>0</v>
      </c>
      <c r="J379" s="184">
        <f t="shared" si="15"/>
        <v>2659.4359999999833</v>
      </c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4"/>
        <v>0</v>
      </c>
      <c r="J380" s="184">
        <f t="shared" si="15"/>
        <v>2659.4359999999833</v>
      </c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4"/>
        <v>0</v>
      </c>
      <c r="J381" s="184">
        <f t="shared" si="15"/>
        <v>2659.4359999999833</v>
      </c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4"/>
        <v>0</v>
      </c>
      <c r="J382" s="184">
        <f t="shared" si="15"/>
        <v>2659.4359999999833</v>
      </c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4"/>
        <v>0</v>
      </c>
      <c r="J383" s="184">
        <f t="shared" si="15"/>
        <v>2659.4359999999833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4"/>
        <v>0</v>
      </c>
      <c r="J384" s="184">
        <f t="shared" si="15"/>
        <v>2659.4359999999833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4"/>
        <v>0</v>
      </c>
      <c r="J385" s="184">
        <f t="shared" si="15"/>
        <v>2659.4359999999833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4"/>
        <v>0</v>
      </c>
      <c r="J386" s="184">
        <f t="shared" si="15"/>
        <v>2659.4359999999833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4"/>
        <v>0</v>
      </c>
      <c r="J387" s="184">
        <f t="shared" si="15"/>
        <v>2659.4359999999833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4"/>
        <v>0</v>
      </c>
      <c r="J388" s="184">
        <f t="shared" si="15"/>
        <v>2659.4359999999833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si="14"/>
        <v>0</v>
      </c>
      <c r="J389" s="184">
        <f t="shared" si="15"/>
        <v>2659.4359999999833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si="14"/>
        <v>0</v>
      </c>
      <c r="J390" s="184">
        <f t="shared" si="15"/>
        <v>2659.4359999999833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si="14"/>
        <v>0</v>
      </c>
      <c r="J391" s="184">
        <f t="shared" si="15"/>
        <v>2659.4359999999833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si="14"/>
        <v>0</v>
      </c>
      <c r="J392" s="184">
        <f t="shared" si="15"/>
        <v>2659.4359999999833</v>
      </c>
      <c r="K392" s="11"/>
    </row>
    <row r="393" spans="1:11" ht="15.75" x14ac:dyDescent="0.25">
      <c r="A393" s="2"/>
      <c r="B393" s="115"/>
      <c r="C393" s="108"/>
      <c r="D393" s="178"/>
      <c r="E393" s="61"/>
      <c r="F393" s="47"/>
      <c r="G393" s="48"/>
      <c r="H393" s="48"/>
      <c r="I393" s="13">
        <f t="shared" ref="I393:I456" si="16">H393-G393</f>
        <v>0</v>
      </c>
      <c r="J393" s="184">
        <f t="shared" ref="J393:J456" si="17">J392+I393</f>
        <v>2659.4359999999833</v>
      </c>
      <c r="K393" s="11"/>
    </row>
    <row r="394" spans="1:11" ht="15.75" x14ac:dyDescent="0.25">
      <c r="A394" s="2"/>
      <c r="B394" s="115"/>
      <c r="C394" s="108"/>
      <c r="D394" s="178"/>
      <c r="E394" s="61"/>
      <c r="F394" s="47"/>
      <c r="G394" s="48"/>
      <c r="H394" s="48"/>
      <c r="I394" s="13">
        <f t="shared" si="16"/>
        <v>0</v>
      </c>
      <c r="J394" s="184">
        <f t="shared" si="17"/>
        <v>2659.4359999999833</v>
      </c>
      <c r="K394" s="11"/>
    </row>
    <row r="395" spans="1:11" ht="15.75" x14ac:dyDescent="0.25">
      <c r="A395" s="2"/>
      <c r="B395" s="115"/>
      <c r="C395" s="108"/>
      <c r="D395" s="178"/>
      <c r="E395" s="61"/>
      <c r="F395" s="47"/>
      <c r="G395" s="48"/>
      <c r="H395" s="48"/>
      <c r="I395" s="13">
        <f t="shared" si="16"/>
        <v>0</v>
      </c>
      <c r="J395" s="184">
        <f t="shared" si="17"/>
        <v>2659.4359999999833</v>
      </c>
      <c r="K395" s="11"/>
    </row>
    <row r="396" spans="1:11" ht="15.75" x14ac:dyDescent="0.25">
      <c r="A396" s="2"/>
      <c r="B396" s="115"/>
      <c r="C396" s="108"/>
      <c r="D396" s="178"/>
      <c r="E396" s="61"/>
      <c r="F396" s="47"/>
      <c r="G396" s="48"/>
      <c r="H396" s="48"/>
      <c r="I396" s="13">
        <f t="shared" si="16"/>
        <v>0</v>
      </c>
      <c r="J396" s="184">
        <f t="shared" si="17"/>
        <v>2659.4359999999833</v>
      </c>
      <c r="K396" s="11"/>
    </row>
    <row r="397" spans="1:11" ht="15.75" x14ac:dyDescent="0.25">
      <c r="A397" s="2"/>
      <c r="B397" s="115"/>
      <c r="C397" s="108"/>
      <c r="D397" s="202"/>
      <c r="E397" s="61"/>
      <c r="F397" s="47"/>
      <c r="G397" s="48"/>
      <c r="H397" s="48"/>
      <c r="I397" s="13">
        <f t="shared" si="16"/>
        <v>0</v>
      </c>
      <c r="J397" s="184">
        <f t="shared" si="17"/>
        <v>2659.4359999999833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6"/>
        <v>0</v>
      </c>
      <c r="J398" s="184">
        <f t="shared" si="17"/>
        <v>2659.4359999999833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6"/>
        <v>0</v>
      </c>
      <c r="J399" s="184">
        <f t="shared" si="17"/>
        <v>2659.4359999999833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6"/>
        <v>0</v>
      </c>
      <c r="J400" s="184">
        <f t="shared" si="17"/>
        <v>2659.4359999999833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6"/>
        <v>0</v>
      </c>
      <c r="J401" s="184">
        <f t="shared" si="17"/>
        <v>2659.4359999999833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6"/>
        <v>0</v>
      </c>
      <c r="J402" s="184">
        <f t="shared" si="17"/>
        <v>2659.4359999999833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6"/>
        <v>0</v>
      </c>
      <c r="J403" s="184">
        <f t="shared" si="17"/>
        <v>2659.4359999999833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6"/>
        <v>0</v>
      </c>
      <c r="J404" s="184">
        <f t="shared" si="17"/>
        <v>2659.4359999999833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6"/>
        <v>0</v>
      </c>
      <c r="J405" s="184">
        <f t="shared" si="17"/>
        <v>2659.4359999999833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6"/>
        <v>0</v>
      </c>
      <c r="J406" s="184">
        <f t="shared" si="17"/>
        <v>2659.4359999999833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6"/>
        <v>0</v>
      </c>
      <c r="J407" s="184">
        <f t="shared" si="17"/>
        <v>2659.4359999999833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6"/>
        <v>0</v>
      </c>
      <c r="J408" s="184">
        <f t="shared" si="17"/>
        <v>2659.4359999999833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6"/>
        <v>0</v>
      </c>
      <c r="J409" s="184">
        <f t="shared" si="17"/>
        <v>2659.4359999999833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6"/>
        <v>0</v>
      </c>
      <c r="J410" s="184">
        <f t="shared" si="17"/>
        <v>2659.4359999999833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6"/>
        <v>0</v>
      </c>
      <c r="J411" s="184">
        <f t="shared" si="17"/>
        <v>2659.4359999999833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6"/>
        <v>0</v>
      </c>
      <c r="J412" s="184">
        <f t="shared" si="17"/>
        <v>2659.4359999999833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6"/>
        <v>0</v>
      </c>
      <c r="J413" s="184">
        <f t="shared" si="17"/>
        <v>2659.4359999999833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6"/>
        <v>0</v>
      </c>
      <c r="J414" s="184">
        <f t="shared" si="17"/>
        <v>2659.4359999999833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6"/>
        <v>0</v>
      </c>
      <c r="J415" s="184">
        <f t="shared" si="17"/>
        <v>2659.4359999999833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6"/>
        <v>0</v>
      </c>
      <c r="J416" s="184">
        <f t="shared" si="17"/>
        <v>2659.4359999999833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6"/>
        <v>0</v>
      </c>
      <c r="J417" s="184">
        <f t="shared" si="17"/>
        <v>2659.4359999999833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6"/>
        <v>0</v>
      </c>
      <c r="J418" s="184">
        <f t="shared" si="17"/>
        <v>2659.4359999999833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6"/>
        <v>0</v>
      </c>
      <c r="J419" s="184">
        <f t="shared" si="17"/>
        <v>2659.4359999999833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6"/>
        <v>0</v>
      </c>
      <c r="J420" s="184">
        <f t="shared" si="17"/>
        <v>2659.4359999999833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6"/>
        <v>0</v>
      </c>
      <c r="J421" s="184">
        <f t="shared" si="17"/>
        <v>2659.4359999999833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6"/>
        <v>0</v>
      </c>
      <c r="J422" s="184">
        <f t="shared" si="17"/>
        <v>2659.4359999999833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6"/>
        <v>0</v>
      </c>
      <c r="J423" s="184">
        <f t="shared" si="17"/>
        <v>2659.4359999999833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6"/>
        <v>0</v>
      </c>
      <c r="J424" s="184">
        <f t="shared" si="17"/>
        <v>2659.4359999999833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6"/>
        <v>0</v>
      </c>
      <c r="J425" s="184">
        <f t="shared" si="17"/>
        <v>2659.4359999999833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6"/>
        <v>0</v>
      </c>
      <c r="J426" s="184">
        <f t="shared" si="17"/>
        <v>2659.4359999999833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6"/>
        <v>0</v>
      </c>
      <c r="J427" s="184">
        <f t="shared" si="17"/>
        <v>2659.4359999999833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6"/>
        <v>0</v>
      </c>
      <c r="J428" s="184">
        <f t="shared" si="17"/>
        <v>2659.4359999999833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6"/>
        <v>0</v>
      </c>
      <c r="J429" s="184">
        <f t="shared" si="17"/>
        <v>2659.4359999999833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6"/>
        <v>0</v>
      </c>
      <c r="J430" s="184">
        <f t="shared" si="17"/>
        <v>2659.4359999999833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6"/>
        <v>0</v>
      </c>
      <c r="J431" s="184">
        <f t="shared" si="17"/>
        <v>2659.4359999999833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6"/>
        <v>0</v>
      </c>
      <c r="J432" s="184">
        <f t="shared" si="17"/>
        <v>2659.4359999999833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6"/>
        <v>0</v>
      </c>
      <c r="J433" s="184">
        <f t="shared" si="17"/>
        <v>2659.4359999999833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6"/>
        <v>0</v>
      </c>
      <c r="J434" s="184">
        <f t="shared" si="17"/>
        <v>2659.4359999999833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6"/>
        <v>0</v>
      </c>
      <c r="J435" s="184">
        <f t="shared" si="17"/>
        <v>2659.4359999999833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6"/>
        <v>0</v>
      </c>
      <c r="J436" s="184">
        <f t="shared" si="17"/>
        <v>2659.4359999999833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6"/>
        <v>0</v>
      </c>
      <c r="J437" s="184">
        <f t="shared" si="17"/>
        <v>2659.4359999999833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6"/>
        <v>0</v>
      </c>
      <c r="J438" s="184">
        <f t="shared" si="17"/>
        <v>2659.4359999999833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6"/>
        <v>0</v>
      </c>
      <c r="J439" s="184">
        <f t="shared" si="17"/>
        <v>2659.4359999999833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6"/>
        <v>0</v>
      </c>
      <c r="J440" s="184">
        <f t="shared" si="17"/>
        <v>2659.4359999999833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6"/>
        <v>0</v>
      </c>
      <c r="J441" s="184">
        <f t="shared" si="17"/>
        <v>2659.4359999999833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6"/>
        <v>0</v>
      </c>
      <c r="J442" s="184">
        <f t="shared" si="17"/>
        <v>2659.4359999999833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6"/>
        <v>0</v>
      </c>
      <c r="J443" s="184">
        <f t="shared" si="17"/>
        <v>2659.4359999999833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6"/>
        <v>0</v>
      </c>
      <c r="J444" s="184">
        <f t="shared" si="17"/>
        <v>2659.4359999999833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6"/>
        <v>0</v>
      </c>
      <c r="J445" s="184">
        <f t="shared" si="17"/>
        <v>2659.4359999999833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6"/>
        <v>0</v>
      </c>
      <c r="J446" s="184">
        <f t="shared" si="17"/>
        <v>2659.4359999999833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6"/>
        <v>0</v>
      </c>
      <c r="J447" s="184">
        <f t="shared" si="17"/>
        <v>2659.4359999999833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6"/>
        <v>0</v>
      </c>
      <c r="J448" s="184">
        <f t="shared" si="17"/>
        <v>2659.4359999999833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6"/>
        <v>0</v>
      </c>
      <c r="J449" s="184">
        <f t="shared" si="17"/>
        <v>2659.4359999999833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6"/>
        <v>0</v>
      </c>
      <c r="J450" s="184">
        <f t="shared" si="17"/>
        <v>2659.4359999999833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6"/>
        <v>0</v>
      </c>
      <c r="J451" s="184">
        <f t="shared" si="17"/>
        <v>2659.4359999999833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6"/>
        <v>0</v>
      </c>
      <c r="J452" s="184">
        <f t="shared" si="17"/>
        <v>2659.4359999999833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si="16"/>
        <v>0</v>
      </c>
      <c r="J453" s="184">
        <f t="shared" si="17"/>
        <v>2659.4359999999833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si="16"/>
        <v>0</v>
      </c>
      <c r="J454" s="184">
        <f t="shared" si="17"/>
        <v>2659.4359999999833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si="16"/>
        <v>0</v>
      </c>
      <c r="J455" s="184">
        <f t="shared" si="17"/>
        <v>2659.4359999999833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si="16"/>
        <v>0</v>
      </c>
      <c r="J456" s="184">
        <f t="shared" si="17"/>
        <v>2659.4359999999833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ref="I457:I520" si="18">H457-G457</f>
        <v>0</v>
      </c>
      <c r="J457" s="184">
        <f t="shared" ref="J457:J520" si="19">J456+I457</f>
        <v>2659.4359999999833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8"/>
        <v>0</v>
      </c>
      <c r="J458" s="184">
        <f t="shared" si="19"/>
        <v>2659.4359999999833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8"/>
        <v>0</v>
      </c>
      <c r="J459" s="184">
        <f t="shared" si="19"/>
        <v>2659.4359999999833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8"/>
        <v>0</v>
      </c>
      <c r="J460" s="184">
        <f t="shared" si="19"/>
        <v>2659.4359999999833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8"/>
        <v>0</v>
      </c>
      <c r="J461" s="184">
        <f t="shared" si="19"/>
        <v>2659.4359999999833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8"/>
        <v>0</v>
      </c>
      <c r="J462" s="184">
        <f t="shared" si="19"/>
        <v>2659.4359999999833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8"/>
        <v>0</v>
      </c>
      <c r="J463" s="184">
        <f t="shared" si="19"/>
        <v>2659.4359999999833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8"/>
        <v>0</v>
      </c>
      <c r="J464" s="184">
        <f t="shared" si="19"/>
        <v>2659.4359999999833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8"/>
        <v>0</v>
      </c>
      <c r="J465" s="184">
        <f t="shared" si="19"/>
        <v>2659.4359999999833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8"/>
        <v>0</v>
      </c>
      <c r="J466" s="184">
        <f t="shared" si="19"/>
        <v>2659.4359999999833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8"/>
        <v>0</v>
      </c>
      <c r="J467" s="184">
        <f t="shared" si="19"/>
        <v>2659.4359999999833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8"/>
        <v>0</v>
      </c>
      <c r="J468" s="184">
        <f t="shared" si="19"/>
        <v>2659.4359999999833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8"/>
        <v>0</v>
      </c>
      <c r="J469" s="184">
        <f t="shared" si="19"/>
        <v>2659.4359999999833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8"/>
        <v>0</v>
      </c>
      <c r="J470" s="184">
        <f t="shared" si="19"/>
        <v>2659.4359999999833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8"/>
        <v>0</v>
      </c>
      <c r="J471" s="184">
        <f t="shared" si="19"/>
        <v>2659.4359999999833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8"/>
        <v>0</v>
      </c>
      <c r="J472" s="184">
        <f t="shared" si="19"/>
        <v>2659.4359999999833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8"/>
        <v>0</v>
      </c>
      <c r="J473" s="184">
        <f t="shared" si="19"/>
        <v>2659.4359999999833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8"/>
        <v>0</v>
      </c>
      <c r="J474" s="184">
        <f t="shared" si="19"/>
        <v>2659.4359999999833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8"/>
        <v>0</v>
      </c>
      <c r="J475" s="184">
        <f t="shared" si="19"/>
        <v>2659.4359999999833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8"/>
        <v>0</v>
      </c>
      <c r="J476" s="184">
        <f t="shared" si="19"/>
        <v>2659.4359999999833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8"/>
        <v>0</v>
      </c>
      <c r="J477" s="184">
        <f t="shared" si="19"/>
        <v>2659.4359999999833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8"/>
        <v>0</v>
      </c>
      <c r="J478" s="184">
        <f t="shared" si="19"/>
        <v>2659.4359999999833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8"/>
        <v>0</v>
      </c>
      <c r="J479" s="184">
        <f t="shared" si="19"/>
        <v>2659.4359999999833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8"/>
        <v>0</v>
      </c>
      <c r="J480" s="184">
        <f t="shared" si="19"/>
        <v>2659.4359999999833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8"/>
        <v>0</v>
      </c>
      <c r="J481" s="184">
        <f t="shared" si="19"/>
        <v>2659.4359999999833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8"/>
        <v>0</v>
      </c>
      <c r="J482" s="184">
        <f t="shared" si="19"/>
        <v>2659.4359999999833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8"/>
        <v>0</v>
      </c>
      <c r="J483" s="184">
        <f t="shared" si="19"/>
        <v>2659.4359999999833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8"/>
        <v>0</v>
      </c>
      <c r="J484" s="184">
        <f t="shared" si="19"/>
        <v>2659.4359999999833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8"/>
        <v>0</v>
      </c>
      <c r="J485" s="184">
        <f t="shared" si="19"/>
        <v>2659.4359999999833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8"/>
        <v>0</v>
      </c>
      <c r="J486" s="184">
        <f t="shared" si="19"/>
        <v>2659.4359999999833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8"/>
        <v>0</v>
      </c>
      <c r="J487" s="184">
        <f t="shared" si="19"/>
        <v>2659.4359999999833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8"/>
        <v>0</v>
      </c>
      <c r="J488" s="184">
        <f t="shared" si="19"/>
        <v>2659.4359999999833</v>
      </c>
      <c r="K488" s="11"/>
    </row>
    <row r="489" spans="1:11" ht="15.75" x14ac:dyDescent="0.25">
      <c r="A489" s="2"/>
      <c r="B489" s="115"/>
      <c r="C489" s="108"/>
      <c r="D489" s="178"/>
      <c r="E489" s="61"/>
      <c r="F489" s="47"/>
      <c r="G489" s="48"/>
      <c r="H489" s="48"/>
      <c r="I489" s="13">
        <f t="shared" si="18"/>
        <v>0</v>
      </c>
      <c r="J489" s="184">
        <f t="shared" si="19"/>
        <v>2659.4359999999833</v>
      </c>
      <c r="K489" s="11"/>
    </row>
    <row r="490" spans="1:11" ht="15.75" x14ac:dyDescent="0.25">
      <c r="A490" s="2"/>
      <c r="B490" s="115"/>
      <c r="C490" s="108"/>
      <c r="D490" s="178"/>
      <c r="E490" s="61"/>
      <c r="F490" s="47"/>
      <c r="G490" s="48"/>
      <c r="H490" s="48"/>
      <c r="I490" s="13">
        <f t="shared" si="18"/>
        <v>0</v>
      </c>
      <c r="J490" s="184">
        <f t="shared" si="19"/>
        <v>2659.4359999999833</v>
      </c>
      <c r="K490" s="11"/>
    </row>
    <row r="491" spans="1:11" ht="15.75" x14ac:dyDescent="0.25">
      <c r="A491" s="2"/>
      <c r="B491" s="115"/>
      <c r="C491" s="108"/>
      <c r="D491" s="178"/>
      <c r="E491" s="61"/>
      <c r="F491" s="47"/>
      <c r="G491" s="48"/>
      <c r="H491" s="48"/>
      <c r="I491" s="13">
        <f t="shared" si="18"/>
        <v>0</v>
      </c>
      <c r="J491" s="184">
        <f t="shared" si="19"/>
        <v>2659.4359999999833</v>
      </c>
      <c r="K491" s="11"/>
    </row>
    <row r="492" spans="1:11" ht="15.75" x14ac:dyDescent="0.25">
      <c r="A492" s="2"/>
      <c r="B492" s="115"/>
      <c r="C492" s="108"/>
      <c r="D492" s="178"/>
      <c r="E492" s="61"/>
      <c r="F492" s="47"/>
      <c r="G492" s="48"/>
      <c r="H492" s="48"/>
      <c r="I492" s="13">
        <f t="shared" si="18"/>
        <v>0</v>
      </c>
      <c r="J492" s="184">
        <f t="shared" si="19"/>
        <v>2659.4359999999833</v>
      </c>
      <c r="K492" s="11"/>
    </row>
    <row r="493" spans="1:11" ht="15.75" x14ac:dyDescent="0.25">
      <c r="A493" s="2"/>
      <c r="B493" s="115"/>
      <c r="C493" s="108"/>
      <c r="D493" s="202"/>
      <c r="E493" s="61"/>
      <c r="F493" s="47"/>
      <c r="G493" s="48"/>
      <c r="H493" s="48"/>
      <c r="I493" s="13">
        <f t="shared" si="18"/>
        <v>0</v>
      </c>
      <c r="J493" s="184">
        <f t="shared" si="19"/>
        <v>2659.4359999999833</v>
      </c>
      <c r="K493" s="11"/>
    </row>
    <row r="494" spans="1:11" ht="15.75" x14ac:dyDescent="0.25">
      <c r="A494" s="2"/>
      <c r="B494" s="115"/>
      <c r="C494" s="108"/>
      <c r="D494" s="178"/>
      <c r="E494" s="61"/>
      <c r="F494" s="47"/>
      <c r="G494" s="48"/>
      <c r="H494" s="48"/>
      <c r="I494" s="13">
        <f t="shared" si="18"/>
        <v>0</v>
      </c>
      <c r="J494" s="184">
        <f t="shared" si="19"/>
        <v>2659.4359999999833</v>
      </c>
      <c r="K494" s="11"/>
    </row>
    <row r="495" spans="1:11" ht="18.75" x14ac:dyDescent="0.3">
      <c r="A495" s="2"/>
      <c r="B495" s="180"/>
      <c r="C495" s="52"/>
      <c r="D495" s="178"/>
      <c r="E495" s="52"/>
      <c r="F495" s="47"/>
      <c r="G495" s="48"/>
      <c r="H495" s="48"/>
      <c r="I495" s="13">
        <f t="shared" si="18"/>
        <v>0</v>
      </c>
      <c r="J495" s="184">
        <f t="shared" si="19"/>
        <v>2659.4359999999833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8"/>
        <v>0</v>
      </c>
      <c r="J496" s="184">
        <f t="shared" si="19"/>
        <v>2659.4359999999833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8"/>
        <v>0</v>
      </c>
      <c r="J497" s="184">
        <f t="shared" si="19"/>
        <v>2659.4359999999833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8"/>
        <v>0</v>
      </c>
      <c r="J498" s="184">
        <f t="shared" si="19"/>
        <v>2659.4359999999833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8"/>
        <v>0</v>
      </c>
      <c r="J499" s="184">
        <f t="shared" si="19"/>
        <v>2659.4359999999833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8"/>
        <v>0</v>
      </c>
      <c r="J500" s="184">
        <f t="shared" si="19"/>
        <v>2659.4359999999833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8"/>
        <v>0</v>
      </c>
      <c r="J501" s="184">
        <f t="shared" si="19"/>
        <v>2659.4359999999833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8"/>
        <v>0</v>
      </c>
      <c r="J502" s="184">
        <f t="shared" si="19"/>
        <v>2659.4359999999833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8"/>
        <v>0</v>
      </c>
      <c r="J503" s="184">
        <f t="shared" si="19"/>
        <v>2659.4359999999833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8"/>
        <v>0</v>
      </c>
      <c r="J504" s="184">
        <f t="shared" si="19"/>
        <v>2659.4359999999833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8"/>
        <v>0</v>
      </c>
      <c r="J505" s="184">
        <f t="shared" si="19"/>
        <v>2659.4359999999833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8"/>
        <v>0</v>
      </c>
      <c r="J506" s="184">
        <f t="shared" si="19"/>
        <v>2659.4359999999833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8"/>
        <v>0</v>
      </c>
      <c r="J507" s="184">
        <f t="shared" si="19"/>
        <v>2659.4359999999833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8"/>
        <v>0</v>
      </c>
      <c r="J508" s="184">
        <f t="shared" si="19"/>
        <v>2659.4359999999833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8"/>
        <v>0</v>
      </c>
      <c r="J509" s="184">
        <f t="shared" si="19"/>
        <v>2659.4359999999833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8"/>
        <v>0</v>
      </c>
      <c r="J510" s="184">
        <f t="shared" si="19"/>
        <v>2659.4359999999833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8"/>
        <v>0</v>
      </c>
      <c r="J511" s="184">
        <f t="shared" si="19"/>
        <v>2659.4359999999833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8"/>
        <v>0</v>
      </c>
      <c r="J512" s="184">
        <f t="shared" si="19"/>
        <v>2659.4359999999833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8"/>
        <v>0</v>
      </c>
      <c r="J513" s="184">
        <f t="shared" si="19"/>
        <v>2659.4359999999833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8"/>
        <v>0</v>
      </c>
      <c r="J514" s="184">
        <f t="shared" si="19"/>
        <v>2659.4359999999833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8"/>
        <v>0</v>
      </c>
      <c r="J515" s="184">
        <f t="shared" si="19"/>
        <v>2659.4359999999833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8"/>
        <v>0</v>
      </c>
      <c r="J516" s="184">
        <f t="shared" si="19"/>
        <v>2659.4359999999833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si="18"/>
        <v>0</v>
      </c>
      <c r="J517" s="184">
        <f t="shared" si="19"/>
        <v>2659.4359999999833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si="18"/>
        <v>0</v>
      </c>
      <c r="J518" s="184">
        <f t="shared" si="19"/>
        <v>2659.4359999999833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si="18"/>
        <v>0</v>
      </c>
      <c r="J519" s="184">
        <f t="shared" si="19"/>
        <v>2659.4359999999833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si="18"/>
        <v>0</v>
      </c>
      <c r="J520" s="184">
        <f t="shared" si="19"/>
        <v>2659.4359999999833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ref="I521:I555" si="20">H521-G521</f>
        <v>0</v>
      </c>
      <c r="J521" s="184">
        <f t="shared" ref="J521:J551" si="21">J520+I521</f>
        <v>2659.4359999999833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20"/>
        <v>0</v>
      </c>
      <c r="J522" s="184">
        <f t="shared" si="21"/>
        <v>2659.4359999999833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20"/>
        <v>0</v>
      </c>
      <c r="J523" s="184">
        <f t="shared" si="21"/>
        <v>2659.4359999999833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20"/>
        <v>0</v>
      </c>
      <c r="J524" s="184">
        <f t="shared" si="21"/>
        <v>2659.4359999999833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20"/>
        <v>0</v>
      </c>
      <c r="J525" s="184">
        <f t="shared" si="21"/>
        <v>2659.4359999999833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20"/>
        <v>0</v>
      </c>
      <c r="J526" s="184">
        <f t="shared" si="21"/>
        <v>2659.4359999999833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20"/>
        <v>0</v>
      </c>
      <c r="J527" s="184">
        <f t="shared" si="21"/>
        <v>2659.4359999999833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20"/>
        <v>0</v>
      </c>
      <c r="J528" s="184">
        <f t="shared" si="21"/>
        <v>2659.4359999999833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20"/>
        <v>0</v>
      </c>
      <c r="J529" s="184">
        <f t="shared" si="21"/>
        <v>2659.4359999999833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20"/>
        <v>0</v>
      </c>
      <c r="J530" s="184">
        <f t="shared" si="21"/>
        <v>2659.4359999999833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20"/>
        <v>0</v>
      </c>
      <c r="J531" s="184">
        <f t="shared" si="21"/>
        <v>2659.4359999999833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20"/>
        <v>0</v>
      </c>
      <c r="J532" s="184">
        <f t="shared" si="21"/>
        <v>2659.4359999999833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20"/>
        <v>0</v>
      </c>
      <c r="J533" s="184">
        <f t="shared" si="21"/>
        <v>2659.4359999999833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20"/>
        <v>0</v>
      </c>
      <c r="J534" s="184">
        <f t="shared" si="21"/>
        <v>2659.4359999999833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20"/>
        <v>0</v>
      </c>
      <c r="J535" s="184">
        <f t="shared" si="21"/>
        <v>2659.4359999999833</v>
      </c>
      <c r="K535" s="11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20"/>
        <v>0</v>
      </c>
      <c r="J536" s="184">
        <f t="shared" si="21"/>
        <v>2659.4359999999833</v>
      </c>
      <c r="K536" s="11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20"/>
        <v>0</v>
      </c>
      <c r="J537" s="184">
        <f t="shared" si="21"/>
        <v>2659.4359999999833</v>
      </c>
      <c r="K537" s="11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20"/>
        <v>0</v>
      </c>
      <c r="J538" s="184">
        <f t="shared" si="21"/>
        <v>2659.4359999999833</v>
      </c>
      <c r="K538" s="11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20"/>
        <v>0</v>
      </c>
      <c r="J539" s="184">
        <f t="shared" si="21"/>
        <v>2659.4359999999833</v>
      </c>
      <c r="K539" s="48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20"/>
        <v>0</v>
      </c>
      <c r="J540" s="184">
        <f t="shared" si="21"/>
        <v>2659.4359999999833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20"/>
        <v>0</v>
      </c>
      <c r="J541" s="184">
        <f t="shared" si="21"/>
        <v>2659.4359999999833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20"/>
        <v>0</v>
      </c>
      <c r="J542" s="184">
        <f t="shared" si="21"/>
        <v>2659.4359999999833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20"/>
        <v>0</v>
      </c>
      <c r="J543" s="184">
        <f t="shared" si="21"/>
        <v>2659.4359999999833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20"/>
        <v>0</v>
      </c>
      <c r="J544" s="184">
        <f t="shared" si="21"/>
        <v>2659.4359999999833</v>
      </c>
      <c r="K544" s="11"/>
    </row>
    <row r="545" spans="1:11" ht="15.75" x14ac:dyDescent="0.25">
      <c r="A545" s="2"/>
      <c r="B545" s="115"/>
      <c r="C545" s="108"/>
      <c r="D545" s="178"/>
      <c r="E545" s="61"/>
      <c r="F545" s="47"/>
      <c r="G545" s="48"/>
      <c r="H545" s="48"/>
      <c r="I545" s="13">
        <f t="shared" si="20"/>
        <v>0</v>
      </c>
      <c r="J545" s="184">
        <f t="shared" si="21"/>
        <v>2659.4359999999833</v>
      </c>
      <c r="K545" s="11"/>
    </row>
    <row r="546" spans="1:11" ht="15.75" x14ac:dyDescent="0.25">
      <c r="A546" s="2"/>
      <c r="B546" s="115"/>
      <c r="C546" s="108"/>
      <c r="D546" s="178"/>
      <c r="E546" s="61"/>
      <c r="F546" s="47"/>
      <c r="G546" s="48"/>
      <c r="H546" s="48"/>
      <c r="I546" s="13">
        <f t="shared" si="20"/>
        <v>0</v>
      </c>
      <c r="J546" s="184">
        <f t="shared" si="21"/>
        <v>2659.4359999999833</v>
      </c>
      <c r="K546" s="11"/>
    </row>
    <row r="547" spans="1:11" ht="15.75" x14ac:dyDescent="0.25">
      <c r="A547" s="2"/>
      <c r="B547" s="115"/>
      <c r="C547" s="108"/>
      <c r="D547" s="178"/>
      <c r="E547" s="61"/>
      <c r="F547" s="47"/>
      <c r="G547" s="48"/>
      <c r="H547" s="48"/>
      <c r="I547" s="13">
        <f t="shared" si="20"/>
        <v>0</v>
      </c>
      <c r="J547" s="184">
        <f t="shared" si="21"/>
        <v>2659.4359999999833</v>
      </c>
      <c r="K547" s="11"/>
    </row>
    <row r="548" spans="1:11" ht="15.75" x14ac:dyDescent="0.25">
      <c r="A548" s="2"/>
      <c r="B548" s="115"/>
      <c r="C548" s="108"/>
      <c r="D548" s="178"/>
      <c r="E548" s="61"/>
      <c r="F548" s="47"/>
      <c r="G548" s="48"/>
      <c r="H548" s="48"/>
      <c r="I548" s="13">
        <f t="shared" si="20"/>
        <v>0</v>
      </c>
      <c r="J548" s="184">
        <f t="shared" si="21"/>
        <v>2659.4359999999833</v>
      </c>
      <c r="K548" s="11"/>
    </row>
    <row r="549" spans="1:11" ht="15.75" x14ac:dyDescent="0.25">
      <c r="A549" s="2"/>
      <c r="B549" s="66"/>
      <c r="C549" s="108"/>
      <c r="D549" s="178"/>
      <c r="E549" s="61"/>
      <c r="F549" s="47"/>
      <c r="G549" s="48"/>
      <c r="H549" s="48"/>
      <c r="I549" s="13">
        <f t="shared" si="20"/>
        <v>0</v>
      </c>
      <c r="J549" s="184">
        <f t="shared" si="21"/>
        <v>2659.4359999999833</v>
      </c>
      <c r="K549" s="11"/>
    </row>
    <row r="550" spans="1:11" ht="15.75" x14ac:dyDescent="0.25">
      <c r="A550" s="5"/>
      <c r="B550" s="115"/>
      <c r="D550" s="83"/>
      <c r="E550" s="60"/>
      <c r="F550" s="18"/>
      <c r="G550" s="11"/>
      <c r="H550" s="11"/>
      <c r="I550" s="13">
        <f t="shared" si="20"/>
        <v>0</v>
      </c>
      <c r="J550" s="184">
        <f t="shared" si="21"/>
        <v>2659.4359999999833</v>
      </c>
      <c r="K550" s="11"/>
    </row>
    <row r="551" spans="1:11" ht="16.5" thickBot="1" x14ac:dyDescent="0.3">
      <c r="A551" s="5"/>
      <c r="B551" s="115"/>
      <c r="D551" s="83"/>
      <c r="E551" s="60"/>
      <c r="F551" s="18"/>
      <c r="G551" s="11"/>
      <c r="H551" s="11"/>
      <c r="I551" s="13">
        <f t="shared" si="20"/>
        <v>0</v>
      </c>
      <c r="J551" s="185">
        <f t="shared" si="21"/>
        <v>2659.4359999999833</v>
      </c>
    </row>
    <row r="552" spans="1:11" ht="18.75" x14ac:dyDescent="0.3">
      <c r="A552" s="5"/>
      <c r="B552" s="115"/>
      <c r="D552" s="83"/>
      <c r="E552" s="60"/>
      <c r="F552" s="18"/>
      <c r="G552" s="11"/>
      <c r="H552" s="11"/>
      <c r="I552" s="13">
        <f t="shared" si="20"/>
        <v>0</v>
      </c>
      <c r="K552" s="84" t="s">
        <v>1305</v>
      </c>
    </row>
    <row r="553" spans="1:11" x14ac:dyDescent="0.25">
      <c r="A553" s="5"/>
      <c r="B553" s="115"/>
      <c r="D553" s="83"/>
      <c r="E553" s="60"/>
      <c r="F553" s="18"/>
      <c r="G553" s="11"/>
      <c r="H553" s="11"/>
      <c r="I553" s="13">
        <f t="shared" si="20"/>
        <v>0</v>
      </c>
    </row>
    <row r="554" spans="1:11" ht="15.75" thickBot="1" x14ac:dyDescent="0.3">
      <c r="A554" s="5"/>
      <c r="B554" s="56"/>
      <c r="D554" s="83"/>
      <c r="E554" s="60"/>
      <c r="F554" s="19"/>
      <c r="G554" s="11"/>
      <c r="H554" s="11"/>
      <c r="I554" s="13">
        <f t="shared" si="20"/>
        <v>0</v>
      </c>
    </row>
    <row r="555" spans="1:11" ht="15.75" thickBot="1" x14ac:dyDescent="0.3">
      <c r="A555" s="5"/>
      <c r="D555" s="83"/>
      <c r="E555" s="60"/>
      <c r="F555" s="12"/>
      <c r="G555" s="11"/>
      <c r="H555" s="11"/>
      <c r="I555" s="13">
        <f t="shared" si="20"/>
        <v>0</v>
      </c>
    </row>
    <row r="556" spans="1:11" x14ac:dyDescent="0.25">
      <c r="A556" s="5"/>
      <c r="D556" s="83"/>
      <c r="E556" s="60"/>
      <c r="F556" s="268" t="s">
        <v>638</v>
      </c>
      <c r="G556" s="269"/>
      <c r="H556" s="266">
        <f>SUM(I3:I555)</f>
        <v>2659.4359999999833</v>
      </c>
      <c r="I556" s="262"/>
    </row>
    <row r="557" spans="1:11" ht="15.75" thickBot="1" x14ac:dyDescent="0.3">
      <c r="A557" s="5"/>
      <c r="D557" s="83"/>
      <c r="E557" s="60"/>
      <c r="F557" s="270"/>
      <c r="G557" s="271"/>
      <c r="H557" s="267"/>
      <c r="I557" s="264"/>
    </row>
    <row r="558" spans="1:11" x14ac:dyDescent="0.25">
      <c r="A558" s="5"/>
      <c r="D558" s="83"/>
      <c r="E558" s="60"/>
      <c r="F558" s="12"/>
      <c r="G558" s="11"/>
      <c r="H558" s="11"/>
      <c r="I558" s="11"/>
    </row>
  </sheetData>
  <sortState ref="A146:I147">
    <sortCondition ref="C146:C147"/>
  </sortState>
  <mergeCells count="3">
    <mergeCell ref="E1:H1"/>
    <mergeCell ref="F556:G557"/>
    <mergeCell ref="H556:I557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2018-08-15T14:01:41Z</cp:lastPrinted>
  <dcterms:created xsi:type="dcterms:W3CDTF">2014-01-12T15:47:45Z</dcterms:created>
  <dcterms:modified xsi:type="dcterms:W3CDTF">2018-11-06T18:46:20Z</dcterms:modified>
</cp:coreProperties>
</file>