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01 DOCUEMENTOS\CENTRAL ARCHIVO  2 0 1 8\CENTRAL  # 12  DICIEMBRE  2018\"/>
    </mc:Choice>
  </mc:AlternateContent>
  <xr:revisionPtr revIDLastSave="0" documentId="13_ncr:1_{896895CF-9C71-48EF-A8D0-A5D3B0EFDADC}" xr6:coauthVersionLast="45" xr6:coauthVersionMax="45" xr10:uidLastSave="{00000000-0000-0000-0000-000000000000}"/>
  <bookViews>
    <workbookView xWindow="9300" yWindow="1155" windowWidth="14655" windowHeight="114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P41" i="1" l="1"/>
  <c r="N41" i="1"/>
  <c r="F41" i="1"/>
  <c r="D41" i="1"/>
  <c r="Q40" i="1"/>
  <c r="G40" i="1"/>
  <c r="Q39" i="1"/>
  <c r="G39" i="1"/>
  <c r="Q38" i="1"/>
  <c r="G38" i="1"/>
  <c r="Q37" i="1"/>
  <c r="G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Q23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4" i="1"/>
  <c r="G4" i="1"/>
  <c r="N45" i="1" l="1"/>
  <c r="D45" i="1"/>
</calcChain>
</file>

<file path=xl/sharedStrings.xml><?xml version="1.0" encoding="utf-8"?>
<sst xmlns="http://schemas.openxmlformats.org/spreadsheetml/2006/main" count="87" uniqueCount="60">
  <si>
    <t>SALIDAS DE  ABASTO 4 CARNES       PARA TIENDAS   DE  ENERO        2 0 1 9</t>
  </si>
  <si>
    <t xml:space="preserve">ABASTO 4 CARNES </t>
  </si>
  <si>
    <t>FECHA</t>
  </si>
  <si>
    <t>REMISION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</si>
  <si>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</si>
  <si>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</si>
  <si>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</si>
  <si>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</si>
  <si>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</si>
  <si>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SALIDA</t>
  </si>
  <si>
    <t>PROSUBCA</t>
  </si>
  <si>
    <t>Importe Vendido</t>
  </si>
  <si>
    <t>Importe Cobrado</t>
  </si>
  <si>
    <t>IMPORTE POR COBRAR</t>
  </si>
  <si>
    <t>REMISIONES    POR     CREDITOS                2 0 1 8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</si>
  <si>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</si>
  <si>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</si>
  <si>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</si>
  <si>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</si>
  <si>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</si>
  <si>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</si>
  <si>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</si>
  <si>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</si>
  <si>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</si>
  <si>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</si>
  <si>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</si>
  <si>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</si>
  <si>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</si>
  <si>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</si>
  <si>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</si>
  <si>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</si>
  <si>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,0024</t>
  </si>
  <si>
    <t>,0025</t>
  </si>
  <si>
    <t>,0026</t>
  </si>
  <si>
    <t>,0027</t>
  </si>
  <si>
    <t>,0028</t>
  </si>
  <si>
    <t>,0029</t>
  </si>
  <si>
    <t>,0030</t>
  </si>
  <si>
    <t>LA PERA</t>
  </si>
  <si>
    <t>,007</t>
  </si>
  <si>
    <t>CENTRAL</t>
  </si>
  <si>
    <t>ASO</t>
  </si>
  <si>
    <t>HECTOR CHILCHOA</t>
  </si>
  <si>
    <t>,001</t>
  </si>
  <si>
    <t>,002</t>
  </si>
  <si>
    <t>,003</t>
  </si>
  <si>
    <t>,004</t>
  </si>
  <si>
    <t>,005</t>
  </si>
  <si>
    <t>,006</t>
  </si>
  <si>
    <t>EDGAR AGUILAR</t>
  </si>
  <si>
    <t>OBRADOR</t>
  </si>
  <si>
    <r>
      <rPr>
        <b/>
        <sz val="11"/>
        <color rgb="FFFF0000"/>
        <rFont val="Calibri"/>
        <family val="2"/>
        <scheme val="minor"/>
      </rPr>
      <t>CANCELADA</t>
    </r>
    <r>
      <rPr>
        <b/>
        <sz val="11"/>
        <color theme="1"/>
        <rFont val="Calibri"/>
        <family val="2"/>
        <scheme val="minor"/>
      </rPr>
      <t xml:space="preserve">  OBRADOR  impresa en la</t>
    </r>
    <r>
      <rPr>
        <b/>
        <sz val="12"/>
        <color rgb="FF0000FF"/>
        <rFont val="Calibri"/>
        <family val="2"/>
        <scheme val="minor"/>
      </rPr>
      <t xml:space="preserve"> #  1251</t>
    </r>
  </si>
  <si>
    <t xml:space="preserve">CANCELADA     </t>
  </si>
  <si>
    <t>,0031</t>
  </si>
  <si>
    <t>,0032</t>
  </si>
  <si>
    <t>,0033</t>
  </si>
  <si>
    <t>,0034</t>
  </si>
  <si>
    <t>RECYC</t>
  </si>
  <si>
    <t>,0035</t>
  </si>
  <si>
    <t>MARCO NUEVO   C-vale-baja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</si>
</sst>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0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4" xfId="0" applyNumberFormat="1" applyFill="1" applyBorder="1" applyAlignment="1">
      <alignment horizontal="center"/>
    </xf>
    <xf numFmtId="44" fontId="0" fillId="2" borderId="4" xfId="1" applyFont="1" applyFill="1" applyBorder="1"/>
    <xf numFmtId="0" fontId="0" fillId="0" borderId="4" xfId="0" applyFill="1" applyBorder="1"/>
    <xf numFmtId="164" fontId="2" fillId="0" borderId="6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vertical="center" wrapText="1"/>
    </xf>
    <xf numFmtId="44" fontId="2" fillId="0" borderId="6" xfId="1" applyFont="1" applyFill="1" applyBorder="1" applyAlignment="1">
      <alignment horizontal="center"/>
    </xf>
    <xf numFmtId="165" fontId="2" fillId="0" borderId="6" xfId="0" applyNumberFormat="1" applyFont="1" applyFill="1" applyBorder="1" applyAlignment="1">
      <alignment horizontal="center" vertical="center" wrapText="1"/>
    </xf>
    <xf numFmtId="44" fontId="2" fillId="4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7" fillId="0" borderId="6" xfId="0" applyNumberFormat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165" fontId="10" fillId="0" borderId="0" xfId="0" applyNumberFormat="1" applyFont="1" applyFill="1" applyBorder="1" applyAlignment="1">
      <alignment horizontal="center" wrapText="1"/>
    </xf>
    <xf numFmtId="44" fontId="2" fillId="0" borderId="0" xfId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left" vertical="center"/>
    </xf>
    <xf numFmtId="44" fontId="2" fillId="0" borderId="7" xfId="1" applyFont="1" applyFill="1" applyBorder="1" applyAlignment="1">
      <alignment horizontal="center" vertical="center"/>
    </xf>
    <xf numFmtId="166" fontId="2" fillId="0" borderId="8" xfId="0" applyNumberFormat="1" applyFont="1" applyFill="1" applyBorder="1"/>
    <xf numFmtId="16" fontId="2" fillId="0" borderId="7" xfId="0" applyNumberFormat="1" applyFont="1" applyFill="1" applyBorder="1"/>
    <xf numFmtId="44" fontId="2" fillId="0" borderId="9" xfId="1" applyFont="1" applyFill="1" applyBorder="1"/>
    <xf numFmtId="0" fontId="2" fillId="0" borderId="7" xfId="0" applyFont="1" applyFill="1" applyBorder="1" applyAlignment="1">
      <alignment wrapText="1"/>
    </xf>
    <xf numFmtId="0" fontId="2" fillId="0" borderId="7" xfId="0" applyFont="1" applyFill="1" applyBorder="1"/>
    <xf numFmtId="0" fontId="0" fillId="0" borderId="0" xfId="0" applyBorder="1"/>
    <xf numFmtId="0" fontId="9" fillId="0" borderId="7" xfId="0" applyFont="1" applyFill="1" applyBorder="1"/>
    <xf numFmtId="0" fontId="11" fillId="0" borderId="7" xfId="0" applyFont="1" applyFill="1" applyBorder="1"/>
    <xf numFmtId="44" fontId="11" fillId="0" borderId="9" xfId="1" applyFont="1" applyFill="1" applyBorder="1"/>
    <xf numFmtId="165" fontId="12" fillId="0" borderId="0" xfId="0" applyNumberFormat="1" applyFont="1" applyFill="1" applyBorder="1" applyAlignment="1">
      <alignment horizontal="center"/>
    </xf>
    <xf numFmtId="44" fontId="12" fillId="0" borderId="0" xfId="1" applyFont="1" applyFill="1" applyBorder="1"/>
    <xf numFmtId="0" fontId="2" fillId="0" borderId="0" xfId="0" applyFont="1" applyFill="1"/>
    <xf numFmtId="0" fontId="0" fillId="0" borderId="0" xfId="0" applyFill="1" applyBorder="1"/>
    <xf numFmtId="164" fontId="0" fillId="0" borderId="10" xfId="0" applyNumberFormat="1" applyFill="1" applyBorder="1" applyAlignment="1">
      <alignment horizontal="center"/>
    </xf>
    <xf numFmtId="0" fontId="9" fillId="0" borderId="10" xfId="0" applyFont="1" applyFill="1" applyBorder="1" applyAlignment="1">
      <alignment horizontal="center" wrapText="1"/>
    </xf>
    <xf numFmtId="0" fontId="2" fillId="0" borderId="10" xfId="0" applyFont="1" applyFill="1" applyBorder="1"/>
    <xf numFmtId="44" fontId="2" fillId="0" borderId="10" xfId="1" applyFont="1" applyFill="1" applyBorder="1"/>
    <xf numFmtId="165" fontId="2" fillId="0" borderId="10" xfId="0" applyNumberFormat="1" applyFont="1" applyFill="1" applyBorder="1" applyAlignment="1">
      <alignment horizontal="center"/>
    </xf>
    <xf numFmtId="166" fontId="2" fillId="0" borderId="10" xfId="0" applyNumberFormat="1" applyFon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5" fontId="9" fillId="0" borderId="0" xfId="0" applyNumberFormat="1" applyFont="1" applyFill="1" applyBorder="1" applyAlignment="1">
      <alignment horizontal="left"/>
    </xf>
    <xf numFmtId="164" fontId="2" fillId="7" borderId="7" xfId="0" applyNumberFormat="1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wrapText="1"/>
    </xf>
    <xf numFmtId="44" fontId="2" fillId="0" borderId="9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wrapText="1"/>
    </xf>
    <xf numFmtId="0" fontId="9" fillId="7" borderId="0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center" wrapText="1"/>
    </xf>
    <xf numFmtId="0" fontId="2" fillId="7" borderId="7" xfId="0" applyFont="1" applyFill="1" applyBorder="1"/>
    <xf numFmtId="44" fontId="2" fillId="8" borderId="9" xfId="1" applyFont="1" applyFill="1" applyBorder="1"/>
    <xf numFmtId="0" fontId="12" fillId="0" borderId="7" xfId="0" applyFont="1" applyFill="1" applyBorder="1"/>
    <xf numFmtId="165" fontId="2" fillId="8" borderId="0" xfId="0" applyNumberFormat="1" applyFont="1" applyFill="1" applyBorder="1" applyAlignment="1">
      <alignment horizontal="center"/>
    </xf>
    <xf numFmtId="44" fontId="2" fillId="8" borderId="0" xfId="1" applyFont="1" applyFill="1" applyBorder="1"/>
    <xf numFmtId="0" fontId="11" fillId="7" borderId="7" xfId="0" applyFont="1" applyFill="1" applyBorder="1"/>
    <xf numFmtId="44" fontId="2" fillId="7" borderId="9" xfId="1" applyFont="1" applyFill="1" applyBorder="1"/>
    <xf numFmtId="164" fontId="2" fillId="9" borderId="7" xfId="0" applyNumberFormat="1" applyFont="1" applyFill="1" applyBorder="1" applyAlignment="1">
      <alignment horizontal="center"/>
    </xf>
    <xf numFmtId="0" fontId="9" fillId="9" borderId="7" xfId="0" applyFont="1" applyFill="1" applyBorder="1" applyAlignment="1">
      <alignment horizontal="center" wrapText="1"/>
    </xf>
    <xf numFmtId="0" fontId="2" fillId="9" borderId="7" xfId="0" applyFont="1" applyFill="1" applyBorder="1"/>
    <xf numFmtId="44" fontId="2" fillId="9" borderId="9" xfId="1" applyFont="1" applyFill="1" applyBorder="1"/>
    <xf numFmtId="166" fontId="15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/>
    </xf>
    <xf numFmtId="166" fontId="7" fillId="6" borderId="1" xfId="0" applyNumberFormat="1" applyFont="1" applyFill="1" applyBorder="1" applyAlignment="1">
      <alignment horizontal="center"/>
    </xf>
    <xf numFmtId="166" fontId="7" fillId="6" borderId="2" xfId="0" applyNumberFormat="1" applyFont="1" applyFill="1" applyBorder="1" applyAlignment="1">
      <alignment horizontal="center"/>
    </xf>
    <xf numFmtId="166" fontId="7" fillId="6" borderId="3" xfId="0" applyNumberFormat="1" applyFont="1" applyFill="1" applyBorder="1" applyAlignment="1">
      <alignment horizontal="center"/>
    </xf>
    <xf numFmtId="165" fontId="2" fillId="10" borderId="0" xfId="0" applyNumberFormat="1" applyFont="1" applyFill="1" applyBorder="1" applyAlignment="1">
      <alignment horizontal="center"/>
    </xf>
    <xf numFmtId="44" fontId="2" fillId="10" borderId="0" xfId="1" applyFont="1" applyFill="1" applyBorder="1"/>
    <xf numFmtId="165" fontId="2" fillId="10" borderId="0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41</xdr:row>
      <xdr:rowOff>152402</xdr:rowOff>
    </xdr:from>
    <xdr:to>
      <xdr:col>4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048127" y="88392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41</xdr:row>
      <xdr:rowOff>123829</xdr:rowOff>
    </xdr:from>
    <xdr:to>
      <xdr:col>5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72065" y="86439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41</xdr:row>
      <xdr:rowOff>152402</xdr:rowOff>
    </xdr:from>
    <xdr:to>
      <xdr:col>14</xdr:col>
      <xdr:colOff>180974</xdr:colOff>
      <xdr:row>43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6200000" flipH="1">
          <a:off x="13673140" y="89296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41</xdr:row>
      <xdr:rowOff>123829</xdr:rowOff>
    </xdr:from>
    <xdr:to>
      <xdr:col>15</xdr:col>
      <xdr:colOff>171450</xdr:colOff>
      <xdr:row>43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5400000">
          <a:off x="14358940" y="88915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1114425</xdr:colOff>
      <xdr:row>23</xdr:row>
      <xdr:rowOff>85725</xdr:rowOff>
    </xdr:from>
    <xdr:to>
      <xdr:col>2</xdr:col>
      <xdr:colOff>1704975</xdr:colOff>
      <xdr:row>24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581275" y="5057775"/>
          <a:ext cx="590550" cy="2476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24</xdr:row>
      <xdr:rowOff>123825</xdr:rowOff>
    </xdr:from>
    <xdr:to>
      <xdr:col>2</xdr:col>
      <xdr:colOff>1514475</xdr:colOff>
      <xdr:row>25</xdr:row>
      <xdr:rowOff>123825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2209800" y="5295900"/>
          <a:ext cx="771525" cy="200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1171575</xdr:colOff>
      <xdr:row>22</xdr:row>
      <xdr:rowOff>38100</xdr:rowOff>
    </xdr:from>
    <xdr:to>
      <xdr:col>2</xdr:col>
      <xdr:colOff>1847850</xdr:colOff>
      <xdr:row>23</xdr:row>
      <xdr:rowOff>161925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2638425" y="4810125"/>
          <a:ext cx="676275" cy="3238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tabSelected="1" topLeftCell="A19" workbookViewId="0">
      <selection activeCell="F17" sqref="F17"/>
    </sheetView>
  </sheetViews>
  <sheetFormatPr baseColWidth="10" defaultRowHeight="15" x14ac:dyDescent="0.25"/>
  <cols>
    <col min="1" max="1" width="11.42578125" style="53"/>
    <col min="2" max="2" width="10.5703125" style="54" customWidth="1"/>
    <col min="3" max="3" width="29.5703125" customWidth="1"/>
    <col min="4" max="4" width="14.140625" style="55" bestFit="1" customWidth="1"/>
    <col min="5" max="5" width="18.85546875" style="56" customWidth="1"/>
    <col min="6" max="6" width="18" style="55" customWidth="1"/>
    <col min="7" max="7" width="14.140625" style="2" customWidth="1"/>
    <col min="8" max="8" width="3.42578125" customWidth="1"/>
    <col min="9" max="9" width="11.42578125" style="2"/>
    <col min="12" max="12" width="15.140625" customWidth="1"/>
    <col min="13" max="13" width="27.7109375" customWidth="1"/>
  </cols>
  <sheetData>
    <row r="1" spans="1:17" ht="19.5" thickBot="1" x14ac:dyDescent="0.35">
      <c r="A1" s="1"/>
      <c r="B1" s="78" t="s">
        <v>14</v>
      </c>
      <c r="C1" s="79"/>
      <c r="D1" s="79"/>
      <c r="E1" s="79"/>
      <c r="F1" s="80"/>
      <c r="H1" s="3"/>
      <c r="K1" s="1"/>
      <c r="L1" s="81" t="s">
        <v>0</v>
      </c>
      <c r="M1" s="81"/>
      <c r="N1" s="81"/>
      <c r="O1" s="81"/>
      <c r="P1" s="81"/>
      <c r="Q1" s="81"/>
    </row>
    <row r="2" spans="1:17" ht="21" x14ac:dyDescent="0.35">
      <c r="A2" s="4"/>
      <c r="B2" s="83" t="s">
        <v>1</v>
      </c>
      <c r="C2" s="83"/>
      <c r="D2" s="83"/>
      <c r="E2" s="83"/>
      <c r="F2" s="5"/>
      <c r="G2" s="6"/>
      <c r="H2" s="3"/>
      <c r="K2" s="4"/>
      <c r="L2" s="82"/>
      <c r="M2" s="82"/>
      <c r="N2" s="82"/>
      <c r="O2" s="82"/>
      <c r="P2" s="82"/>
      <c r="Q2" s="82"/>
    </row>
    <row r="3" spans="1:17" ht="35.25" thickBot="1" x14ac:dyDescent="0.45">
      <c r="A3" s="7" t="s">
        <v>2</v>
      </c>
      <c r="B3" s="8" t="s">
        <v>3</v>
      </c>
      <c r="C3" s="9" t="s">
        <v>4</v>
      </c>
      <c r="D3" s="10" t="s">
        <v>5</v>
      </c>
      <c r="E3" s="11" t="s">
        <v>6</v>
      </c>
      <c r="F3" s="12" t="s">
        <v>7</v>
      </c>
      <c r="G3" s="13" t="s">
        <v>8</v>
      </c>
      <c r="H3" s="3"/>
      <c r="K3" s="14" t="s">
        <v>2</v>
      </c>
      <c r="L3" s="15" t="s">
        <v>9</v>
      </c>
      <c r="M3" s="16" t="s">
        <v>4</v>
      </c>
      <c r="N3" s="10" t="s">
        <v>5</v>
      </c>
      <c r="O3" s="11" t="s">
        <v>6</v>
      </c>
      <c r="P3" s="12" t="s">
        <v>7</v>
      </c>
      <c r="Q3" s="13" t="s">
        <v>8</v>
      </c>
    </row>
    <row r="4" spans="1:17" ht="16.5" thickTop="1" x14ac:dyDescent="0.25">
      <c r="A4" s="21"/>
      <c r="B4" s="22"/>
      <c r="C4" s="23"/>
      <c r="D4" s="24"/>
      <c r="E4" s="18"/>
      <c r="F4" s="19"/>
      <c r="G4" s="25">
        <f>D4-F4</f>
        <v>0</v>
      </c>
      <c r="H4" s="2"/>
      <c r="K4" s="21"/>
      <c r="L4" s="22"/>
      <c r="M4" s="26"/>
      <c r="N4" s="27"/>
      <c r="O4" s="20"/>
      <c r="P4" s="19"/>
      <c r="Q4" s="25">
        <f>N4-P4</f>
        <v>0</v>
      </c>
    </row>
    <row r="5" spans="1:17" ht="15.75" x14ac:dyDescent="0.25">
      <c r="A5" s="21"/>
      <c r="B5" s="60" t="s">
        <v>43</v>
      </c>
      <c r="C5" s="23" t="s">
        <v>10</v>
      </c>
      <c r="D5" s="61">
        <v>916.8</v>
      </c>
      <c r="E5" s="18"/>
      <c r="F5" s="19"/>
      <c r="G5" s="25">
        <f t="shared" ref="G5:G10" si="0">D5-F5</f>
        <v>916.8</v>
      </c>
      <c r="H5" s="2"/>
      <c r="K5" s="21"/>
      <c r="L5" s="22"/>
      <c r="M5" s="26"/>
      <c r="N5" s="27"/>
      <c r="O5" s="20"/>
      <c r="P5" s="19"/>
      <c r="Q5" s="25"/>
    </row>
    <row r="6" spans="1:17" ht="15.75" x14ac:dyDescent="0.25">
      <c r="A6" s="58">
        <v>43378</v>
      </c>
      <c r="B6" s="63" t="s">
        <v>44</v>
      </c>
      <c r="C6" s="64" t="s">
        <v>59</v>
      </c>
      <c r="D6" s="61">
        <v>14990</v>
      </c>
      <c r="E6" s="89">
        <v>43989</v>
      </c>
      <c r="F6" s="88">
        <v>14990</v>
      </c>
      <c r="G6" s="25">
        <f t="shared" si="0"/>
        <v>0</v>
      </c>
      <c r="H6" s="2"/>
      <c r="K6" s="21"/>
      <c r="L6" s="22"/>
      <c r="M6" s="26"/>
      <c r="N6" s="27"/>
      <c r="O6" s="20"/>
      <c r="P6" s="19"/>
      <c r="Q6" s="25"/>
    </row>
    <row r="7" spans="1:17" ht="15.75" x14ac:dyDescent="0.25">
      <c r="A7" s="21">
        <v>43387</v>
      </c>
      <c r="B7" s="60" t="s">
        <v>45</v>
      </c>
      <c r="C7" s="23" t="s">
        <v>49</v>
      </c>
      <c r="D7" s="61">
        <v>6022.5</v>
      </c>
      <c r="E7" s="62">
        <v>43447</v>
      </c>
      <c r="F7" s="19">
        <v>6022.5</v>
      </c>
      <c r="G7" s="25">
        <f t="shared" si="0"/>
        <v>0</v>
      </c>
      <c r="H7" s="2"/>
      <c r="K7" s="21"/>
      <c r="L7" s="22"/>
      <c r="M7" s="26"/>
      <c r="N7" s="27"/>
      <c r="O7" s="20"/>
      <c r="P7" s="19"/>
      <c r="Q7" s="25"/>
    </row>
    <row r="8" spans="1:17" ht="15.75" x14ac:dyDescent="0.25">
      <c r="A8" s="21">
        <v>43390</v>
      </c>
      <c r="B8" s="60" t="s">
        <v>46</v>
      </c>
      <c r="C8" s="23" t="s">
        <v>49</v>
      </c>
      <c r="D8" s="61">
        <v>5880.98</v>
      </c>
      <c r="E8" s="62">
        <v>43447</v>
      </c>
      <c r="F8" s="19">
        <v>5880.98</v>
      </c>
      <c r="G8" s="25">
        <f t="shared" si="0"/>
        <v>0</v>
      </c>
      <c r="H8" s="2"/>
      <c r="K8" s="21"/>
      <c r="L8" s="22"/>
      <c r="M8" s="26"/>
      <c r="N8" s="27"/>
      <c r="O8" s="20"/>
      <c r="P8" s="19"/>
      <c r="Q8" s="25"/>
    </row>
    <row r="9" spans="1:17" ht="15.75" x14ac:dyDescent="0.25">
      <c r="A9" s="21">
        <v>43396</v>
      </c>
      <c r="B9" s="60" t="s">
        <v>47</v>
      </c>
      <c r="C9" s="23" t="s">
        <v>49</v>
      </c>
      <c r="D9" s="61">
        <v>5914.3</v>
      </c>
      <c r="E9" s="62">
        <v>43447</v>
      </c>
      <c r="F9" s="19">
        <v>5914.3</v>
      </c>
      <c r="G9" s="25">
        <f t="shared" si="0"/>
        <v>0</v>
      </c>
      <c r="H9" s="2"/>
      <c r="K9" s="21"/>
      <c r="L9" s="22"/>
      <c r="M9" s="26"/>
      <c r="N9" s="27"/>
      <c r="O9" s="20"/>
      <c r="P9" s="19"/>
      <c r="Q9" s="25"/>
    </row>
    <row r="10" spans="1:17" ht="15.75" x14ac:dyDescent="0.25">
      <c r="A10" s="58"/>
      <c r="B10" s="63" t="s">
        <v>48</v>
      </c>
      <c r="C10" s="64"/>
      <c r="D10" s="61">
        <v>0</v>
      </c>
      <c r="E10" s="62"/>
      <c r="F10" s="19"/>
      <c r="G10" s="25">
        <f t="shared" si="0"/>
        <v>0</v>
      </c>
      <c r="H10" s="2"/>
      <c r="K10" s="21"/>
      <c r="L10" s="22"/>
      <c r="M10" s="26"/>
      <c r="N10" s="27"/>
      <c r="O10" s="20"/>
      <c r="P10" s="19"/>
      <c r="Q10" s="25"/>
    </row>
    <row r="11" spans="1:17" ht="15.75" x14ac:dyDescent="0.25">
      <c r="A11" s="21">
        <v>43405</v>
      </c>
      <c r="B11" s="22" t="s">
        <v>39</v>
      </c>
      <c r="C11" s="29" t="s">
        <v>40</v>
      </c>
      <c r="D11" s="27">
        <v>6537.6</v>
      </c>
      <c r="E11" s="20">
        <v>43412</v>
      </c>
      <c r="F11" s="19">
        <v>6537.6</v>
      </c>
      <c r="G11" s="25">
        <f t="shared" ref="G11:G40" si="1">D11-F11</f>
        <v>0</v>
      </c>
      <c r="H11" s="2"/>
      <c r="J11" s="30"/>
      <c r="K11" s="21"/>
      <c r="L11" s="22"/>
      <c r="M11" s="29"/>
      <c r="N11" s="27"/>
      <c r="O11" s="20"/>
      <c r="P11" s="19"/>
      <c r="Q11" s="25">
        <f t="shared" ref="Q11:Q40" si="2">N11-P11</f>
        <v>0</v>
      </c>
    </row>
    <row r="12" spans="1:17" ht="15.75" x14ac:dyDescent="0.25">
      <c r="A12" s="21">
        <v>43406</v>
      </c>
      <c r="B12" s="17" t="s">
        <v>15</v>
      </c>
      <c r="C12" s="29" t="s">
        <v>10</v>
      </c>
      <c r="D12" s="27">
        <v>1629</v>
      </c>
      <c r="E12" s="20">
        <v>43463</v>
      </c>
      <c r="F12" s="19">
        <v>1629</v>
      </c>
      <c r="G12" s="25">
        <f t="shared" si="1"/>
        <v>0</v>
      </c>
      <c r="H12" s="2"/>
      <c r="J12" s="30"/>
      <c r="K12" s="21"/>
      <c r="L12" s="22"/>
      <c r="M12" s="29"/>
      <c r="N12" s="27"/>
      <c r="O12" s="20"/>
      <c r="P12" s="19"/>
      <c r="Q12" s="25">
        <f t="shared" si="2"/>
        <v>0</v>
      </c>
    </row>
    <row r="13" spans="1:17" ht="15.75" x14ac:dyDescent="0.25">
      <c r="A13" s="21">
        <v>43414</v>
      </c>
      <c r="B13" s="22" t="s">
        <v>16</v>
      </c>
      <c r="C13" s="31" t="s">
        <v>38</v>
      </c>
      <c r="D13" s="27">
        <v>32446.080000000002</v>
      </c>
      <c r="E13" s="20">
        <v>43414</v>
      </c>
      <c r="F13" s="19">
        <v>32446.080000000002</v>
      </c>
      <c r="G13" s="25">
        <f t="shared" si="1"/>
        <v>0</v>
      </c>
      <c r="H13" s="2"/>
      <c r="J13" s="30"/>
      <c r="K13" s="21"/>
      <c r="L13" s="22"/>
      <c r="M13" s="31"/>
      <c r="N13" s="27"/>
      <c r="O13" s="20"/>
      <c r="P13" s="19"/>
      <c r="Q13" s="25">
        <f t="shared" si="2"/>
        <v>0</v>
      </c>
    </row>
    <row r="14" spans="1:17" ht="15.75" x14ac:dyDescent="0.25">
      <c r="A14" s="21">
        <v>43422</v>
      </c>
      <c r="B14" s="17" t="s">
        <v>17</v>
      </c>
      <c r="C14" s="31" t="s">
        <v>38</v>
      </c>
      <c r="D14" s="27">
        <v>33485.760000000002</v>
      </c>
      <c r="E14" s="20">
        <v>43422</v>
      </c>
      <c r="F14" s="19">
        <v>33485.760000000002</v>
      </c>
      <c r="G14" s="25">
        <f t="shared" si="1"/>
        <v>0</v>
      </c>
      <c r="H14" s="2"/>
      <c r="J14" s="30"/>
      <c r="K14" s="21"/>
      <c r="L14" s="22"/>
      <c r="M14" s="31"/>
      <c r="N14" s="27"/>
      <c r="O14" s="20"/>
      <c r="P14" s="19"/>
      <c r="Q14" s="25">
        <f t="shared" si="2"/>
        <v>0</v>
      </c>
    </row>
    <row r="15" spans="1:17" ht="15.75" x14ac:dyDescent="0.25">
      <c r="A15" s="21">
        <v>43424</v>
      </c>
      <c r="B15" s="22" t="s">
        <v>18</v>
      </c>
      <c r="C15" s="29" t="s">
        <v>38</v>
      </c>
      <c r="D15" s="27">
        <v>32886</v>
      </c>
      <c r="E15" s="20">
        <v>43424</v>
      </c>
      <c r="F15" s="19">
        <v>32886</v>
      </c>
      <c r="G15" s="25">
        <f t="shared" si="1"/>
        <v>0</v>
      </c>
      <c r="H15" s="2"/>
      <c r="J15" s="30"/>
      <c r="K15" s="21"/>
      <c r="L15" s="22"/>
      <c r="M15" s="32"/>
      <c r="N15" s="27"/>
      <c r="O15" s="20"/>
      <c r="P15" s="19"/>
      <c r="Q15" s="25">
        <f t="shared" si="2"/>
        <v>0</v>
      </c>
    </row>
    <row r="16" spans="1:17" ht="15.75" x14ac:dyDescent="0.25">
      <c r="A16" s="21">
        <v>43426</v>
      </c>
      <c r="B16" s="17" t="s">
        <v>19</v>
      </c>
      <c r="C16" s="31" t="s">
        <v>40</v>
      </c>
      <c r="D16" s="27">
        <v>1198.9000000000001</v>
      </c>
      <c r="E16" s="20">
        <v>43456</v>
      </c>
      <c r="F16" s="19">
        <v>1198.9000000000001</v>
      </c>
      <c r="G16" s="25">
        <f t="shared" si="1"/>
        <v>0</v>
      </c>
      <c r="H16" s="2"/>
      <c r="J16" s="30"/>
      <c r="K16" s="21"/>
      <c r="L16" s="22"/>
      <c r="M16" s="31"/>
      <c r="N16" s="27"/>
      <c r="O16" s="20"/>
      <c r="P16" s="19"/>
      <c r="Q16" s="25">
        <f t="shared" si="2"/>
        <v>0</v>
      </c>
    </row>
    <row r="17" spans="1:17" ht="15.75" x14ac:dyDescent="0.25">
      <c r="A17" s="21">
        <v>43441</v>
      </c>
      <c r="B17" s="22" t="s">
        <v>20</v>
      </c>
      <c r="C17" s="29" t="s">
        <v>41</v>
      </c>
      <c r="D17" s="27">
        <v>35767</v>
      </c>
      <c r="E17" s="87">
        <v>44021</v>
      </c>
      <c r="F17" s="88">
        <v>35767</v>
      </c>
      <c r="G17" s="25">
        <f t="shared" si="1"/>
        <v>0</v>
      </c>
      <c r="H17" s="2"/>
      <c r="J17" s="30"/>
      <c r="K17" s="21"/>
      <c r="L17" s="22"/>
      <c r="M17" s="29"/>
      <c r="N17" s="27"/>
      <c r="O17" s="20"/>
      <c r="P17" s="19"/>
      <c r="Q17" s="25">
        <f t="shared" si="2"/>
        <v>0</v>
      </c>
    </row>
    <row r="18" spans="1:17" ht="15.75" x14ac:dyDescent="0.25">
      <c r="A18" s="21">
        <v>43445</v>
      </c>
      <c r="B18" s="17" t="s">
        <v>21</v>
      </c>
      <c r="C18" s="29" t="s">
        <v>38</v>
      </c>
      <c r="D18" s="27">
        <v>39874.800000000003</v>
      </c>
      <c r="E18" s="20">
        <v>43445</v>
      </c>
      <c r="F18" s="19">
        <v>39874.800000000003</v>
      </c>
      <c r="G18" s="25">
        <f t="shared" si="1"/>
        <v>0</v>
      </c>
      <c r="H18" s="2"/>
      <c r="J18" s="30"/>
      <c r="K18" s="21"/>
      <c r="L18" s="22"/>
      <c r="M18" s="29"/>
      <c r="N18" s="27"/>
      <c r="O18" s="20"/>
      <c r="P18" s="19"/>
      <c r="Q18" s="25">
        <f t="shared" si="2"/>
        <v>0</v>
      </c>
    </row>
    <row r="19" spans="1:17" ht="30.75" x14ac:dyDescent="0.25">
      <c r="A19" s="21">
        <v>43446</v>
      </c>
      <c r="B19" s="22" t="s">
        <v>22</v>
      </c>
      <c r="C19" s="28" t="s">
        <v>51</v>
      </c>
      <c r="D19" s="27">
        <v>10133.120000000001</v>
      </c>
      <c r="E19" s="20">
        <v>43452</v>
      </c>
      <c r="F19" s="19">
        <v>10133.120000000001</v>
      </c>
      <c r="G19" s="25">
        <f t="shared" si="1"/>
        <v>0</v>
      </c>
      <c r="H19" s="2"/>
      <c r="J19" s="30"/>
      <c r="K19" s="21"/>
      <c r="L19" s="22"/>
      <c r="M19" s="29"/>
      <c r="N19" s="27"/>
      <c r="O19" s="20"/>
      <c r="P19" s="19"/>
      <c r="Q19" s="25">
        <f t="shared" si="2"/>
        <v>0</v>
      </c>
    </row>
    <row r="20" spans="1:17" ht="15.75" x14ac:dyDescent="0.25">
      <c r="A20" s="21">
        <v>43446</v>
      </c>
      <c r="B20" s="17" t="s">
        <v>23</v>
      </c>
      <c r="C20" s="29" t="s">
        <v>42</v>
      </c>
      <c r="D20" s="27">
        <v>39587.521000000001</v>
      </c>
      <c r="E20" s="20">
        <v>43446</v>
      </c>
      <c r="F20" s="19">
        <v>39587.519999999997</v>
      </c>
      <c r="G20" s="25">
        <f t="shared" si="1"/>
        <v>1.0000000038417056E-3</v>
      </c>
      <c r="H20" s="2"/>
      <c r="J20" s="30"/>
      <c r="K20" s="21"/>
      <c r="L20" s="22"/>
      <c r="M20" s="29"/>
      <c r="N20" s="27"/>
      <c r="O20" s="20"/>
      <c r="P20" s="19"/>
      <c r="Q20" s="25">
        <f t="shared" si="2"/>
        <v>0</v>
      </c>
    </row>
    <row r="21" spans="1:17" ht="15.75" x14ac:dyDescent="0.25">
      <c r="A21" s="21">
        <v>43447</v>
      </c>
      <c r="B21" s="22" t="s">
        <v>24</v>
      </c>
      <c r="C21" s="29" t="s">
        <v>38</v>
      </c>
      <c r="D21" s="27">
        <v>39390.54</v>
      </c>
      <c r="E21" s="20">
        <v>43447</v>
      </c>
      <c r="F21" s="19">
        <v>39390.54</v>
      </c>
      <c r="G21" s="25">
        <f t="shared" si="1"/>
        <v>0</v>
      </c>
      <c r="H21" s="2"/>
      <c r="J21" s="30"/>
      <c r="K21" s="21"/>
      <c r="L21" s="22"/>
      <c r="M21" s="29"/>
      <c r="N21" s="27"/>
      <c r="O21" s="20"/>
      <c r="P21" s="19"/>
      <c r="Q21" s="25">
        <f t="shared" si="2"/>
        <v>0</v>
      </c>
    </row>
    <row r="22" spans="1:17" ht="15.75" x14ac:dyDescent="0.25">
      <c r="A22" s="21">
        <v>43449</v>
      </c>
      <c r="B22" s="17" t="s">
        <v>25</v>
      </c>
      <c r="C22" s="29" t="s">
        <v>42</v>
      </c>
      <c r="D22" s="27">
        <v>42799.54</v>
      </c>
      <c r="E22" s="20">
        <v>43449</v>
      </c>
      <c r="F22" s="19">
        <v>42799.54</v>
      </c>
      <c r="G22" s="25">
        <f t="shared" si="1"/>
        <v>0</v>
      </c>
      <c r="H22" s="2"/>
      <c r="J22" s="30"/>
      <c r="K22" s="21"/>
      <c r="L22" s="22"/>
      <c r="M22" s="29"/>
      <c r="N22" s="27"/>
      <c r="O22" s="20"/>
      <c r="P22" s="19"/>
      <c r="Q22" s="25">
        <f t="shared" si="2"/>
        <v>0</v>
      </c>
    </row>
    <row r="23" spans="1:17" ht="15.75" x14ac:dyDescent="0.25">
      <c r="A23" s="21">
        <v>43449</v>
      </c>
      <c r="B23" s="22" t="s">
        <v>26</v>
      </c>
      <c r="C23" s="31" t="s">
        <v>50</v>
      </c>
      <c r="D23" s="27">
        <v>0</v>
      </c>
      <c r="E23" s="20"/>
      <c r="F23" s="19"/>
      <c r="G23" s="25">
        <f t="shared" si="1"/>
        <v>0</v>
      </c>
      <c r="H23" s="2"/>
      <c r="J23" s="30"/>
      <c r="K23" s="21"/>
      <c r="L23" s="22"/>
      <c r="M23" s="31"/>
      <c r="N23" s="27"/>
      <c r="O23" s="20"/>
      <c r="P23" s="19"/>
      <c r="Q23" s="25">
        <f t="shared" si="2"/>
        <v>0</v>
      </c>
    </row>
    <row r="24" spans="1:17" ht="15.75" x14ac:dyDescent="0.25">
      <c r="A24" s="21">
        <v>43450</v>
      </c>
      <c r="B24" s="17" t="s">
        <v>27</v>
      </c>
      <c r="C24" s="29" t="s">
        <v>50</v>
      </c>
      <c r="D24" s="67">
        <v>18856.740000000002</v>
      </c>
      <c r="E24" s="69">
        <v>43452</v>
      </c>
      <c r="F24" s="70">
        <v>18856.740000000002</v>
      </c>
      <c r="G24" s="25">
        <f t="shared" si="1"/>
        <v>0</v>
      </c>
      <c r="H24" s="2"/>
      <c r="J24" s="30"/>
      <c r="K24" s="21"/>
      <c r="L24" s="22"/>
      <c r="M24" s="29"/>
      <c r="N24" s="27"/>
      <c r="O24" s="20"/>
      <c r="P24" s="19"/>
      <c r="Q24" s="25">
        <f t="shared" si="2"/>
        <v>0</v>
      </c>
    </row>
    <row r="25" spans="1:17" ht="15.75" x14ac:dyDescent="0.25">
      <c r="A25" s="21">
        <v>43452</v>
      </c>
      <c r="B25" s="22" t="s">
        <v>28</v>
      </c>
      <c r="C25" s="68" t="s">
        <v>50</v>
      </c>
      <c r="D25" s="67">
        <v>3224.7</v>
      </c>
      <c r="E25" s="69">
        <v>43452</v>
      </c>
      <c r="F25" s="70">
        <v>3224.7</v>
      </c>
      <c r="G25" s="25">
        <f t="shared" si="1"/>
        <v>0</v>
      </c>
      <c r="H25" s="2"/>
      <c r="J25" s="30"/>
      <c r="K25" s="21"/>
      <c r="L25" s="22"/>
      <c r="M25" s="29"/>
      <c r="N25" s="27"/>
      <c r="O25" s="20"/>
      <c r="P25" s="19"/>
      <c r="Q25" s="25">
        <f t="shared" si="2"/>
        <v>0</v>
      </c>
    </row>
    <row r="26" spans="1:17" ht="15.75" x14ac:dyDescent="0.25">
      <c r="A26" s="21">
        <v>43451</v>
      </c>
      <c r="B26" s="17" t="s">
        <v>29</v>
      </c>
      <c r="C26" s="29" t="s">
        <v>42</v>
      </c>
      <c r="D26" s="67">
        <v>37779.800000000003</v>
      </c>
      <c r="E26" s="69">
        <v>43816</v>
      </c>
      <c r="F26" s="70">
        <v>37779.800000000003</v>
      </c>
      <c r="G26" s="25">
        <f t="shared" si="1"/>
        <v>0</v>
      </c>
      <c r="H26" s="2"/>
      <c r="J26" s="30"/>
      <c r="K26" s="21"/>
      <c r="L26" s="22"/>
      <c r="M26" s="29"/>
      <c r="N26" s="27"/>
      <c r="O26" s="20"/>
      <c r="P26" s="19"/>
      <c r="Q26" s="25">
        <f t="shared" si="2"/>
        <v>0</v>
      </c>
    </row>
    <row r="27" spans="1:17" ht="15.75" x14ac:dyDescent="0.25">
      <c r="A27" s="21">
        <v>43451</v>
      </c>
      <c r="B27" s="22" t="s">
        <v>30</v>
      </c>
      <c r="C27" s="32" t="s">
        <v>52</v>
      </c>
      <c r="D27" s="27">
        <v>0</v>
      </c>
      <c r="E27" s="20"/>
      <c r="F27" s="19"/>
      <c r="G27" s="25">
        <f t="shared" si="1"/>
        <v>0</v>
      </c>
      <c r="H27" s="2"/>
      <c r="J27" s="30"/>
      <c r="K27" s="21"/>
      <c r="L27" s="22"/>
      <c r="M27" s="29"/>
      <c r="N27" s="27"/>
      <c r="O27" s="20"/>
      <c r="P27" s="19"/>
      <c r="Q27" s="25">
        <f t="shared" si="2"/>
        <v>0</v>
      </c>
    </row>
    <row r="28" spans="1:17" ht="15.75" x14ac:dyDescent="0.25">
      <c r="A28" s="21">
        <v>43451</v>
      </c>
      <c r="B28" s="17" t="s">
        <v>31</v>
      </c>
      <c r="C28" s="29" t="s">
        <v>50</v>
      </c>
      <c r="D28" s="27">
        <v>3710</v>
      </c>
      <c r="E28" s="57"/>
      <c r="F28" s="19"/>
      <c r="G28" s="25">
        <f t="shared" si="1"/>
        <v>3710</v>
      </c>
      <c r="H28" s="2"/>
      <c r="J28" s="30"/>
      <c r="K28" s="21"/>
      <c r="L28" s="22"/>
      <c r="M28" s="29"/>
      <c r="N28" s="27"/>
      <c r="O28" s="20"/>
      <c r="P28" s="19"/>
      <c r="Q28" s="25">
        <f t="shared" si="2"/>
        <v>0</v>
      </c>
    </row>
    <row r="29" spans="1:17" ht="15.75" x14ac:dyDescent="0.25">
      <c r="A29" s="58"/>
      <c r="B29" s="65" t="s">
        <v>32</v>
      </c>
      <c r="C29" s="66"/>
      <c r="D29" s="72"/>
      <c r="E29" s="20"/>
      <c r="F29" s="19"/>
      <c r="G29" s="25">
        <f t="shared" si="1"/>
        <v>0</v>
      </c>
      <c r="H29" s="2"/>
      <c r="J29" s="30"/>
      <c r="K29" s="21"/>
      <c r="L29" s="22"/>
      <c r="M29" s="32"/>
      <c r="N29" s="33"/>
      <c r="O29" s="20"/>
      <c r="P29" s="19"/>
      <c r="Q29" s="25">
        <f t="shared" si="2"/>
        <v>0</v>
      </c>
    </row>
    <row r="30" spans="1:17" ht="15.75" x14ac:dyDescent="0.25">
      <c r="A30" s="21">
        <v>43454</v>
      </c>
      <c r="B30" s="17" t="s">
        <v>33</v>
      </c>
      <c r="C30" s="29" t="s">
        <v>42</v>
      </c>
      <c r="D30" s="27">
        <v>39554.839999999997</v>
      </c>
      <c r="E30" s="20">
        <v>43454</v>
      </c>
      <c r="F30" s="19">
        <v>39554.839999999997</v>
      </c>
      <c r="G30" s="25">
        <f t="shared" si="1"/>
        <v>0</v>
      </c>
      <c r="H30" s="2"/>
      <c r="J30" s="30"/>
      <c r="K30" s="21"/>
      <c r="L30" s="22"/>
      <c r="M30" s="29"/>
      <c r="N30" s="27"/>
      <c r="O30" s="20"/>
      <c r="P30" s="19"/>
      <c r="Q30" s="25">
        <f t="shared" si="2"/>
        <v>0</v>
      </c>
    </row>
    <row r="31" spans="1:17" ht="15.75" x14ac:dyDescent="0.25">
      <c r="A31" s="58"/>
      <c r="B31" s="65" t="s">
        <v>34</v>
      </c>
      <c r="C31" s="71"/>
      <c r="D31" s="72"/>
      <c r="E31" s="20"/>
      <c r="F31" s="19"/>
      <c r="G31" s="25">
        <f t="shared" si="1"/>
        <v>0</v>
      </c>
      <c r="H31" s="2"/>
      <c r="J31" s="30"/>
      <c r="K31" s="21"/>
      <c r="L31" s="22"/>
      <c r="M31" s="29"/>
      <c r="N31" s="27"/>
      <c r="O31" s="20"/>
      <c r="P31" s="19"/>
      <c r="Q31" s="25">
        <f t="shared" si="2"/>
        <v>0</v>
      </c>
    </row>
    <row r="32" spans="1:17" ht="15.75" x14ac:dyDescent="0.25">
      <c r="A32" s="58"/>
      <c r="B32" s="59" t="s">
        <v>35</v>
      </c>
      <c r="C32" s="66"/>
      <c r="D32" s="72"/>
      <c r="E32" s="20"/>
      <c r="F32" s="19"/>
      <c r="G32" s="25">
        <f t="shared" si="1"/>
        <v>0</v>
      </c>
      <c r="H32" s="2"/>
      <c r="J32" s="30"/>
      <c r="K32" s="21"/>
      <c r="L32" s="22"/>
      <c r="M32" s="29"/>
      <c r="N32" s="27"/>
      <c r="O32" s="20"/>
      <c r="P32" s="19"/>
      <c r="Q32" s="25">
        <f t="shared" si="2"/>
        <v>0</v>
      </c>
    </row>
    <row r="33" spans="1:17" ht="15.75" x14ac:dyDescent="0.25">
      <c r="A33" s="21">
        <v>43458</v>
      </c>
      <c r="B33" s="22" t="s">
        <v>36</v>
      </c>
      <c r="C33" s="29" t="s">
        <v>38</v>
      </c>
      <c r="D33" s="27">
        <v>40266.660000000003</v>
      </c>
      <c r="E33" s="20">
        <v>43458</v>
      </c>
      <c r="F33" s="19">
        <v>40266.660000000003</v>
      </c>
      <c r="G33" s="25">
        <f t="shared" si="1"/>
        <v>0</v>
      </c>
      <c r="H33" s="2"/>
      <c r="J33" s="30"/>
      <c r="K33" s="21"/>
      <c r="L33" s="22"/>
      <c r="M33" s="29"/>
      <c r="N33" s="27"/>
      <c r="O33" s="20"/>
      <c r="P33" s="19"/>
      <c r="Q33" s="25">
        <f t="shared" si="2"/>
        <v>0</v>
      </c>
    </row>
    <row r="34" spans="1:17" ht="15.75" x14ac:dyDescent="0.25">
      <c r="A34" s="21">
        <v>43458</v>
      </c>
      <c r="B34" s="17" t="s">
        <v>37</v>
      </c>
      <c r="C34" s="29" t="s">
        <v>38</v>
      </c>
      <c r="D34" s="27">
        <v>39371.269999999997</v>
      </c>
      <c r="E34" s="20">
        <v>43458</v>
      </c>
      <c r="F34" s="19">
        <v>39371.269999999997</v>
      </c>
      <c r="G34" s="25">
        <f t="shared" si="1"/>
        <v>0</v>
      </c>
      <c r="H34" s="2"/>
      <c r="J34" s="30"/>
      <c r="K34" s="21"/>
      <c r="L34" s="22"/>
      <c r="M34" s="29"/>
      <c r="N34" s="27"/>
      <c r="O34" s="34"/>
      <c r="P34" s="35"/>
      <c r="Q34" s="25">
        <f t="shared" si="2"/>
        <v>0</v>
      </c>
    </row>
    <row r="35" spans="1:17" ht="15.75" x14ac:dyDescent="0.25">
      <c r="A35" s="58"/>
      <c r="B35" s="65" t="s">
        <v>53</v>
      </c>
      <c r="C35" s="66"/>
      <c r="D35" s="72"/>
      <c r="E35" s="34"/>
      <c r="F35" s="35"/>
      <c r="G35" s="25">
        <f t="shared" si="1"/>
        <v>0</v>
      </c>
      <c r="H35" s="2"/>
      <c r="J35" s="30"/>
      <c r="K35" s="21"/>
      <c r="L35" s="22"/>
      <c r="M35" s="29"/>
      <c r="N35" s="27"/>
      <c r="O35" s="34"/>
      <c r="P35" s="35"/>
      <c r="Q35" s="25">
        <f t="shared" si="2"/>
        <v>0</v>
      </c>
    </row>
    <row r="36" spans="1:17" ht="15.75" x14ac:dyDescent="0.25">
      <c r="A36" s="58"/>
      <c r="B36" s="59" t="s">
        <v>54</v>
      </c>
      <c r="C36" s="66"/>
      <c r="D36" s="72"/>
      <c r="E36" s="34"/>
      <c r="F36" s="35"/>
      <c r="G36" s="25">
        <f t="shared" si="1"/>
        <v>0</v>
      </c>
      <c r="H36" s="2"/>
      <c r="J36" s="30"/>
      <c r="K36" s="21"/>
      <c r="L36" s="22"/>
      <c r="M36" s="29"/>
      <c r="N36" s="27"/>
      <c r="O36" s="34"/>
      <c r="P36" s="35"/>
      <c r="Q36" s="25">
        <f t="shared" si="2"/>
        <v>0</v>
      </c>
    </row>
    <row r="37" spans="1:17" ht="15.75" x14ac:dyDescent="0.25">
      <c r="A37" s="73">
        <v>43463</v>
      </c>
      <c r="B37" s="74" t="s">
        <v>55</v>
      </c>
      <c r="C37" s="75" t="s">
        <v>57</v>
      </c>
      <c r="D37" s="76">
        <v>37138.160000000003</v>
      </c>
      <c r="E37" s="20">
        <v>43463</v>
      </c>
      <c r="F37" s="19">
        <v>37138.160000000003</v>
      </c>
      <c r="G37" s="25">
        <f t="shared" si="1"/>
        <v>0</v>
      </c>
      <c r="H37" s="2"/>
      <c r="I37" s="36"/>
      <c r="J37" s="37"/>
      <c r="K37" s="21"/>
      <c r="L37" s="22"/>
      <c r="M37" s="29"/>
      <c r="N37" s="27"/>
      <c r="O37" s="34"/>
      <c r="P37" s="35"/>
      <c r="Q37" s="25">
        <f t="shared" si="2"/>
        <v>0</v>
      </c>
    </row>
    <row r="38" spans="1:17" ht="15.75" x14ac:dyDescent="0.25">
      <c r="A38" s="21">
        <v>43464</v>
      </c>
      <c r="B38" s="17" t="s">
        <v>56</v>
      </c>
      <c r="C38" s="29" t="s">
        <v>42</v>
      </c>
      <c r="D38" s="27">
        <v>32146.48</v>
      </c>
      <c r="E38" s="20">
        <v>43464</v>
      </c>
      <c r="F38" s="19">
        <v>32146.48</v>
      </c>
      <c r="G38" s="25">
        <f t="shared" si="1"/>
        <v>0</v>
      </c>
      <c r="H38" s="2"/>
      <c r="K38" s="21"/>
      <c r="L38" s="22"/>
      <c r="M38" s="29"/>
      <c r="N38" s="27"/>
      <c r="O38" s="34"/>
      <c r="P38" s="35"/>
      <c r="Q38" s="25">
        <f t="shared" si="2"/>
        <v>0</v>
      </c>
    </row>
    <row r="39" spans="1:17" ht="15.75" x14ac:dyDescent="0.25">
      <c r="A39" s="21">
        <v>43464</v>
      </c>
      <c r="B39" s="22" t="s">
        <v>58</v>
      </c>
      <c r="C39" s="29" t="s">
        <v>38</v>
      </c>
      <c r="D39" s="27">
        <v>30233.18</v>
      </c>
      <c r="E39" s="20">
        <v>43464</v>
      </c>
      <c r="F39" s="19">
        <v>30233.18</v>
      </c>
      <c r="G39" s="25">
        <f t="shared" si="1"/>
        <v>0</v>
      </c>
      <c r="H39" s="2"/>
      <c r="K39" s="21"/>
      <c r="L39" s="22"/>
      <c r="M39" s="29"/>
      <c r="N39" s="27"/>
      <c r="O39" s="20"/>
      <c r="P39" s="19"/>
      <c r="Q39" s="25">
        <f t="shared" si="2"/>
        <v>0</v>
      </c>
    </row>
    <row r="40" spans="1:17" ht="16.5" thickBot="1" x14ac:dyDescent="0.3">
      <c r="A40" s="38"/>
      <c r="B40" s="39"/>
      <c r="C40" s="40"/>
      <c r="D40" s="41"/>
      <c r="E40" s="42"/>
      <c r="F40" s="41"/>
      <c r="G40" s="43">
        <f t="shared" si="1"/>
        <v>0</v>
      </c>
      <c r="H40" s="3"/>
      <c r="I40"/>
      <c r="K40" s="38"/>
      <c r="L40" s="39"/>
      <c r="M40" s="40"/>
      <c r="N40" s="41"/>
      <c r="O40" s="42"/>
      <c r="P40" s="41"/>
      <c r="Q40" s="43">
        <f t="shared" si="2"/>
        <v>0</v>
      </c>
    </row>
    <row r="41" spans="1:17" ht="15.75" thickTop="1" x14ac:dyDescent="0.25">
      <c r="A41" s="44"/>
      <c r="B41" s="45"/>
      <c r="C41" s="3"/>
      <c r="D41" s="46">
        <f>SUM(D4:D40)</f>
        <v>631742.27100000007</v>
      </c>
      <c r="E41" s="47"/>
      <c r="F41" s="46">
        <f>SUM(F4:F40)</f>
        <v>627115.47000000009</v>
      </c>
      <c r="G41" s="48"/>
      <c r="H41" s="3"/>
      <c r="I41"/>
      <c r="K41" s="44"/>
      <c r="L41" s="45"/>
      <c r="M41" s="3"/>
      <c r="N41" s="46">
        <f>SUM(N4:N40)</f>
        <v>0</v>
      </c>
      <c r="O41" s="47"/>
      <c r="P41" s="46">
        <f>SUM(P4:P40)</f>
        <v>0</v>
      </c>
      <c r="Q41" s="48"/>
    </row>
    <row r="42" spans="1:17" x14ac:dyDescent="0.25">
      <c r="A42" s="44"/>
      <c r="B42" s="45"/>
      <c r="C42" s="3"/>
      <c r="D42" s="49"/>
      <c r="E42" s="50"/>
      <c r="F42" s="49"/>
      <c r="G42" s="48"/>
      <c r="H42" s="3"/>
      <c r="I42"/>
      <c r="K42" s="44"/>
      <c r="L42" s="45"/>
      <c r="M42" s="3"/>
      <c r="N42" s="49"/>
      <c r="O42" s="50"/>
      <c r="P42" s="49"/>
      <c r="Q42" s="48"/>
    </row>
    <row r="43" spans="1:17" ht="30" x14ac:dyDescent="0.25">
      <c r="A43" s="44"/>
      <c r="B43" s="45"/>
      <c r="C43" s="3"/>
      <c r="D43" s="51" t="s">
        <v>11</v>
      </c>
      <c r="E43" s="50"/>
      <c r="F43" s="52" t="s">
        <v>12</v>
      </c>
      <c r="G43" s="48"/>
      <c r="H43" s="3"/>
      <c r="I43"/>
      <c r="K43" s="44"/>
      <c r="L43" s="45"/>
      <c r="M43" s="3"/>
      <c r="N43" s="51" t="s">
        <v>11</v>
      </c>
      <c r="O43" s="50"/>
      <c r="P43" s="52" t="s">
        <v>12</v>
      </c>
      <c r="Q43" s="48"/>
    </row>
    <row r="44" spans="1:17" ht="15.75" thickBot="1" x14ac:dyDescent="0.3">
      <c r="A44" s="44"/>
      <c r="B44" s="45"/>
      <c r="C44" s="3"/>
      <c r="D44" s="51"/>
      <c r="E44" s="50"/>
      <c r="F44" s="52"/>
      <c r="G44" s="48"/>
      <c r="H44" s="3"/>
      <c r="I44"/>
      <c r="K44" s="44"/>
      <c r="L44" s="45"/>
      <c r="M44" s="3"/>
      <c r="N44" s="51"/>
      <c r="O44" s="50"/>
      <c r="P44" s="52"/>
      <c r="Q44" s="48"/>
    </row>
    <row r="45" spans="1:17" ht="21.75" thickBot="1" x14ac:dyDescent="0.4">
      <c r="A45" s="44"/>
      <c r="B45" s="45"/>
      <c r="C45" s="3"/>
      <c r="D45" s="84">
        <f>D41-F41</f>
        <v>4626.8009999999776</v>
      </c>
      <c r="E45" s="85"/>
      <c r="F45" s="86"/>
      <c r="H45" s="3"/>
      <c r="I45"/>
      <c r="K45" s="44"/>
      <c r="L45" s="45"/>
      <c r="M45" s="3"/>
      <c r="N45" s="84">
        <f>N41-P41</f>
        <v>0</v>
      </c>
      <c r="O45" s="85"/>
      <c r="P45" s="86"/>
      <c r="Q45" s="2"/>
    </row>
    <row r="46" spans="1:17" x14ac:dyDescent="0.25">
      <c r="A46" s="44"/>
      <c r="B46" s="45"/>
      <c r="C46" s="3"/>
      <c r="D46" s="49"/>
      <c r="E46" s="50">
        <v>45</v>
      </c>
      <c r="F46" s="49"/>
      <c r="H46" s="3"/>
      <c r="I46"/>
      <c r="K46" s="44"/>
      <c r="L46" s="45"/>
      <c r="M46" s="3"/>
      <c r="N46" s="49"/>
      <c r="O46" s="50"/>
      <c r="P46" s="49"/>
      <c r="Q46" s="2"/>
    </row>
    <row r="47" spans="1:17" ht="18.75" x14ac:dyDescent="0.3">
      <c r="A47" s="44"/>
      <c r="B47" s="45"/>
      <c r="C47" s="3"/>
      <c r="D47" s="77" t="s">
        <v>13</v>
      </c>
      <c r="E47" s="77"/>
      <c r="F47" s="77"/>
      <c r="H47" s="3"/>
      <c r="I47"/>
      <c r="K47" s="44"/>
      <c r="L47" s="45"/>
      <c r="M47" s="3"/>
      <c r="N47" s="77" t="s">
        <v>13</v>
      </c>
      <c r="O47" s="77"/>
      <c r="P47" s="77"/>
      <c r="Q47" s="2"/>
    </row>
    <row r="48" spans="1:17" x14ac:dyDescent="0.25">
      <c r="A48" s="44"/>
      <c r="B48" s="45"/>
      <c r="C48" s="3"/>
      <c r="D48" s="49"/>
      <c r="E48" s="50"/>
      <c r="F48" s="49"/>
      <c r="H48" s="3"/>
      <c r="I48"/>
      <c r="K48" s="44"/>
      <c r="L48" s="45"/>
      <c r="M48" s="3"/>
      <c r="N48" s="49"/>
      <c r="O48" s="50"/>
      <c r="P48" s="49"/>
      <c r="Q48" s="2"/>
    </row>
    <row r="49" spans="1:9" x14ac:dyDescent="0.25">
      <c r="A49" s="44"/>
      <c r="B49" s="45"/>
      <c r="C49" s="3"/>
      <c r="D49" s="49"/>
      <c r="E49" s="50"/>
      <c r="F49" s="49"/>
      <c r="H49" s="3"/>
      <c r="I49"/>
    </row>
    <row r="50" spans="1:9" x14ac:dyDescent="0.25">
      <c r="A50" s="44"/>
      <c r="B50" s="45"/>
      <c r="C50" s="3"/>
      <c r="D50" s="49"/>
      <c r="E50" s="50"/>
      <c r="F50" s="49"/>
      <c r="H50" s="3"/>
      <c r="I50"/>
    </row>
    <row r="51" spans="1:9" x14ac:dyDescent="0.25">
      <c r="A51" s="44"/>
      <c r="B51" s="45"/>
      <c r="C51" s="3"/>
      <c r="D51" s="49"/>
      <c r="E51" s="50"/>
      <c r="F51" s="49"/>
      <c r="H51" s="3"/>
      <c r="I51"/>
    </row>
    <row r="52" spans="1:9" x14ac:dyDescent="0.25">
      <c r="A52" s="44"/>
      <c r="B52" s="45"/>
      <c r="C52" s="3"/>
      <c r="D52" s="49"/>
      <c r="E52" s="50"/>
      <c r="F52" s="49"/>
      <c r="H52" s="3"/>
      <c r="I52"/>
    </row>
    <row r="53" spans="1:9" x14ac:dyDescent="0.25">
      <c r="A53" s="44"/>
      <c r="B53" s="45"/>
      <c r="C53" s="3"/>
      <c r="D53" s="49"/>
      <c r="E53" s="50"/>
      <c r="F53" s="49"/>
      <c r="H53" s="3"/>
      <c r="I53"/>
    </row>
    <row r="54" spans="1:9" x14ac:dyDescent="0.25">
      <c r="A54" s="44"/>
      <c r="B54" s="45"/>
      <c r="C54" s="3"/>
      <c r="D54" s="49"/>
      <c r="E54" s="50"/>
      <c r="F54" s="49"/>
      <c r="H54" s="3"/>
      <c r="I54"/>
    </row>
    <row r="55" spans="1:9" x14ac:dyDescent="0.25">
      <c r="A55" s="44"/>
      <c r="B55" s="45"/>
      <c r="C55" s="3"/>
      <c r="D55" s="49"/>
      <c r="E55" s="50"/>
      <c r="F55" s="49"/>
      <c r="H55" s="3"/>
      <c r="I55"/>
    </row>
    <row r="56" spans="1:9" x14ac:dyDescent="0.25">
      <c r="A56" s="44"/>
      <c r="B56" s="45"/>
      <c r="C56" s="3"/>
      <c r="D56" s="49"/>
      <c r="E56" s="50"/>
      <c r="F56" s="49"/>
      <c r="H56" s="3"/>
      <c r="I56"/>
    </row>
    <row r="57" spans="1:9" x14ac:dyDescent="0.25">
      <c r="A57" s="44"/>
      <c r="B57" s="45"/>
      <c r="C57" s="3"/>
      <c r="D57" s="49"/>
      <c r="E57" s="50"/>
      <c r="F57" s="49"/>
      <c r="H57" s="3"/>
      <c r="I57"/>
    </row>
    <row r="58" spans="1:9" x14ac:dyDescent="0.25">
      <c r="A58" s="44"/>
      <c r="B58" s="45"/>
      <c r="C58" s="3"/>
      <c r="D58" s="49"/>
      <c r="E58" s="50"/>
      <c r="F58" s="49"/>
      <c r="H58" s="3"/>
      <c r="I58"/>
    </row>
  </sheetData>
  <mergeCells count="7">
    <mergeCell ref="D47:F47"/>
    <mergeCell ref="N47:P47"/>
    <mergeCell ref="B1:F1"/>
    <mergeCell ref="L1:Q2"/>
    <mergeCell ref="B2:E2"/>
    <mergeCell ref="D45:F45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dcterms:created xsi:type="dcterms:W3CDTF">2019-01-24T20:25:53Z</dcterms:created>
  <dcterms:modified xsi:type="dcterms:W3CDTF">2020-07-14T15:05:55Z</dcterms:modified>
</cp:coreProperties>
</file>