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0" yWindow="0" windowWidth="24000" windowHeight="9435" tabRatio="849" activeTab="6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state="hidden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LOMOS" sheetId="23" r:id="rId20"/>
    <sheet name="CANAL" sheetId="28" r:id="rId21"/>
    <sheet name="CUERO" sheetId="32" r:id="rId22"/>
    <sheet name="lengua de res" sheetId="46" r:id="rId23"/>
    <sheet name="LENGUA" sheetId="40" r:id="rId24"/>
    <sheet name="BUCHE SW" sheetId="37" state="hidden" r:id="rId25"/>
    <sheet name="NANA" sheetId="36" r:id="rId26"/>
    <sheet name="CAMARON40.50" sheetId="34" r:id="rId27"/>
    <sheet name="RES" sheetId="43" r:id="rId28"/>
    <sheet name="CHESTER" sheetId="44" r:id="rId29"/>
    <sheet name="MARQUETA" sheetId="27" state="hidden" r:id="rId30"/>
    <sheet name="CAMARON30.40" sheetId="33" state="hidden" r:id="rId31"/>
  </sheets>
  <definedNames>
    <definedName name="_xlnm._FilterDatabase" localSheetId="2" hidden="1">PERNIL!$A$8:$L$1398</definedName>
    <definedName name="_xlnm.Print_Area" localSheetId="0">GENERAL!$A$1:$P$34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L34" i="1"/>
  <c r="L30" i="1"/>
  <c r="K30" i="1"/>
  <c r="K29" i="1"/>
  <c r="L29" i="1"/>
  <c r="K25" i="1"/>
  <c r="L25" i="1"/>
  <c r="L24" i="1"/>
  <c r="K24" i="1"/>
  <c r="K22" i="1"/>
  <c r="L22" i="1"/>
  <c r="L21" i="1"/>
  <c r="K21" i="1"/>
  <c r="L20" i="1"/>
  <c r="K20" i="1"/>
  <c r="K19" i="1"/>
  <c r="L19" i="1"/>
  <c r="L18" i="1"/>
  <c r="K18" i="1"/>
  <c r="K17" i="1"/>
  <c r="L17" i="1"/>
  <c r="L15" i="1"/>
  <c r="K15" i="1"/>
  <c r="L13" i="1"/>
  <c r="K13" i="1"/>
  <c r="N11" i="1"/>
  <c r="L11" i="1"/>
  <c r="L4" i="1"/>
  <c r="K4" i="1"/>
  <c r="G30" i="1" l="1"/>
  <c r="G19" i="1" l="1"/>
  <c r="E19" i="1"/>
  <c r="D19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N9" i="22" l="1"/>
  <c r="N10" i="26"/>
  <c r="N11" i="26"/>
  <c r="N12" i="26"/>
  <c r="N27" i="26"/>
  <c r="N28" i="26"/>
  <c r="N29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N24" i="26" s="1"/>
  <c r="L20" i="26"/>
  <c r="N25" i="26" s="1"/>
  <c r="L21" i="26"/>
  <c r="N26" i="26" s="1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8" i="38"/>
  <c r="E14" i="33" l="1"/>
  <c r="E15" i="33" s="1"/>
  <c r="E16" i="33" s="1"/>
  <c r="E17" i="33" s="1"/>
  <c r="E18" i="33" s="1"/>
  <c r="E19" i="33" s="1"/>
  <c r="E20" i="33" s="1"/>
  <c r="E21" i="33" s="1"/>
  <c r="E8" i="22" l="1"/>
  <c r="F10" i="1" l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K7" i="1" l="1"/>
  <c r="K8" i="1"/>
  <c r="K10" i="1"/>
  <c r="K14" i="1"/>
  <c r="K16" i="1"/>
  <c r="K26" i="1"/>
  <c r="K27" i="1"/>
  <c r="K31" i="1"/>
  <c r="K32" i="1"/>
  <c r="I32" i="1"/>
  <c r="K6" i="1"/>
  <c r="K9" i="1"/>
  <c r="K23" i="1"/>
  <c r="K28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3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3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2" i="1"/>
  <c r="O32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2" i="1"/>
  <c r="F26" i="1"/>
  <c r="B26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6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6" i="1" s="1"/>
  <c r="N32" i="1" l="1"/>
  <c r="G32" i="1"/>
  <c r="G26" i="1"/>
  <c r="E8" i="39"/>
  <c r="E8" i="36"/>
  <c r="E8" i="40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4" i="1" l="1"/>
  <c r="E8" i="4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4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4" i="1" s="1"/>
  <c r="G24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3" i="1"/>
  <c r="B14" i="1"/>
  <c r="B15" i="1"/>
  <c r="B17" i="1"/>
  <c r="B18" i="1"/>
  <c r="B20" i="1"/>
  <c r="B21" i="1"/>
  <c r="B22" i="1"/>
  <c r="B23" i="1"/>
  <c r="B25" i="1"/>
  <c r="B27" i="1"/>
  <c r="B28" i="1"/>
  <c r="B29" i="1"/>
  <c r="B30" i="1"/>
  <c r="B31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1" i="1"/>
  <c r="I23" i="1"/>
  <c r="I6" i="1"/>
  <c r="I26" i="1"/>
  <c r="I14" i="1"/>
  <c r="I10" i="1"/>
  <c r="I9" i="1"/>
  <c r="I8" i="1"/>
  <c r="I28" i="1"/>
  <c r="I27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20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G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0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0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5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0" i="22" l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7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7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8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9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1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10" i="22" l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N31" i="1" s="1"/>
  <c r="D29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1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F25" i="29" l="1"/>
  <c r="F23" i="1"/>
  <c r="G23" i="1" s="1"/>
  <c r="F6" i="1"/>
  <c r="G6" i="1" s="1"/>
  <c r="F27" i="1"/>
  <c r="G27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1" i="1"/>
  <c r="G31" i="1" s="1"/>
  <c r="F29" i="1"/>
  <c r="G29" i="1" s="1"/>
  <c r="F28" i="1"/>
  <c r="G28" i="1" s="1"/>
  <c r="G22" i="1"/>
  <c r="G21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5" i="1"/>
  <c r="G25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4" i="1" s="1"/>
  <c r="E34" i="1"/>
  <c r="D34" i="1"/>
</calcChain>
</file>

<file path=xl/sharedStrings.xml><?xml version="1.0" encoding="utf-8"?>
<sst xmlns="http://schemas.openxmlformats.org/spreadsheetml/2006/main" count="5953" uniqueCount="145">
  <si>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</si>
  <si>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</si>
  <si>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</si>
  <si>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</si>
  <si>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</si>
  <si>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</si>
  <si>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</si>
  <si>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</si>
  <si>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</si>
  <si>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</si>
  <si>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</si>
  <si>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</si>
  <si>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</si>
  <si>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</si>
  <si>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</si>
  <si>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</si>
  <si>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</si>
  <si>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</si>
  <si>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</si>
  <si>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</si>
  <si>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</si>
  <si>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</si>
  <si>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</si>
  <si>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</si>
  <si>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</si>
  <si>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</si>
  <si>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</si>
  <si>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</si>
  <si>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</si>
  <si>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</si>
  <si>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</si>
  <si>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</si>
  <si>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</si>
  <si>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</si>
  <si>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</si>
  <si>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</si>
  <si>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</si>
  <si>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</si>
  <si>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</si>
  <si>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</si>
  <si>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</si>
  <si>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</si>
  <si>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</si>
  <si>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</si>
  <si>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</si>
  <si>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</si>
  <si>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</si>
  <si>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</si>
  <si>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</si>
  <si>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</si>
  <si>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</si>
  <si>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</si>
  <si>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</si>
  <si>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</si>
  <si>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</si>
  <si>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</si>
  <si>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</si>
  <si>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</si>
  <si>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</si>
  <si>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</si>
  <si>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</si>
  <si>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</si>
  <si>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</si>
  <si>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</si>
  <si>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</si>
  <si>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</si>
  <si>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</si>
  <si>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</si>
  <si>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</si>
  <si>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</si>
  <si>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</si>
  <si>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</si>
  <si>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</si>
  <si>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</si>
  <si>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</si>
  <si>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</si>
  <si>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</si>
  <si>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</si>
  <si>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</si>
  <si>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ATRAS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</si>
  <si>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</si>
  <si>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</si>
  <si>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</si>
  <si>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</si>
  <si>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</si>
  <si>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</si>
  <si>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</si>
  <si>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</si>
  <si>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obrador</t>
  </si>
  <si>
    <t>NOVIEMBRE</t>
  </si>
  <si>
    <t>noviembre</t>
  </si>
  <si>
    <t>SEABOARD</t>
  </si>
  <si>
    <t>SMITHFIELD</t>
  </si>
  <si>
    <t>ROEL</t>
  </si>
  <si>
    <t>SIOUX</t>
  </si>
  <si>
    <t>NESTOR</t>
  </si>
  <si>
    <t>PACO</t>
  </si>
  <si>
    <t>GONZALO</t>
  </si>
  <si>
    <t>GERARDO</t>
  </si>
  <si>
    <t>RYC</t>
  </si>
  <si>
    <t xml:space="preserve">GUILLERMO </t>
  </si>
  <si>
    <t>MARIMEX</t>
  </si>
  <si>
    <t>DICIEMBRE</t>
  </si>
  <si>
    <t>central</t>
  </si>
  <si>
    <t>LUIS</t>
  </si>
  <si>
    <t>RICARDO</t>
  </si>
  <si>
    <t>FERNANDO</t>
  </si>
  <si>
    <t>LUPE</t>
  </si>
  <si>
    <t>CRISTIAN</t>
  </si>
  <si>
    <t>CHILANGO</t>
  </si>
  <si>
    <t>RAUL</t>
  </si>
  <si>
    <t>JOEL</t>
  </si>
  <si>
    <t>MANSIVA</t>
  </si>
  <si>
    <t>FLENSA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</si>
  <si>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</si>
  <si>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</si>
  <si>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</si>
  <si>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</si>
  <si>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</si>
  <si>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</si>
  <si>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</si>
  <si>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</si>
  <si>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</si>
  <si>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</si>
  <si>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</si>
  <si>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</si>
  <si>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</si>
  <si>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</si>
  <si>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</si>
  <si>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</si>
  <si>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</si>
  <si>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</si>
  <si>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>CABEZA PCO</t>
  </si>
  <si>
    <t>ERROR</t>
  </si>
  <si>
    <t>HORMEL</t>
  </si>
  <si>
    <t>ENRIQUE</t>
  </si>
  <si>
    <t>RODOLFO</t>
  </si>
  <si>
    <t>JUAN</t>
  </si>
  <si>
    <t>ERROR DE DEDO</t>
  </si>
  <si>
    <t>ERROR EN NOTA DE ADAMS</t>
  </si>
  <si>
    <t>SAGA</t>
  </si>
  <si>
    <t xml:space="preserve">JOEL </t>
  </si>
  <si>
    <t>TAMEZ</t>
  </si>
  <si>
    <t>LENGUA DE RES</t>
  </si>
  <si>
    <t>SESOS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</si>
</sst>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;[Red]0.00"/>
    <numFmt numFmtId="168" formatCode="dd/mm/yyyy;@"/>
    <numFmt numFmtId="169" formatCode="#,##0.00;[Red]#,##0.00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6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3" fillId="0" borderId="50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7" fillId="14" borderId="24" xfId="1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7" fontId="8" fillId="8" borderId="24" xfId="1" applyNumberFormat="1" applyFont="1" applyFill="1" applyBorder="1" applyAlignment="1"/>
    <xf numFmtId="168" fontId="1" fillId="10" borderId="3" xfId="0" applyNumberFormat="1" applyFont="1" applyFill="1" applyBorder="1" applyAlignment="1">
      <alignment horizontal="center" vertical="center"/>
    </xf>
    <xf numFmtId="169" fontId="8" fillId="8" borderId="24" xfId="1" applyNumberFormat="1" applyFont="1" applyFill="1" applyBorder="1" applyAlignment="1"/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3" fontId="23" fillId="8" borderId="9" xfId="0" applyNumberFormat="1" applyFont="1" applyFill="1" applyBorder="1"/>
    <xf numFmtId="4" fontId="23" fillId="0" borderId="51" xfId="0" applyNumberFormat="1" applyFon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0" fontId="2" fillId="15" borderId="9" xfId="1" applyFill="1" applyBorder="1"/>
    <xf numFmtId="4" fontId="2" fillId="15" borderId="23" xfId="1" applyNumberFormat="1" applyFill="1" applyBorder="1"/>
    <xf numFmtId="0" fontId="2" fillId="15" borderId="25" xfId="1" applyFill="1" applyBorder="1"/>
    <xf numFmtId="4" fontId="8" fillId="15" borderId="24" xfId="1" applyNumberFormat="1" applyFont="1" applyFill="1" applyBorder="1"/>
    <xf numFmtId="0" fontId="2" fillId="15" borderId="24" xfId="1" applyFill="1" applyBorder="1"/>
    <xf numFmtId="0" fontId="2" fillId="15" borderId="27" xfId="1" applyFill="1" applyBorder="1"/>
    <xf numFmtId="0" fontId="17" fillId="15" borderId="28" xfId="1" applyFont="1" applyFill="1" applyBorder="1"/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25</xdr:row>
      <xdr:rowOff>190499</xdr:rowOff>
    </xdr:from>
    <xdr:to>
      <xdr:col>15</xdr:col>
      <xdr:colOff>419100</xdr:colOff>
      <xdr:row>26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27</xdr:row>
      <xdr:rowOff>0</xdr:rowOff>
    </xdr:from>
    <xdr:to>
      <xdr:col>15</xdr:col>
      <xdr:colOff>409575</xdr:colOff>
      <xdr:row>27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30</xdr:row>
      <xdr:rowOff>9525</xdr:rowOff>
    </xdr:from>
    <xdr:to>
      <xdr:col>15</xdr:col>
      <xdr:colOff>447675</xdr:colOff>
      <xdr:row>30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30</xdr:row>
      <xdr:rowOff>171450</xdr:rowOff>
    </xdr:from>
    <xdr:to>
      <xdr:col>15</xdr:col>
      <xdr:colOff>438150</xdr:colOff>
      <xdr:row>33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P164"/>
  <sheetViews>
    <sheetView view="pageBreakPreview" zoomScale="110" zoomScaleNormal="100" zoomScaleSheetLayoutView="110" workbookViewId="0">
      <pane ySplit="3" topLeftCell="A4" activePane="bottomLeft" state="frozen"/>
      <selection activeCell="A8" sqref="A8"/>
      <selection pane="bottomLeft" activeCell="P11" sqref="P11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2.33203125" customWidth="1"/>
  </cols>
  <sheetData>
    <row r="1" spans="1:16" ht="29.25" customHeight="1" thickBot="1">
      <c r="A1" s="108"/>
      <c r="B1" s="213" t="s">
        <v>66</v>
      </c>
      <c r="C1" s="213"/>
      <c r="D1" s="213"/>
      <c r="E1" s="213"/>
      <c r="F1" s="213"/>
      <c r="G1" s="214"/>
      <c r="H1" s="118"/>
      <c r="J1" t="s">
        <v>98</v>
      </c>
      <c r="K1" s="103"/>
    </row>
    <row r="2" spans="1:16" ht="33" customHeight="1" thickBot="1">
      <c r="A2" s="109"/>
      <c r="B2" s="215" t="s">
        <v>0</v>
      </c>
      <c r="C2" s="215"/>
      <c r="D2" s="215"/>
      <c r="E2" s="215"/>
      <c r="F2" s="215"/>
      <c r="G2" s="193">
        <v>43496</v>
      </c>
      <c r="H2" s="119"/>
      <c r="I2" s="209" t="s">
        <v>70</v>
      </c>
      <c r="J2" s="209"/>
      <c r="K2" s="209"/>
      <c r="L2" s="210"/>
      <c r="M2" s="157"/>
      <c r="N2" s="211" t="s">
        <v>32</v>
      </c>
      <c r="O2" s="212"/>
    </row>
    <row r="3" spans="1:16" ht="18" customHeight="1" thickBot="1">
      <c r="A3" s="126"/>
      <c r="B3" s="216" t="s">
        <v>1</v>
      </c>
      <c r="C3" s="217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8" t="s">
        <v>1</v>
      </c>
      <c r="J3" s="219"/>
      <c r="K3" s="86" t="s">
        <v>24</v>
      </c>
      <c r="L3" s="158" t="s">
        <v>25</v>
      </c>
      <c r="M3" s="163"/>
      <c r="N3" s="160" t="s">
        <v>24</v>
      </c>
      <c r="O3" s="87" t="s">
        <v>33</v>
      </c>
    </row>
    <row r="4" spans="1:16" ht="18" customHeight="1" thickBot="1">
      <c r="A4" s="110">
        <v>1</v>
      </c>
      <c r="B4" s="96" t="str">
        <f>ATUN!E4</f>
        <v>ATUN ALETA AMARILLA 6/8 4.54 KG.</v>
      </c>
      <c r="C4" s="94"/>
      <c r="D4" s="146">
        <f>ATUN!E226</f>
        <v>45.400000000000006</v>
      </c>
      <c r="E4" s="128">
        <f>ATUN!F226</f>
        <v>10</v>
      </c>
      <c r="F4" s="98">
        <f>ATUN!L4</f>
        <v>210</v>
      </c>
      <c r="G4" s="123">
        <f t="shared" ref="G4:G11" si="0">D4*F4</f>
        <v>9534.0000000000018</v>
      </c>
      <c r="H4" s="125"/>
      <c r="I4" s="99" t="s">
        <v>80</v>
      </c>
      <c r="J4" s="130"/>
      <c r="K4" s="206">
        <f>D4</f>
        <v>45.400000000000006</v>
      </c>
      <c r="L4" s="207">
        <f>E4</f>
        <v>10</v>
      </c>
      <c r="M4" s="164"/>
      <c r="N4" s="161">
        <v>0</v>
      </c>
      <c r="O4" s="187">
        <v>0</v>
      </c>
    </row>
    <row r="5" spans="1:16" ht="18" hidden="1" customHeight="1" thickBot="1">
      <c r="A5" s="110">
        <v>2</v>
      </c>
      <c r="B5" s="95" t="str">
        <f>'BUCHE SEA '!E4</f>
        <v>BUCHE SABOARD 13.61 KG.</v>
      </c>
      <c r="C5" s="94"/>
      <c r="D5" s="146">
        <f>'BUCHE SEA '!E209</f>
        <v>-8.5265128291212022E-14</v>
      </c>
      <c r="E5" s="128">
        <f>'BUCHE SEA '!F209</f>
        <v>0</v>
      </c>
      <c r="F5" s="98">
        <f>'BUCHE SEA '!L4</f>
        <v>50</v>
      </c>
      <c r="G5" s="123">
        <f t="shared" si="0"/>
        <v>-4.2632564145606011E-12</v>
      </c>
      <c r="H5" s="125"/>
      <c r="I5" s="99" t="s">
        <v>42</v>
      </c>
      <c r="J5" s="130"/>
      <c r="K5" s="101">
        <v>0</v>
      </c>
      <c r="L5" s="159">
        <v>0</v>
      </c>
      <c r="M5" s="165"/>
      <c r="N5" s="161">
        <v>0</v>
      </c>
      <c r="O5" s="187">
        <v>0</v>
      </c>
    </row>
    <row r="6" spans="1:16" s="84" customFormat="1" ht="16.5" hidden="1" customHeight="1" thickBot="1">
      <c r="A6" s="110">
        <v>3</v>
      </c>
      <c r="B6" s="91" t="str">
        <f>'BUCHE SW'!E4</f>
        <v>BUCHE SWIFT 13.61 KG.</v>
      </c>
      <c r="C6" s="144"/>
      <c r="D6" s="92">
        <f>'BUCHE SW'!E209</f>
        <v>0</v>
      </c>
      <c r="E6" s="129">
        <f>'BUCHE SW'!F209</f>
        <v>0</v>
      </c>
      <c r="F6" s="93">
        <f>'BUCHE SW'!L4</f>
        <v>65</v>
      </c>
      <c r="G6" s="123">
        <f t="shared" si="0"/>
        <v>0</v>
      </c>
      <c r="H6" s="88"/>
      <c r="I6" s="99" t="str">
        <f t="shared" ref="I6:I32" si="1">B6</f>
        <v>BUCHE SWIFT 13.61 KG.</v>
      </c>
      <c r="J6" s="100"/>
      <c r="K6" s="101" t="e">
        <f>#REF!</f>
        <v>#REF!</v>
      </c>
      <c r="L6" s="159">
        <v>0</v>
      </c>
      <c r="M6" s="166"/>
      <c r="N6" s="161">
        <v>0</v>
      </c>
      <c r="O6" s="187">
        <v>0</v>
      </c>
    </row>
    <row r="7" spans="1:16" s="84" customFormat="1" ht="16.5" hidden="1" customHeight="1" thickBot="1">
      <c r="A7" s="110">
        <v>4</v>
      </c>
      <c r="B7" s="145" t="str">
        <f>CAMARON30.40!E4</f>
        <v>CAMARON 30/40  18.16KG.</v>
      </c>
      <c r="C7" s="122"/>
      <c r="D7" s="147">
        <f>CAMARON30.40!E209</f>
        <v>0</v>
      </c>
      <c r="E7" s="148">
        <f>CAMARON30.40!F209</f>
        <v>0</v>
      </c>
      <c r="F7" s="149">
        <f>CAMARON30.40!L4</f>
        <v>190</v>
      </c>
      <c r="G7" s="123">
        <f t="shared" si="0"/>
        <v>0</v>
      </c>
      <c r="H7" s="89"/>
      <c r="I7" s="99" t="str">
        <f t="shared" si="1"/>
        <v>CAMARON 30/40  18.16KG.</v>
      </c>
      <c r="J7" s="101"/>
      <c r="K7" s="101" t="e">
        <f>#REF!</f>
        <v>#REF!</v>
      </c>
      <c r="L7" s="159">
        <v>0</v>
      </c>
      <c r="M7" s="166"/>
      <c r="N7" s="161">
        <v>0</v>
      </c>
      <c r="O7" s="187">
        <v>0</v>
      </c>
    </row>
    <row r="8" spans="1:16" s="84" customFormat="1" ht="16.5" hidden="1" customHeight="1" thickBot="1">
      <c r="A8" s="110">
        <v>5</v>
      </c>
      <c r="B8" s="145" t="str">
        <f>CAMARON40.50!E4</f>
        <v>CAMARON 40/50   20 KG</v>
      </c>
      <c r="C8" s="122"/>
      <c r="D8" s="178">
        <f>CAMARON40.50!E209</f>
        <v>0</v>
      </c>
      <c r="E8" s="177">
        <f>CAMARON40.50!F209</f>
        <v>0</v>
      </c>
      <c r="F8" s="150">
        <v>200</v>
      </c>
      <c r="G8" s="123">
        <f t="shared" si="0"/>
        <v>0</v>
      </c>
      <c r="H8" s="89"/>
      <c r="I8" s="99" t="str">
        <f t="shared" si="1"/>
        <v>CAMARON 40/50   20 KG</v>
      </c>
      <c r="J8" s="101"/>
      <c r="K8" s="101" t="e">
        <f>#REF!</f>
        <v>#REF!</v>
      </c>
      <c r="L8" s="159">
        <v>0</v>
      </c>
      <c r="M8" s="166"/>
      <c r="N8" s="161">
        <v>0</v>
      </c>
      <c r="O8" s="187">
        <v>0</v>
      </c>
    </row>
    <row r="9" spans="1:16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59">
        <v>0</v>
      </c>
      <c r="M9" s="166"/>
      <c r="N9" s="161">
        <v>0</v>
      </c>
      <c r="O9" s="187">
        <v>0</v>
      </c>
    </row>
    <row r="10" spans="1:16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-9.0949470177292824E-13</v>
      </c>
      <c r="E10" s="92">
        <f>CUERO!F226</f>
        <v>0</v>
      </c>
      <c r="F10" s="93">
        <f>CUERO!L4</f>
        <v>20.5</v>
      </c>
      <c r="G10" s="123">
        <f t="shared" si="0"/>
        <v>-1.8644641386345029E-11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59">
        <v>0</v>
      </c>
      <c r="M10" s="164"/>
      <c r="N10" s="161">
        <v>0</v>
      </c>
      <c r="O10" s="187">
        <v>0</v>
      </c>
    </row>
    <row r="11" spans="1:16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13686.090000000011</v>
      </c>
      <c r="E11" s="129">
        <f>'CONTRA EXC.'!F208</f>
        <v>491</v>
      </c>
      <c r="F11" s="93">
        <f>'CONTRA EXC.'!L4</f>
        <v>98</v>
      </c>
      <c r="G11" s="123">
        <f t="shared" si="0"/>
        <v>1341236.820000001</v>
      </c>
      <c r="H11" s="171"/>
      <c r="I11" s="99" t="str">
        <f t="shared" si="1"/>
        <v>CONTRA EXCEL</v>
      </c>
      <c r="J11" s="101"/>
      <c r="K11" s="101">
        <v>13693.84</v>
      </c>
      <c r="L11" s="207">
        <f>E11</f>
        <v>491</v>
      </c>
      <c r="M11" s="167"/>
      <c r="N11" s="161">
        <f>K11-D11</f>
        <v>7.7499999999890861</v>
      </c>
      <c r="O11" s="187">
        <v>0</v>
      </c>
      <c r="P11" s="1"/>
    </row>
    <row r="12" spans="1:16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5.6843418860808015E-14</v>
      </c>
      <c r="E12" s="129">
        <f>'CONTRA SW'!F210</f>
        <v>0</v>
      </c>
      <c r="F12" s="93">
        <f>'CONTRA SW'!L4</f>
        <v>98</v>
      </c>
      <c r="G12" s="123">
        <f t="shared" ref="G12:G15" si="2">D12*F12</f>
        <v>5.5706550483591855E-12</v>
      </c>
      <c r="H12" s="88"/>
      <c r="I12" s="99" t="s">
        <v>36</v>
      </c>
      <c r="J12" s="101"/>
      <c r="K12" s="101">
        <v>0</v>
      </c>
      <c r="L12" s="159">
        <v>0</v>
      </c>
      <c r="M12" s="168"/>
      <c r="N12" s="161">
        <v>0</v>
      </c>
      <c r="O12" s="187">
        <v>0</v>
      </c>
    </row>
    <row r="13" spans="1:16" s="84" customFormat="1" ht="16.5" customHeight="1" thickBot="1">
      <c r="A13" s="110">
        <v>10</v>
      </c>
      <c r="B13" s="95" t="str">
        <f>'CORBATA SEAB.'!E4</f>
        <v>CORBATA SEABOARD</v>
      </c>
      <c r="C13" s="94"/>
      <c r="D13" s="92">
        <f>'CORBATA SEAB.'!E209</f>
        <v>3534.4700000000003</v>
      </c>
      <c r="E13" s="129">
        <f>'CORBATA SEAB.'!F209</f>
        <v>189</v>
      </c>
      <c r="F13" s="93">
        <v>60</v>
      </c>
      <c r="G13" s="123">
        <f t="shared" si="2"/>
        <v>212068.2</v>
      </c>
      <c r="H13" s="171"/>
      <c r="I13" s="99" t="s">
        <v>37</v>
      </c>
      <c r="J13" s="101"/>
      <c r="K13" s="206">
        <f>D13</f>
        <v>3534.4700000000003</v>
      </c>
      <c r="L13" s="207">
        <f>E13</f>
        <v>189</v>
      </c>
      <c r="M13" s="166"/>
      <c r="N13" s="161">
        <v>0</v>
      </c>
      <c r="O13" s="187">
        <v>0</v>
      </c>
    </row>
    <row r="14" spans="1:16" s="84" customFormat="1" ht="16.5" hidden="1" customHeight="1" thickBot="1">
      <c r="A14" s="110">
        <v>11</v>
      </c>
      <c r="B14" s="91" t="str">
        <f>CORBA.SWIF!E4</f>
        <v>CORBATA SWIFT</v>
      </c>
      <c r="C14" s="94"/>
      <c r="D14" s="92">
        <f>CORBA.SWIF!E209</f>
        <v>0</v>
      </c>
      <c r="E14" s="129">
        <f>CORBA.SWIF!F209</f>
        <v>0</v>
      </c>
      <c r="F14" s="93">
        <f>CORBA.SWIF!L4</f>
        <v>54</v>
      </c>
      <c r="G14" s="123">
        <f t="shared" si="2"/>
        <v>0</v>
      </c>
      <c r="H14" s="172"/>
      <c r="I14" s="99" t="str">
        <f t="shared" si="1"/>
        <v>CORBATA SWIFT</v>
      </c>
      <c r="J14" s="101"/>
      <c r="K14" s="101" t="e">
        <f>#REF!</f>
        <v>#REF!</v>
      </c>
      <c r="L14" s="159">
        <v>0</v>
      </c>
      <c r="M14" s="164"/>
      <c r="N14" s="161">
        <v>0</v>
      </c>
      <c r="O14" s="187">
        <v>0</v>
      </c>
    </row>
    <row r="15" spans="1:16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2320.5700000000011</v>
      </c>
      <c r="E15" s="129">
        <f>CARNERO!F209</f>
        <v>130</v>
      </c>
      <c r="F15" s="93">
        <f>CARNERO!L4</f>
        <v>105</v>
      </c>
      <c r="G15" s="123">
        <f t="shared" si="2"/>
        <v>243659.85000000012</v>
      </c>
      <c r="H15" s="172"/>
      <c r="I15" s="99" t="s">
        <v>72</v>
      </c>
      <c r="J15" s="102"/>
      <c r="K15" s="206">
        <f>D15</f>
        <v>2320.5700000000011</v>
      </c>
      <c r="L15" s="207">
        <f>E15</f>
        <v>130</v>
      </c>
      <c r="M15" s="167"/>
      <c r="N15" s="161">
        <v>0</v>
      </c>
      <c r="O15" s="187">
        <v>0</v>
      </c>
    </row>
    <row r="16" spans="1:16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1" si="3">D16*F16</f>
        <v>0</v>
      </c>
      <c r="H16" s="173"/>
      <c r="I16" s="99" t="str">
        <f t="shared" si="1"/>
        <v>ESPALDILLA DE CORDERO FOREST</v>
      </c>
      <c r="J16" s="101"/>
      <c r="K16" s="101" t="e">
        <f>#REF!</f>
        <v>#REF!</v>
      </c>
      <c r="L16" s="159">
        <v>0</v>
      </c>
      <c r="M16" s="168"/>
      <c r="N16" s="161">
        <v>0</v>
      </c>
      <c r="O16" s="187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800</v>
      </c>
      <c r="E17" s="129">
        <f>BASA!F209</f>
        <v>80</v>
      </c>
      <c r="F17" s="93">
        <v>53</v>
      </c>
      <c r="G17" s="123">
        <f t="shared" si="3"/>
        <v>42400</v>
      </c>
      <c r="H17" s="89"/>
      <c r="I17" s="99" t="s">
        <v>86</v>
      </c>
      <c r="J17" s="101"/>
      <c r="K17" s="206">
        <f t="shared" ref="K17:L22" si="4">D17</f>
        <v>800</v>
      </c>
      <c r="L17" s="207">
        <f t="shared" si="4"/>
        <v>80</v>
      </c>
      <c r="M17" s="165"/>
      <c r="N17" s="161">
        <v>0</v>
      </c>
      <c r="O17" s="187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240.62000000000072</v>
      </c>
      <c r="E18" s="129">
        <f>TILAPIA!F209</f>
        <v>53</v>
      </c>
      <c r="F18" s="93">
        <v>52</v>
      </c>
      <c r="G18" s="123">
        <f t="shared" si="3"/>
        <v>12512.240000000038</v>
      </c>
      <c r="H18" s="171"/>
      <c r="I18" s="99" t="s">
        <v>85</v>
      </c>
      <c r="J18" s="102"/>
      <c r="K18" s="206">
        <f t="shared" si="4"/>
        <v>240.62000000000072</v>
      </c>
      <c r="L18" s="207">
        <f t="shared" si="4"/>
        <v>53</v>
      </c>
      <c r="M18" s="164"/>
      <c r="N18" s="161">
        <v>0</v>
      </c>
      <c r="O18" s="187">
        <v>0</v>
      </c>
    </row>
    <row r="19" spans="1:15" s="84" customFormat="1" ht="16.5" customHeight="1" thickBot="1">
      <c r="A19" s="110"/>
      <c r="B19" s="96" t="s">
        <v>143</v>
      </c>
      <c r="C19" s="94"/>
      <c r="D19" s="92">
        <f>'lengua de res'!E21</f>
        <v>124.28</v>
      </c>
      <c r="E19" s="129">
        <f>'lengua de res'!F19</f>
        <v>10</v>
      </c>
      <c r="F19" s="93">
        <v>200</v>
      </c>
      <c r="G19" s="123">
        <f>PRODUCT(D19*F19)</f>
        <v>24856</v>
      </c>
      <c r="H19" s="171"/>
      <c r="I19" s="99" t="s">
        <v>143</v>
      </c>
      <c r="J19" s="102"/>
      <c r="K19" s="206">
        <f t="shared" si="4"/>
        <v>124.28</v>
      </c>
      <c r="L19" s="207">
        <f t="shared" si="4"/>
        <v>10</v>
      </c>
      <c r="M19" s="164"/>
      <c r="N19" s="161">
        <v>0</v>
      </c>
      <c r="O19" s="187">
        <v>0</v>
      </c>
    </row>
    <row r="20" spans="1:15" s="84" customFormat="1" ht="16.5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405.56000000000012</v>
      </c>
      <c r="E20" s="129">
        <f>LENGUA!F226</f>
        <v>27</v>
      </c>
      <c r="F20" s="93">
        <f>LENGUA!L4</f>
        <v>48</v>
      </c>
      <c r="G20" s="123">
        <f t="shared" si="3"/>
        <v>19466.880000000005</v>
      </c>
      <c r="H20" s="172"/>
      <c r="I20" s="99" t="s">
        <v>81</v>
      </c>
      <c r="J20" s="102"/>
      <c r="K20" s="206">
        <f t="shared" si="4"/>
        <v>405.56000000000012</v>
      </c>
      <c r="L20" s="207">
        <f t="shared" si="4"/>
        <v>27</v>
      </c>
      <c r="M20" s="168"/>
      <c r="N20" s="161">
        <v>0</v>
      </c>
      <c r="O20" s="187">
        <v>0</v>
      </c>
    </row>
    <row r="21" spans="1:15" s="84" customFormat="1" ht="16.5" customHeight="1" thickBot="1">
      <c r="A21" s="110">
        <v>17</v>
      </c>
      <c r="B21" s="96" t="str">
        <f>LOMOS!E4</f>
        <v>LOMO DE CAÑA SWIFT</v>
      </c>
      <c r="C21" s="94"/>
      <c r="D21" s="92">
        <f>LOMOS!E209</f>
        <v>4023.9100000000003</v>
      </c>
      <c r="E21" s="128">
        <f>LOMOS!F209</f>
        <v>142</v>
      </c>
      <c r="F21" s="98">
        <v>74</v>
      </c>
      <c r="G21" s="123">
        <f t="shared" si="3"/>
        <v>297769.34000000003</v>
      </c>
      <c r="H21" s="172"/>
      <c r="I21" s="99" t="s">
        <v>87</v>
      </c>
      <c r="J21" s="102"/>
      <c r="K21" s="206">
        <f t="shared" si="4"/>
        <v>4023.9100000000003</v>
      </c>
      <c r="L21" s="207">
        <f t="shared" si="4"/>
        <v>142</v>
      </c>
      <c r="M21" s="164"/>
      <c r="N21" s="161">
        <v>0</v>
      </c>
      <c r="O21" s="187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1879.2799999999918</v>
      </c>
      <c r="E22" s="128">
        <f>MENUDO!F215</f>
        <v>69</v>
      </c>
      <c r="F22" s="98">
        <v>68</v>
      </c>
      <c r="G22" s="123">
        <f t="shared" si="3"/>
        <v>127791.03999999944</v>
      </c>
      <c r="H22" s="172"/>
      <c r="I22" s="99" t="s">
        <v>82</v>
      </c>
      <c r="J22" s="102"/>
      <c r="K22" s="206">
        <f t="shared" si="4"/>
        <v>1879.2799999999918</v>
      </c>
      <c r="L22" s="207">
        <f t="shared" si="4"/>
        <v>69</v>
      </c>
      <c r="M22" s="168"/>
      <c r="N22" s="161">
        <v>0</v>
      </c>
      <c r="O22" s="187">
        <v>0</v>
      </c>
    </row>
    <row r="23" spans="1:15" s="84" customFormat="1" ht="16.5" hidden="1" customHeight="1" thickBot="1">
      <c r="A23" s="110">
        <v>19</v>
      </c>
      <c r="B23" s="96" t="str">
        <f>NANA!E4</f>
        <v>NANA SEABOARD 13.61 KG.</v>
      </c>
      <c r="C23" s="94"/>
      <c r="D23" s="92">
        <f>NANA!E209</f>
        <v>0</v>
      </c>
      <c r="E23" s="128">
        <f>NANA!F209</f>
        <v>0</v>
      </c>
      <c r="F23" s="98">
        <f>NANA!L4</f>
        <v>48</v>
      </c>
      <c r="G23" s="123">
        <f t="shared" si="3"/>
        <v>0</v>
      </c>
      <c r="H23" s="172"/>
      <c r="I23" s="99" t="str">
        <f t="shared" si="1"/>
        <v>NANA SEABOARD 13.61 KG.</v>
      </c>
      <c r="J23" s="102"/>
      <c r="K23" s="101" t="e">
        <f>#REF!</f>
        <v>#REF!</v>
      </c>
      <c r="L23" s="159">
        <v>0</v>
      </c>
      <c r="M23" s="168"/>
      <c r="N23" s="161">
        <v>0</v>
      </c>
      <c r="O23" s="187">
        <v>0</v>
      </c>
    </row>
    <row r="24" spans="1:15" s="84" customFormat="1" ht="16.5" customHeight="1" thickBot="1">
      <c r="A24" s="110">
        <v>20</v>
      </c>
      <c r="B24" s="96" t="str">
        <f>PAPAS!E4</f>
        <v>PAPAS RECTA  3/8</v>
      </c>
      <c r="C24" s="94"/>
      <c r="D24" s="92">
        <f>PAPAS!E226</f>
        <v>660</v>
      </c>
      <c r="E24" s="128">
        <f>PAPAS!F226</f>
        <v>66</v>
      </c>
      <c r="F24" s="98">
        <v>32</v>
      </c>
      <c r="G24" s="123">
        <f t="shared" si="3"/>
        <v>21120</v>
      </c>
      <c r="H24" s="172"/>
      <c r="I24" s="180" t="s">
        <v>83</v>
      </c>
      <c r="J24" s="153"/>
      <c r="K24" s="206">
        <f>D24</f>
        <v>660</v>
      </c>
      <c r="L24" s="207">
        <f>E24</f>
        <v>66</v>
      </c>
      <c r="M24" s="168"/>
      <c r="N24" s="161">
        <v>0</v>
      </c>
      <c r="O24" s="187">
        <v>0</v>
      </c>
    </row>
    <row r="25" spans="1:15" s="84" customFormat="1" ht="16.5" customHeight="1" thickBot="1">
      <c r="A25" s="110">
        <v>21</v>
      </c>
      <c r="B25" s="96" t="str">
        <f>PERNIL!E4</f>
        <v>PERNIL CON PIEL (COMBO)</v>
      </c>
      <c r="C25" s="94"/>
      <c r="D25" s="92">
        <f>PERNIL!G1300</f>
        <v>19309.598999999991</v>
      </c>
      <c r="E25" s="128">
        <f>PERNIL!H1300</f>
        <v>21</v>
      </c>
      <c r="F25" s="98">
        <v>32.5</v>
      </c>
      <c r="G25" s="123">
        <f t="shared" si="3"/>
        <v>627561.96749999968</v>
      </c>
      <c r="H25" s="172"/>
      <c r="I25" s="183" t="s">
        <v>68</v>
      </c>
      <c r="J25" s="184"/>
      <c r="K25" s="206">
        <f>D25</f>
        <v>19309.598999999991</v>
      </c>
      <c r="L25" s="207">
        <f>E25</f>
        <v>21</v>
      </c>
      <c r="M25" s="168"/>
      <c r="N25" s="161">
        <v>0</v>
      </c>
      <c r="O25" s="187">
        <v>0</v>
      </c>
    </row>
    <row r="26" spans="1:15" s="84" customFormat="1" ht="16.5" hidden="1" customHeight="1" thickBot="1">
      <c r="A26" s="110">
        <v>22</v>
      </c>
      <c r="B26" s="96" t="str">
        <f>'PERNIL cja'!E4</f>
        <v>PERNIL EN CAJAS YOREME</v>
      </c>
      <c r="C26" s="94"/>
      <c r="D26" s="92">
        <f>'PERNIL cja'!E226</f>
        <v>9.0927265716800321E-14</v>
      </c>
      <c r="E26" s="128">
        <f>'PERNIL cja'!F226</f>
        <v>0</v>
      </c>
      <c r="F26" s="98">
        <f>'PERNIL cja'!L4</f>
        <v>40</v>
      </c>
      <c r="G26" s="123">
        <f t="shared" si="3"/>
        <v>3.6370906286720128E-12</v>
      </c>
      <c r="H26" s="172"/>
      <c r="I26" s="181" t="str">
        <f t="shared" si="1"/>
        <v>PERNIL EN CAJAS YOREME</v>
      </c>
      <c r="J26" s="182"/>
      <c r="K26" s="101" t="e">
        <f>#REF!</f>
        <v>#REF!</v>
      </c>
      <c r="L26" s="159">
        <v>0</v>
      </c>
      <c r="M26" s="168"/>
      <c r="N26" s="161">
        <v>0</v>
      </c>
      <c r="O26" s="187">
        <v>0</v>
      </c>
    </row>
    <row r="27" spans="1:15" s="84" customFormat="1" ht="16.5" hidden="1" customHeight="1" thickBot="1">
      <c r="A27" s="110">
        <v>23</v>
      </c>
      <c r="B27" s="96" t="str">
        <f>'QUESO ALEM.'!E4</f>
        <v>QUESO GOUDA ALEMAN</v>
      </c>
      <c r="C27" s="94"/>
      <c r="D27" s="92">
        <f>'QUESO ALEM.'!E209</f>
        <v>0</v>
      </c>
      <c r="E27" s="128">
        <f>'QUESO ALEM.'!F209</f>
        <v>0</v>
      </c>
      <c r="F27" s="98">
        <f>'QUESO ALEM.'!L4</f>
        <v>105</v>
      </c>
      <c r="G27" s="123">
        <f t="shared" si="3"/>
        <v>0</v>
      </c>
      <c r="H27" s="174"/>
      <c r="I27" s="99" t="str">
        <f t="shared" si="1"/>
        <v>QUESO GOUDA ALEMAN</v>
      </c>
      <c r="J27" s="101"/>
      <c r="K27" s="101" t="e">
        <f>#REF!</f>
        <v>#REF!</v>
      </c>
      <c r="L27" s="159">
        <v>0</v>
      </c>
      <c r="M27" s="168"/>
      <c r="N27" s="161">
        <v>0</v>
      </c>
      <c r="O27" s="187">
        <v>0</v>
      </c>
    </row>
    <row r="28" spans="1:15" s="84" customFormat="1" ht="16.5" hidden="1" customHeight="1" thickBot="1">
      <c r="A28" s="110">
        <v>24</v>
      </c>
      <c r="B28" s="96" t="str">
        <f>QUESO!E4</f>
        <v>QUESO GOUDA CHILENO</v>
      </c>
      <c r="C28" s="94"/>
      <c r="D28" s="92">
        <f>QUESO!E209</f>
        <v>0</v>
      </c>
      <c r="E28" s="128">
        <f>QUESO!F209</f>
        <v>0</v>
      </c>
      <c r="F28" s="98">
        <f>QUESO!L4</f>
        <v>90</v>
      </c>
      <c r="G28" s="123">
        <f t="shared" si="3"/>
        <v>0</v>
      </c>
      <c r="H28" s="151"/>
      <c r="I28" s="99" t="str">
        <f t="shared" si="1"/>
        <v>QUESO GOUDA CHILENO</v>
      </c>
      <c r="J28" s="101"/>
      <c r="K28" s="101" t="e">
        <f>#REF!</f>
        <v>#REF!</v>
      </c>
      <c r="L28" s="159">
        <v>0</v>
      </c>
      <c r="M28" s="166"/>
      <c r="N28" s="161">
        <v>0</v>
      </c>
      <c r="O28" s="187">
        <v>0</v>
      </c>
    </row>
    <row r="29" spans="1:15" s="84" customFormat="1" ht="16.5" customHeight="1" thickBot="1">
      <c r="A29" s="110">
        <v>25</v>
      </c>
      <c r="B29" s="96" t="str">
        <f>SALMON!E4</f>
        <v>SALMON 10 KG.   6/8</v>
      </c>
      <c r="C29" s="94"/>
      <c r="D29" s="92">
        <f>SALMON!E209</f>
        <v>180</v>
      </c>
      <c r="E29" s="128">
        <f>SALMON!F209</f>
        <v>16</v>
      </c>
      <c r="F29" s="98">
        <f>SALMON!L4</f>
        <v>210</v>
      </c>
      <c r="G29" s="123">
        <f t="shared" si="3"/>
        <v>37800</v>
      </c>
      <c r="H29" s="151"/>
      <c r="I29" s="99" t="s">
        <v>84</v>
      </c>
      <c r="J29" s="101"/>
      <c r="K29" s="206">
        <f>D29</f>
        <v>180</v>
      </c>
      <c r="L29" s="207">
        <f>E29</f>
        <v>16</v>
      </c>
      <c r="M29" s="169"/>
      <c r="N29" s="161">
        <v>0</v>
      </c>
      <c r="O29" s="187">
        <v>0</v>
      </c>
    </row>
    <row r="30" spans="1:15" s="84" customFormat="1" ht="16.5" customHeight="1" thickBot="1">
      <c r="A30" s="110">
        <v>26</v>
      </c>
      <c r="B30" s="96" t="str">
        <f>SESOS!E4</f>
        <v>SESO COPA SEABOARD 10.9 KG.</v>
      </c>
      <c r="C30" s="94"/>
      <c r="D30" s="92">
        <f>SESOS!E227</f>
        <v>5166.5999999999995</v>
      </c>
      <c r="E30" s="128">
        <f>SESOS!F227</f>
        <v>474</v>
      </c>
      <c r="F30" s="98">
        <v>600</v>
      </c>
      <c r="G30" s="123">
        <f>E30*F30</f>
        <v>284400</v>
      </c>
      <c r="H30" s="151"/>
      <c r="I30" s="99" t="s">
        <v>144</v>
      </c>
      <c r="J30" s="101"/>
      <c r="K30" s="206">
        <f>D30</f>
        <v>5166.5999999999995</v>
      </c>
      <c r="L30" s="207">
        <f>E30</f>
        <v>474</v>
      </c>
      <c r="M30" s="169"/>
      <c r="N30" s="161">
        <v>0</v>
      </c>
      <c r="O30" s="187">
        <v>0</v>
      </c>
    </row>
    <row r="31" spans="1:15" s="84" customFormat="1" ht="16.5" hidden="1" customHeight="1" thickBot="1">
      <c r="A31" s="110">
        <v>27</v>
      </c>
      <c r="B31" s="96" t="str">
        <f>MARQUETA!E4</f>
        <v>SESO MARQUETA SEABOARD 13.61</v>
      </c>
      <c r="C31" s="94"/>
      <c r="D31" s="92">
        <f>MARQUETA!E209</f>
        <v>0</v>
      </c>
      <c r="E31" s="128">
        <f>MARQUETA!F209</f>
        <v>0</v>
      </c>
      <c r="F31" s="98">
        <f>MARQUETA!L4</f>
        <v>51.5</v>
      </c>
      <c r="G31" s="123">
        <f t="shared" si="3"/>
        <v>0</v>
      </c>
      <c r="H31" s="151"/>
      <c r="I31" s="99" t="str">
        <f t="shared" si="1"/>
        <v>SESO MARQUETA SEABOARD 13.61</v>
      </c>
      <c r="J31" s="101"/>
      <c r="K31" s="101" t="e">
        <f>#REF!</f>
        <v>#REF!</v>
      </c>
      <c r="L31" s="159">
        <v>0</v>
      </c>
      <c r="M31" s="169"/>
      <c r="N31" s="161" t="e">
        <f t="shared" ref="N31:N32" si="5">K31-D31</f>
        <v>#REF!</v>
      </c>
      <c r="O31" s="131">
        <f t="shared" ref="O31:O32" si="6">L31-E31</f>
        <v>0</v>
      </c>
    </row>
    <row r="32" spans="1:15" s="84" customFormat="1" ht="16.5" hidden="1" customHeight="1" thickBot="1">
      <c r="A32" s="110">
        <v>28</v>
      </c>
      <c r="B32" s="97" t="s">
        <v>129</v>
      </c>
      <c r="C32" s="94"/>
      <c r="D32" s="92">
        <f>RES!E34</f>
        <v>7.1054273576010019E-15</v>
      </c>
      <c r="E32" s="146">
        <f>RES!F34</f>
        <v>0</v>
      </c>
      <c r="F32" s="98"/>
      <c r="G32" s="123">
        <f t="shared" ref="G32" si="7">D32*F32</f>
        <v>0</v>
      </c>
      <c r="H32" s="152"/>
      <c r="I32" s="99" t="str">
        <f t="shared" si="1"/>
        <v>CORTES AME</v>
      </c>
      <c r="J32" s="101"/>
      <c r="K32" s="101" t="e">
        <f>#REF!</f>
        <v>#REF!</v>
      </c>
      <c r="L32" s="159">
        <v>0</v>
      </c>
      <c r="M32" s="169"/>
      <c r="N32" s="161" t="e">
        <f t="shared" si="5"/>
        <v>#REF!</v>
      </c>
      <c r="O32" s="131">
        <f t="shared" si="6"/>
        <v>0</v>
      </c>
    </row>
    <row r="33" spans="1:15" s="84" customFormat="1" ht="16.5" hidden="1" customHeight="1" thickBot="1">
      <c r="A33" s="195"/>
      <c r="B33" s="196" t="s">
        <v>132</v>
      </c>
      <c r="C33" s="196"/>
      <c r="D33" s="197">
        <f>CHESTER!E18</f>
        <v>0</v>
      </c>
      <c r="E33" s="197">
        <f>CHESTER!F19</f>
        <v>0</v>
      </c>
      <c r="F33" s="198"/>
      <c r="G33" s="199"/>
      <c r="H33" s="200"/>
      <c r="I33" s="201"/>
      <c r="J33" s="202"/>
      <c r="K33" s="202"/>
      <c r="L33" s="159"/>
      <c r="M33" s="203"/>
      <c r="N33" s="204"/>
      <c r="O33" s="205"/>
    </row>
    <row r="34" spans="1:15" s="84" customFormat="1" ht="16.5" customHeight="1" thickBot="1">
      <c r="A34" s="111"/>
      <c r="D34" s="117">
        <f>SUM(D4:D32)</f>
        <v>52376.378999999994</v>
      </c>
      <c r="E34" s="132">
        <f>SUM(E4:E32)</f>
        <v>1778</v>
      </c>
      <c r="F34" s="85"/>
      <c r="G34" s="124">
        <f>SUM(G4:G32)</f>
        <v>3302176.3375000004</v>
      </c>
      <c r="H34" s="175"/>
      <c r="I34" s="154"/>
      <c r="J34" s="154"/>
      <c r="K34" s="208">
        <f>D34</f>
        <v>52376.378999999994</v>
      </c>
      <c r="L34" s="207">
        <f>E34</f>
        <v>1778</v>
      </c>
      <c r="M34" s="170"/>
      <c r="N34" s="162"/>
      <c r="O34" s="156"/>
    </row>
    <row r="35" spans="1:15" ht="16.5" customHeight="1">
      <c r="K35" s="155"/>
      <c r="L35" s="155"/>
      <c r="M35" s="155"/>
      <c r="N35" s="155"/>
      <c r="O35" s="155"/>
    </row>
    <row r="36" spans="1:15" ht="16.5" customHeight="1"/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72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75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36" activePane="bottomLeft" state="frozen"/>
      <selection activeCell="A9" sqref="A9"/>
      <selection pane="bottomLeft" activeCell="I50" sqref="I5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29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4731.26</v>
      </c>
      <c r="F8" s="75">
        <v>246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4564.5200000000004</v>
      </c>
      <c r="F9" s="82">
        <f t="shared" ref="F9:F72" si="1">F8-H9+D9</f>
        <v>238</v>
      </c>
      <c r="G9" s="56">
        <v>166.74</v>
      </c>
      <c r="H9" s="57">
        <v>8</v>
      </c>
      <c r="I9" s="77">
        <v>953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4345.4000000000005</v>
      </c>
      <c r="F10" s="82">
        <f t="shared" si="1"/>
        <v>228</v>
      </c>
      <c r="G10" s="56">
        <v>219.12</v>
      </c>
      <c r="H10" s="57">
        <v>10</v>
      </c>
      <c r="I10" s="77">
        <v>961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3719.1000000000004</v>
      </c>
      <c r="F11" s="82">
        <f t="shared" si="1"/>
        <v>198</v>
      </c>
      <c r="G11" s="56">
        <v>626.29999999999995</v>
      </c>
      <c r="H11" s="57">
        <v>30</v>
      </c>
      <c r="I11" s="77">
        <v>962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3085.0200000000004</v>
      </c>
      <c r="F12" s="82">
        <f t="shared" si="1"/>
        <v>168</v>
      </c>
      <c r="G12" s="56">
        <v>634.08000000000004</v>
      </c>
      <c r="H12" s="57">
        <v>30</v>
      </c>
      <c r="I12" s="77">
        <v>6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2210.1200000000003</v>
      </c>
      <c r="F13" s="82">
        <f t="shared" si="1"/>
        <v>128</v>
      </c>
      <c r="G13" s="56">
        <v>874.9</v>
      </c>
      <c r="H13" s="57">
        <v>40</v>
      </c>
      <c r="I13" s="77">
        <v>18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1983.7200000000003</v>
      </c>
      <c r="F14" s="82">
        <f t="shared" si="1"/>
        <v>118</v>
      </c>
      <c r="G14" s="56">
        <v>226.4</v>
      </c>
      <c r="H14" s="57">
        <v>10</v>
      </c>
      <c r="I14" s="77">
        <v>28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1759.9400000000003</v>
      </c>
      <c r="F15" s="82">
        <f t="shared" si="1"/>
        <v>108</v>
      </c>
      <c r="G15" s="176">
        <v>223.78</v>
      </c>
      <c r="H15" s="57">
        <v>10</v>
      </c>
      <c r="I15" s="77">
        <v>48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/>
      <c r="D16" s="55"/>
      <c r="E16" s="82">
        <f t="shared" si="0"/>
        <v>1069.8400000000001</v>
      </c>
      <c r="F16" s="82">
        <f t="shared" si="1"/>
        <v>76</v>
      </c>
      <c r="G16" s="56">
        <v>690.1</v>
      </c>
      <c r="H16" s="57">
        <v>32</v>
      </c>
      <c r="I16" s="77">
        <v>53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961.80000000000018</v>
      </c>
      <c r="F17" s="82">
        <f t="shared" si="1"/>
        <v>68</v>
      </c>
      <c r="G17" s="56">
        <v>108.04</v>
      </c>
      <c r="H17" s="57">
        <v>8</v>
      </c>
      <c r="I17" s="77">
        <v>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26</v>
      </c>
      <c r="C18" s="54">
        <v>4989.76</v>
      </c>
      <c r="D18" s="55">
        <v>236</v>
      </c>
      <c r="E18" s="82">
        <f t="shared" si="0"/>
        <v>5951.56</v>
      </c>
      <c r="F18" s="82">
        <f t="shared" si="1"/>
        <v>304</v>
      </c>
      <c r="G18" s="56"/>
      <c r="H18" s="57"/>
      <c r="I18" s="77" t="s">
        <v>99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5842.3</v>
      </c>
      <c r="F19" s="82">
        <f t="shared" si="1"/>
        <v>296</v>
      </c>
      <c r="G19" s="60">
        <v>109.26</v>
      </c>
      <c r="H19" s="57">
        <v>8</v>
      </c>
      <c r="I19" s="77">
        <v>95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5789.66</v>
      </c>
      <c r="F20" s="82">
        <f t="shared" si="1"/>
        <v>292</v>
      </c>
      <c r="G20" s="60">
        <v>52.64</v>
      </c>
      <c r="H20" s="57">
        <v>4</v>
      </c>
      <c r="I20" s="77">
        <v>98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</v>
      </c>
      <c r="C21" s="54"/>
      <c r="D21" s="55"/>
      <c r="E21" s="82">
        <f t="shared" si="0"/>
        <v>5109.01</v>
      </c>
      <c r="F21" s="82">
        <f t="shared" si="1"/>
        <v>245</v>
      </c>
      <c r="G21" s="60">
        <v>680.65</v>
      </c>
      <c r="H21" s="57">
        <v>47</v>
      </c>
      <c r="I21" s="77">
        <v>102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4</v>
      </c>
      <c r="C22" s="54"/>
      <c r="D22" s="55"/>
      <c r="E22" s="82">
        <f t="shared" si="0"/>
        <v>4989.76</v>
      </c>
      <c r="F22" s="82">
        <f t="shared" si="1"/>
        <v>236</v>
      </c>
      <c r="G22" s="60">
        <v>119.25</v>
      </c>
      <c r="H22" s="57">
        <v>9</v>
      </c>
      <c r="I22" s="77">
        <v>116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6</v>
      </c>
      <c r="C23" s="54"/>
      <c r="D23" s="55"/>
      <c r="E23" s="82">
        <f t="shared" si="0"/>
        <v>4668.8600000000006</v>
      </c>
      <c r="F23" s="82">
        <f t="shared" si="1"/>
        <v>221</v>
      </c>
      <c r="G23" s="179">
        <v>320.89999999999998</v>
      </c>
      <c r="H23" s="185">
        <v>15</v>
      </c>
      <c r="I23" s="79">
        <v>134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8</v>
      </c>
      <c r="C24" s="54"/>
      <c r="D24" s="55"/>
      <c r="E24" s="82">
        <f t="shared" si="0"/>
        <v>4075.0400000000004</v>
      </c>
      <c r="F24" s="82">
        <f t="shared" si="1"/>
        <v>191</v>
      </c>
      <c r="G24" s="61">
        <v>593.82000000000005</v>
      </c>
      <c r="H24" s="58">
        <v>30</v>
      </c>
      <c r="I24" s="79">
        <v>155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10</v>
      </c>
      <c r="C25" s="54"/>
      <c r="D25" s="55"/>
      <c r="E25" s="82">
        <f t="shared" si="0"/>
        <v>3736.4000000000005</v>
      </c>
      <c r="F25" s="82">
        <f t="shared" si="1"/>
        <v>176</v>
      </c>
      <c r="G25" s="61">
        <v>338.64</v>
      </c>
      <c r="H25" s="58">
        <v>15</v>
      </c>
      <c r="I25" s="80">
        <v>164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11</v>
      </c>
      <c r="C26" s="54"/>
      <c r="D26" s="55"/>
      <c r="E26" s="82">
        <f t="shared" si="0"/>
        <v>3073.1800000000003</v>
      </c>
      <c r="F26" s="82">
        <f t="shared" si="1"/>
        <v>146</v>
      </c>
      <c r="G26" s="61">
        <v>663.22</v>
      </c>
      <c r="H26" s="58">
        <v>30</v>
      </c>
      <c r="I26" s="80">
        <v>177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16</v>
      </c>
      <c r="C27" s="54"/>
      <c r="D27" s="55"/>
      <c r="E27" s="82">
        <f t="shared" si="0"/>
        <v>2440.4800000000005</v>
      </c>
      <c r="F27" s="82">
        <f t="shared" si="1"/>
        <v>116</v>
      </c>
      <c r="G27" s="61">
        <v>632.70000000000005</v>
      </c>
      <c r="H27" s="58">
        <v>30</v>
      </c>
      <c r="I27" s="80">
        <v>215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21</v>
      </c>
      <c r="C28" s="54"/>
      <c r="D28" s="55"/>
      <c r="E28" s="82">
        <f t="shared" si="0"/>
        <v>2233.4800000000005</v>
      </c>
      <c r="F28" s="82">
        <f t="shared" si="1"/>
        <v>106</v>
      </c>
      <c r="G28" s="61">
        <v>207</v>
      </c>
      <c r="H28" s="58">
        <v>10</v>
      </c>
      <c r="I28" s="80">
        <v>274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2188.5000000000005</v>
      </c>
      <c r="F29" s="82">
        <f t="shared" si="1"/>
        <v>104</v>
      </c>
      <c r="G29" s="61">
        <v>44.98</v>
      </c>
      <c r="H29" s="58">
        <v>2</v>
      </c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23</v>
      </c>
      <c r="C30" s="54"/>
      <c r="D30" s="55"/>
      <c r="E30" s="82">
        <f t="shared" si="0"/>
        <v>1786.6800000000005</v>
      </c>
      <c r="F30" s="82">
        <f t="shared" si="1"/>
        <v>84</v>
      </c>
      <c r="G30" s="61">
        <v>401.82</v>
      </c>
      <c r="H30" s="58">
        <v>20</v>
      </c>
      <c r="I30" s="80">
        <v>291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26</v>
      </c>
      <c r="C31" s="54"/>
      <c r="D31" s="55"/>
      <c r="E31" s="82">
        <f t="shared" si="0"/>
        <v>1592.4400000000005</v>
      </c>
      <c r="F31" s="82">
        <f t="shared" si="1"/>
        <v>74</v>
      </c>
      <c r="G31" s="61">
        <v>194.24</v>
      </c>
      <c r="H31" s="58">
        <v>10</v>
      </c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28</v>
      </c>
      <c r="C32" s="54"/>
      <c r="D32" s="55"/>
      <c r="E32" s="82">
        <f t="shared" si="0"/>
        <v>1402.2800000000004</v>
      </c>
      <c r="F32" s="82">
        <f t="shared" si="1"/>
        <v>64</v>
      </c>
      <c r="G32" s="61">
        <v>190.16</v>
      </c>
      <c r="H32" s="58">
        <v>10</v>
      </c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>
        <v>29</v>
      </c>
      <c r="C33" s="54"/>
      <c r="D33" s="55"/>
      <c r="E33" s="82">
        <f t="shared" si="0"/>
        <v>1172.8300000000004</v>
      </c>
      <c r="F33" s="82">
        <f t="shared" si="1"/>
        <v>54</v>
      </c>
      <c r="G33" s="61">
        <v>229.45</v>
      </c>
      <c r="H33" s="58">
        <v>10</v>
      </c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29</v>
      </c>
      <c r="C34" s="54"/>
      <c r="D34" s="55"/>
      <c r="E34" s="82">
        <f t="shared" si="0"/>
        <v>713.50000000000045</v>
      </c>
      <c r="F34" s="82">
        <f t="shared" si="1"/>
        <v>34</v>
      </c>
      <c r="G34" s="61">
        <v>459.33</v>
      </c>
      <c r="H34" s="58">
        <v>20</v>
      </c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30</v>
      </c>
      <c r="C35" s="54"/>
      <c r="D35" s="55"/>
      <c r="E35" s="82">
        <f t="shared" si="0"/>
        <v>497.92000000000041</v>
      </c>
      <c r="F35" s="82">
        <f t="shared" si="1"/>
        <v>24</v>
      </c>
      <c r="G35" s="61">
        <v>215.58</v>
      </c>
      <c r="H35" s="58">
        <v>10</v>
      </c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31</v>
      </c>
      <c r="C36" s="54"/>
      <c r="D36" s="55"/>
      <c r="E36" s="82">
        <f t="shared" si="0"/>
        <v>290.78000000000043</v>
      </c>
      <c r="F36" s="82">
        <f t="shared" si="1"/>
        <v>14</v>
      </c>
      <c r="G36" s="61">
        <v>207.14</v>
      </c>
      <c r="H36" s="58">
        <v>10</v>
      </c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5</v>
      </c>
      <c r="C37" s="54"/>
      <c r="D37" s="55"/>
      <c r="E37" s="82">
        <f t="shared" si="0"/>
        <v>249.20000000000044</v>
      </c>
      <c r="F37" s="82">
        <f t="shared" si="1"/>
        <v>12</v>
      </c>
      <c r="G37" s="61">
        <v>41.58</v>
      </c>
      <c r="H37" s="58">
        <v>2</v>
      </c>
      <c r="I37" s="81">
        <v>367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7</v>
      </c>
      <c r="C38" s="54"/>
      <c r="D38" s="55"/>
      <c r="E38" s="82">
        <f t="shared" si="0"/>
        <v>4.5474735088646412E-13</v>
      </c>
      <c r="F38" s="82">
        <f t="shared" si="1"/>
        <v>0</v>
      </c>
      <c r="G38" s="61">
        <v>249.2</v>
      </c>
      <c r="H38" s="58">
        <v>12</v>
      </c>
      <c r="I38" s="81">
        <v>392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9</v>
      </c>
      <c r="C39" s="54">
        <v>4999.3100000000004</v>
      </c>
      <c r="D39" s="55">
        <v>278</v>
      </c>
      <c r="E39" s="82">
        <f t="shared" si="0"/>
        <v>4999.3100000000013</v>
      </c>
      <c r="F39" s="82">
        <f t="shared" si="1"/>
        <v>278</v>
      </c>
      <c r="G39" s="61"/>
      <c r="H39" s="58"/>
      <c r="I39" s="81" t="s">
        <v>99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9</v>
      </c>
      <c r="C40" s="54"/>
      <c r="D40" s="55"/>
      <c r="E40" s="82">
        <f t="shared" si="0"/>
        <v>4448.0300000000016</v>
      </c>
      <c r="F40" s="82">
        <f t="shared" si="1"/>
        <v>248</v>
      </c>
      <c r="G40" s="61">
        <v>551.28</v>
      </c>
      <c r="H40" s="58">
        <v>30</v>
      </c>
      <c r="I40" s="81">
        <v>400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10</v>
      </c>
      <c r="C41" s="54"/>
      <c r="D41" s="55"/>
      <c r="E41" s="82">
        <f t="shared" si="0"/>
        <v>4306.6100000000015</v>
      </c>
      <c r="F41" s="82">
        <f t="shared" si="1"/>
        <v>240</v>
      </c>
      <c r="G41" s="61">
        <v>141.41999999999999</v>
      </c>
      <c r="H41" s="58">
        <v>8</v>
      </c>
      <c r="I41" s="81">
        <v>410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12</v>
      </c>
      <c r="C42" s="54"/>
      <c r="D42" s="55"/>
      <c r="E42" s="82">
        <f t="shared" si="0"/>
        <v>4127.2900000000018</v>
      </c>
      <c r="F42" s="82">
        <f t="shared" si="1"/>
        <v>230</v>
      </c>
      <c r="G42" s="61">
        <v>179.32</v>
      </c>
      <c r="H42" s="58">
        <v>10</v>
      </c>
      <c r="I42" s="81">
        <v>423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12</v>
      </c>
      <c r="C43" s="54"/>
      <c r="D43" s="55"/>
      <c r="E43" s="82">
        <f t="shared" si="0"/>
        <v>3926.4300000000017</v>
      </c>
      <c r="F43" s="82">
        <f t="shared" si="1"/>
        <v>220</v>
      </c>
      <c r="G43" s="61">
        <v>200.86</v>
      </c>
      <c r="H43" s="58">
        <v>10</v>
      </c>
      <c r="I43" s="81">
        <v>429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14</v>
      </c>
      <c r="C44" s="54"/>
      <c r="D44" s="55"/>
      <c r="E44" s="82">
        <f t="shared" si="0"/>
        <v>3743.0500000000015</v>
      </c>
      <c r="F44" s="82">
        <f t="shared" si="1"/>
        <v>210</v>
      </c>
      <c r="G44" s="61">
        <v>183.38</v>
      </c>
      <c r="H44" s="58">
        <v>10</v>
      </c>
      <c r="I44" s="81">
        <v>432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17</v>
      </c>
      <c r="C45" s="54"/>
      <c r="D45" s="55"/>
      <c r="E45" s="82">
        <f t="shared" si="0"/>
        <v>3568.3700000000017</v>
      </c>
      <c r="F45" s="82">
        <f t="shared" si="1"/>
        <v>200</v>
      </c>
      <c r="G45" s="61">
        <v>174.68</v>
      </c>
      <c r="H45" s="58">
        <v>10</v>
      </c>
      <c r="I45" s="81">
        <v>451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19</v>
      </c>
      <c r="C46" s="54"/>
      <c r="D46" s="55"/>
      <c r="E46" s="82">
        <f t="shared" si="0"/>
        <v>3391.5100000000016</v>
      </c>
      <c r="F46" s="82">
        <f t="shared" si="1"/>
        <v>190</v>
      </c>
      <c r="G46" s="61">
        <v>176.86</v>
      </c>
      <c r="H46" s="58">
        <v>10</v>
      </c>
      <c r="I46" s="81">
        <v>469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21</v>
      </c>
      <c r="C47" s="54"/>
      <c r="D47" s="55"/>
      <c r="E47" s="82">
        <f t="shared" si="0"/>
        <v>2849.8100000000013</v>
      </c>
      <c r="F47" s="82">
        <f t="shared" si="1"/>
        <v>160</v>
      </c>
      <c r="G47" s="61">
        <v>541.70000000000005</v>
      </c>
      <c r="H47" s="58">
        <v>30</v>
      </c>
      <c r="I47" s="81">
        <v>481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26</v>
      </c>
      <c r="C48" s="54"/>
      <c r="D48" s="55"/>
      <c r="E48" s="82">
        <f t="shared" si="0"/>
        <v>2671.9900000000011</v>
      </c>
      <c r="F48" s="82">
        <f t="shared" si="1"/>
        <v>150</v>
      </c>
      <c r="G48" s="61">
        <v>177.82</v>
      </c>
      <c r="H48" s="58">
        <v>10</v>
      </c>
      <c r="I48" s="81">
        <v>513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29</v>
      </c>
      <c r="C49" s="54"/>
      <c r="D49" s="55"/>
      <c r="E49" s="82">
        <f t="shared" si="0"/>
        <v>2320.5700000000011</v>
      </c>
      <c r="F49" s="82">
        <f t="shared" si="1"/>
        <v>130</v>
      </c>
      <c r="G49" s="61">
        <v>351.42</v>
      </c>
      <c r="H49" s="58">
        <v>20</v>
      </c>
      <c r="I49" s="81">
        <v>532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2320.5700000000011</v>
      </c>
      <c r="F50" s="82">
        <f t="shared" si="1"/>
        <v>130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2320.5700000000011</v>
      </c>
      <c r="F51" s="82">
        <f t="shared" si="1"/>
        <v>130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2320.5700000000011</v>
      </c>
      <c r="F52" s="82">
        <f t="shared" si="1"/>
        <v>130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2320.5700000000011</v>
      </c>
      <c r="F53" s="82">
        <f t="shared" si="1"/>
        <v>130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2320.5700000000011</v>
      </c>
      <c r="F54" s="82">
        <f t="shared" si="1"/>
        <v>130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2320.5700000000011</v>
      </c>
      <c r="F55" s="82">
        <f t="shared" si="1"/>
        <v>130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2320.5700000000011</v>
      </c>
      <c r="F56" s="82">
        <f t="shared" si="1"/>
        <v>130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2320.5700000000011</v>
      </c>
      <c r="F57" s="82">
        <f t="shared" si="1"/>
        <v>130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2320.5700000000011</v>
      </c>
      <c r="F58" s="82">
        <f t="shared" si="1"/>
        <v>130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2320.5700000000011</v>
      </c>
      <c r="F59" s="82">
        <f t="shared" si="1"/>
        <v>130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2320.5700000000011</v>
      </c>
      <c r="F60" s="82">
        <f t="shared" si="1"/>
        <v>130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2320.5700000000011</v>
      </c>
      <c r="F61" s="82">
        <f t="shared" si="1"/>
        <v>130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2320.5700000000011</v>
      </c>
      <c r="F62" s="82">
        <f t="shared" si="1"/>
        <v>130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2320.5700000000011</v>
      </c>
      <c r="F63" s="82">
        <f t="shared" si="1"/>
        <v>130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2320.5700000000011</v>
      </c>
      <c r="F64" s="82">
        <f t="shared" si="1"/>
        <v>130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2320.5700000000011</v>
      </c>
      <c r="F65" s="82">
        <f t="shared" si="1"/>
        <v>130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2320.5700000000011</v>
      </c>
      <c r="F66" s="82">
        <f t="shared" si="1"/>
        <v>130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2320.5700000000011</v>
      </c>
      <c r="F67" s="82">
        <f t="shared" si="1"/>
        <v>130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2320.5700000000011</v>
      </c>
      <c r="F68" s="82">
        <f t="shared" si="1"/>
        <v>130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2320.5700000000011</v>
      </c>
      <c r="F69" s="82">
        <f t="shared" si="1"/>
        <v>130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2320.5700000000011</v>
      </c>
      <c r="F70" s="82">
        <f t="shared" si="1"/>
        <v>130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2320.5700000000011</v>
      </c>
      <c r="F71" s="82">
        <f t="shared" si="1"/>
        <v>130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2320.5700000000011</v>
      </c>
      <c r="F72" s="82">
        <f t="shared" si="1"/>
        <v>130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2320.5700000000011</v>
      </c>
      <c r="F73" s="82">
        <f t="shared" ref="F73:F136" si="3">F72-H73+D73</f>
        <v>130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2320.5700000000011</v>
      </c>
      <c r="F74" s="82">
        <f t="shared" si="3"/>
        <v>130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2320.5700000000011</v>
      </c>
      <c r="F75" s="82">
        <f t="shared" si="3"/>
        <v>130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2320.5700000000011</v>
      </c>
      <c r="F76" s="82">
        <f t="shared" si="3"/>
        <v>130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2320.5700000000011</v>
      </c>
      <c r="F77" s="82">
        <f t="shared" si="3"/>
        <v>130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2320.5700000000011</v>
      </c>
      <c r="F78" s="82">
        <f t="shared" si="3"/>
        <v>130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2320.5700000000011</v>
      </c>
      <c r="F79" s="82">
        <f t="shared" si="3"/>
        <v>130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2320.5700000000011</v>
      </c>
      <c r="F80" s="82">
        <f t="shared" si="3"/>
        <v>130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2320.5700000000011</v>
      </c>
      <c r="F81" s="82">
        <f t="shared" si="3"/>
        <v>130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2320.5700000000011</v>
      </c>
      <c r="F82" s="82">
        <f t="shared" si="3"/>
        <v>130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2320.5700000000011</v>
      </c>
      <c r="F83" s="82">
        <f t="shared" si="3"/>
        <v>130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2320.5700000000011</v>
      </c>
      <c r="F84" s="82">
        <f t="shared" si="3"/>
        <v>130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2320.5700000000011</v>
      </c>
      <c r="F85" s="82">
        <f t="shared" si="3"/>
        <v>130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2320.5700000000011</v>
      </c>
      <c r="F86" s="82">
        <f t="shared" si="3"/>
        <v>130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2320.5700000000011</v>
      </c>
      <c r="F87" s="82">
        <f t="shared" si="3"/>
        <v>130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2320.5700000000011</v>
      </c>
      <c r="F88" s="82">
        <f t="shared" si="3"/>
        <v>130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2320.5700000000011</v>
      </c>
      <c r="F89" s="82">
        <f t="shared" si="3"/>
        <v>130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2320.5700000000011</v>
      </c>
      <c r="F90" s="82">
        <f t="shared" si="3"/>
        <v>130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2320.5700000000011</v>
      </c>
      <c r="F91" s="82">
        <f t="shared" si="3"/>
        <v>130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2320.5700000000011</v>
      </c>
      <c r="F92" s="82">
        <f t="shared" si="3"/>
        <v>130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2320.5700000000011</v>
      </c>
      <c r="F93" s="82">
        <f t="shared" si="3"/>
        <v>130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2320.5700000000011</v>
      </c>
      <c r="F94" s="82">
        <f t="shared" si="3"/>
        <v>130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2320.5700000000011</v>
      </c>
      <c r="F95" s="82">
        <f t="shared" si="3"/>
        <v>130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2320.5700000000011</v>
      </c>
      <c r="F96" s="82">
        <f t="shared" si="3"/>
        <v>130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2320.5700000000011</v>
      </c>
      <c r="F97" s="82">
        <f t="shared" si="3"/>
        <v>130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2320.5700000000011</v>
      </c>
      <c r="F98" s="82">
        <f t="shared" si="3"/>
        <v>130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2320.5700000000011</v>
      </c>
      <c r="F99" s="82">
        <f t="shared" si="3"/>
        <v>130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2320.5700000000011</v>
      </c>
      <c r="F100" s="82">
        <f t="shared" si="3"/>
        <v>130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2320.5700000000011</v>
      </c>
      <c r="F101" s="82">
        <f t="shared" si="3"/>
        <v>130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2320.5700000000011</v>
      </c>
      <c r="F102" s="82">
        <f t="shared" si="3"/>
        <v>130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2320.5700000000011</v>
      </c>
      <c r="F103" s="82">
        <f t="shared" si="3"/>
        <v>130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2320.5700000000011</v>
      </c>
      <c r="F104" s="82">
        <f t="shared" si="3"/>
        <v>130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2320.5700000000011</v>
      </c>
      <c r="F105" s="82">
        <f t="shared" si="3"/>
        <v>130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2320.5700000000011</v>
      </c>
      <c r="F106" s="82">
        <f t="shared" si="3"/>
        <v>130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2320.5700000000011</v>
      </c>
      <c r="F107" s="82">
        <f t="shared" si="3"/>
        <v>130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2320.5700000000011</v>
      </c>
      <c r="F108" s="82">
        <f t="shared" si="3"/>
        <v>130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2320.5700000000011</v>
      </c>
      <c r="F109" s="82">
        <f t="shared" si="3"/>
        <v>130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2320.5700000000011</v>
      </c>
      <c r="F110" s="82">
        <f t="shared" si="3"/>
        <v>130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2320.5700000000011</v>
      </c>
      <c r="F111" s="82">
        <f t="shared" si="3"/>
        <v>130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2320.5700000000011</v>
      </c>
      <c r="F112" s="82">
        <f t="shared" si="3"/>
        <v>130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2320.5700000000011</v>
      </c>
      <c r="F113" s="82">
        <f t="shared" si="3"/>
        <v>130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2320.5700000000011</v>
      </c>
      <c r="F114" s="82">
        <f t="shared" si="3"/>
        <v>130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2320.5700000000011</v>
      </c>
      <c r="F115" s="82">
        <f t="shared" si="3"/>
        <v>130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2320.5700000000011</v>
      </c>
      <c r="F116" s="82">
        <f t="shared" si="3"/>
        <v>130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2320.5700000000011</v>
      </c>
      <c r="F117" s="82">
        <f t="shared" si="3"/>
        <v>130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2320.5700000000011</v>
      </c>
      <c r="F118" s="82">
        <f t="shared" si="3"/>
        <v>130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2320.5700000000011</v>
      </c>
      <c r="F119" s="82">
        <f t="shared" si="3"/>
        <v>130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2320.5700000000011</v>
      </c>
      <c r="F120" s="82">
        <f t="shared" si="3"/>
        <v>130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2320.5700000000011</v>
      </c>
      <c r="F121" s="82">
        <f t="shared" si="3"/>
        <v>130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2320.5700000000011</v>
      </c>
      <c r="F122" s="82">
        <f t="shared" si="3"/>
        <v>130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2320.5700000000011</v>
      </c>
      <c r="F123" s="82">
        <f t="shared" si="3"/>
        <v>130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2320.5700000000011</v>
      </c>
      <c r="F124" s="82">
        <f t="shared" si="3"/>
        <v>130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2320.5700000000011</v>
      </c>
      <c r="F125" s="82">
        <f t="shared" si="3"/>
        <v>130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2320.5700000000011</v>
      </c>
      <c r="F126" s="82">
        <f t="shared" si="3"/>
        <v>130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2320.5700000000011</v>
      </c>
      <c r="F127" s="82">
        <f t="shared" si="3"/>
        <v>130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2320.5700000000011</v>
      </c>
      <c r="F128" s="82">
        <f t="shared" si="3"/>
        <v>130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2320.5700000000011</v>
      </c>
      <c r="F129" s="82">
        <f t="shared" si="3"/>
        <v>130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2320.5700000000011</v>
      </c>
      <c r="F130" s="82">
        <f t="shared" si="3"/>
        <v>130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2320.5700000000011</v>
      </c>
      <c r="F131" s="82">
        <f t="shared" si="3"/>
        <v>130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2320.5700000000011</v>
      </c>
      <c r="F132" s="82">
        <f t="shared" si="3"/>
        <v>130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2320.5700000000011</v>
      </c>
      <c r="F133" s="82">
        <f t="shared" si="3"/>
        <v>130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2320.5700000000011</v>
      </c>
      <c r="F134" s="82">
        <f t="shared" si="3"/>
        <v>130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2320.5700000000011</v>
      </c>
      <c r="F135" s="82">
        <f t="shared" si="3"/>
        <v>130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2320.5700000000011</v>
      </c>
      <c r="F136" s="82">
        <f t="shared" si="3"/>
        <v>130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2320.5700000000011</v>
      </c>
      <c r="F137" s="82">
        <f t="shared" ref="F137:F200" si="5">F136-H137+D137</f>
        <v>130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2320.5700000000011</v>
      </c>
      <c r="F138" s="82">
        <f t="shared" si="5"/>
        <v>130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2320.5700000000011</v>
      </c>
      <c r="F139" s="82">
        <f t="shared" si="5"/>
        <v>130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2320.5700000000011</v>
      </c>
      <c r="F140" s="82">
        <f t="shared" si="5"/>
        <v>130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2320.5700000000011</v>
      </c>
      <c r="F141" s="82">
        <f t="shared" si="5"/>
        <v>130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2320.5700000000011</v>
      </c>
      <c r="F142" s="82">
        <f t="shared" si="5"/>
        <v>130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2320.5700000000011</v>
      </c>
      <c r="F143" s="82">
        <f t="shared" si="5"/>
        <v>130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2320.5700000000011</v>
      </c>
      <c r="F144" s="82">
        <f t="shared" si="5"/>
        <v>130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2320.5700000000011</v>
      </c>
      <c r="F145" s="82">
        <f t="shared" si="5"/>
        <v>130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2320.5700000000011</v>
      </c>
      <c r="F146" s="82">
        <f t="shared" si="5"/>
        <v>130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2320.5700000000011</v>
      </c>
      <c r="F147" s="82">
        <f t="shared" si="5"/>
        <v>130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2320.5700000000011</v>
      </c>
      <c r="F148" s="82">
        <f t="shared" si="5"/>
        <v>130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2320.5700000000011</v>
      </c>
      <c r="F149" s="82">
        <f t="shared" si="5"/>
        <v>130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2320.5700000000011</v>
      </c>
      <c r="F150" s="82">
        <f t="shared" si="5"/>
        <v>130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2320.5700000000011</v>
      </c>
      <c r="F151" s="82">
        <f t="shared" si="5"/>
        <v>130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2320.5700000000011</v>
      </c>
      <c r="F152" s="82">
        <f t="shared" si="5"/>
        <v>130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2320.5700000000011</v>
      </c>
      <c r="F153" s="82">
        <f t="shared" si="5"/>
        <v>130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2320.5700000000011</v>
      </c>
      <c r="F154" s="82">
        <f t="shared" si="5"/>
        <v>130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2320.5700000000011</v>
      </c>
      <c r="F155" s="82">
        <f t="shared" si="5"/>
        <v>130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2320.5700000000011</v>
      </c>
      <c r="F156" s="82">
        <f t="shared" si="5"/>
        <v>130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2320.5700000000011</v>
      </c>
      <c r="F157" s="82">
        <f t="shared" si="5"/>
        <v>130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2320.5700000000011</v>
      </c>
      <c r="F158" s="82">
        <f t="shared" si="5"/>
        <v>130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2320.5700000000011</v>
      </c>
      <c r="F159" s="82">
        <f t="shared" si="5"/>
        <v>130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2320.5700000000011</v>
      </c>
      <c r="F160" s="82">
        <f t="shared" si="5"/>
        <v>130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2320.5700000000011</v>
      </c>
      <c r="F161" s="82">
        <f t="shared" si="5"/>
        <v>130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2320.5700000000011</v>
      </c>
      <c r="F162" s="82">
        <f t="shared" si="5"/>
        <v>130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2320.5700000000011</v>
      </c>
      <c r="F163" s="82">
        <f t="shared" si="5"/>
        <v>130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2320.5700000000011</v>
      </c>
      <c r="F164" s="82">
        <f t="shared" si="5"/>
        <v>130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2320.5700000000011</v>
      </c>
      <c r="F165" s="82">
        <f t="shared" si="5"/>
        <v>130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2320.5700000000011</v>
      </c>
      <c r="F166" s="82">
        <f t="shared" si="5"/>
        <v>130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2320.5700000000011</v>
      </c>
      <c r="F167" s="82">
        <f t="shared" si="5"/>
        <v>130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2320.5700000000011</v>
      </c>
      <c r="F168" s="82">
        <f t="shared" si="5"/>
        <v>130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2320.5700000000011</v>
      </c>
      <c r="F169" s="82">
        <f t="shared" si="5"/>
        <v>130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2320.5700000000011</v>
      </c>
      <c r="F170" s="82">
        <f t="shared" si="5"/>
        <v>130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2320.5700000000011</v>
      </c>
      <c r="F171" s="82">
        <f t="shared" si="5"/>
        <v>130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2320.5700000000011</v>
      </c>
      <c r="F172" s="82">
        <f t="shared" si="5"/>
        <v>130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2320.5700000000011</v>
      </c>
      <c r="F173" s="82">
        <f t="shared" si="5"/>
        <v>130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2320.5700000000011</v>
      </c>
      <c r="F174" s="82">
        <f t="shared" si="5"/>
        <v>130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2320.5700000000011</v>
      </c>
      <c r="F175" s="82">
        <f t="shared" si="5"/>
        <v>130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2320.5700000000011</v>
      </c>
      <c r="F176" s="82">
        <f t="shared" si="5"/>
        <v>130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2320.5700000000011</v>
      </c>
      <c r="F177" s="82">
        <f t="shared" si="5"/>
        <v>130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2320.5700000000011</v>
      </c>
      <c r="F178" s="82">
        <f t="shared" si="5"/>
        <v>130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2320.5700000000011</v>
      </c>
      <c r="F179" s="82">
        <f t="shared" si="5"/>
        <v>130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2320.5700000000011</v>
      </c>
      <c r="F180" s="82">
        <f t="shared" si="5"/>
        <v>130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2320.5700000000011</v>
      </c>
      <c r="F181" s="82">
        <f t="shared" si="5"/>
        <v>130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2320.5700000000011</v>
      </c>
      <c r="F182" s="82">
        <f t="shared" si="5"/>
        <v>130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2320.5700000000011</v>
      </c>
      <c r="F183" s="82">
        <f t="shared" si="5"/>
        <v>130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2320.5700000000011</v>
      </c>
      <c r="F184" s="82">
        <f t="shared" si="5"/>
        <v>130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2320.5700000000011</v>
      </c>
      <c r="F185" s="82">
        <f t="shared" si="5"/>
        <v>130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2320.5700000000011</v>
      </c>
      <c r="F186" s="82">
        <f t="shared" si="5"/>
        <v>130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2320.5700000000011</v>
      </c>
      <c r="F187" s="82">
        <f t="shared" si="5"/>
        <v>130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2320.5700000000011</v>
      </c>
      <c r="F188" s="82">
        <f t="shared" si="5"/>
        <v>130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2320.5700000000011</v>
      </c>
      <c r="F189" s="82">
        <f t="shared" si="5"/>
        <v>130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2320.5700000000011</v>
      </c>
      <c r="F190" s="82">
        <f t="shared" si="5"/>
        <v>130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2320.5700000000011</v>
      </c>
      <c r="F191" s="82">
        <f t="shared" si="5"/>
        <v>130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2320.5700000000011</v>
      </c>
      <c r="F192" s="82">
        <f t="shared" si="5"/>
        <v>130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2320.5700000000011</v>
      </c>
      <c r="F193" s="82">
        <f t="shared" si="5"/>
        <v>130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2320.5700000000011</v>
      </c>
      <c r="F194" s="82">
        <f t="shared" si="5"/>
        <v>130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2320.5700000000011</v>
      </c>
      <c r="F195" s="82">
        <f t="shared" si="5"/>
        <v>130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2320.5700000000011</v>
      </c>
      <c r="F196" s="82">
        <f t="shared" si="5"/>
        <v>130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2320.5700000000011</v>
      </c>
      <c r="F197" s="82">
        <f t="shared" si="5"/>
        <v>130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2320.5700000000011</v>
      </c>
      <c r="F198" s="82">
        <f t="shared" si="5"/>
        <v>130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2320.5700000000011</v>
      </c>
      <c r="F199" s="82">
        <f t="shared" si="5"/>
        <v>130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2320.5700000000011</v>
      </c>
      <c r="F200" s="82">
        <f t="shared" si="5"/>
        <v>130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2320.5700000000011</v>
      </c>
      <c r="F201" s="82">
        <f t="shared" ref="F201:F226" si="7">F200-H201+D201</f>
        <v>130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2320.5700000000011</v>
      </c>
      <c r="F202" s="82">
        <f t="shared" si="7"/>
        <v>130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2320.5700000000011</v>
      </c>
      <c r="F203" s="82">
        <f t="shared" si="7"/>
        <v>130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2320.5700000000011</v>
      </c>
      <c r="F204" s="82">
        <f t="shared" si="7"/>
        <v>130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2320.5700000000011</v>
      </c>
      <c r="F205" s="82">
        <f t="shared" si="7"/>
        <v>130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2320.5700000000011</v>
      </c>
      <c r="F206" s="82">
        <f t="shared" si="7"/>
        <v>130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2320.5700000000011</v>
      </c>
      <c r="F207" s="82">
        <f t="shared" si="7"/>
        <v>130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2320.5700000000011</v>
      </c>
      <c r="F208" s="82">
        <f t="shared" si="7"/>
        <v>130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2320.5700000000011</v>
      </c>
      <c r="F209" s="82">
        <f t="shared" si="7"/>
        <v>130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2320.5700000000011</v>
      </c>
      <c r="F210" s="82">
        <f t="shared" si="7"/>
        <v>130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2320.5700000000011</v>
      </c>
      <c r="F211" s="82">
        <f t="shared" si="7"/>
        <v>130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2320.5700000000011</v>
      </c>
      <c r="F212" s="82">
        <f t="shared" si="7"/>
        <v>130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2320.5700000000011</v>
      </c>
      <c r="F213" s="82">
        <f t="shared" si="7"/>
        <v>130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2320.5700000000011</v>
      </c>
      <c r="F214" s="82">
        <f t="shared" si="7"/>
        <v>130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2320.5700000000011</v>
      </c>
      <c r="F215" s="82">
        <f t="shared" si="7"/>
        <v>130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2320.5700000000011</v>
      </c>
      <c r="F216" s="82">
        <f t="shared" si="7"/>
        <v>130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2320.5700000000011</v>
      </c>
      <c r="F217" s="82">
        <f t="shared" si="7"/>
        <v>130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2320.5700000000011</v>
      </c>
      <c r="F218" s="82">
        <f t="shared" si="7"/>
        <v>130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2320.5700000000011</v>
      </c>
      <c r="F219" s="82">
        <f t="shared" si="7"/>
        <v>130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2320.5700000000011</v>
      </c>
      <c r="F220" s="82">
        <f t="shared" si="7"/>
        <v>130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2320.5700000000011</v>
      </c>
      <c r="F221" s="82">
        <f t="shared" si="7"/>
        <v>130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2320.5700000000011</v>
      </c>
      <c r="F222" s="82">
        <f t="shared" si="7"/>
        <v>130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2320.5700000000011</v>
      </c>
      <c r="F223" s="82">
        <f t="shared" si="7"/>
        <v>130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2320.5700000000011</v>
      </c>
      <c r="F224" s="82">
        <f t="shared" si="7"/>
        <v>130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2320.5700000000011</v>
      </c>
      <c r="F225" s="82">
        <f t="shared" si="7"/>
        <v>130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2320.5700000000011</v>
      </c>
      <c r="F226" s="82">
        <f t="shared" si="7"/>
        <v>130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47" activePane="bottomLeft" state="frozen"/>
      <selection activeCell="E21" sqref="E21"/>
      <selection pane="bottomLeft" activeCell="I56" sqref="I5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57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F8*4.54</f>
        <v>962.48</v>
      </c>
      <c r="F8" s="75">
        <v>212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939.78</v>
      </c>
      <c r="F9" s="82">
        <f t="shared" ref="F9:F72" si="1">F8-H9+D9</f>
        <v>207</v>
      </c>
      <c r="G9" s="192">
        <v>22.7</v>
      </c>
      <c r="H9" s="57">
        <v>5</v>
      </c>
      <c r="I9" s="77">
        <v>944</v>
      </c>
      <c r="J9" s="68"/>
      <c r="K9" s="62"/>
      <c r="L9" s="8"/>
      <c r="M9" s="8"/>
      <c r="N9" s="12">
        <f>G9*L4</f>
        <v>1475.5</v>
      </c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848.98</v>
      </c>
      <c r="F10" s="82">
        <f t="shared" si="1"/>
        <v>187</v>
      </c>
      <c r="G10" s="56">
        <v>90.8</v>
      </c>
      <c r="H10" s="57">
        <v>20</v>
      </c>
      <c r="I10" s="77">
        <v>945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780.88</v>
      </c>
      <c r="F11" s="82">
        <f t="shared" si="1"/>
        <v>172</v>
      </c>
      <c r="G11" s="192">
        <v>68.099999999999994</v>
      </c>
      <c r="H11" s="57">
        <v>15</v>
      </c>
      <c r="I11" s="77">
        <v>960</v>
      </c>
      <c r="J11" s="68" t="s">
        <v>88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690.08</v>
      </c>
      <c r="F12" s="82">
        <f t="shared" si="1"/>
        <v>152</v>
      </c>
      <c r="G12" s="56">
        <v>90.8</v>
      </c>
      <c r="H12" s="57">
        <v>20</v>
      </c>
      <c r="I12" s="77">
        <v>961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685.54000000000008</v>
      </c>
      <c r="F13" s="82">
        <f t="shared" si="1"/>
        <v>151</v>
      </c>
      <c r="G13" s="60">
        <v>4.54</v>
      </c>
      <c r="H13" s="57">
        <v>1</v>
      </c>
      <c r="I13" s="77">
        <v>980</v>
      </c>
      <c r="J13" s="68" t="s">
        <v>96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594.74000000000012</v>
      </c>
      <c r="F14" s="82">
        <f t="shared" si="1"/>
        <v>131</v>
      </c>
      <c r="G14" s="60">
        <v>90.8</v>
      </c>
      <c r="H14" s="57">
        <v>20</v>
      </c>
      <c r="I14" s="77">
        <v>982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590.20000000000016</v>
      </c>
      <c r="F15" s="82">
        <f t="shared" si="1"/>
        <v>130</v>
      </c>
      <c r="G15" s="60">
        <v>4.54</v>
      </c>
      <c r="H15" s="57">
        <v>1</v>
      </c>
      <c r="I15" s="77">
        <v>989</v>
      </c>
      <c r="J15" s="68" t="s">
        <v>97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544.80000000000018</v>
      </c>
      <c r="F16" s="82">
        <f t="shared" si="1"/>
        <v>120</v>
      </c>
      <c r="G16" s="60">
        <v>45.4</v>
      </c>
      <c r="H16" s="57">
        <v>10</v>
      </c>
      <c r="I16" s="77">
        <v>992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454.00000000000017</v>
      </c>
      <c r="F17" s="82">
        <f t="shared" si="1"/>
        <v>100</v>
      </c>
      <c r="G17" s="60">
        <v>90.8</v>
      </c>
      <c r="H17" s="57">
        <v>20</v>
      </c>
      <c r="I17" s="77">
        <v>997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408.60000000000019</v>
      </c>
      <c r="F18" s="82">
        <f t="shared" si="1"/>
        <v>90</v>
      </c>
      <c r="G18" s="60">
        <v>45.4</v>
      </c>
      <c r="H18" s="57">
        <v>10</v>
      </c>
      <c r="I18" s="78">
        <v>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317.80000000000018</v>
      </c>
      <c r="F19" s="82">
        <f t="shared" si="1"/>
        <v>70</v>
      </c>
      <c r="G19" s="60">
        <v>90.8</v>
      </c>
      <c r="H19" s="57">
        <v>20</v>
      </c>
      <c r="I19" s="79">
        <v>36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295.10000000000019</v>
      </c>
      <c r="F20" s="82">
        <f t="shared" si="1"/>
        <v>65</v>
      </c>
      <c r="G20" s="60">
        <v>22.7</v>
      </c>
      <c r="H20" s="57">
        <v>5</v>
      </c>
      <c r="I20" s="79">
        <v>53</v>
      </c>
      <c r="J20" s="70"/>
      <c r="K20" s="7"/>
      <c r="L20" s="8">
        <f t="shared" ref="L20:L73" si="2">H20*4.54</f>
        <v>22.7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>
        <v>1003.34</v>
      </c>
      <c r="D21" s="55">
        <v>221</v>
      </c>
      <c r="E21" s="82">
        <f t="shared" si="0"/>
        <v>1298.4400000000003</v>
      </c>
      <c r="F21" s="82">
        <f t="shared" si="1"/>
        <v>286</v>
      </c>
      <c r="G21" s="61"/>
      <c r="H21" s="57"/>
      <c r="I21" s="79" t="s">
        <v>101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1207.6400000000003</v>
      </c>
      <c r="F22" s="82">
        <f t="shared" si="1"/>
        <v>266</v>
      </c>
      <c r="G22" s="61">
        <v>90.8</v>
      </c>
      <c r="H22" s="57">
        <v>20</v>
      </c>
      <c r="I22" s="79">
        <v>60</v>
      </c>
      <c r="J22" s="70"/>
      <c r="K22" s="65"/>
      <c r="L22" s="8">
        <f t="shared" si="2"/>
        <v>90.8</v>
      </c>
      <c r="M22" s="8"/>
      <c r="N22" s="12"/>
      <c r="O22" s="12"/>
      <c r="P22" s="12"/>
    </row>
    <row r="23" spans="1:16" ht="15">
      <c r="A23" s="50">
        <v>15</v>
      </c>
      <c r="B23" s="52">
        <v>26</v>
      </c>
      <c r="C23" s="54"/>
      <c r="D23" s="55"/>
      <c r="E23" s="82">
        <f t="shared" si="0"/>
        <v>1026.0400000000004</v>
      </c>
      <c r="F23" s="82">
        <f t="shared" si="1"/>
        <v>226</v>
      </c>
      <c r="G23" s="61">
        <v>181.6</v>
      </c>
      <c r="H23" s="57">
        <v>40</v>
      </c>
      <c r="I23" s="79">
        <v>72</v>
      </c>
      <c r="J23" s="70"/>
      <c r="K23" s="7"/>
      <c r="L23" s="8">
        <f t="shared" si="2"/>
        <v>181.6</v>
      </c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889.84000000000037</v>
      </c>
      <c r="F24" s="82">
        <f t="shared" si="1"/>
        <v>196</v>
      </c>
      <c r="G24" s="61">
        <v>136.19999999999999</v>
      </c>
      <c r="H24" s="58">
        <v>30</v>
      </c>
      <c r="I24" s="79">
        <v>103</v>
      </c>
      <c r="J24" s="70"/>
      <c r="K24" s="7"/>
      <c r="L24" s="8">
        <f t="shared" si="2"/>
        <v>136.19999999999999</v>
      </c>
      <c r="M24" s="8"/>
      <c r="N24" s="12"/>
      <c r="O24" s="12"/>
      <c r="P24" s="12"/>
    </row>
    <row r="25" spans="1:16" ht="14.25">
      <c r="A25" s="50">
        <v>17</v>
      </c>
      <c r="B25" s="52">
        <v>7</v>
      </c>
      <c r="C25" s="54"/>
      <c r="D25" s="55"/>
      <c r="E25" s="82">
        <f t="shared" si="0"/>
        <v>799.04000000000042</v>
      </c>
      <c r="F25" s="82">
        <f t="shared" si="1"/>
        <v>176</v>
      </c>
      <c r="G25" s="61">
        <v>90.8</v>
      </c>
      <c r="H25" s="58">
        <v>20</v>
      </c>
      <c r="I25" s="80">
        <v>149</v>
      </c>
      <c r="J25" s="71"/>
      <c r="K25" s="7"/>
      <c r="L25" s="8">
        <f t="shared" si="2"/>
        <v>90.8</v>
      </c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0"/>
        <v>708.24000000000046</v>
      </c>
      <c r="F26" s="82">
        <f t="shared" si="1"/>
        <v>156</v>
      </c>
      <c r="G26" s="61">
        <v>90.8</v>
      </c>
      <c r="H26" s="58">
        <v>20</v>
      </c>
      <c r="I26" s="80">
        <v>155</v>
      </c>
      <c r="J26" s="71"/>
      <c r="K26" s="66"/>
      <c r="L26" s="8">
        <f t="shared" si="2"/>
        <v>90.8</v>
      </c>
      <c r="M26" s="8"/>
      <c r="N26" s="12"/>
      <c r="O26" s="12"/>
      <c r="P26" s="12"/>
    </row>
    <row r="27" spans="1:16" ht="14.25">
      <c r="A27" s="50">
        <v>19</v>
      </c>
      <c r="B27" s="52">
        <v>10</v>
      </c>
      <c r="C27" s="54"/>
      <c r="D27" s="55"/>
      <c r="E27" s="82">
        <f t="shared" si="0"/>
        <v>703.7000000000005</v>
      </c>
      <c r="F27" s="82">
        <f t="shared" si="1"/>
        <v>155</v>
      </c>
      <c r="G27" s="61">
        <v>4.54</v>
      </c>
      <c r="H27" s="58">
        <v>1</v>
      </c>
      <c r="I27" s="80">
        <v>160</v>
      </c>
      <c r="J27" s="71"/>
      <c r="K27" s="7"/>
      <c r="L27" s="8">
        <f t="shared" si="2"/>
        <v>4.54</v>
      </c>
      <c r="M27" s="8"/>
      <c r="N27" s="12"/>
      <c r="O27" s="12"/>
      <c r="P27" s="12"/>
    </row>
    <row r="28" spans="1:16" ht="14.25">
      <c r="A28" s="50">
        <v>20</v>
      </c>
      <c r="B28" s="52">
        <v>13</v>
      </c>
      <c r="C28" s="54"/>
      <c r="D28" s="55"/>
      <c r="E28" s="82">
        <f t="shared" si="0"/>
        <v>699.16000000000054</v>
      </c>
      <c r="F28" s="82">
        <f t="shared" si="1"/>
        <v>154</v>
      </c>
      <c r="G28" s="61">
        <v>4.54</v>
      </c>
      <c r="H28" s="58">
        <v>1</v>
      </c>
      <c r="I28" s="80">
        <v>188</v>
      </c>
      <c r="J28" s="71"/>
      <c r="K28" s="7"/>
      <c r="L28" s="8">
        <f t="shared" si="2"/>
        <v>4.54</v>
      </c>
      <c r="M28" s="8"/>
      <c r="N28" s="12"/>
      <c r="O28" s="12"/>
      <c r="P28" s="12"/>
    </row>
    <row r="29" spans="1:16" ht="14.25">
      <c r="A29" s="50">
        <v>21</v>
      </c>
      <c r="B29" s="52">
        <v>15</v>
      </c>
      <c r="C29" s="54"/>
      <c r="D29" s="55"/>
      <c r="E29" s="82">
        <f t="shared" si="0"/>
        <v>562.96000000000049</v>
      </c>
      <c r="F29" s="82">
        <f t="shared" si="1"/>
        <v>124</v>
      </c>
      <c r="G29" s="61">
        <v>136.19999999999999</v>
      </c>
      <c r="H29" s="58">
        <v>30</v>
      </c>
      <c r="I29" s="80">
        <v>213</v>
      </c>
      <c r="J29" s="72"/>
      <c r="K29" s="10"/>
      <c r="L29" s="8">
        <f t="shared" si="2"/>
        <v>136.19999999999999</v>
      </c>
      <c r="M29" s="8"/>
      <c r="N29" s="12"/>
      <c r="O29" s="12"/>
      <c r="P29" s="12"/>
    </row>
    <row r="30" spans="1:16" ht="14.25">
      <c r="A30" s="50">
        <v>22</v>
      </c>
      <c r="B30" s="48">
        <v>18</v>
      </c>
      <c r="C30" s="54"/>
      <c r="D30" s="55"/>
      <c r="E30" s="82">
        <f t="shared" si="0"/>
        <v>517.56000000000051</v>
      </c>
      <c r="F30" s="82">
        <f t="shared" si="1"/>
        <v>114</v>
      </c>
      <c r="G30" s="61">
        <v>45.4</v>
      </c>
      <c r="H30" s="58">
        <v>10</v>
      </c>
      <c r="I30" s="80">
        <v>230</v>
      </c>
      <c r="J30" s="72"/>
      <c r="K30" s="10"/>
      <c r="L30" s="8">
        <f t="shared" si="2"/>
        <v>45.4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/>
      <c r="D31" s="55"/>
      <c r="E31" s="82">
        <f t="shared" si="0"/>
        <v>426.7600000000005</v>
      </c>
      <c r="F31" s="82">
        <f t="shared" si="1"/>
        <v>94</v>
      </c>
      <c r="G31" s="61">
        <v>90.8</v>
      </c>
      <c r="H31" s="58">
        <v>20</v>
      </c>
      <c r="I31" s="80">
        <v>232</v>
      </c>
      <c r="J31" s="72"/>
      <c r="K31" s="10"/>
      <c r="L31" s="8">
        <f t="shared" si="2"/>
        <v>90.8</v>
      </c>
      <c r="M31" s="8"/>
      <c r="N31" s="12"/>
      <c r="O31" s="12"/>
      <c r="P31" s="12"/>
    </row>
    <row r="32" spans="1:16" ht="14.25">
      <c r="A32" s="50">
        <v>24</v>
      </c>
      <c r="B32" s="53">
        <v>18</v>
      </c>
      <c r="C32" s="54"/>
      <c r="D32" s="55"/>
      <c r="E32" s="82">
        <f t="shared" si="0"/>
        <v>422.22000000000048</v>
      </c>
      <c r="F32" s="82">
        <f t="shared" si="1"/>
        <v>93</v>
      </c>
      <c r="G32" s="61">
        <v>4.54</v>
      </c>
      <c r="H32" s="58">
        <v>1</v>
      </c>
      <c r="I32" s="80">
        <v>242</v>
      </c>
      <c r="J32" s="72"/>
      <c r="K32" s="10"/>
      <c r="L32" s="8">
        <f t="shared" si="2"/>
        <v>4.54</v>
      </c>
      <c r="M32" s="8"/>
      <c r="N32" s="12"/>
      <c r="O32" s="12"/>
      <c r="P32" s="12"/>
    </row>
    <row r="33" spans="1:16" ht="14.25">
      <c r="A33" s="50">
        <v>25</v>
      </c>
      <c r="B33" s="53">
        <v>20</v>
      </c>
      <c r="C33" s="54"/>
      <c r="D33" s="55"/>
      <c r="E33" s="82">
        <f t="shared" si="0"/>
        <v>413.1400000000005</v>
      </c>
      <c r="F33" s="82">
        <f t="shared" si="1"/>
        <v>91</v>
      </c>
      <c r="G33" s="61">
        <v>9.08</v>
      </c>
      <c r="H33" s="58">
        <v>2</v>
      </c>
      <c r="I33" s="80">
        <v>260</v>
      </c>
      <c r="J33" s="72"/>
      <c r="K33" s="10"/>
      <c r="L33" s="8">
        <f t="shared" si="2"/>
        <v>9.08</v>
      </c>
      <c r="M33" s="8"/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0"/>
        <v>390.44000000000051</v>
      </c>
      <c r="F34" s="82">
        <f t="shared" si="1"/>
        <v>86</v>
      </c>
      <c r="G34" s="61">
        <v>22.7</v>
      </c>
      <c r="H34" s="58">
        <v>5</v>
      </c>
      <c r="I34" s="80">
        <v>261</v>
      </c>
      <c r="J34" s="72"/>
      <c r="K34" s="10"/>
      <c r="L34" s="8">
        <f t="shared" si="2"/>
        <v>22.7</v>
      </c>
      <c r="M34" s="8"/>
      <c r="N34" s="12"/>
      <c r="O34" s="12"/>
      <c r="P34" s="12"/>
    </row>
    <row r="35" spans="1:16" ht="14.25">
      <c r="A35" s="50">
        <v>27</v>
      </c>
      <c r="B35" s="53">
        <v>26</v>
      </c>
      <c r="C35" s="54"/>
      <c r="D35" s="55"/>
      <c r="E35" s="82">
        <f t="shared" si="0"/>
        <v>254.24000000000052</v>
      </c>
      <c r="F35" s="82">
        <f t="shared" si="1"/>
        <v>56</v>
      </c>
      <c r="G35" s="61">
        <v>136.19999999999999</v>
      </c>
      <c r="H35" s="58">
        <v>30</v>
      </c>
      <c r="I35" s="81">
        <v>303</v>
      </c>
      <c r="J35" s="72"/>
      <c r="K35" s="10"/>
      <c r="L35" s="8">
        <f t="shared" si="2"/>
        <v>136.19999999999999</v>
      </c>
      <c r="M35" s="8"/>
      <c r="N35" s="12"/>
      <c r="O35" s="12"/>
      <c r="P35" s="12"/>
    </row>
    <row r="36" spans="1:16" ht="14.25">
      <c r="A36" s="50">
        <v>28</v>
      </c>
      <c r="B36" s="53">
        <v>26</v>
      </c>
      <c r="C36" s="54"/>
      <c r="D36" s="55"/>
      <c r="E36" s="82">
        <f t="shared" si="0"/>
        <v>245.16000000000051</v>
      </c>
      <c r="F36" s="82">
        <f t="shared" si="1"/>
        <v>54</v>
      </c>
      <c r="G36" s="61">
        <v>9.08</v>
      </c>
      <c r="H36" s="58">
        <v>2</v>
      </c>
      <c r="I36" s="81">
        <v>305</v>
      </c>
      <c r="J36" s="72"/>
      <c r="K36" s="10"/>
      <c r="L36" s="8">
        <f t="shared" si="2"/>
        <v>9.08</v>
      </c>
      <c r="M36" s="8"/>
      <c r="N36" s="12"/>
      <c r="O36" s="12"/>
      <c r="P36" s="12"/>
    </row>
    <row r="37" spans="1:16" ht="14.25">
      <c r="A37" s="50">
        <v>29</v>
      </c>
      <c r="B37" s="53">
        <v>24</v>
      </c>
      <c r="C37" s="54">
        <v>1003.34</v>
      </c>
      <c r="D37" s="55">
        <v>221</v>
      </c>
      <c r="E37" s="82">
        <f t="shared" si="0"/>
        <v>1248.5000000000005</v>
      </c>
      <c r="F37" s="82">
        <f t="shared" si="1"/>
        <v>275</v>
      </c>
      <c r="G37" s="61"/>
      <c r="H37" s="58"/>
      <c r="I37" s="81" t="s">
        <v>101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0"/>
        <v>1243.9600000000005</v>
      </c>
      <c r="F38" s="82">
        <f t="shared" si="1"/>
        <v>274</v>
      </c>
      <c r="G38" s="61">
        <v>4.54</v>
      </c>
      <c r="H38" s="58">
        <v>1</v>
      </c>
      <c r="I38" s="81">
        <v>341</v>
      </c>
      <c r="J38" s="72"/>
      <c r="K38" s="10"/>
      <c r="L38" s="8">
        <f t="shared" si="2"/>
        <v>4.54</v>
      </c>
      <c r="M38" s="8"/>
      <c r="N38" s="12"/>
      <c r="O38" s="12"/>
      <c r="P38" s="12"/>
    </row>
    <row r="39" spans="1:16" ht="14.25">
      <c r="A39" s="50">
        <v>31</v>
      </c>
      <c r="B39" s="53">
        <v>31</v>
      </c>
      <c r="C39" s="54"/>
      <c r="D39" s="55"/>
      <c r="E39" s="82">
        <f t="shared" si="0"/>
        <v>1107.7600000000004</v>
      </c>
      <c r="F39" s="82">
        <f t="shared" si="1"/>
        <v>244</v>
      </c>
      <c r="G39" s="61">
        <v>136.19999999999999</v>
      </c>
      <c r="H39" s="58">
        <v>30</v>
      </c>
      <c r="I39" s="81">
        <v>351</v>
      </c>
      <c r="J39" s="72"/>
      <c r="K39" s="10"/>
      <c r="L39" s="8">
        <f t="shared" si="2"/>
        <v>136.19999999999999</v>
      </c>
      <c r="M39" s="8"/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0"/>
        <v>1098.6800000000005</v>
      </c>
      <c r="F40" s="82">
        <f t="shared" si="1"/>
        <v>242</v>
      </c>
      <c r="G40" s="61">
        <v>9.08</v>
      </c>
      <c r="H40" s="58">
        <v>2</v>
      </c>
      <c r="I40" s="81">
        <v>357</v>
      </c>
      <c r="J40" s="72"/>
      <c r="K40" s="10"/>
      <c r="L40" s="8">
        <f t="shared" si="2"/>
        <v>9.08</v>
      </c>
      <c r="M40" s="8"/>
      <c r="N40" s="12"/>
      <c r="O40" s="12"/>
      <c r="P40" s="12"/>
    </row>
    <row r="41" spans="1:16" ht="14.25">
      <c r="A41" s="50">
        <v>33</v>
      </c>
      <c r="B41" s="53">
        <v>5</v>
      </c>
      <c r="C41" s="54"/>
      <c r="D41" s="55"/>
      <c r="E41" s="82">
        <f t="shared" si="0"/>
        <v>1094.1400000000006</v>
      </c>
      <c r="F41" s="82">
        <f t="shared" si="1"/>
        <v>241</v>
      </c>
      <c r="G41" s="61">
        <v>4.54</v>
      </c>
      <c r="H41" s="58">
        <v>1</v>
      </c>
      <c r="I41" s="81">
        <v>384</v>
      </c>
      <c r="J41" s="72"/>
      <c r="K41" s="10"/>
      <c r="L41" s="8">
        <f t="shared" si="2"/>
        <v>4.54</v>
      </c>
      <c r="M41" s="8"/>
      <c r="N41" s="12"/>
      <c r="O41" s="12"/>
      <c r="P41" s="12"/>
    </row>
    <row r="42" spans="1:16" ht="14.25">
      <c r="A42" s="50">
        <v>34</v>
      </c>
      <c r="B42" s="53">
        <v>8</v>
      </c>
      <c r="C42" s="54"/>
      <c r="D42" s="55"/>
      <c r="E42" s="82">
        <f t="shared" si="0"/>
        <v>1003.3400000000006</v>
      </c>
      <c r="F42" s="82">
        <f t="shared" si="1"/>
        <v>221</v>
      </c>
      <c r="G42" s="61">
        <v>90.8</v>
      </c>
      <c r="H42" s="58">
        <v>20</v>
      </c>
      <c r="I42" s="81">
        <v>393</v>
      </c>
      <c r="J42" s="72"/>
      <c r="K42" s="10"/>
      <c r="L42" s="8">
        <f t="shared" si="2"/>
        <v>90.8</v>
      </c>
      <c r="M42" s="8"/>
      <c r="N42" s="12"/>
      <c r="O42" s="12"/>
      <c r="P42" s="12"/>
    </row>
    <row r="43" spans="1:16" ht="14.25">
      <c r="A43" s="50">
        <v>35</v>
      </c>
      <c r="B43" s="53">
        <v>11</v>
      </c>
      <c r="C43" s="54"/>
      <c r="D43" s="55"/>
      <c r="E43" s="82">
        <f t="shared" si="0"/>
        <v>998.80000000000064</v>
      </c>
      <c r="F43" s="82">
        <f t="shared" si="1"/>
        <v>220</v>
      </c>
      <c r="G43" s="61">
        <v>4.54</v>
      </c>
      <c r="H43" s="58">
        <v>1</v>
      </c>
      <c r="I43" s="81">
        <v>416</v>
      </c>
      <c r="J43" s="72"/>
      <c r="K43" s="10"/>
      <c r="L43" s="8">
        <f t="shared" si="2"/>
        <v>4.54</v>
      </c>
      <c r="M43" s="8"/>
      <c r="N43" s="12"/>
      <c r="O43" s="12"/>
      <c r="P43" s="12"/>
    </row>
    <row r="44" spans="1:16" ht="14.25">
      <c r="A44" s="50">
        <v>36</v>
      </c>
      <c r="B44" s="53">
        <v>14</v>
      </c>
      <c r="C44" s="54"/>
      <c r="D44" s="55"/>
      <c r="E44" s="82">
        <f t="shared" si="0"/>
        <v>862.60000000000059</v>
      </c>
      <c r="F44" s="82">
        <f t="shared" si="1"/>
        <v>190</v>
      </c>
      <c r="G44" s="61">
        <v>136.19999999999999</v>
      </c>
      <c r="H44" s="58">
        <v>30</v>
      </c>
      <c r="I44" s="81">
        <v>432</v>
      </c>
      <c r="J44" s="72"/>
      <c r="K44" s="10"/>
      <c r="L44" s="8">
        <f t="shared" si="2"/>
        <v>136.19999999999999</v>
      </c>
      <c r="M44" s="8"/>
      <c r="N44" s="12"/>
      <c r="O44" s="12"/>
      <c r="P44" s="12"/>
    </row>
    <row r="45" spans="1:16" ht="14.25">
      <c r="A45" s="50">
        <v>37</v>
      </c>
      <c r="B45" s="53">
        <v>14</v>
      </c>
      <c r="C45" s="54"/>
      <c r="D45" s="55"/>
      <c r="E45" s="82">
        <f t="shared" si="0"/>
        <v>858.06000000000063</v>
      </c>
      <c r="F45" s="82">
        <f t="shared" si="1"/>
        <v>189</v>
      </c>
      <c r="G45" s="61">
        <v>4.54</v>
      </c>
      <c r="H45" s="58">
        <v>1</v>
      </c>
      <c r="I45" s="81">
        <v>435</v>
      </c>
      <c r="J45" s="72"/>
      <c r="K45" s="10"/>
      <c r="L45" s="8">
        <f t="shared" si="2"/>
        <v>4.54</v>
      </c>
      <c r="M45" s="8"/>
      <c r="N45" s="12"/>
      <c r="O45" s="12"/>
      <c r="P45" s="12"/>
    </row>
    <row r="46" spans="1:16" ht="14.25">
      <c r="A46" s="50">
        <v>38</v>
      </c>
      <c r="B46" s="53">
        <v>16</v>
      </c>
      <c r="C46" s="54"/>
      <c r="D46" s="55"/>
      <c r="E46" s="82">
        <f t="shared" si="0"/>
        <v>767.26000000000067</v>
      </c>
      <c r="F46" s="82">
        <f t="shared" si="1"/>
        <v>169</v>
      </c>
      <c r="G46" s="61">
        <v>90.8</v>
      </c>
      <c r="H46" s="58">
        <v>20</v>
      </c>
      <c r="I46" s="81">
        <v>445</v>
      </c>
      <c r="J46" s="72"/>
      <c r="K46" s="10"/>
      <c r="L46" s="8">
        <f t="shared" si="2"/>
        <v>90.8</v>
      </c>
      <c r="M46" s="8"/>
      <c r="N46" s="12"/>
      <c r="O46" s="12"/>
      <c r="P46" s="12"/>
    </row>
    <row r="47" spans="1:16" ht="14.25">
      <c r="A47" s="50">
        <v>39</v>
      </c>
      <c r="B47" s="53">
        <v>17</v>
      </c>
      <c r="C47" s="54"/>
      <c r="D47" s="55"/>
      <c r="E47" s="82">
        <f t="shared" si="0"/>
        <v>762.72000000000071</v>
      </c>
      <c r="F47" s="82">
        <f t="shared" si="1"/>
        <v>168</v>
      </c>
      <c r="G47" s="61">
        <v>4.54</v>
      </c>
      <c r="H47" s="58">
        <v>1</v>
      </c>
      <c r="I47" s="81">
        <v>460</v>
      </c>
      <c r="J47" s="72"/>
      <c r="K47" s="10"/>
      <c r="L47" s="8">
        <f t="shared" si="2"/>
        <v>4.54</v>
      </c>
      <c r="M47" s="8"/>
      <c r="N47" s="12"/>
      <c r="O47" s="12"/>
      <c r="P47" s="12"/>
    </row>
    <row r="48" spans="1:16" ht="14.25">
      <c r="A48" s="50">
        <v>40</v>
      </c>
      <c r="B48" s="53">
        <v>19</v>
      </c>
      <c r="C48" s="54"/>
      <c r="D48" s="55"/>
      <c r="E48" s="82">
        <f t="shared" si="0"/>
        <v>671.92000000000075</v>
      </c>
      <c r="F48" s="82">
        <f t="shared" si="1"/>
        <v>148</v>
      </c>
      <c r="G48" s="61">
        <v>90.8</v>
      </c>
      <c r="H48" s="58">
        <v>20</v>
      </c>
      <c r="I48" s="81">
        <v>469</v>
      </c>
      <c r="J48" s="72"/>
      <c r="K48" s="10"/>
      <c r="L48" s="8">
        <f t="shared" si="2"/>
        <v>90.8</v>
      </c>
      <c r="M48" s="8"/>
      <c r="N48" s="12"/>
      <c r="O48" s="12"/>
      <c r="P48" s="12"/>
    </row>
    <row r="49" spans="1:16" ht="14.25">
      <c r="A49" s="50">
        <v>41</v>
      </c>
      <c r="B49" s="53">
        <v>19</v>
      </c>
      <c r="C49" s="54"/>
      <c r="D49" s="55"/>
      <c r="E49" s="82">
        <f t="shared" si="0"/>
        <v>667.38000000000079</v>
      </c>
      <c r="F49" s="82">
        <f t="shared" si="1"/>
        <v>147</v>
      </c>
      <c r="G49" s="61">
        <v>4.54</v>
      </c>
      <c r="H49" s="58">
        <v>1</v>
      </c>
      <c r="I49" s="81">
        <v>470</v>
      </c>
      <c r="J49" s="72"/>
      <c r="K49" s="10"/>
      <c r="L49" s="8">
        <f t="shared" si="2"/>
        <v>4.54</v>
      </c>
      <c r="M49" s="8"/>
      <c r="N49" s="12"/>
      <c r="O49" s="12"/>
      <c r="P49" s="12"/>
    </row>
    <row r="50" spans="1:16" ht="14.25">
      <c r="A50" s="50">
        <v>42</v>
      </c>
      <c r="B50" s="53">
        <v>23</v>
      </c>
      <c r="C50" s="54"/>
      <c r="D50" s="55"/>
      <c r="E50" s="82">
        <f t="shared" si="0"/>
        <v>531.18000000000075</v>
      </c>
      <c r="F50" s="82">
        <f t="shared" si="1"/>
        <v>117</v>
      </c>
      <c r="G50" s="61">
        <v>136.19999999999999</v>
      </c>
      <c r="H50" s="58">
        <v>30</v>
      </c>
      <c r="I50" s="67">
        <v>489</v>
      </c>
      <c r="J50" s="72"/>
      <c r="K50" s="10"/>
      <c r="L50" s="8">
        <f t="shared" si="2"/>
        <v>136.19999999999999</v>
      </c>
      <c r="M50" s="8"/>
      <c r="N50" s="12"/>
      <c r="O50" s="12"/>
      <c r="P50" s="12"/>
    </row>
    <row r="51" spans="1:16" ht="14.25">
      <c r="A51" s="50">
        <v>43</v>
      </c>
      <c r="B51" s="53">
        <v>26</v>
      </c>
      <c r="C51" s="54"/>
      <c r="D51" s="55"/>
      <c r="E51" s="82">
        <f t="shared" si="0"/>
        <v>522.1000000000007</v>
      </c>
      <c r="F51" s="82">
        <f t="shared" si="1"/>
        <v>115</v>
      </c>
      <c r="G51" s="61">
        <v>9.08</v>
      </c>
      <c r="H51" s="58">
        <v>2</v>
      </c>
      <c r="I51" s="67">
        <v>517</v>
      </c>
      <c r="J51" s="72"/>
      <c r="K51" s="10"/>
      <c r="L51" s="8">
        <f t="shared" si="2"/>
        <v>9.08</v>
      </c>
      <c r="M51" s="8"/>
      <c r="N51" s="12"/>
      <c r="O51" s="12"/>
      <c r="P51" s="12"/>
    </row>
    <row r="52" spans="1:16" ht="14.25">
      <c r="A52" s="50">
        <v>44</v>
      </c>
      <c r="B52" s="53">
        <v>28</v>
      </c>
      <c r="C52" s="54"/>
      <c r="D52" s="55"/>
      <c r="E52" s="82">
        <f t="shared" si="0"/>
        <v>431.30000000000069</v>
      </c>
      <c r="F52" s="82">
        <f t="shared" si="1"/>
        <v>95</v>
      </c>
      <c r="G52" s="61">
        <v>90.8</v>
      </c>
      <c r="H52" s="58">
        <v>20</v>
      </c>
      <c r="I52" s="67">
        <v>527</v>
      </c>
      <c r="J52" s="72"/>
      <c r="K52" s="10"/>
      <c r="L52" s="8">
        <f t="shared" si="2"/>
        <v>90.8</v>
      </c>
      <c r="M52" s="8"/>
      <c r="N52" s="12"/>
      <c r="O52" s="12"/>
      <c r="P52" s="12"/>
    </row>
    <row r="53" spans="1:16" ht="14.25">
      <c r="A53" s="50">
        <v>45</v>
      </c>
      <c r="B53" s="53">
        <v>28</v>
      </c>
      <c r="C53" s="54"/>
      <c r="D53" s="55"/>
      <c r="E53" s="82">
        <f t="shared" si="0"/>
        <v>249.7000000000007</v>
      </c>
      <c r="F53" s="82">
        <f t="shared" si="1"/>
        <v>55</v>
      </c>
      <c r="G53" s="61">
        <v>181.6</v>
      </c>
      <c r="H53" s="58">
        <v>40</v>
      </c>
      <c r="I53" s="67">
        <v>528</v>
      </c>
      <c r="J53" s="72"/>
      <c r="K53" s="10"/>
      <c r="L53" s="8">
        <f t="shared" si="2"/>
        <v>181.6</v>
      </c>
      <c r="M53" s="8"/>
      <c r="N53" s="12"/>
      <c r="O53" s="12"/>
      <c r="P53" s="12"/>
    </row>
    <row r="54" spans="1:16" ht="14.25">
      <c r="A54" s="50">
        <v>46</v>
      </c>
      <c r="B54" s="53">
        <v>29</v>
      </c>
      <c r="C54" s="54"/>
      <c r="D54" s="55"/>
      <c r="E54" s="82">
        <f t="shared" si="0"/>
        <v>245.16000000000071</v>
      </c>
      <c r="F54" s="82">
        <f t="shared" si="1"/>
        <v>54</v>
      </c>
      <c r="G54" s="61">
        <v>4.54</v>
      </c>
      <c r="H54" s="58">
        <v>1</v>
      </c>
      <c r="I54" s="67">
        <v>531</v>
      </c>
      <c r="J54" s="72"/>
      <c r="K54" s="10"/>
      <c r="L54" s="8">
        <f t="shared" si="2"/>
        <v>4.54</v>
      </c>
      <c r="M54" s="8"/>
      <c r="N54" s="12"/>
      <c r="O54" s="12"/>
      <c r="P54" s="12"/>
    </row>
    <row r="55" spans="1:16" ht="14.25">
      <c r="A55" s="50">
        <v>47</v>
      </c>
      <c r="B55" s="53">
        <v>30</v>
      </c>
      <c r="C55" s="54"/>
      <c r="D55" s="55"/>
      <c r="E55" s="82">
        <f t="shared" si="0"/>
        <v>240.62000000000072</v>
      </c>
      <c r="F55" s="82">
        <f t="shared" si="1"/>
        <v>53</v>
      </c>
      <c r="G55" s="61">
        <v>4.54</v>
      </c>
      <c r="H55" s="58">
        <v>1</v>
      </c>
      <c r="I55" s="67">
        <v>543</v>
      </c>
      <c r="J55" s="72"/>
      <c r="K55" s="10"/>
      <c r="L55" s="8">
        <f t="shared" si="2"/>
        <v>4.54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240.62000000000072</v>
      </c>
      <c r="F56" s="82">
        <f t="shared" si="1"/>
        <v>53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240.62000000000072</v>
      </c>
      <c r="F57" s="82">
        <f t="shared" si="1"/>
        <v>53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240.62000000000072</v>
      </c>
      <c r="F58" s="82">
        <f t="shared" si="1"/>
        <v>53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240.62000000000072</v>
      </c>
      <c r="F59" s="82">
        <f t="shared" si="1"/>
        <v>53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240.62000000000072</v>
      </c>
      <c r="F60" s="82">
        <f t="shared" si="1"/>
        <v>53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240.62000000000072</v>
      </c>
      <c r="F61" s="82">
        <f t="shared" si="1"/>
        <v>53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240.62000000000072</v>
      </c>
      <c r="F62" s="82">
        <f t="shared" si="1"/>
        <v>53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240.62000000000072</v>
      </c>
      <c r="F63" s="82">
        <f t="shared" si="1"/>
        <v>53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240.62000000000072</v>
      </c>
      <c r="F64" s="82">
        <f t="shared" si="1"/>
        <v>53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240.62000000000072</v>
      </c>
      <c r="F65" s="82">
        <f t="shared" si="1"/>
        <v>53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240.62000000000072</v>
      </c>
      <c r="F66" s="82">
        <f t="shared" si="1"/>
        <v>53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240.62000000000072</v>
      </c>
      <c r="F67" s="82">
        <f t="shared" si="1"/>
        <v>53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240.62000000000072</v>
      </c>
      <c r="F68" s="82">
        <f t="shared" si="1"/>
        <v>53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240.62000000000072</v>
      </c>
      <c r="F69" s="82">
        <f t="shared" si="1"/>
        <v>53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240.62000000000072</v>
      </c>
      <c r="F70" s="82">
        <f t="shared" si="1"/>
        <v>53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240.62000000000072</v>
      </c>
      <c r="F71" s="82">
        <f t="shared" si="1"/>
        <v>53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240.62000000000072</v>
      </c>
      <c r="F72" s="82">
        <f t="shared" si="1"/>
        <v>53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240.62000000000072</v>
      </c>
      <c r="F73" s="82">
        <f t="shared" ref="F73:F136" si="4">F72-H73+D73</f>
        <v>53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240.62000000000072</v>
      </c>
      <c r="F74" s="82">
        <f t="shared" si="4"/>
        <v>53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240.62000000000072</v>
      </c>
      <c r="F75" s="82">
        <f t="shared" si="4"/>
        <v>53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240.62000000000072</v>
      </c>
      <c r="F76" s="82">
        <f t="shared" si="4"/>
        <v>53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240.62000000000072</v>
      </c>
      <c r="F77" s="82">
        <f t="shared" si="4"/>
        <v>53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240.62000000000072</v>
      </c>
      <c r="F78" s="82">
        <f t="shared" si="4"/>
        <v>53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240.62000000000072</v>
      </c>
      <c r="F79" s="82">
        <f t="shared" si="4"/>
        <v>53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240.62000000000072</v>
      </c>
      <c r="F80" s="82">
        <f t="shared" si="4"/>
        <v>53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240.62000000000072</v>
      </c>
      <c r="F81" s="82">
        <f t="shared" si="4"/>
        <v>53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240.62000000000072</v>
      </c>
      <c r="F82" s="82">
        <f t="shared" si="4"/>
        <v>53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240.62000000000072</v>
      </c>
      <c r="F83" s="82">
        <f t="shared" si="4"/>
        <v>53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240.62000000000072</v>
      </c>
      <c r="F84" s="82">
        <f t="shared" si="4"/>
        <v>53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240.62000000000072</v>
      </c>
      <c r="F85" s="82">
        <f t="shared" si="4"/>
        <v>53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240.62000000000072</v>
      </c>
      <c r="F86" s="82">
        <f t="shared" si="4"/>
        <v>53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240.62000000000072</v>
      </c>
      <c r="F87" s="82">
        <f t="shared" si="4"/>
        <v>53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240.62000000000072</v>
      </c>
      <c r="F88" s="82">
        <f t="shared" si="4"/>
        <v>53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240.62000000000072</v>
      </c>
      <c r="F89" s="82">
        <f t="shared" si="4"/>
        <v>53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240.62000000000072</v>
      </c>
      <c r="F90" s="82">
        <f t="shared" si="4"/>
        <v>53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240.62000000000072</v>
      </c>
      <c r="F91" s="82">
        <f t="shared" si="4"/>
        <v>53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240.62000000000072</v>
      </c>
      <c r="F92" s="82">
        <f t="shared" si="4"/>
        <v>53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240.62000000000072</v>
      </c>
      <c r="F93" s="82">
        <f t="shared" si="4"/>
        <v>53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240.62000000000072</v>
      </c>
      <c r="F94" s="82">
        <f t="shared" si="4"/>
        <v>53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240.62000000000072</v>
      </c>
      <c r="F95" s="82">
        <f t="shared" si="4"/>
        <v>53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240.62000000000072</v>
      </c>
      <c r="F96" s="82">
        <f t="shared" si="4"/>
        <v>53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240.62000000000072</v>
      </c>
      <c r="F97" s="82">
        <f t="shared" si="4"/>
        <v>53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240.62000000000072</v>
      </c>
      <c r="F98" s="82">
        <f t="shared" si="4"/>
        <v>53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240.62000000000072</v>
      </c>
      <c r="F99" s="82">
        <f t="shared" si="4"/>
        <v>53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240.62000000000072</v>
      </c>
      <c r="F100" s="82">
        <f t="shared" si="4"/>
        <v>53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240.62000000000072</v>
      </c>
      <c r="F101" s="82">
        <f t="shared" si="4"/>
        <v>53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240.62000000000072</v>
      </c>
      <c r="F102" s="82">
        <f t="shared" si="4"/>
        <v>53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240.62000000000072</v>
      </c>
      <c r="F103" s="82">
        <f t="shared" si="4"/>
        <v>53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240.62000000000072</v>
      </c>
      <c r="F104" s="82">
        <f t="shared" si="4"/>
        <v>53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240.62000000000072</v>
      </c>
      <c r="F105" s="82">
        <f t="shared" si="4"/>
        <v>53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240.62000000000072</v>
      </c>
      <c r="F106" s="82">
        <f t="shared" si="4"/>
        <v>53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240.62000000000072</v>
      </c>
      <c r="F107" s="82">
        <f t="shared" si="4"/>
        <v>53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240.62000000000072</v>
      </c>
      <c r="F108" s="82">
        <f t="shared" si="4"/>
        <v>53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240.62000000000072</v>
      </c>
      <c r="F109" s="82">
        <f t="shared" si="4"/>
        <v>53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240.62000000000072</v>
      </c>
      <c r="F110" s="82">
        <f t="shared" si="4"/>
        <v>53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240.62000000000072</v>
      </c>
      <c r="F111" s="82">
        <f t="shared" si="4"/>
        <v>53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240.62000000000072</v>
      </c>
      <c r="F112" s="82">
        <f t="shared" si="4"/>
        <v>53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240.62000000000072</v>
      </c>
      <c r="F113" s="82">
        <f t="shared" si="4"/>
        <v>53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240.62000000000072</v>
      </c>
      <c r="F114" s="82">
        <f t="shared" si="4"/>
        <v>53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240.62000000000072</v>
      </c>
      <c r="F115" s="82">
        <f t="shared" si="4"/>
        <v>53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240.62000000000072</v>
      </c>
      <c r="F116" s="82">
        <f t="shared" si="4"/>
        <v>53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240.62000000000072</v>
      </c>
      <c r="F117" s="82">
        <f t="shared" si="4"/>
        <v>53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240.62000000000072</v>
      </c>
      <c r="F118" s="82">
        <f t="shared" si="4"/>
        <v>53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240.62000000000072</v>
      </c>
      <c r="F119" s="82">
        <f t="shared" si="4"/>
        <v>53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240.62000000000072</v>
      </c>
      <c r="F120" s="82">
        <f t="shared" si="4"/>
        <v>53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240.62000000000072</v>
      </c>
      <c r="F121" s="82">
        <f t="shared" si="4"/>
        <v>53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240.62000000000072</v>
      </c>
      <c r="F122" s="82">
        <f t="shared" si="4"/>
        <v>53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240.62000000000072</v>
      </c>
      <c r="F123" s="82">
        <f t="shared" si="4"/>
        <v>53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240.62000000000072</v>
      </c>
      <c r="F124" s="82">
        <f t="shared" si="4"/>
        <v>53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240.62000000000072</v>
      </c>
      <c r="F125" s="82">
        <f t="shared" si="4"/>
        <v>53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240.62000000000072</v>
      </c>
      <c r="F126" s="82">
        <f t="shared" si="4"/>
        <v>53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240.62000000000072</v>
      </c>
      <c r="F127" s="82">
        <f t="shared" si="4"/>
        <v>53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240.62000000000072</v>
      </c>
      <c r="F128" s="82">
        <f t="shared" si="4"/>
        <v>53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240.62000000000072</v>
      </c>
      <c r="F129" s="82">
        <f t="shared" si="4"/>
        <v>53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240.62000000000072</v>
      </c>
      <c r="F130" s="82">
        <f t="shared" si="4"/>
        <v>53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240.62000000000072</v>
      </c>
      <c r="F131" s="82">
        <f t="shared" si="4"/>
        <v>53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240.62000000000072</v>
      </c>
      <c r="F132" s="82">
        <f t="shared" si="4"/>
        <v>53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240.62000000000072</v>
      </c>
      <c r="F133" s="82">
        <f t="shared" si="4"/>
        <v>53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240.62000000000072</v>
      </c>
      <c r="F134" s="82">
        <f t="shared" si="4"/>
        <v>53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240.62000000000072</v>
      </c>
      <c r="F135" s="82">
        <f t="shared" si="4"/>
        <v>53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240.62000000000072</v>
      </c>
      <c r="F136" s="82">
        <f t="shared" si="4"/>
        <v>53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240.62000000000072</v>
      </c>
      <c r="F137" s="82">
        <f t="shared" ref="F137:F200" si="7">F136-H137+D137</f>
        <v>53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240.62000000000072</v>
      </c>
      <c r="F138" s="82">
        <f t="shared" si="7"/>
        <v>53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240.62000000000072</v>
      </c>
      <c r="F139" s="82">
        <f t="shared" si="7"/>
        <v>53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240.62000000000072</v>
      </c>
      <c r="F140" s="82">
        <f t="shared" si="7"/>
        <v>53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240.62000000000072</v>
      </c>
      <c r="F141" s="82">
        <f t="shared" si="7"/>
        <v>53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240.62000000000072</v>
      </c>
      <c r="F142" s="82">
        <f t="shared" si="7"/>
        <v>53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240.62000000000072</v>
      </c>
      <c r="F143" s="82">
        <f t="shared" si="7"/>
        <v>53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240.62000000000072</v>
      </c>
      <c r="F144" s="82">
        <f t="shared" si="7"/>
        <v>53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240.62000000000072</v>
      </c>
      <c r="F145" s="82">
        <f t="shared" si="7"/>
        <v>53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240.62000000000072</v>
      </c>
      <c r="F146" s="82">
        <f t="shared" si="7"/>
        <v>53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240.62000000000072</v>
      </c>
      <c r="F147" s="82">
        <f t="shared" si="7"/>
        <v>53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240.62000000000072</v>
      </c>
      <c r="F148" s="82">
        <f t="shared" si="7"/>
        <v>53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240.62000000000072</v>
      </c>
      <c r="F149" s="82">
        <f t="shared" si="7"/>
        <v>53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240.62000000000072</v>
      </c>
      <c r="F150" s="82">
        <f t="shared" si="7"/>
        <v>53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240.62000000000072</v>
      </c>
      <c r="F151" s="82">
        <f t="shared" si="7"/>
        <v>53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240.62000000000072</v>
      </c>
      <c r="F152" s="82">
        <f t="shared" si="7"/>
        <v>53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240.62000000000072</v>
      </c>
      <c r="F153" s="82">
        <f t="shared" si="7"/>
        <v>53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240.62000000000072</v>
      </c>
      <c r="F154" s="82">
        <f t="shared" si="7"/>
        <v>53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240.62000000000072</v>
      </c>
      <c r="F155" s="82">
        <f t="shared" si="7"/>
        <v>53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240.62000000000072</v>
      </c>
      <c r="F156" s="82">
        <f t="shared" si="7"/>
        <v>53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240.62000000000072</v>
      </c>
      <c r="F157" s="82">
        <f t="shared" si="7"/>
        <v>53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240.62000000000072</v>
      </c>
      <c r="F158" s="82">
        <f t="shared" si="7"/>
        <v>53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240.62000000000072</v>
      </c>
      <c r="F159" s="82">
        <f t="shared" si="7"/>
        <v>53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240.62000000000072</v>
      </c>
      <c r="F160" s="82">
        <f t="shared" si="7"/>
        <v>53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240.62000000000072</v>
      </c>
      <c r="F161" s="82">
        <f t="shared" si="7"/>
        <v>53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240.62000000000072</v>
      </c>
      <c r="F162" s="82">
        <f t="shared" si="7"/>
        <v>53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240.62000000000072</v>
      </c>
      <c r="F163" s="82">
        <f t="shared" si="7"/>
        <v>53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240.62000000000072</v>
      </c>
      <c r="F164" s="82">
        <f t="shared" si="7"/>
        <v>53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240.62000000000072</v>
      </c>
      <c r="F165" s="82">
        <f t="shared" si="7"/>
        <v>53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240.62000000000072</v>
      </c>
      <c r="F166" s="82">
        <f t="shared" si="7"/>
        <v>53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240.62000000000072</v>
      </c>
      <c r="F167" s="82">
        <f t="shared" si="7"/>
        <v>53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240.62000000000072</v>
      </c>
      <c r="F168" s="82">
        <f t="shared" si="7"/>
        <v>53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240.62000000000072</v>
      </c>
      <c r="F169" s="82">
        <f t="shared" si="7"/>
        <v>53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240.62000000000072</v>
      </c>
      <c r="F170" s="82">
        <f t="shared" si="7"/>
        <v>53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240.62000000000072</v>
      </c>
      <c r="F171" s="82">
        <f t="shared" si="7"/>
        <v>53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240.62000000000072</v>
      </c>
      <c r="F172" s="82">
        <f t="shared" si="7"/>
        <v>53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240.62000000000072</v>
      </c>
      <c r="F173" s="82">
        <f t="shared" si="7"/>
        <v>53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240.62000000000072</v>
      </c>
      <c r="F174" s="82">
        <f t="shared" si="7"/>
        <v>53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240.62000000000072</v>
      </c>
      <c r="F175" s="82">
        <f t="shared" si="7"/>
        <v>53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240.62000000000072</v>
      </c>
      <c r="F176" s="82">
        <f t="shared" si="7"/>
        <v>53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240.62000000000072</v>
      </c>
      <c r="F177" s="82">
        <f t="shared" si="7"/>
        <v>53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240.62000000000072</v>
      </c>
      <c r="F178" s="82">
        <f t="shared" si="7"/>
        <v>53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240.62000000000072</v>
      </c>
      <c r="F179" s="82">
        <f t="shared" si="7"/>
        <v>53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240.62000000000072</v>
      </c>
      <c r="F180" s="82">
        <f t="shared" si="7"/>
        <v>53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240.62000000000072</v>
      </c>
      <c r="F181" s="82">
        <f t="shared" si="7"/>
        <v>53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240.62000000000072</v>
      </c>
      <c r="F182" s="82">
        <f t="shared" si="7"/>
        <v>53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240.62000000000072</v>
      </c>
      <c r="F183" s="82">
        <f t="shared" si="7"/>
        <v>53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240.62000000000072</v>
      </c>
      <c r="F184" s="82">
        <f t="shared" si="7"/>
        <v>53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240.62000000000072</v>
      </c>
      <c r="F185" s="82">
        <f t="shared" si="7"/>
        <v>53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240.62000000000072</v>
      </c>
      <c r="F186" s="82">
        <f t="shared" si="7"/>
        <v>53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240.62000000000072</v>
      </c>
      <c r="F187" s="82">
        <f t="shared" si="7"/>
        <v>53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240.62000000000072</v>
      </c>
      <c r="F188" s="82">
        <f t="shared" si="7"/>
        <v>53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240.62000000000072</v>
      </c>
      <c r="F189" s="82">
        <f t="shared" si="7"/>
        <v>53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240.62000000000072</v>
      </c>
      <c r="F190" s="82">
        <f t="shared" si="7"/>
        <v>53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240.62000000000072</v>
      </c>
      <c r="F191" s="82">
        <f t="shared" si="7"/>
        <v>53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240.62000000000072</v>
      </c>
      <c r="F192" s="82">
        <f t="shared" si="7"/>
        <v>53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240.62000000000072</v>
      </c>
      <c r="F193" s="82">
        <f t="shared" si="7"/>
        <v>53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240.62000000000072</v>
      </c>
      <c r="F194" s="82">
        <f t="shared" si="7"/>
        <v>53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240.62000000000072</v>
      </c>
      <c r="F195" s="82">
        <f t="shared" si="7"/>
        <v>53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240.62000000000072</v>
      </c>
      <c r="F196" s="82">
        <f t="shared" si="7"/>
        <v>53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240.62000000000072</v>
      </c>
      <c r="F197" s="82">
        <f t="shared" si="7"/>
        <v>53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240.62000000000072</v>
      </c>
      <c r="F198" s="82">
        <f t="shared" si="7"/>
        <v>53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240.62000000000072</v>
      </c>
      <c r="F199" s="82">
        <f t="shared" si="7"/>
        <v>53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240.62000000000072</v>
      </c>
      <c r="F200" s="82">
        <f t="shared" si="7"/>
        <v>53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240.62000000000072</v>
      </c>
      <c r="F201" s="82">
        <f t="shared" ref="F201:F226" si="9">F200-H201+D201</f>
        <v>53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240.62000000000072</v>
      </c>
      <c r="F202" s="82">
        <f t="shared" si="9"/>
        <v>53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240.62000000000072</v>
      </c>
      <c r="F203" s="82">
        <f t="shared" si="9"/>
        <v>53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240.62000000000072</v>
      </c>
      <c r="F204" s="82">
        <f t="shared" si="9"/>
        <v>53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240.62000000000072</v>
      </c>
      <c r="F205" s="82">
        <f t="shared" si="9"/>
        <v>53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240.62000000000072</v>
      </c>
      <c r="F206" s="82">
        <f t="shared" si="9"/>
        <v>53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240.62000000000072</v>
      </c>
      <c r="F207" s="82">
        <f t="shared" si="9"/>
        <v>53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240.62000000000072</v>
      </c>
      <c r="F208" s="82">
        <f t="shared" si="9"/>
        <v>53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240.62000000000072</v>
      </c>
      <c r="F209" s="82">
        <f t="shared" si="9"/>
        <v>53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240.62000000000072</v>
      </c>
      <c r="F210" s="82">
        <f t="shared" si="9"/>
        <v>53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240.62000000000072</v>
      </c>
      <c r="F211" s="82">
        <f t="shared" si="9"/>
        <v>53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240.62000000000072</v>
      </c>
      <c r="F212" s="82">
        <f t="shared" si="9"/>
        <v>53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240.62000000000072</v>
      </c>
      <c r="F213" s="82">
        <f t="shared" si="9"/>
        <v>53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240.62000000000072</v>
      </c>
      <c r="F214" s="82">
        <f t="shared" si="9"/>
        <v>53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240.62000000000072</v>
      </c>
      <c r="F215" s="82">
        <f t="shared" si="9"/>
        <v>53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240.62000000000072</v>
      </c>
      <c r="F216" s="82">
        <f t="shared" si="9"/>
        <v>53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240.62000000000072</v>
      </c>
      <c r="F217" s="82">
        <f t="shared" si="9"/>
        <v>53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240.62000000000072</v>
      </c>
      <c r="F218" s="82">
        <f t="shared" si="9"/>
        <v>53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240.62000000000072</v>
      </c>
      <c r="F219" s="82">
        <f t="shared" si="9"/>
        <v>53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240.62000000000072</v>
      </c>
      <c r="F220" s="82">
        <f t="shared" si="9"/>
        <v>53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240.62000000000072</v>
      </c>
      <c r="F221" s="82">
        <f t="shared" si="9"/>
        <v>53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240.62000000000072</v>
      </c>
      <c r="F222" s="82">
        <f t="shared" si="9"/>
        <v>53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240.62000000000072</v>
      </c>
      <c r="F223" s="82">
        <f t="shared" si="9"/>
        <v>53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240.62000000000072</v>
      </c>
      <c r="F224" s="82">
        <f t="shared" si="9"/>
        <v>53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240.62000000000072</v>
      </c>
      <c r="F225" s="82">
        <f t="shared" si="9"/>
        <v>53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240.62000000000072</v>
      </c>
      <c r="F226" s="82">
        <f t="shared" si="9"/>
        <v>53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64" activePane="bottomLeft" state="frozen"/>
      <selection activeCell="E21" sqref="E21"/>
      <selection pane="bottomLeft" activeCell="I78" sqref="I7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31</v>
      </c>
      <c r="F4" s="231"/>
      <c r="G4" s="231"/>
      <c r="H4" s="231"/>
      <c r="I4" s="231"/>
      <c r="J4" s="231"/>
      <c r="K4" s="232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102</v>
      </c>
      <c r="B8" s="19"/>
      <c r="C8" s="20"/>
      <c r="D8" s="21"/>
      <c r="E8" s="76">
        <f>F8*27.22</f>
        <v>29860.34</v>
      </c>
      <c r="F8" s="75">
        <v>1097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8" si="0">E8-G9+C9</f>
        <v>28989.3</v>
      </c>
      <c r="F9" s="82">
        <f t="shared" ref="F9:F78" si="1">F8-H9+D9</f>
        <v>1065</v>
      </c>
      <c r="G9" s="179">
        <v>871.04</v>
      </c>
      <c r="H9" s="58">
        <v>32</v>
      </c>
      <c r="I9" s="67">
        <v>945</v>
      </c>
      <c r="J9" s="71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28118.26</v>
      </c>
      <c r="F10" s="82">
        <f t="shared" si="1"/>
        <v>1033</v>
      </c>
      <c r="G10" s="179">
        <v>871.04</v>
      </c>
      <c r="H10" s="58">
        <v>32</v>
      </c>
      <c r="I10" s="67">
        <v>962</v>
      </c>
      <c r="J10" s="71" t="s">
        <v>71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27247.219999999998</v>
      </c>
      <c r="F11" s="82">
        <f t="shared" si="1"/>
        <v>1001</v>
      </c>
      <c r="G11" s="179">
        <v>871.04</v>
      </c>
      <c r="H11" s="58">
        <v>32</v>
      </c>
      <c r="I11" s="67">
        <v>974</v>
      </c>
      <c r="J11" s="71" t="s">
        <v>95</v>
      </c>
      <c r="K11" s="63" t="s">
        <v>79</v>
      </c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26376.179999999997</v>
      </c>
      <c r="F12" s="82">
        <f t="shared" si="1"/>
        <v>969</v>
      </c>
      <c r="G12" s="179">
        <v>871.04</v>
      </c>
      <c r="H12" s="58">
        <v>32</v>
      </c>
      <c r="I12" s="67">
        <v>982</v>
      </c>
      <c r="J12" s="71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25505.139999999996</v>
      </c>
      <c r="F13" s="82">
        <f t="shared" si="1"/>
        <v>937</v>
      </c>
      <c r="G13" s="179">
        <v>871.04</v>
      </c>
      <c r="H13" s="58">
        <v>32</v>
      </c>
      <c r="I13" s="67">
        <v>991</v>
      </c>
      <c r="J13" s="71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24634.099999999995</v>
      </c>
      <c r="F14" s="82">
        <f t="shared" si="1"/>
        <v>905</v>
      </c>
      <c r="G14" s="179">
        <v>871.04</v>
      </c>
      <c r="H14" s="58">
        <v>32</v>
      </c>
      <c r="I14" s="67">
        <v>6</v>
      </c>
      <c r="J14" s="71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17</v>
      </c>
      <c r="C15" s="54"/>
      <c r="D15" s="55"/>
      <c r="E15" s="82">
        <f t="shared" si="0"/>
        <v>23763.059999999994</v>
      </c>
      <c r="F15" s="82">
        <f t="shared" si="1"/>
        <v>873</v>
      </c>
      <c r="G15" s="179">
        <v>871.04</v>
      </c>
      <c r="H15" s="58">
        <v>32</v>
      </c>
      <c r="I15" s="67">
        <v>25</v>
      </c>
      <c r="J15" s="71"/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22892.019999999993</v>
      </c>
      <c r="F16" s="82">
        <f t="shared" si="1"/>
        <v>841</v>
      </c>
      <c r="G16" s="179">
        <v>871.04</v>
      </c>
      <c r="H16" s="58">
        <v>32</v>
      </c>
      <c r="I16" s="67">
        <v>30</v>
      </c>
      <c r="J16" s="71"/>
      <c r="K16" s="65"/>
      <c r="L16" s="8">
        <f t="shared" ref="L16:L79" si="2">H16*27.22</f>
        <v>871.04</v>
      </c>
      <c r="M16" s="8">
        <f t="shared" ref="M16:M74" si="3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21</v>
      </c>
      <c r="C17" s="54"/>
      <c r="D17" s="55"/>
      <c r="E17" s="82">
        <f t="shared" si="0"/>
        <v>22020.979999999992</v>
      </c>
      <c r="F17" s="82">
        <f t="shared" si="1"/>
        <v>809</v>
      </c>
      <c r="G17" s="179">
        <v>871.04</v>
      </c>
      <c r="H17" s="58">
        <v>32</v>
      </c>
      <c r="I17" s="67">
        <v>40</v>
      </c>
      <c r="J17" s="71"/>
      <c r="K17" s="7"/>
      <c r="L17" s="8">
        <f t="shared" si="2"/>
        <v>871.04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22</v>
      </c>
      <c r="C18" s="54"/>
      <c r="D18" s="55"/>
      <c r="E18" s="82">
        <f t="shared" si="0"/>
        <v>20932.179999999993</v>
      </c>
      <c r="F18" s="82">
        <f t="shared" si="1"/>
        <v>769</v>
      </c>
      <c r="G18" s="179">
        <v>1088.8</v>
      </c>
      <c r="H18" s="58">
        <v>40</v>
      </c>
      <c r="I18" s="67">
        <v>53</v>
      </c>
      <c r="J18" s="71"/>
      <c r="K18" s="7"/>
      <c r="L18" s="8">
        <f t="shared" si="2"/>
        <v>1088.8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22</v>
      </c>
      <c r="C19" s="54"/>
      <c r="D19" s="55"/>
      <c r="E19" s="82">
        <f t="shared" si="0"/>
        <v>20387.779999999992</v>
      </c>
      <c r="F19" s="82">
        <f t="shared" si="1"/>
        <v>749</v>
      </c>
      <c r="G19" s="179">
        <v>544.4</v>
      </c>
      <c r="H19" s="58">
        <v>20</v>
      </c>
      <c r="I19" s="67">
        <v>54</v>
      </c>
      <c r="J19" s="71"/>
      <c r="K19" s="7"/>
      <c r="L19" s="8">
        <f t="shared" si="2"/>
        <v>544.4</v>
      </c>
      <c r="M19" s="8">
        <f t="shared" si="3"/>
        <v>0</v>
      </c>
      <c r="N19" s="12"/>
      <c r="O19" s="12"/>
      <c r="P19" s="12"/>
    </row>
    <row r="20" spans="1:18" ht="14.25">
      <c r="A20" s="50"/>
      <c r="B20" s="52">
        <v>23</v>
      </c>
      <c r="C20" s="54"/>
      <c r="D20" s="55"/>
      <c r="E20" s="82">
        <f t="shared" si="0"/>
        <v>19598.399999999991</v>
      </c>
      <c r="F20" s="82">
        <f t="shared" si="1"/>
        <v>720</v>
      </c>
      <c r="G20" s="179">
        <v>789.38</v>
      </c>
      <c r="H20" s="58">
        <v>29</v>
      </c>
      <c r="I20" s="67">
        <v>60</v>
      </c>
      <c r="J20" s="71"/>
      <c r="K20" s="7"/>
      <c r="L20" s="8">
        <f t="shared" si="2"/>
        <v>789.38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26</v>
      </c>
      <c r="C21" s="54"/>
      <c r="D21" s="55"/>
      <c r="E21" s="82">
        <f t="shared" si="0"/>
        <v>18618.479999999992</v>
      </c>
      <c r="F21" s="82">
        <f t="shared" si="1"/>
        <v>684</v>
      </c>
      <c r="G21" s="179">
        <v>979.92</v>
      </c>
      <c r="H21" s="58">
        <v>36</v>
      </c>
      <c r="I21" s="67">
        <v>72</v>
      </c>
      <c r="J21" s="71"/>
      <c r="K21" s="7"/>
      <c r="L21" s="8">
        <f t="shared" si="2"/>
        <v>979.92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27</v>
      </c>
      <c r="C22" s="54"/>
      <c r="D22" s="55"/>
      <c r="E22" s="82">
        <f t="shared" si="0"/>
        <v>17638.559999999994</v>
      </c>
      <c r="F22" s="82">
        <f t="shared" si="1"/>
        <v>648</v>
      </c>
      <c r="G22" s="179">
        <v>979.92</v>
      </c>
      <c r="H22" s="58">
        <v>36</v>
      </c>
      <c r="I22" s="67">
        <v>77</v>
      </c>
      <c r="J22" s="71"/>
      <c r="K22" s="7"/>
      <c r="L22" s="8">
        <f t="shared" si="2"/>
        <v>979.92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27</v>
      </c>
      <c r="C23" s="54"/>
      <c r="D23" s="55"/>
      <c r="E23" s="82">
        <f t="shared" si="0"/>
        <v>17366.359999999993</v>
      </c>
      <c r="F23" s="82">
        <f t="shared" si="1"/>
        <v>638</v>
      </c>
      <c r="G23" s="179">
        <v>272.2</v>
      </c>
      <c r="H23" s="58">
        <v>10</v>
      </c>
      <c r="I23" s="67">
        <v>82</v>
      </c>
      <c r="J23" s="71"/>
      <c r="K23" s="7"/>
      <c r="L23" s="8">
        <f t="shared" si="2"/>
        <v>272.2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29</v>
      </c>
      <c r="C24" s="54"/>
      <c r="D24" s="55"/>
      <c r="E24" s="82">
        <f t="shared" si="0"/>
        <v>17094.159999999993</v>
      </c>
      <c r="F24" s="82">
        <f t="shared" si="1"/>
        <v>628</v>
      </c>
      <c r="G24" s="179">
        <v>272.2</v>
      </c>
      <c r="H24" s="58">
        <v>10</v>
      </c>
      <c r="I24" s="67">
        <v>94</v>
      </c>
      <c r="J24" s="71"/>
      <c r="K24" s="7"/>
      <c r="L24" s="8">
        <f t="shared" si="2"/>
        <v>272.2</v>
      </c>
      <c r="M24" s="8">
        <f t="shared" si="3"/>
        <v>0</v>
      </c>
      <c r="N24" s="12"/>
      <c r="O24" s="12"/>
      <c r="P24" s="12"/>
    </row>
    <row r="25" spans="1:18" ht="14.25">
      <c r="A25" s="50"/>
      <c r="B25" s="52">
        <v>1</v>
      </c>
      <c r="C25" s="54"/>
      <c r="D25" s="55"/>
      <c r="E25" s="82">
        <f t="shared" si="0"/>
        <v>16114.239999999993</v>
      </c>
      <c r="F25" s="82">
        <f t="shared" si="1"/>
        <v>592</v>
      </c>
      <c r="G25" s="179">
        <v>979.92</v>
      </c>
      <c r="H25" s="58">
        <v>36</v>
      </c>
      <c r="I25" s="67">
        <v>101</v>
      </c>
      <c r="J25" s="71"/>
      <c r="K25" s="7"/>
      <c r="L25" s="8">
        <f t="shared" si="2"/>
        <v>979.92</v>
      </c>
      <c r="M25" s="8"/>
      <c r="N25" s="12"/>
      <c r="O25" s="12"/>
      <c r="P25" s="12"/>
    </row>
    <row r="26" spans="1:18" ht="14.25">
      <c r="A26" s="50">
        <v>16</v>
      </c>
      <c r="B26" s="52">
        <v>1</v>
      </c>
      <c r="C26" s="54"/>
      <c r="D26" s="55"/>
      <c r="E26" s="82">
        <f t="shared" si="0"/>
        <v>15134.319999999992</v>
      </c>
      <c r="F26" s="82">
        <f t="shared" si="1"/>
        <v>556</v>
      </c>
      <c r="G26" s="179">
        <v>979.92</v>
      </c>
      <c r="H26" s="58">
        <v>36</v>
      </c>
      <c r="I26" s="67">
        <v>102</v>
      </c>
      <c r="J26" s="71"/>
      <c r="K26" s="7"/>
      <c r="L26" s="8">
        <f t="shared" si="2"/>
        <v>979.92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>
        <v>6</v>
      </c>
      <c r="C27" s="54"/>
      <c r="D27" s="55"/>
      <c r="E27" s="82">
        <f t="shared" si="0"/>
        <v>14154.399999999992</v>
      </c>
      <c r="F27" s="82">
        <f t="shared" si="1"/>
        <v>520</v>
      </c>
      <c r="G27" s="179">
        <v>979.92</v>
      </c>
      <c r="H27" s="58">
        <v>36</v>
      </c>
      <c r="I27" s="67">
        <v>137</v>
      </c>
      <c r="J27" s="71"/>
      <c r="K27" s="65"/>
      <c r="L27" s="8">
        <f t="shared" si="2"/>
        <v>979.92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>
        <v>7</v>
      </c>
      <c r="C28" s="54"/>
      <c r="D28" s="55"/>
      <c r="E28" s="82">
        <f t="shared" si="0"/>
        <v>13174.479999999992</v>
      </c>
      <c r="F28" s="82">
        <f t="shared" si="1"/>
        <v>484</v>
      </c>
      <c r="G28" s="179">
        <v>979.92</v>
      </c>
      <c r="H28" s="58">
        <v>36</v>
      </c>
      <c r="I28" s="67">
        <v>149</v>
      </c>
      <c r="J28" s="71"/>
      <c r="K28" s="7"/>
      <c r="L28" s="8">
        <f t="shared" si="2"/>
        <v>979.92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>
        <v>7</v>
      </c>
      <c r="C29" s="54"/>
      <c r="D29" s="55"/>
      <c r="E29" s="82">
        <f t="shared" si="0"/>
        <v>12194.559999999992</v>
      </c>
      <c r="F29" s="82">
        <f t="shared" si="1"/>
        <v>448</v>
      </c>
      <c r="G29" s="179">
        <v>979.92</v>
      </c>
      <c r="H29" s="58">
        <v>36</v>
      </c>
      <c r="I29" s="67">
        <v>152</v>
      </c>
      <c r="J29" s="71"/>
      <c r="K29" s="7"/>
      <c r="L29" s="8">
        <f t="shared" si="2"/>
        <v>979.92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>
        <v>10</v>
      </c>
      <c r="C30" s="54"/>
      <c r="D30" s="55"/>
      <c r="E30" s="82">
        <f t="shared" si="0"/>
        <v>11922.359999999991</v>
      </c>
      <c r="F30" s="82">
        <f t="shared" si="1"/>
        <v>438</v>
      </c>
      <c r="G30" s="61">
        <v>272.2</v>
      </c>
      <c r="H30" s="58">
        <v>10</v>
      </c>
      <c r="I30" s="67">
        <v>160</v>
      </c>
      <c r="J30" s="71"/>
      <c r="K30" s="7"/>
      <c r="L30" s="8">
        <f t="shared" si="2"/>
        <v>272.2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>
        <v>11</v>
      </c>
      <c r="C31" s="54"/>
      <c r="D31" s="55"/>
      <c r="E31" s="82">
        <f t="shared" si="0"/>
        <v>10942.439999999991</v>
      </c>
      <c r="F31" s="82">
        <f t="shared" si="1"/>
        <v>402</v>
      </c>
      <c r="G31" s="61">
        <v>979.92</v>
      </c>
      <c r="H31" s="58">
        <v>36</v>
      </c>
      <c r="I31" s="67">
        <v>177</v>
      </c>
      <c r="J31" s="71"/>
      <c r="K31" s="7"/>
      <c r="L31" s="8">
        <f t="shared" si="2"/>
        <v>979.92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>
        <v>14</v>
      </c>
      <c r="C32" s="54"/>
      <c r="D32" s="55"/>
      <c r="E32" s="82">
        <f t="shared" si="0"/>
        <v>9962.5199999999913</v>
      </c>
      <c r="F32" s="82">
        <f t="shared" si="1"/>
        <v>366</v>
      </c>
      <c r="G32" s="61">
        <v>979.92</v>
      </c>
      <c r="H32" s="58">
        <v>36</v>
      </c>
      <c r="I32" s="67">
        <v>204</v>
      </c>
      <c r="J32" s="71"/>
      <c r="K32" s="66"/>
      <c r="L32" s="8">
        <f t="shared" si="2"/>
        <v>979.92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>
        <v>16</v>
      </c>
      <c r="C33" s="54"/>
      <c r="D33" s="55"/>
      <c r="E33" s="82">
        <f t="shared" si="0"/>
        <v>8819.2799999999916</v>
      </c>
      <c r="F33" s="82">
        <f t="shared" si="1"/>
        <v>324</v>
      </c>
      <c r="G33" s="61">
        <v>1143.24</v>
      </c>
      <c r="H33" s="58">
        <v>42</v>
      </c>
      <c r="I33" s="67">
        <v>215</v>
      </c>
      <c r="J33" s="71"/>
      <c r="K33" s="7"/>
      <c r="L33" s="8">
        <f t="shared" si="2"/>
        <v>1143.24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>
        <v>17</v>
      </c>
      <c r="C34" s="54"/>
      <c r="D34" s="55"/>
      <c r="E34" s="82">
        <f t="shared" si="0"/>
        <v>8683.1799999999912</v>
      </c>
      <c r="F34" s="82">
        <f t="shared" si="1"/>
        <v>319</v>
      </c>
      <c r="G34" s="61">
        <v>136.1</v>
      </c>
      <c r="H34" s="58">
        <v>5</v>
      </c>
      <c r="I34" s="67">
        <v>227</v>
      </c>
      <c r="J34" s="71"/>
      <c r="K34" s="7"/>
      <c r="L34" s="8">
        <f t="shared" si="2"/>
        <v>136.1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>
        <v>20</v>
      </c>
      <c r="C35" s="54"/>
      <c r="D35" s="55"/>
      <c r="E35" s="82">
        <f t="shared" si="0"/>
        <v>7703.2599999999911</v>
      </c>
      <c r="F35" s="82">
        <f t="shared" si="1"/>
        <v>283</v>
      </c>
      <c r="G35" s="61">
        <v>979.92</v>
      </c>
      <c r="H35" s="58">
        <v>36</v>
      </c>
      <c r="I35" s="67">
        <v>253</v>
      </c>
      <c r="J35" s="71"/>
      <c r="K35" s="10"/>
      <c r="L35" s="8">
        <f t="shared" si="2"/>
        <v>979.92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>
        <v>20</v>
      </c>
      <c r="C36" s="54"/>
      <c r="D36" s="55"/>
      <c r="E36" s="82">
        <f t="shared" si="0"/>
        <v>7158.8599999999915</v>
      </c>
      <c r="F36" s="82">
        <f t="shared" si="1"/>
        <v>263</v>
      </c>
      <c r="G36" s="61">
        <v>544.4</v>
      </c>
      <c r="H36" s="58">
        <v>20</v>
      </c>
      <c r="I36" s="67">
        <v>256</v>
      </c>
      <c r="J36" s="71"/>
      <c r="K36" s="10"/>
      <c r="L36" s="8">
        <f t="shared" si="2"/>
        <v>544.4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>
        <v>20</v>
      </c>
      <c r="C37" s="54"/>
      <c r="D37" s="55"/>
      <c r="E37" s="82">
        <f t="shared" si="0"/>
        <v>6886.6599999999917</v>
      </c>
      <c r="F37" s="82">
        <f t="shared" si="1"/>
        <v>253</v>
      </c>
      <c r="G37" s="61">
        <v>272.2</v>
      </c>
      <c r="H37" s="58">
        <v>10</v>
      </c>
      <c r="I37" s="67">
        <v>259</v>
      </c>
      <c r="J37" s="71"/>
      <c r="K37" s="10"/>
      <c r="L37" s="8">
        <f t="shared" si="2"/>
        <v>272.2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>
        <v>22</v>
      </c>
      <c r="C38" s="54"/>
      <c r="D38" s="55"/>
      <c r="E38" s="82">
        <f t="shared" si="0"/>
        <v>6614.4599999999919</v>
      </c>
      <c r="F38" s="82">
        <f t="shared" si="1"/>
        <v>243</v>
      </c>
      <c r="G38" s="61">
        <v>272.2</v>
      </c>
      <c r="H38" s="58">
        <v>10</v>
      </c>
      <c r="I38" s="67">
        <v>278</v>
      </c>
      <c r="J38" s="71"/>
      <c r="K38" s="10"/>
      <c r="L38" s="8">
        <f t="shared" si="2"/>
        <v>272.2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>
        <v>22</v>
      </c>
      <c r="C39" s="54"/>
      <c r="D39" s="55"/>
      <c r="E39" s="82">
        <f t="shared" si="0"/>
        <v>5634.5399999999918</v>
      </c>
      <c r="F39" s="82">
        <f t="shared" si="1"/>
        <v>207</v>
      </c>
      <c r="G39" s="61">
        <v>979.92</v>
      </c>
      <c r="H39" s="58">
        <v>36</v>
      </c>
      <c r="I39" s="67">
        <v>279</v>
      </c>
      <c r="J39" s="71"/>
      <c r="K39" s="10"/>
      <c r="L39" s="8">
        <f t="shared" si="2"/>
        <v>979.92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>
        <v>26</v>
      </c>
      <c r="C40" s="54"/>
      <c r="D40" s="55"/>
      <c r="E40" s="82">
        <f t="shared" si="0"/>
        <v>4654.6199999999917</v>
      </c>
      <c r="F40" s="82">
        <f t="shared" si="1"/>
        <v>171</v>
      </c>
      <c r="G40" s="61">
        <v>979.92</v>
      </c>
      <c r="H40" s="58">
        <v>36</v>
      </c>
      <c r="I40" s="67">
        <v>303</v>
      </c>
      <c r="J40" s="71"/>
      <c r="K40" s="10"/>
      <c r="L40" s="8">
        <f t="shared" si="2"/>
        <v>979.92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>
        <v>26</v>
      </c>
      <c r="C41" s="54"/>
      <c r="D41" s="55"/>
      <c r="E41" s="82">
        <f t="shared" si="0"/>
        <v>4518.5199999999913</v>
      </c>
      <c r="F41" s="82">
        <f t="shared" si="1"/>
        <v>166</v>
      </c>
      <c r="G41" s="61">
        <v>136.1</v>
      </c>
      <c r="H41" s="58">
        <v>5</v>
      </c>
      <c r="I41" s="67">
        <v>304</v>
      </c>
      <c r="J41" s="71"/>
      <c r="K41" s="10"/>
      <c r="L41" s="8">
        <f t="shared" si="2"/>
        <v>136.1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>
        <v>26</v>
      </c>
      <c r="C42" s="54"/>
      <c r="D42" s="55"/>
      <c r="E42" s="82">
        <f t="shared" si="0"/>
        <v>4464.0799999999917</v>
      </c>
      <c r="F42" s="82">
        <f t="shared" si="1"/>
        <v>164</v>
      </c>
      <c r="G42" s="61">
        <v>54.44</v>
      </c>
      <c r="H42" s="58">
        <v>2</v>
      </c>
      <c r="I42" s="67">
        <v>307</v>
      </c>
      <c r="J42" s="71"/>
      <c r="K42" s="10"/>
      <c r="L42" s="8">
        <f t="shared" si="2"/>
        <v>54.44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>
        <v>27</v>
      </c>
      <c r="C43" s="54"/>
      <c r="D43" s="55"/>
      <c r="E43" s="82">
        <f t="shared" si="0"/>
        <v>3919.6799999999917</v>
      </c>
      <c r="F43" s="82">
        <f t="shared" si="1"/>
        <v>144</v>
      </c>
      <c r="G43" s="61">
        <v>544.4</v>
      </c>
      <c r="H43" s="58">
        <v>20</v>
      </c>
      <c r="I43" s="67">
        <v>317</v>
      </c>
      <c r="J43" s="71"/>
      <c r="K43" s="10"/>
      <c r="L43" s="8">
        <f t="shared" si="2"/>
        <v>544.4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>
        <v>28</v>
      </c>
      <c r="C44" s="54"/>
      <c r="D44" s="55"/>
      <c r="E44" s="82">
        <f t="shared" si="0"/>
        <v>3783.5799999999917</v>
      </c>
      <c r="F44" s="82">
        <f t="shared" si="1"/>
        <v>139</v>
      </c>
      <c r="G44" s="61">
        <v>136.1</v>
      </c>
      <c r="H44" s="58">
        <v>5</v>
      </c>
      <c r="I44" s="67">
        <v>327</v>
      </c>
      <c r="J44" s="71"/>
      <c r="K44" s="10"/>
      <c r="L44" s="8">
        <f t="shared" si="2"/>
        <v>136.1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>
        <v>28</v>
      </c>
      <c r="C45" s="54"/>
      <c r="D45" s="55"/>
      <c r="E45" s="82">
        <f t="shared" si="0"/>
        <v>3375.2799999999916</v>
      </c>
      <c r="F45" s="82">
        <f t="shared" si="1"/>
        <v>124</v>
      </c>
      <c r="G45" s="61">
        <v>408.3</v>
      </c>
      <c r="H45" s="58">
        <v>15</v>
      </c>
      <c r="I45" s="67">
        <v>331</v>
      </c>
      <c r="J45" s="71"/>
      <c r="K45" s="10"/>
      <c r="L45" s="8">
        <f t="shared" si="2"/>
        <v>408.29999999999995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>
        <v>29</v>
      </c>
      <c r="C46" s="54"/>
      <c r="D46" s="55"/>
      <c r="E46" s="82">
        <f t="shared" si="0"/>
        <v>2395.3599999999915</v>
      </c>
      <c r="F46" s="82">
        <f t="shared" si="1"/>
        <v>88</v>
      </c>
      <c r="G46" s="61">
        <v>979.92</v>
      </c>
      <c r="H46" s="58">
        <v>36</v>
      </c>
      <c r="I46" s="67">
        <v>334</v>
      </c>
      <c r="J46" s="71"/>
      <c r="K46" s="10"/>
      <c r="L46" s="8">
        <f t="shared" si="2"/>
        <v>979.92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1415.4399999999914</v>
      </c>
      <c r="F47" s="82">
        <f t="shared" si="1"/>
        <v>52</v>
      </c>
      <c r="G47" s="61">
        <v>979.92</v>
      </c>
      <c r="H47" s="58">
        <v>36</v>
      </c>
      <c r="I47" s="67">
        <v>341</v>
      </c>
      <c r="J47" s="71"/>
      <c r="K47" s="10"/>
      <c r="L47" s="8">
        <f t="shared" si="2"/>
        <v>979.92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435.51999999999146</v>
      </c>
      <c r="F48" s="82">
        <f t="shared" si="1"/>
        <v>16</v>
      </c>
      <c r="G48" s="61">
        <v>979.92</v>
      </c>
      <c r="H48" s="58">
        <v>36</v>
      </c>
      <c r="I48" s="67">
        <v>351</v>
      </c>
      <c r="J48" s="71"/>
      <c r="K48" s="10"/>
      <c r="L48" s="8">
        <f t="shared" si="2"/>
        <v>979.92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27.219999999991444</v>
      </c>
      <c r="F49" s="82">
        <f t="shared" si="1"/>
        <v>1</v>
      </c>
      <c r="G49" s="61">
        <v>408.3</v>
      </c>
      <c r="H49" s="58">
        <v>15</v>
      </c>
      <c r="I49" s="67">
        <v>357</v>
      </c>
      <c r="J49" s="71"/>
      <c r="K49" s="10"/>
      <c r="L49" s="8">
        <f t="shared" si="2"/>
        <v>408.29999999999995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>
        <v>1634.4</v>
      </c>
      <c r="D50" s="55">
        <v>60</v>
      </c>
      <c r="E50" s="82">
        <f t="shared" si="0"/>
        <v>1661.6199999999915</v>
      </c>
      <c r="F50" s="82">
        <f t="shared" si="1"/>
        <v>61</v>
      </c>
      <c r="G50" s="61"/>
      <c r="H50" s="58"/>
      <c r="I50" s="67" t="s">
        <v>77</v>
      </c>
      <c r="J50" s="71"/>
      <c r="K50" s="10"/>
      <c r="L50" s="8">
        <f t="shared" si="2"/>
        <v>0</v>
      </c>
      <c r="M50" s="8">
        <f t="shared" si="3"/>
        <v>1633.1999999999998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789.93999999999153</v>
      </c>
      <c r="F51" s="82">
        <f t="shared" si="1"/>
        <v>29</v>
      </c>
      <c r="G51" s="61">
        <v>871.68</v>
      </c>
      <c r="H51" s="58">
        <v>32</v>
      </c>
      <c r="I51" s="67">
        <v>368</v>
      </c>
      <c r="J51" s="71"/>
      <c r="K51" s="10"/>
      <c r="L51" s="8">
        <f t="shared" si="2"/>
        <v>871.04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708.2199999999915</v>
      </c>
      <c r="F52" s="82">
        <f t="shared" si="1"/>
        <v>26</v>
      </c>
      <c r="G52" s="61">
        <v>81.72</v>
      </c>
      <c r="H52" s="58">
        <v>3</v>
      </c>
      <c r="I52" s="67">
        <v>371</v>
      </c>
      <c r="J52" s="71"/>
      <c r="K52" s="10"/>
      <c r="L52" s="8">
        <f t="shared" si="2"/>
        <v>81.66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27.219999999991501</v>
      </c>
      <c r="F53" s="82">
        <f t="shared" si="1"/>
        <v>1</v>
      </c>
      <c r="G53" s="61">
        <v>681</v>
      </c>
      <c r="H53" s="58">
        <v>25</v>
      </c>
      <c r="I53" s="67">
        <v>376</v>
      </c>
      <c r="J53" s="71"/>
      <c r="K53" s="10"/>
      <c r="L53" s="8">
        <f t="shared" si="2"/>
        <v>680.5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-8.4980911196907982E-12</v>
      </c>
      <c r="F54" s="82">
        <f t="shared" si="1"/>
        <v>0</v>
      </c>
      <c r="G54" s="61">
        <v>27.22</v>
      </c>
      <c r="H54" s="58">
        <v>1</v>
      </c>
      <c r="I54" s="67">
        <v>376</v>
      </c>
      <c r="J54" s="71"/>
      <c r="K54" s="10"/>
      <c r="L54" s="8">
        <f t="shared" si="2"/>
        <v>27.22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>
        <v>5035.7</v>
      </c>
      <c r="D55" s="55">
        <v>185</v>
      </c>
      <c r="E55" s="82">
        <f t="shared" si="0"/>
        <v>5035.6999999999916</v>
      </c>
      <c r="F55" s="82">
        <f t="shared" si="1"/>
        <v>185</v>
      </c>
      <c r="G55" s="61"/>
      <c r="H55" s="58"/>
      <c r="I55" s="67" t="s">
        <v>140</v>
      </c>
      <c r="J55" s="71"/>
      <c r="K55" s="10"/>
      <c r="L55" s="8">
        <f t="shared" si="2"/>
        <v>0</v>
      </c>
      <c r="M55" s="8">
        <f t="shared" si="3"/>
        <v>5035.7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4055.7799999999916</v>
      </c>
      <c r="F56" s="82">
        <f t="shared" si="1"/>
        <v>149</v>
      </c>
      <c r="G56" s="61">
        <v>979.92</v>
      </c>
      <c r="H56" s="58">
        <v>36</v>
      </c>
      <c r="I56" s="67">
        <v>410</v>
      </c>
      <c r="J56" s="71"/>
      <c r="K56" s="10"/>
      <c r="L56" s="8">
        <f t="shared" si="2"/>
        <v>979.92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3075.8599999999915</v>
      </c>
      <c r="F57" s="82">
        <f t="shared" si="1"/>
        <v>113</v>
      </c>
      <c r="G57" s="61">
        <v>979.92</v>
      </c>
      <c r="H57" s="58">
        <v>36</v>
      </c>
      <c r="I57" s="67">
        <v>412</v>
      </c>
      <c r="J57" s="71"/>
      <c r="K57" s="10"/>
      <c r="L57" s="8">
        <f t="shared" si="2"/>
        <v>979.92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2095.9399999999914</v>
      </c>
      <c r="F58" s="82">
        <f t="shared" si="1"/>
        <v>77</v>
      </c>
      <c r="G58" s="61">
        <v>979.92</v>
      </c>
      <c r="H58" s="58">
        <v>36</v>
      </c>
      <c r="I58" s="67">
        <v>423</v>
      </c>
      <c r="J58" s="71"/>
      <c r="K58" s="10"/>
      <c r="L58" s="8">
        <f t="shared" si="2"/>
        <v>979.92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1116.0199999999913</v>
      </c>
      <c r="F59" s="82">
        <f t="shared" si="1"/>
        <v>41</v>
      </c>
      <c r="G59" s="61">
        <v>979.92</v>
      </c>
      <c r="H59" s="58">
        <v>36</v>
      </c>
      <c r="I59" s="67">
        <v>427</v>
      </c>
      <c r="J59" s="71"/>
      <c r="K59" s="10"/>
      <c r="L59" s="8">
        <f t="shared" si="2"/>
        <v>979.92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272.19999999999129</v>
      </c>
      <c r="F60" s="82">
        <f t="shared" si="1"/>
        <v>10</v>
      </c>
      <c r="G60" s="61">
        <v>843.82</v>
      </c>
      <c r="H60" s="58">
        <v>31</v>
      </c>
      <c r="I60" s="67">
        <v>444</v>
      </c>
      <c r="J60" s="71"/>
      <c r="K60" s="10"/>
      <c r="L60" s="8">
        <f t="shared" si="2"/>
        <v>843.81999999999994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-8.6970430857036263E-12</v>
      </c>
      <c r="F61" s="82">
        <f t="shared" si="1"/>
        <v>0</v>
      </c>
      <c r="G61" s="61">
        <v>272.2</v>
      </c>
      <c r="H61" s="58">
        <v>10</v>
      </c>
      <c r="I61" s="67">
        <v>455</v>
      </c>
      <c r="J61" s="71"/>
      <c r="K61" s="10"/>
      <c r="L61" s="8">
        <f t="shared" si="2"/>
        <v>272.2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>
        <v>7621.6</v>
      </c>
      <c r="D62" s="55">
        <v>280</v>
      </c>
      <c r="E62" s="82">
        <f t="shared" si="0"/>
        <v>7621.5999999999913</v>
      </c>
      <c r="F62" s="82">
        <f t="shared" si="1"/>
        <v>280</v>
      </c>
      <c r="G62" s="61"/>
      <c r="H62" s="58"/>
      <c r="I62" s="67" t="s">
        <v>93</v>
      </c>
      <c r="J62" s="71"/>
      <c r="K62" s="10"/>
      <c r="L62" s="8">
        <f t="shared" si="2"/>
        <v>0</v>
      </c>
      <c r="M62" s="8">
        <f t="shared" si="3"/>
        <v>7621.5999999999995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6532.7999999999911</v>
      </c>
      <c r="F63" s="82">
        <f t="shared" si="1"/>
        <v>240</v>
      </c>
      <c r="G63" s="61">
        <v>1088.8</v>
      </c>
      <c r="H63" s="58">
        <v>40</v>
      </c>
      <c r="I63" s="67">
        <v>464</v>
      </c>
      <c r="J63" s="71"/>
      <c r="K63" s="10"/>
      <c r="L63" s="8">
        <f t="shared" si="2"/>
        <v>1088.8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5770.6399999999912</v>
      </c>
      <c r="F64" s="82">
        <f t="shared" si="1"/>
        <v>212</v>
      </c>
      <c r="G64" s="61">
        <v>762.16</v>
      </c>
      <c r="H64" s="58">
        <v>28</v>
      </c>
      <c r="I64" s="67">
        <v>465</v>
      </c>
      <c r="J64" s="71"/>
      <c r="K64" s="10"/>
      <c r="L64" s="8">
        <f t="shared" si="2"/>
        <v>762.16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5008.4799999999914</v>
      </c>
      <c r="F65" s="82">
        <f t="shared" si="1"/>
        <v>184</v>
      </c>
      <c r="G65" s="61">
        <v>762.16</v>
      </c>
      <c r="H65" s="58">
        <v>28</v>
      </c>
      <c r="I65" s="67">
        <v>480</v>
      </c>
      <c r="J65" s="71"/>
      <c r="K65" s="10"/>
      <c r="L65" s="8">
        <f t="shared" si="2"/>
        <v>762.16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4246.3199999999915</v>
      </c>
      <c r="F66" s="82">
        <f t="shared" si="1"/>
        <v>156</v>
      </c>
      <c r="G66" s="61">
        <v>762.16</v>
      </c>
      <c r="H66" s="58">
        <v>28</v>
      </c>
      <c r="I66" s="67">
        <v>481</v>
      </c>
      <c r="J66" s="71"/>
      <c r="K66" s="10"/>
      <c r="L66" s="8">
        <f t="shared" si="2"/>
        <v>762.16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3701.9199999999914</v>
      </c>
      <c r="F67" s="82">
        <f t="shared" si="1"/>
        <v>136</v>
      </c>
      <c r="G67" s="61">
        <v>544.4</v>
      </c>
      <c r="H67" s="58">
        <v>20</v>
      </c>
      <c r="I67" s="67">
        <v>482</v>
      </c>
      <c r="J67" s="71"/>
      <c r="K67" s="10"/>
      <c r="L67" s="8">
        <f t="shared" si="2"/>
        <v>544.4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2939.7599999999916</v>
      </c>
      <c r="F68" s="82">
        <f t="shared" si="1"/>
        <v>108</v>
      </c>
      <c r="G68" s="61">
        <v>762.16</v>
      </c>
      <c r="H68" s="58">
        <v>28</v>
      </c>
      <c r="I68" s="67">
        <v>489</v>
      </c>
      <c r="J68" s="71"/>
      <c r="K68" s="10"/>
      <c r="L68" s="8">
        <f t="shared" si="2"/>
        <v>762.16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>
        <v>2286.48</v>
      </c>
      <c r="D69" s="55">
        <v>84</v>
      </c>
      <c r="E69" s="82">
        <f t="shared" si="0"/>
        <v>5226.2399999999916</v>
      </c>
      <c r="F69" s="82">
        <f t="shared" si="1"/>
        <v>192</v>
      </c>
      <c r="G69" s="61"/>
      <c r="H69" s="58"/>
      <c r="I69" s="67" t="s">
        <v>93</v>
      </c>
      <c r="J69" s="71"/>
      <c r="K69" s="10"/>
      <c r="L69" s="8">
        <f t="shared" si="2"/>
        <v>0</v>
      </c>
      <c r="M69" s="8">
        <f t="shared" si="3"/>
        <v>2286.48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2939.7599999999916</v>
      </c>
      <c r="F70" s="82">
        <f t="shared" si="1"/>
        <v>108</v>
      </c>
      <c r="G70" s="61">
        <v>2286.48</v>
      </c>
      <c r="H70" s="58">
        <v>84</v>
      </c>
      <c r="I70" s="67">
        <v>507</v>
      </c>
      <c r="J70" s="71"/>
      <c r="K70" s="10"/>
      <c r="L70" s="8">
        <f t="shared" si="2"/>
        <v>2286.48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2667.5599999999918</v>
      </c>
      <c r="F71" s="82">
        <f t="shared" si="1"/>
        <v>98</v>
      </c>
      <c r="G71" s="61">
        <v>272.2</v>
      </c>
      <c r="H71" s="58">
        <v>10</v>
      </c>
      <c r="I71" s="67">
        <v>517</v>
      </c>
      <c r="J71" s="71"/>
      <c r="K71" s="10"/>
      <c r="L71" s="8">
        <f t="shared" si="2"/>
        <v>272.2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1905.3999999999919</v>
      </c>
      <c r="F72" s="82">
        <f t="shared" si="1"/>
        <v>70</v>
      </c>
      <c r="G72" s="61">
        <v>762.16</v>
      </c>
      <c r="H72" s="58">
        <v>28</v>
      </c>
      <c r="I72" s="67">
        <v>522</v>
      </c>
      <c r="J72" s="71"/>
      <c r="K72" s="10"/>
      <c r="L72" s="8">
        <f t="shared" si="2"/>
        <v>762.16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>
        <v>3023.64</v>
      </c>
      <c r="D73" s="55">
        <v>111</v>
      </c>
      <c r="E73" s="82">
        <f t="shared" si="0"/>
        <v>4929.0399999999918</v>
      </c>
      <c r="F73" s="82">
        <f t="shared" si="1"/>
        <v>181</v>
      </c>
      <c r="G73" s="61"/>
      <c r="H73" s="58"/>
      <c r="I73" s="67" t="s">
        <v>77</v>
      </c>
      <c r="J73" s="71">
        <v>27.24</v>
      </c>
      <c r="K73" s="10"/>
      <c r="L73" s="8">
        <f t="shared" si="2"/>
        <v>0</v>
      </c>
      <c r="M73" s="8">
        <f t="shared" si="3"/>
        <v>3021.42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4166.8799999999919</v>
      </c>
      <c r="F74" s="82">
        <f t="shared" si="1"/>
        <v>153</v>
      </c>
      <c r="G74" s="61">
        <v>762.16</v>
      </c>
      <c r="H74" s="58">
        <v>28</v>
      </c>
      <c r="I74" s="67">
        <v>529</v>
      </c>
      <c r="J74" s="71"/>
      <c r="K74" s="10"/>
      <c r="L74" s="8">
        <f t="shared" si="2"/>
        <v>762.16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3404.7199999999921</v>
      </c>
      <c r="F75" s="82">
        <f t="shared" si="1"/>
        <v>125</v>
      </c>
      <c r="G75" s="61">
        <v>762.16</v>
      </c>
      <c r="H75" s="58">
        <v>28</v>
      </c>
      <c r="I75" s="67">
        <v>532</v>
      </c>
      <c r="J75" s="71"/>
      <c r="K75" s="10"/>
      <c r="L75" s="8">
        <f t="shared" si="2"/>
        <v>762.16</v>
      </c>
      <c r="M75" s="8">
        <f t="shared" ref="M75:M138" si="4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2641.9999999999918</v>
      </c>
      <c r="F76" s="82">
        <f t="shared" si="1"/>
        <v>97</v>
      </c>
      <c r="G76" s="61">
        <v>762.72</v>
      </c>
      <c r="H76" s="58">
        <v>28</v>
      </c>
      <c r="I76" s="67">
        <v>545</v>
      </c>
      <c r="J76" s="71"/>
      <c r="K76" s="10"/>
      <c r="L76" s="8">
        <f t="shared" si="2"/>
        <v>762.16</v>
      </c>
      <c r="M76" s="8">
        <f t="shared" si="4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1879.2799999999918</v>
      </c>
      <c r="F77" s="82">
        <f t="shared" si="1"/>
        <v>69</v>
      </c>
      <c r="G77" s="61">
        <v>762.72</v>
      </c>
      <c r="H77" s="58">
        <v>28</v>
      </c>
      <c r="I77" s="67">
        <v>548</v>
      </c>
      <c r="J77" s="71"/>
      <c r="K77" s="7"/>
      <c r="L77" s="8">
        <f t="shared" si="2"/>
        <v>762.16</v>
      </c>
      <c r="M77" s="8">
        <f t="shared" si="4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1879.2799999999918</v>
      </c>
      <c r="F78" s="82">
        <f t="shared" si="1"/>
        <v>69</v>
      </c>
      <c r="G78" s="61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5">E78-G79+C79</f>
        <v>1879.2799999999918</v>
      </c>
      <c r="F79" s="82">
        <f t="shared" ref="F79:F142" si="6">F78-H79+D79</f>
        <v>69</v>
      </c>
      <c r="G79" s="61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5"/>
        <v>1879.2799999999918</v>
      </c>
      <c r="F80" s="82">
        <f t="shared" si="6"/>
        <v>69</v>
      </c>
      <c r="G80" s="61"/>
      <c r="H80" s="58"/>
      <c r="I80" s="67"/>
      <c r="J80" s="71"/>
      <c r="K80" s="7"/>
      <c r="L80" s="8">
        <f t="shared" ref="L80:L143" si="7">H80*27.22</f>
        <v>0</v>
      </c>
      <c r="M80" s="8">
        <f t="shared" si="4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5"/>
        <v>1879.2799999999918</v>
      </c>
      <c r="F81" s="82">
        <f t="shared" si="6"/>
        <v>69</v>
      </c>
      <c r="G81" s="61"/>
      <c r="H81" s="58"/>
      <c r="I81" s="67"/>
      <c r="J81" s="71"/>
      <c r="K81" s="7"/>
      <c r="L81" s="8">
        <f t="shared" si="7"/>
        <v>0</v>
      </c>
      <c r="M81" s="8">
        <f t="shared" si="4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5"/>
        <v>1879.2799999999918</v>
      </c>
      <c r="F82" s="82">
        <f t="shared" si="6"/>
        <v>69</v>
      </c>
      <c r="G82" s="61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5"/>
        <v>1879.2799999999918</v>
      </c>
      <c r="F83" s="82">
        <f t="shared" si="6"/>
        <v>69</v>
      </c>
      <c r="G83" s="61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5"/>
        <v>1879.2799999999918</v>
      </c>
      <c r="F84" s="82">
        <f t="shared" si="6"/>
        <v>69</v>
      </c>
      <c r="G84" s="61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5"/>
        <v>1879.2799999999918</v>
      </c>
      <c r="F85" s="82">
        <f t="shared" si="6"/>
        <v>69</v>
      </c>
      <c r="G85" s="61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5"/>
        <v>1879.2799999999918</v>
      </c>
      <c r="F86" s="82">
        <f t="shared" si="6"/>
        <v>69</v>
      </c>
      <c r="G86" s="61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5"/>
        <v>1879.2799999999918</v>
      </c>
      <c r="F87" s="82">
        <f t="shared" si="6"/>
        <v>69</v>
      </c>
      <c r="G87" s="61"/>
      <c r="H87" s="58"/>
      <c r="I87" s="67"/>
      <c r="J87" s="71"/>
      <c r="K87" s="6"/>
      <c r="L87" s="8">
        <f t="shared" si="7"/>
        <v>0</v>
      </c>
      <c r="M87" s="8">
        <f t="shared" si="4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5"/>
        <v>1879.2799999999918</v>
      </c>
      <c r="F88" s="82">
        <f t="shared" si="6"/>
        <v>69</v>
      </c>
      <c r="G88" s="61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5"/>
        <v>1879.2799999999918</v>
      </c>
      <c r="F89" s="82">
        <f t="shared" si="6"/>
        <v>69</v>
      </c>
      <c r="G89" s="61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5"/>
        <v>1879.2799999999918</v>
      </c>
      <c r="F90" s="82">
        <f t="shared" si="6"/>
        <v>69</v>
      </c>
      <c r="G90" s="61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5"/>
        <v>1879.2799999999918</v>
      </c>
      <c r="F91" s="82">
        <f t="shared" si="6"/>
        <v>69</v>
      </c>
      <c r="G91" s="61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5"/>
        <v>1879.2799999999918</v>
      </c>
      <c r="F92" s="82">
        <f t="shared" si="6"/>
        <v>69</v>
      </c>
      <c r="G92" s="61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5"/>
        <v>1879.2799999999918</v>
      </c>
      <c r="F93" s="82">
        <f t="shared" si="6"/>
        <v>69</v>
      </c>
      <c r="G93" s="61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5"/>
        <v>1879.2799999999918</v>
      </c>
      <c r="F94" s="82">
        <f t="shared" si="6"/>
        <v>69</v>
      </c>
      <c r="G94" s="61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5"/>
        <v>1879.2799999999918</v>
      </c>
      <c r="F95" s="82">
        <f t="shared" si="6"/>
        <v>69</v>
      </c>
      <c r="G95" s="61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5"/>
        <v>1879.2799999999918</v>
      </c>
      <c r="F96" s="82">
        <f t="shared" si="6"/>
        <v>69</v>
      </c>
      <c r="G96" s="61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5"/>
        <v>1879.2799999999918</v>
      </c>
      <c r="F97" s="82">
        <f t="shared" si="6"/>
        <v>69</v>
      </c>
      <c r="G97" s="61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5"/>
        <v>1879.2799999999918</v>
      </c>
      <c r="F98" s="82">
        <f t="shared" si="6"/>
        <v>69</v>
      </c>
      <c r="G98" s="61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5"/>
        <v>1879.2799999999918</v>
      </c>
      <c r="F99" s="82">
        <f t="shared" si="6"/>
        <v>69</v>
      </c>
      <c r="G99" s="61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5"/>
        <v>1879.2799999999918</v>
      </c>
      <c r="F100" s="82">
        <f t="shared" si="6"/>
        <v>69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5"/>
        <v>1879.2799999999918</v>
      </c>
      <c r="F101" s="82">
        <f t="shared" si="6"/>
        <v>69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5"/>
        <v>1879.2799999999918</v>
      </c>
      <c r="F102" s="82">
        <f t="shared" si="6"/>
        <v>69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5"/>
        <v>1879.2799999999918</v>
      </c>
      <c r="F103" s="82">
        <f t="shared" si="6"/>
        <v>69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5"/>
        <v>1879.2799999999918</v>
      </c>
      <c r="F104" s="82">
        <f t="shared" si="6"/>
        <v>69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5"/>
        <v>1879.2799999999918</v>
      </c>
      <c r="F105" s="82">
        <f t="shared" si="6"/>
        <v>69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5"/>
        <v>1879.2799999999918</v>
      </c>
      <c r="F106" s="82">
        <f t="shared" si="6"/>
        <v>69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5"/>
        <v>1879.2799999999918</v>
      </c>
      <c r="F107" s="82">
        <f t="shared" si="6"/>
        <v>69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5"/>
        <v>1879.2799999999918</v>
      </c>
      <c r="F108" s="82">
        <f t="shared" si="6"/>
        <v>69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5"/>
        <v>1879.2799999999918</v>
      </c>
      <c r="F109" s="82">
        <f t="shared" si="6"/>
        <v>69</v>
      </c>
      <c r="G109" s="61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5"/>
        <v>1879.2799999999918</v>
      </c>
      <c r="F110" s="82">
        <f t="shared" si="6"/>
        <v>69</v>
      </c>
      <c r="G110" s="61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5"/>
        <v>1879.2799999999918</v>
      </c>
      <c r="F111" s="82">
        <f t="shared" si="6"/>
        <v>69</v>
      </c>
      <c r="G111" s="61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5"/>
        <v>1879.2799999999918</v>
      </c>
      <c r="F112" s="82">
        <f t="shared" si="6"/>
        <v>69</v>
      </c>
      <c r="G112" s="61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5"/>
        <v>1879.2799999999918</v>
      </c>
      <c r="F113" s="82">
        <f t="shared" si="6"/>
        <v>69</v>
      </c>
      <c r="G113" s="61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5"/>
        <v>1879.2799999999918</v>
      </c>
      <c r="F114" s="82">
        <f t="shared" si="6"/>
        <v>69</v>
      </c>
      <c r="G114" s="61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5"/>
        <v>1879.2799999999918</v>
      </c>
      <c r="F115" s="82">
        <f t="shared" si="6"/>
        <v>69</v>
      </c>
      <c r="G115" s="61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5"/>
        <v>1879.2799999999918</v>
      </c>
      <c r="F116" s="82">
        <f t="shared" si="6"/>
        <v>69</v>
      </c>
      <c r="G116" s="61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5"/>
        <v>1879.2799999999918</v>
      </c>
      <c r="F117" s="82">
        <f t="shared" si="6"/>
        <v>69</v>
      </c>
      <c r="G117" s="61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5"/>
        <v>1879.2799999999918</v>
      </c>
      <c r="F118" s="82">
        <f t="shared" si="6"/>
        <v>69</v>
      </c>
      <c r="G118" s="61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5"/>
        <v>1879.2799999999918</v>
      </c>
      <c r="F119" s="82">
        <f t="shared" si="6"/>
        <v>69</v>
      </c>
      <c r="G119" s="61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5"/>
        <v>1879.2799999999918</v>
      </c>
      <c r="F120" s="82">
        <f t="shared" si="6"/>
        <v>69</v>
      </c>
      <c r="G120" s="61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5"/>
        <v>1879.2799999999918</v>
      </c>
      <c r="F121" s="82">
        <f t="shared" si="6"/>
        <v>69</v>
      </c>
      <c r="G121" s="61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5"/>
        <v>1879.2799999999918</v>
      </c>
      <c r="F122" s="82">
        <f t="shared" si="6"/>
        <v>69</v>
      </c>
      <c r="G122" s="61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5"/>
        <v>1879.2799999999918</v>
      </c>
      <c r="F123" s="82">
        <f t="shared" si="6"/>
        <v>69</v>
      </c>
      <c r="G123" s="61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5"/>
        <v>1879.2799999999918</v>
      </c>
      <c r="F124" s="82">
        <f t="shared" si="6"/>
        <v>69</v>
      </c>
      <c r="G124" s="61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5"/>
        <v>1879.2799999999918</v>
      </c>
      <c r="F125" s="82">
        <f t="shared" si="6"/>
        <v>69</v>
      </c>
      <c r="G125" s="61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5"/>
        <v>1879.2799999999918</v>
      </c>
      <c r="F126" s="82">
        <f t="shared" si="6"/>
        <v>69</v>
      </c>
      <c r="G126" s="61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5"/>
        <v>1879.2799999999918</v>
      </c>
      <c r="F127" s="82">
        <f t="shared" si="6"/>
        <v>69</v>
      </c>
      <c r="G127" s="61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5"/>
        <v>1879.2799999999918</v>
      </c>
      <c r="F128" s="82">
        <f t="shared" si="6"/>
        <v>69</v>
      </c>
      <c r="G128" s="61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5"/>
        <v>1879.2799999999918</v>
      </c>
      <c r="F129" s="82">
        <f t="shared" si="6"/>
        <v>69</v>
      </c>
      <c r="G129" s="61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5"/>
        <v>1879.2799999999918</v>
      </c>
      <c r="F130" s="82">
        <f t="shared" si="6"/>
        <v>69</v>
      </c>
      <c r="G130" s="61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5"/>
        <v>1879.2799999999918</v>
      </c>
      <c r="F131" s="82">
        <f t="shared" si="6"/>
        <v>69</v>
      </c>
      <c r="G131" s="61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5"/>
        <v>1879.2799999999918</v>
      </c>
      <c r="F132" s="82">
        <f t="shared" si="6"/>
        <v>69</v>
      </c>
      <c r="G132" s="61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5"/>
        <v>1879.2799999999918</v>
      </c>
      <c r="F133" s="82">
        <f t="shared" si="6"/>
        <v>69</v>
      </c>
      <c r="G133" s="61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5"/>
        <v>1879.2799999999918</v>
      </c>
      <c r="F134" s="82">
        <f t="shared" si="6"/>
        <v>69</v>
      </c>
      <c r="G134" s="61"/>
      <c r="H134" s="58"/>
      <c r="I134" s="67"/>
      <c r="J134" s="73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5"/>
        <v>1879.2799999999918</v>
      </c>
      <c r="F135" s="82">
        <f t="shared" si="6"/>
        <v>69</v>
      </c>
      <c r="G135" s="61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5"/>
        <v>1879.2799999999918</v>
      </c>
      <c r="F136" s="82">
        <f t="shared" si="6"/>
        <v>69</v>
      </c>
      <c r="G136" s="61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5"/>
        <v>1879.2799999999918</v>
      </c>
      <c r="F137" s="82">
        <f t="shared" si="6"/>
        <v>69</v>
      </c>
      <c r="G137" s="61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5"/>
        <v>1879.2799999999918</v>
      </c>
      <c r="F138" s="82">
        <f t="shared" si="6"/>
        <v>69</v>
      </c>
      <c r="G138" s="61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5"/>
        <v>1879.2799999999918</v>
      </c>
      <c r="F139" s="82">
        <f t="shared" si="6"/>
        <v>69</v>
      </c>
      <c r="G139" s="61"/>
      <c r="H139" s="58"/>
      <c r="I139" s="67"/>
      <c r="J139" s="73"/>
      <c r="K139" s="6"/>
      <c r="L139" s="8">
        <f t="shared" si="7"/>
        <v>0</v>
      </c>
      <c r="M139" s="8">
        <f t="shared" ref="M139:M187" si="8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5"/>
        <v>1879.2799999999918</v>
      </c>
      <c r="F140" s="82">
        <f t="shared" si="6"/>
        <v>69</v>
      </c>
      <c r="G140" s="61"/>
      <c r="H140" s="58"/>
      <c r="I140" s="67"/>
      <c r="J140" s="73"/>
      <c r="K140" s="6"/>
      <c r="L140" s="8">
        <f t="shared" si="7"/>
        <v>0</v>
      </c>
      <c r="M140" s="8">
        <f t="shared" si="8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5"/>
        <v>1879.2799999999918</v>
      </c>
      <c r="F141" s="82">
        <f t="shared" si="6"/>
        <v>69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5"/>
        <v>1879.2799999999918</v>
      </c>
      <c r="F142" s="82">
        <f t="shared" si="6"/>
        <v>69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9">E142-G143+C143</f>
        <v>1879.2799999999918</v>
      </c>
      <c r="F143" s="82">
        <f t="shared" ref="F143:F206" si="10">F142-H143+D143</f>
        <v>69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9"/>
        <v>1879.2799999999918</v>
      </c>
      <c r="F144" s="82">
        <f t="shared" si="10"/>
        <v>69</v>
      </c>
      <c r="G144" s="61"/>
      <c r="H144" s="58"/>
      <c r="I144" s="67"/>
      <c r="J144" s="73"/>
      <c r="K144" s="6"/>
      <c r="L144" s="8">
        <f t="shared" ref="L144:L207" si="11">H144*27.22</f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9"/>
        <v>1879.2799999999918</v>
      </c>
      <c r="F145" s="82">
        <f t="shared" si="10"/>
        <v>69</v>
      </c>
      <c r="G145" s="61"/>
      <c r="H145" s="58"/>
      <c r="I145" s="67"/>
      <c r="J145" s="73"/>
      <c r="K145" s="6"/>
      <c r="L145" s="8">
        <f t="shared" si="11"/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9"/>
        <v>1879.2799999999918</v>
      </c>
      <c r="F146" s="82">
        <f t="shared" si="10"/>
        <v>69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9"/>
        <v>1879.2799999999918</v>
      </c>
      <c r="F147" s="82">
        <f t="shared" si="10"/>
        <v>69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9"/>
        <v>1879.2799999999918</v>
      </c>
      <c r="F148" s="82">
        <f t="shared" si="10"/>
        <v>69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9"/>
        <v>1879.2799999999918</v>
      </c>
      <c r="F149" s="82">
        <f t="shared" si="10"/>
        <v>69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9"/>
        <v>1879.2799999999918</v>
      </c>
      <c r="F150" s="82">
        <f t="shared" si="10"/>
        <v>69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9"/>
        <v>1879.2799999999918</v>
      </c>
      <c r="F151" s="82">
        <f t="shared" si="10"/>
        <v>69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9"/>
        <v>1879.2799999999918</v>
      </c>
      <c r="F152" s="82">
        <f t="shared" si="10"/>
        <v>69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9"/>
        <v>1879.2799999999918</v>
      </c>
      <c r="F153" s="82">
        <f t="shared" si="10"/>
        <v>69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9"/>
        <v>1879.2799999999918</v>
      </c>
      <c r="F154" s="82">
        <f t="shared" si="10"/>
        <v>69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9"/>
        <v>1879.2799999999918</v>
      </c>
      <c r="F155" s="82">
        <f t="shared" si="10"/>
        <v>69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9"/>
        <v>1879.2799999999918</v>
      </c>
      <c r="F156" s="82">
        <f t="shared" si="10"/>
        <v>69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9"/>
        <v>1879.2799999999918</v>
      </c>
      <c r="F157" s="82">
        <f t="shared" si="10"/>
        <v>69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9"/>
        <v>1879.2799999999918</v>
      </c>
      <c r="F158" s="82">
        <f t="shared" si="10"/>
        <v>69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9"/>
        <v>1879.2799999999918</v>
      </c>
      <c r="F159" s="82">
        <f t="shared" si="10"/>
        <v>69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9"/>
        <v>1879.2799999999918</v>
      </c>
      <c r="F160" s="82">
        <f t="shared" si="10"/>
        <v>69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9"/>
        <v>1879.2799999999918</v>
      </c>
      <c r="F161" s="82">
        <f t="shared" si="10"/>
        <v>69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9"/>
        <v>1879.2799999999918</v>
      </c>
      <c r="F162" s="82">
        <f t="shared" si="10"/>
        <v>69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9"/>
        <v>1879.2799999999918</v>
      </c>
      <c r="F163" s="82">
        <f t="shared" si="10"/>
        <v>69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9"/>
        <v>1879.2799999999918</v>
      </c>
      <c r="F164" s="82">
        <f t="shared" si="10"/>
        <v>69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9"/>
        <v>1879.2799999999918</v>
      </c>
      <c r="F165" s="82">
        <f t="shared" si="10"/>
        <v>69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9"/>
        <v>1879.2799999999918</v>
      </c>
      <c r="F166" s="82">
        <f t="shared" si="10"/>
        <v>69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9"/>
        <v>1879.2799999999918</v>
      </c>
      <c r="F167" s="82">
        <f t="shared" si="10"/>
        <v>69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9"/>
        <v>1879.2799999999918</v>
      </c>
      <c r="F168" s="82">
        <f t="shared" si="10"/>
        <v>69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9"/>
        <v>1879.2799999999918</v>
      </c>
      <c r="F169" s="82">
        <f t="shared" si="10"/>
        <v>69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9"/>
        <v>1879.2799999999918</v>
      </c>
      <c r="F170" s="82">
        <f t="shared" si="10"/>
        <v>69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9"/>
        <v>1879.2799999999918</v>
      </c>
      <c r="F171" s="82">
        <f t="shared" si="10"/>
        <v>69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9"/>
        <v>1879.2799999999918</v>
      </c>
      <c r="F172" s="82">
        <f t="shared" si="10"/>
        <v>69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9"/>
        <v>1879.2799999999918</v>
      </c>
      <c r="F173" s="82">
        <f t="shared" si="10"/>
        <v>69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9"/>
        <v>1879.2799999999918</v>
      </c>
      <c r="F174" s="82">
        <f t="shared" si="10"/>
        <v>69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9"/>
        <v>1879.2799999999918</v>
      </c>
      <c r="F175" s="82">
        <f t="shared" si="10"/>
        <v>69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9"/>
        <v>1879.2799999999918</v>
      </c>
      <c r="F176" s="82">
        <f t="shared" si="10"/>
        <v>69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9"/>
        <v>1879.2799999999918</v>
      </c>
      <c r="F177" s="82">
        <f t="shared" si="10"/>
        <v>69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2">E177-G178+C178</f>
        <v>1879.2799999999918</v>
      </c>
      <c r="F178" s="82">
        <f t="shared" si="10"/>
        <v>69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2"/>
        <v>1879.2799999999918</v>
      </c>
      <c r="F179" s="82">
        <f t="shared" si="10"/>
        <v>69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2"/>
        <v>1879.2799999999918</v>
      </c>
      <c r="F180" s="82">
        <f t="shared" si="10"/>
        <v>69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2"/>
        <v>1879.2799999999918</v>
      </c>
      <c r="F181" s="82">
        <f t="shared" si="10"/>
        <v>69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2"/>
        <v>1879.2799999999918</v>
      </c>
      <c r="F182" s="82">
        <f t="shared" si="10"/>
        <v>69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2"/>
        <v>1879.2799999999918</v>
      </c>
      <c r="F183" s="82">
        <f t="shared" si="10"/>
        <v>69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2"/>
        <v>1879.2799999999918</v>
      </c>
      <c r="F184" s="82">
        <f t="shared" si="10"/>
        <v>69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2"/>
        <v>1879.2799999999918</v>
      </c>
      <c r="F185" s="82">
        <f t="shared" si="10"/>
        <v>69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2"/>
        <v>1879.2799999999918</v>
      </c>
      <c r="F186" s="82">
        <f t="shared" si="10"/>
        <v>69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2"/>
        <v>1879.2799999999918</v>
      </c>
      <c r="F187" s="82">
        <f t="shared" si="10"/>
        <v>69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2"/>
        <v>1879.2799999999918</v>
      </c>
      <c r="F188" s="82">
        <f t="shared" si="10"/>
        <v>69</v>
      </c>
      <c r="G188" s="61"/>
      <c r="H188" s="58"/>
      <c r="I188" s="67"/>
      <c r="J188" s="73"/>
      <c r="K188" s="6"/>
      <c r="L188" s="8">
        <f t="shared" si="11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2"/>
        <v>1879.2799999999918</v>
      </c>
      <c r="F189" s="82">
        <f t="shared" si="10"/>
        <v>69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2"/>
        <v>1879.2799999999918</v>
      </c>
      <c r="F190" s="82">
        <f t="shared" si="10"/>
        <v>69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2"/>
        <v>1879.2799999999918</v>
      </c>
      <c r="F191" s="82">
        <f t="shared" si="10"/>
        <v>69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2"/>
        <v>1879.2799999999918</v>
      </c>
      <c r="F192" s="82">
        <f t="shared" si="10"/>
        <v>69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2"/>
        <v>1879.2799999999918</v>
      </c>
      <c r="F193" s="82">
        <f t="shared" si="10"/>
        <v>69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2"/>
        <v>1879.2799999999918</v>
      </c>
      <c r="F194" s="82">
        <f t="shared" si="10"/>
        <v>69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2"/>
        <v>1879.2799999999918</v>
      </c>
      <c r="F195" s="82">
        <f t="shared" si="10"/>
        <v>69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2"/>
        <v>1879.2799999999918</v>
      </c>
      <c r="F196" s="82">
        <f t="shared" si="10"/>
        <v>69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2"/>
        <v>1879.2799999999918</v>
      </c>
      <c r="F197" s="82">
        <f t="shared" si="10"/>
        <v>69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2"/>
        <v>1879.2799999999918</v>
      </c>
      <c r="F198" s="82">
        <f t="shared" si="10"/>
        <v>69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2"/>
        <v>1879.2799999999918</v>
      </c>
      <c r="F199" s="82">
        <f t="shared" si="10"/>
        <v>69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2"/>
        <v>1879.2799999999918</v>
      </c>
      <c r="F200" s="82">
        <f t="shared" si="10"/>
        <v>69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2"/>
        <v>1879.2799999999918</v>
      </c>
      <c r="F201" s="82">
        <f t="shared" si="10"/>
        <v>69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2"/>
        <v>1879.2799999999918</v>
      </c>
      <c r="F202" s="82">
        <f t="shared" si="10"/>
        <v>69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2"/>
        <v>1879.2799999999918</v>
      </c>
      <c r="F203" s="82">
        <f t="shared" si="10"/>
        <v>69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2"/>
        <v>1879.2799999999918</v>
      </c>
      <c r="F204" s="82">
        <f t="shared" si="10"/>
        <v>69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2"/>
        <v>1879.2799999999918</v>
      </c>
      <c r="F205" s="82">
        <f t="shared" si="10"/>
        <v>69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2"/>
        <v>1879.2799999999918</v>
      </c>
      <c r="F206" s="82">
        <f t="shared" si="10"/>
        <v>69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3">E206-G207+C207</f>
        <v>1879.2799999999918</v>
      </c>
      <c r="F207" s="82">
        <f t="shared" ref="F207:F232" si="14">F206-H207+D207</f>
        <v>69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3"/>
        <v>1879.2799999999918</v>
      </c>
      <c r="F208" s="82">
        <f t="shared" si="14"/>
        <v>69</v>
      </c>
      <c r="G208" s="61"/>
      <c r="H208" s="58"/>
      <c r="I208" s="67"/>
      <c r="J208" s="73"/>
      <c r="K208" s="6"/>
      <c r="L208" s="8">
        <f t="shared" ref="L208:L211" si="15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3"/>
        <v>1879.2799999999918</v>
      </c>
      <c r="F209" s="82">
        <f t="shared" si="14"/>
        <v>69</v>
      </c>
      <c r="G209" s="61"/>
      <c r="H209" s="58"/>
      <c r="I209" s="67"/>
      <c r="J209" s="73"/>
      <c r="K209" s="6"/>
      <c r="L209" s="8">
        <f t="shared" si="15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3"/>
        <v>1879.2799999999918</v>
      </c>
      <c r="F210" s="82">
        <f t="shared" si="14"/>
        <v>69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3"/>
        <v>1879.2799999999918</v>
      </c>
      <c r="F211" s="82">
        <f t="shared" si="14"/>
        <v>69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3"/>
        <v>1879.2799999999918</v>
      </c>
      <c r="F212" s="82">
        <f t="shared" si="14"/>
        <v>69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3"/>
        <v>1879.2799999999918</v>
      </c>
      <c r="F213" s="82">
        <f t="shared" si="14"/>
        <v>69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3"/>
        <v>1879.2799999999918</v>
      </c>
      <c r="F214" s="82">
        <f t="shared" si="14"/>
        <v>69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3"/>
        <v>1879.2799999999918</v>
      </c>
      <c r="F215" s="82">
        <f t="shared" si="14"/>
        <v>69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3"/>
        <v>1879.2799999999918</v>
      </c>
      <c r="F216" s="82">
        <f t="shared" si="14"/>
        <v>69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3"/>
        <v>1879.2799999999918</v>
      </c>
      <c r="F217" s="82">
        <f t="shared" si="14"/>
        <v>69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3"/>
        <v>1879.2799999999918</v>
      </c>
      <c r="F218" s="82">
        <f t="shared" si="14"/>
        <v>69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3"/>
        <v>1879.2799999999918</v>
      </c>
      <c r="F219" s="82">
        <f t="shared" si="14"/>
        <v>69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3"/>
        <v>1879.2799999999918</v>
      </c>
      <c r="F220" s="82">
        <f t="shared" si="14"/>
        <v>69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3"/>
        <v>1879.2799999999918</v>
      </c>
      <c r="F221" s="82">
        <f t="shared" si="14"/>
        <v>69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3"/>
        <v>1879.2799999999918</v>
      </c>
      <c r="F222" s="82">
        <f t="shared" si="14"/>
        <v>69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3"/>
        <v>1879.2799999999918</v>
      </c>
      <c r="F223" s="82">
        <f t="shared" si="14"/>
        <v>69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3"/>
        <v>1879.2799999999918</v>
      </c>
      <c r="F224" s="82">
        <f t="shared" si="14"/>
        <v>69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3"/>
        <v>1879.2799999999918</v>
      </c>
      <c r="F225" s="82">
        <f t="shared" si="14"/>
        <v>69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3"/>
        <v>1879.2799999999918</v>
      </c>
      <c r="F226" s="82">
        <f t="shared" si="14"/>
        <v>69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3"/>
        <v>1879.2799999999918</v>
      </c>
      <c r="F227" s="82">
        <f t="shared" si="14"/>
        <v>69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3"/>
        <v>1879.2799999999918</v>
      </c>
      <c r="F228" s="82">
        <f t="shared" si="14"/>
        <v>69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3"/>
        <v>1879.2799999999918</v>
      </c>
      <c r="F229" s="82">
        <f t="shared" si="14"/>
        <v>69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3"/>
        <v>1879.2799999999918</v>
      </c>
      <c r="F230" s="82">
        <f t="shared" si="14"/>
        <v>69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3"/>
        <v>1879.2799999999918</v>
      </c>
      <c r="F231" s="82">
        <f t="shared" si="14"/>
        <v>69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3"/>
        <v>1879.2799999999918</v>
      </c>
      <c r="F232" s="82">
        <f t="shared" si="14"/>
        <v>69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48" activePane="bottomLeft" state="frozen"/>
      <selection activeCell="E21" sqref="E21"/>
      <selection pane="bottomLeft" activeCell="I56" sqref="I5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62</v>
      </c>
      <c r="F4" s="231"/>
      <c r="G4" s="231"/>
      <c r="H4" s="231"/>
      <c r="I4" s="231"/>
      <c r="J4" s="231"/>
      <c r="K4" s="232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188">
        <f>F8*10.9</f>
        <v>6300.2</v>
      </c>
      <c r="F8" s="75">
        <v>578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5" si="0">E8-G9+C9</f>
        <v>5580.8</v>
      </c>
      <c r="F9" s="82">
        <f t="shared" si="0"/>
        <v>512</v>
      </c>
      <c r="G9" s="56">
        <v>719.4</v>
      </c>
      <c r="H9" s="57">
        <v>66</v>
      </c>
      <c r="I9" s="77">
        <v>944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5471.8</v>
      </c>
      <c r="F10" s="82">
        <f t="shared" si="0"/>
        <v>502</v>
      </c>
      <c r="G10" s="56">
        <v>109</v>
      </c>
      <c r="H10" s="57">
        <v>10</v>
      </c>
      <c r="I10" s="77">
        <v>945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5308.3</v>
      </c>
      <c r="F11" s="82">
        <f t="shared" si="0"/>
        <v>487</v>
      </c>
      <c r="G11" s="56">
        <v>163.5</v>
      </c>
      <c r="H11" s="57">
        <v>15</v>
      </c>
      <c r="I11" s="77">
        <v>961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5275.6</v>
      </c>
      <c r="F12" s="82">
        <f t="shared" si="0"/>
        <v>484</v>
      </c>
      <c r="G12" s="56">
        <v>32.700000000000003</v>
      </c>
      <c r="H12" s="57">
        <v>3</v>
      </c>
      <c r="I12" s="77">
        <v>963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10</v>
      </c>
      <c r="C13" s="54"/>
      <c r="D13" s="55"/>
      <c r="E13" s="82">
        <f t="shared" si="0"/>
        <v>4556.2000000000007</v>
      </c>
      <c r="F13" s="82">
        <f t="shared" si="0"/>
        <v>418</v>
      </c>
      <c r="G13" s="56">
        <v>719.4</v>
      </c>
      <c r="H13" s="57">
        <v>66</v>
      </c>
      <c r="I13" s="77">
        <v>992</v>
      </c>
      <c r="J13" s="68" t="s">
        <v>88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19</v>
      </c>
      <c r="C14" s="54"/>
      <c r="D14" s="55"/>
      <c r="E14" s="82">
        <f t="shared" si="0"/>
        <v>4469.0000000000009</v>
      </c>
      <c r="F14" s="82">
        <f t="shared" si="0"/>
        <v>410</v>
      </c>
      <c r="G14" s="59">
        <v>87.2</v>
      </c>
      <c r="H14" s="57">
        <v>8</v>
      </c>
      <c r="I14" s="77">
        <v>32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19</v>
      </c>
      <c r="C15" s="54"/>
      <c r="D15" s="55"/>
      <c r="E15" s="82">
        <f t="shared" si="0"/>
        <v>4436.3000000000011</v>
      </c>
      <c r="F15" s="82">
        <f t="shared" si="0"/>
        <v>407</v>
      </c>
      <c r="G15" s="60">
        <v>32.700000000000003</v>
      </c>
      <c r="H15" s="57">
        <v>3</v>
      </c>
      <c r="I15" s="77">
        <v>33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22</v>
      </c>
      <c r="C16" s="54"/>
      <c r="D16" s="55"/>
      <c r="E16" s="82">
        <f t="shared" si="0"/>
        <v>4327.3000000000011</v>
      </c>
      <c r="F16" s="82">
        <f t="shared" si="0"/>
        <v>397</v>
      </c>
      <c r="G16" s="60">
        <v>109</v>
      </c>
      <c r="H16" s="57">
        <v>10</v>
      </c>
      <c r="I16" s="77">
        <v>48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>
        <v>22</v>
      </c>
      <c r="C17" s="54"/>
      <c r="D17" s="55"/>
      <c r="E17" s="82">
        <f t="shared" si="0"/>
        <v>3607.900000000001</v>
      </c>
      <c r="F17" s="82">
        <f t="shared" si="0"/>
        <v>331</v>
      </c>
      <c r="G17" s="60">
        <v>719.4</v>
      </c>
      <c r="H17" s="57">
        <v>66</v>
      </c>
      <c r="I17" s="77">
        <v>50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>
        <v>23</v>
      </c>
      <c r="C18" s="54"/>
      <c r="D18" s="55"/>
      <c r="E18" s="82">
        <f t="shared" si="0"/>
        <v>3597.0000000000009</v>
      </c>
      <c r="F18" s="82">
        <f t="shared" si="0"/>
        <v>330</v>
      </c>
      <c r="G18" s="61">
        <v>10.9</v>
      </c>
      <c r="H18" s="57">
        <v>1</v>
      </c>
      <c r="I18" s="77">
        <v>66</v>
      </c>
      <c r="J18" s="68"/>
      <c r="K18" s="7"/>
      <c r="L18" s="8">
        <f t="shared" ref="L18:L74" si="2">H18*10.9</f>
        <v>10.9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2">
        <v>24</v>
      </c>
      <c r="C19" s="54"/>
      <c r="D19" s="55"/>
      <c r="E19" s="82">
        <f t="shared" si="0"/>
        <v>3488.0000000000009</v>
      </c>
      <c r="F19" s="82">
        <f t="shared" si="0"/>
        <v>320</v>
      </c>
      <c r="G19" s="61">
        <v>109</v>
      </c>
      <c r="H19" s="57">
        <v>10</v>
      </c>
      <c r="I19" s="78">
        <v>67</v>
      </c>
      <c r="J19" s="69"/>
      <c r="K19" s="7"/>
      <c r="L19" s="8">
        <f t="shared" si="2"/>
        <v>109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2">
        <v>26</v>
      </c>
      <c r="C20" s="54"/>
      <c r="D20" s="55"/>
      <c r="E20" s="82">
        <f t="shared" si="0"/>
        <v>3455.3000000000011</v>
      </c>
      <c r="F20" s="82">
        <f t="shared" si="0"/>
        <v>317</v>
      </c>
      <c r="G20" s="61">
        <v>32.700000000000003</v>
      </c>
      <c r="H20" s="57">
        <v>3</v>
      </c>
      <c r="I20" s="79">
        <v>73</v>
      </c>
      <c r="J20" s="70"/>
      <c r="K20" s="7"/>
      <c r="L20" s="8">
        <f t="shared" si="2"/>
        <v>32.700000000000003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2">
        <v>27</v>
      </c>
      <c r="C21" s="54"/>
      <c r="D21" s="55"/>
      <c r="E21" s="82">
        <f t="shared" si="0"/>
        <v>3433.5000000000009</v>
      </c>
      <c r="F21" s="82">
        <f t="shared" si="0"/>
        <v>315</v>
      </c>
      <c r="G21" s="61">
        <v>21.8</v>
      </c>
      <c r="H21" s="57">
        <v>2</v>
      </c>
      <c r="I21" s="79">
        <v>82</v>
      </c>
      <c r="J21" s="70"/>
      <c r="K21" s="7"/>
      <c r="L21" s="8">
        <f t="shared" si="2"/>
        <v>21.8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2">
        <v>30</v>
      </c>
      <c r="C22" s="54"/>
      <c r="D22" s="55"/>
      <c r="E22" s="82">
        <f t="shared" si="0"/>
        <v>3324.5000000000009</v>
      </c>
      <c r="F22" s="82">
        <f t="shared" si="0"/>
        <v>305</v>
      </c>
      <c r="G22" s="61">
        <v>109</v>
      </c>
      <c r="H22" s="57">
        <v>10</v>
      </c>
      <c r="I22" s="79">
        <v>95</v>
      </c>
      <c r="J22" s="70"/>
      <c r="K22" s="7"/>
      <c r="L22" s="8">
        <f t="shared" si="2"/>
        <v>109</v>
      </c>
      <c r="M22" s="8"/>
      <c r="N22" s="12"/>
      <c r="O22" s="12"/>
      <c r="P22" s="12"/>
    </row>
    <row r="23" spans="1:18" ht="15">
      <c r="A23" s="50">
        <v>14</v>
      </c>
      <c r="B23" s="52">
        <v>1</v>
      </c>
      <c r="C23" s="54"/>
      <c r="D23" s="55"/>
      <c r="E23" s="82">
        <f t="shared" si="0"/>
        <v>2605.1000000000008</v>
      </c>
      <c r="F23" s="82">
        <f t="shared" si="0"/>
        <v>239</v>
      </c>
      <c r="G23" s="61">
        <v>719.4</v>
      </c>
      <c r="H23" s="57">
        <v>66</v>
      </c>
      <c r="I23" s="79">
        <v>102</v>
      </c>
      <c r="J23" s="70"/>
      <c r="K23" s="65"/>
      <c r="L23" s="8">
        <f t="shared" si="2"/>
        <v>719.4</v>
      </c>
      <c r="M23" s="8"/>
      <c r="N23" s="12"/>
      <c r="O23" s="12"/>
      <c r="P23" s="12"/>
    </row>
    <row r="24" spans="1:18" ht="15">
      <c r="A24" s="50">
        <v>15</v>
      </c>
      <c r="B24" s="52">
        <v>3</v>
      </c>
      <c r="C24" s="54"/>
      <c r="D24" s="55"/>
      <c r="E24" s="82">
        <f t="shared" si="0"/>
        <v>2517.900000000001</v>
      </c>
      <c r="F24" s="82">
        <f t="shared" si="0"/>
        <v>231</v>
      </c>
      <c r="G24" s="61">
        <v>87.2</v>
      </c>
      <c r="H24" s="57">
        <v>8</v>
      </c>
      <c r="I24" s="79">
        <v>114</v>
      </c>
      <c r="J24" s="70"/>
      <c r="K24" s="7"/>
      <c r="L24" s="8">
        <f t="shared" si="2"/>
        <v>87.2</v>
      </c>
      <c r="M24" s="8"/>
      <c r="N24" s="12"/>
      <c r="O24" s="12"/>
      <c r="P24" s="12"/>
    </row>
    <row r="25" spans="1:18" ht="14.25">
      <c r="A25" s="50">
        <v>16</v>
      </c>
      <c r="B25" s="52">
        <v>3</v>
      </c>
      <c r="C25" s="54"/>
      <c r="D25" s="55"/>
      <c r="E25" s="82">
        <f t="shared" si="0"/>
        <v>2485.2000000000012</v>
      </c>
      <c r="F25" s="82">
        <f t="shared" si="0"/>
        <v>228</v>
      </c>
      <c r="G25" s="61">
        <v>32.700000000000003</v>
      </c>
      <c r="H25" s="58">
        <v>3</v>
      </c>
      <c r="I25" s="79">
        <v>115</v>
      </c>
      <c r="J25" s="70"/>
      <c r="K25" s="7"/>
      <c r="L25" s="8">
        <f t="shared" si="2"/>
        <v>32.700000000000003</v>
      </c>
      <c r="M25" s="8"/>
      <c r="N25" s="12"/>
      <c r="O25" s="12"/>
      <c r="P25" s="12"/>
    </row>
    <row r="26" spans="1:18" ht="14.25">
      <c r="A26" s="50">
        <v>17</v>
      </c>
      <c r="B26" s="52">
        <v>7</v>
      </c>
      <c r="C26" s="54"/>
      <c r="D26" s="55"/>
      <c r="E26" s="82">
        <f t="shared" ref="E26:F41" si="3">E25-G26+C26</f>
        <v>1395.2000000000012</v>
      </c>
      <c r="F26" s="82">
        <f t="shared" si="3"/>
        <v>128</v>
      </c>
      <c r="G26" s="61">
        <v>1090</v>
      </c>
      <c r="H26" s="58">
        <v>100</v>
      </c>
      <c r="I26" s="80">
        <v>141</v>
      </c>
      <c r="J26" s="71"/>
      <c r="K26" s="7"/>
      <c r="L26" s="8">
        <f t="shared" si="2"/>
        <v>1090</v>
      </c>
      <c r="M26" s="8"/>
      <c r="N26" s="12"/>
      <c r="O26" s="12"/>
      <c r="P26" s="12"/>
    </row>
    <row r="27" spans="1:18" ht="15">
      <c r="A27" s="50">
        <v>18</v>
      </c>
      <c r="B27" s="52">
        <v>10</v>
      </c>
      <c r="C27" s="54"/>
      <c r="D27" s="55"/>
      <c r="E27" s="82">
        <f t="shared" si="3"/>
        <v>1286.2000000000012</v>
      </c>
      <c r="F27" s="82">
        <f t="shared" si="3"/>
        <v>118</v>
      </c>
      <c r="G27" s="61">
        <v>109</v>
      </c>
      <c r="H27" s="58">
        <v>10</v>
      </c>
      <c r="I27" s="80">
        <v>164</v>
      </c>
      <c r="J27" s="71"/>
      <c r="K27" s="66"/>
      <c r="L27" s="8">
        <f t="shared" si="2"/>
        <v>109</v>
      </c>
      <c r="M27" s="8"/>
      <c r="N27" s="12"/>
      <c r="O27" s="12"/>
      <c r="P27" s="12"/>
    </row>
    <row r="28" spans="1:18" ht="14.25">
      <c r="A28" s="50">
        <v>19</v>
      </c>
      <c r="B28" s="52">
        <v>10</v>
      </c>
      <c r="C28" s="54"/>
      <c r="D28" s="55"/>
      <c r="E28" s="82">
        <f t="shared" si="3"/>
        <v>1242.6000000000013</v>
      </c>
      <c r="F28" s="82">
        <f t="shared" si="3"/>
        <v>114</v>
      </c>
      <c r="G28" s="61">
        <v>43.6</v>
      </c>
      <c r="H28" s="58">
        <v>4</v>
      </c>
      <c r="I28" s="80">
        <v>165</v>
      </c>
      <c r="J28" s="71"/>
      <c r="K28" s="7"/>
      <c r="L28" s="8">
        <f t="shared" si="2"/>
        <v>43.6</v>
      </c>
      <c r="M28" s="8"/>
      <c r="N28" s="12"/>
      <c r="O28" s="12"/>
      <c r="P28" s="12"/>
    </row>
    <row r="29" spans="1:18" ht="14.25">
      <c r="A29" s="50">
        <v>20</v>
      </c>
      <c r="B29" s="52">
        <v>12</v>
      </c>
      <c r="C29" s="54">
        <v>17440</v>
      </c>
      <c r="D29" s="55">
        <v>1600</v>
      </c>
      <c r="E29" s="82">
        <f t="shared" si="3"/>
        <v>18682.600000000002</v>
      </c>
      <c r="F29" s="82">
        <f t="shared" si="3"/>
        <v>1714</v>
      </c>
      <c r="G29" s="61"/>
      <c r="H29" s="58"/>
      <c r="I29" s="80" t="s">
        <v>112</v>
      </c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4.25">
      <c r="A30" s="50">
        <v>21</v>
      </c>
      <c r="B30" s="52">
        <v>13</v>
      </c>
      <c r="C30" s="54"/>
      <c r="D30" s="55"/>
      <c r="E30" s="82">
        <f t="shared" si="3"/>
        <v>18464.600000000002</v>
      </c>
      <c r="F30" s="82">
        <f t="shared" si="3"/>
        <v>1694</v>
      </c>
      <c r="G30" s="61">
        <v>218</v>
      </c>
      <c r="H30" s="58">
        <v>20</v>
      </c>
      <c r="I30" s="80">
        <v>192</v>
      </c>
      <c r="J30" s="72"/>
      <c r="K30" s="10"/>
      <c r="L30" s="8">
        <f t="shared" si="2"/>
        <v>218</v>
      </c>
      <c r="M30" s="8"/>
      <c r="N30" s="12"/>
      <c r="O30" s="12"/>
      <c r="P30" s="12"/>
    </row>
    <row r="31" spans="1:18" ht="14.25">
      <c r="A31" s="50">
        <v>22</v>
      </c>
      <c r="B31" s="52">
        <v>15</v>
      </c>
      <c r="C31" s="54"/>
      <c r="D31" s="55"/>
      <c r="E31" s="82">
        <f t="shared" si="3"/>
        <v>9744.6000000000022</v>
      </c>
      <c r="F31" s="82">
        <f t="shared" si="3"/>
        <v>894</v>
      </c>
      <c r="G31" s="61">
        <v>8720</v>
      </c>
      <c r="H31" s="58">
        <v>800</v>
      </c>
      <c r="I31" s="80">
        <v>211</v>
      </c>
      <c r="J31" s="72" t="s">
        <v>114</v>
      </c>
      <c r="K31" s="10"/>
      <c r="L31" s="8">
        <f t="shared" si="2"/>
        <v>8720</v>
      </c>
      <c r="M31" s="8"/>
      <c r="N31" s="12"/>
      <c r="O31" s="12"/>
      <c r="P31" s="12"/>
    </row>
    <row r="32" spans="1:18" ht="14.25">
      <c r="A32" s="50">
        <v>23</v>
      </c>
      <c r="B32" s="104">
        <v>15</v>
      </c>
      <c r="C32" s="54"/>
      <c r="D32" s="55"/>
      <c r="E32" s="82">
        <f t="shared" si="3"/>
        <v>9635.6000000000022</v>
      </c>
      <c r="F32" s="82">
        <f t="shared" si="3"/>
        <v>884</v>
      </c>
      <c r="G32" s="61">
        <v>109</v>
      </c>
      <c r="H32" s="58">
        <v>10</v>
      </c>
      <c r="I32" s="80">
        <v>213</v>
      </c>
      <c r="J32" s="72"/>
      <c r="K32" s="10"/>
      <c r="L32" s="8">
        <f t="shared" si="2"/>
        <v>109</v>
      </c>
      <c r="M32" s="8"/>
      <c r="N32" s="12"/>
      <c r="O32" s="12"/>
      <c r="P32" s="12"/>
    </row>
    <row r="33" spans="1:16" ht="14.25">
      <c r="A33" s="50">
        <v>24</v>
      </c>
      <c r="B33" s="104">
        <v>16</v>
      </c>
      <c r="C33" s="54"/>
      <c r="D33" s="55"/>
      <c r="E33" s="82">
        <f t="shared" si="3"/>
        <v>8916.2000000000025</v>
      </c>
      <c r="F33" s="82">
        <f t="shared" si="3"/>
        <v>818</v>
      </c>
      <c r="G33" s="61">
        <v>719.4</v>
      </c>
      <c r="H33" s="58">
        <v>66</v>
      </c>
      <c r="I33" s="80">
        <v>215</v>
      </c>
      <c r="J33" s="72"/>
      <c r="K33" s="10"/>
      <c r="L33" s="8">
        <f t="shared" si="2"/>
        <v>719.4</v>
      </c>
      <c r="M33" s="8"/>
      <c r="N33" s="12"/>
      <c r="O33" s="12"/>
      <c r="P33" s="12"/>
    </row>
    <row r="34" spans="1:16" ht="14.25">
      <c r="A34" s="50">
        <v>25</v>
      </c>
      <c r="B34" s="104">
        <v>17</v>
      </c>
      <c r="C34" s="54"/>
      <c r="D34" s="55"/>
      <c r="E34" s="82">
        <f t="shared" si="3"/>
        <v>8807.2000000000025</v>
      </c>
      <c r="F34" s="82">
        <f t="shared" si="3"/>
        <v>808</v>
      </c>
      <c r="G34" s="61">
        <v>109</v>
      </c>
      <c r="H34" s="58">
        <v>10</v>
      </c>
      <c r="I34" s="80">
        <v>222</v>
      </c>
      <c r="J34" s="72"/>
      <c r="K34" s="10"/>
      <c r="L34" s="8">
        <f t="shared" si="2"/>
        <v>109</v>
      </c>
      <c r="M34" s="8"/>
      <c r="N34" s="12"/>
      <c r="O34" s="12"/>
      <c r="P34" s="12"/>
    </row>
    <row r="35" spans="1:16" ht="14.25">
      <c r="A35" s="50">
        <v>26</v>
      </c>
      <c r="B35" s="104">
        <v>17</v>
      </c>
      <c r="C35" s="54"/>
      <c r="D35" s="55"/>
      <c r="E35" s="82">
        <f t="shared" si="3"/>
        <v>8763.6000000000022</v>
      </c>
      <c r="F35" s="82">
        <f t="shared" si="3"/>
        <v>804</v>
      </c>
      <c r="G35" s="61">
        <v>43.6</v>
      </c>
      <c r="H35" s="58">
        <v>4</v>
      </c>
      <c r="I35" s="80">
        <v>223</v>
      </c>
      <c r="J35" s="72"/>
      <c r="K35" s="10"/>
      <c r="L35" s="8">
        <f t="shared" si="2"/>
        <v>43.6</v>
      </c>
      <c r="M35" s="8"/>
      <c r="N35" s="12"/>
      <c r="O35" s="12"/>
      <c r="P35" s="12"/>
    </row>
    <row r="36" spans="1:16" ht="14.25">
      <c r="A36" s="50">
        <v>27</v>
      </c>
      <c r="B36" s="104">
        <v>20</v>
      </c>
      <c r="C36" s="54"/>
      <c r="D36" s="55"/>
      <c r="E36" s="82">
        <f t="shared" si="3"/>
        <v>8752.7000000000025</v>
      </c>
      <c r="F36" s="82">
        <f t="shared" si="3"/>
        <v>803</v>
      </c>
      <c r="G36" s="61">
        <v>10.9</v>
      </c>
      <c r="H36" s="58">
        <v>1</v>
      </c>
      <c r="I36" s="81">
        <v>256</v>
      </c>
      <c r="J36" s="72"/>
      <c r="K36" s="10"/>
      <c r="L36" s="8">
        <f t="shared" si="2"/>
        <v>10.9</v>
      </c>
      <c r="M36" s="8"/>
      <c r="N36" s="12"/>
      <c r="O36" s="12"/>
      <c r="P36" s="12"/>
    </row>
    <row r="37" spans="1:16" ht="14.25">
      <c r="A37" s="50">
        <v>28</v>
      </c>
      <c r="B37" s="104">
        <v>21</v>
      </c>
      <c r="C37" s="54"/>
      <c r="D37" s="55"/>
      <c r="E37" s="82">
        <f t="shared" si="3"/>
        <v>8643.7000000000025</v>
      </c>
      <c r="F37" s="82">
        <f t="shared" si="3"/>
        <v>793</v>
      </c>
      <c r="G37" s="61">
        <v>109</v>
      </c>
      <c r="H37" s="58">
        <v>10</v>
      </c>
      <c r="I37" s="81">
        <v>263</v>
      </c>
      <c r="J37" s="72"/>
      <c r="K37" s="10"/>
      <c r="L37" s="8">
        <f t="shared" si="2"/>
        <v>109</v>
      </c>
      <c r="M37" s="8"/>
      <c r="N37" s="12"/>
      <c r="O37" s="12"/>
      <c r="P37" s="12"/>
    </row>
    <row r="38" spans="1:16" ht="14.25">
      <c r="A38" s="50">
        <v>29</v>
      </c>
      <c r="B38" s="104">
        <v>26</v>
      </c>
      <c r="C38" s="54"/>
      <c r="D38" s="55"/>
      <c r="E38" s="82">
        <f t="shared" si="3"/>
        <v>8611.0000000000018</v>
      </c>
      <c r="F38" s="82">
        <f t="shared" si="3"/>
        <v>790</v>
      </c>
      <c r="G38" s="61">
        <v>32.700000000000003</v>
      </c>
      <c r="H38" s="58">
        <v>3</v>
      </c>
      <c r="I38" s="81">
        <v>306</v>
      </c>
      <c r="J38" s="72"/>
      <c r="K38" s="10"/>
      <c r="L38" s="8">
        <f t="shared" si="2"/>
        <v>32.700000000000003</v>
      </c>
      <c r="M38" s="8"/>
      <c r="N38" s="12"/>
      <c r="O38" s="12"/>
      <c r="P38" s="12"/>
    </row>
    <row r="39" spans="1:16" ht="14.25">
      <c r="A39" s="50">
        <v>30</v>
      </c>
      <c r="B39" s="104">
        <v>28</v>
      </c>
      <c r="C39" s="54"/>
      <c r="D39" s="55"/>
      <c r="E39" s="82">
        <f t="shared" si="3"/>
        <v>8578.3000000000011</v>
      </c>
      <c r="F39" s="82">
        <f t="shared" si="3"/>
        <v>787</v>
      </c>
      <c r="G39" s="61">
        <v>32.700000000000003</v>
      </c>
      <c r="H39" s="58">
        <v>3</v>
      </c>
      <c r="I39" s="81">
        <v>331</v>
      </c>
      <c r="J39" s="72"/>
      <c r="K39" s="10"/>
      <c r="L39" s="8">
        <f t="shared" si="2"/>
        <v>32.700000000000003</v>
      </c>
      <c r="M39" s="8"/>
      <c r="N39" s="12"/>
      <c r="O39" s="12"/>
      <c r="P39" s="12"/>
    </row>
    <row r="40" spans="1:16" ht="14.25">
      <c r="A40" s="50">
        <v>31</v>
      </c>
      <c r="B40" s="104">
        <v>29</v>
      </c>
      <c r="C40" s="54"/>
      <c r="D40" s="55"/>
      <c r="E40" s="82">
        <f t="shared" si="3"/>
        <v>8469.3000000000011</v>
      </c>
      <c r="F40" s="82">
        <f t="shared" si="3"/>
        <v>777</v>
      </c>
      <c r="G40" s="61">
        <v>109</v>
      </c>
      <c r="H40" s="58">
        <v>10</v>
      </c>
      <c r="I40" s="81">
        <v>334</v>
      </c>
      <c r="J40" s="72"/>
      <c r="K40" s="10"/>
      <c r="L40" s="8">
        <f t="shared" si="2"/>
        <v>109</v>
      </c>
      <c r="M40" s="8"/>
      <c r="N40" s="12"/>
      <c r="O40" s="12"/>
      <c r="P40" s="12"/>
    </row>
    <row r="41" spans="1:16" ht="14.25">
      <c r="A41" s="50">
        <v>32</v>
      </c>
      <c r="B41" s="104">
        <v>29</v>
      </c>
      <c r="C41" s="54"/>
      <c r="D41" s="55"/>
      <c r="E41" s="82">
        <f t="shared" si="3"/>
        <v>8251.3000000000011</v>
      </c>
      <c r="F41" s="82">
        <f t="shared" si="3"/>
        <v>757</v>
      </c>
      <c r="G41" s="61">
        <v>218</v>
      </c>
      <c r="H41" s="58">
        <v>20</v>
      </c>
      <c r="I41" s="81">
        <v>341</v>
      </c>
      <c r="J41" s="72"/>
      <c r="K41" s="10"/>
      <c r="L41" s="8">
        <f t="shared" si="2"/>
        <v>218</v>
      </c>
      <c r="M41" s="8"/>
      <c r="N41" s="12"/>
      <c r="O41" s="12"/>
      <c r="P41" s="12"/>
    </row>
    <row r="42" spans="1:16" ht="14.25">
      <c r="A42" s="50">
        <v>33</v>
      </c>
      <c r="B42" s="104">
        <v>2</v>
      </c>
      <c r="C42" s="54"/>
      <c r="D42" s="55"/>
      <c r="E42" s="82">
        <f t="shared" ref="E42:F57" si="4">E41-G42+C42</f>
        <v>8218.6</v>
      </c>
      <c r="F42" s="82">
        <f t="shared" si="4"/>
        <v>754</v>
      </c>
      <c r="G42" s="61">
        <v>32.700000000000003</v>
      </c>
      <c r="H42" s="58">
        <v>3</v>
      </c>
      <c r="I42" s="81">
        <v>358</v>
      </c>
      <c r="J42" s="72"/>
      <c r="K42" s="10"/>
      <c r="L42" s="8">
        <f t="shared" si="2"/>
        <v>32.700000000000003</v>
      </c>
      <c r="M42" s="8"/>
      <c r="N42" s="12"/>
      <c r="O42" s="12"/>
      <c r="P42" s="12"/>
    </row>
    <row r="43" spans="1:16" ht="14.25">
      <c r="A43" s="50">
        <v>34</v>
      </c>
      <c r="B43" s="104">
        <v>4</v>
      </c>
      <c r="C43" s="54"/>
      <c r="D43" s="55"/>
      <c r="E43" s="82">
        <f t="shared" si="4"/>
        <v>8109.6</v>
      </c>
      <c r="F43" s="82">
        <f t="shared" si="4"/>
        <v>744</v>
      </c>
      <c r="G43" s="61">
        <v>109</v>
      </c>
      <c r="H43" s="58">
        <v>10</v>
      </c>
      <c r="I43" s="81">
        <v>366</v>
      </c>
      <c r="J43" s="72"/>
      <c r="K43" s="10"/>
      <c r="L43" s="8">
        <f t="shared" si="2"/>
        <v>109</v>
      </c>
      <c r="M43" s="8"/>
      <c r="N43" s="12"/>
      <c r="O43" s="12"/>
      <c r="P43" s="12"/>
    </row>
    <row r="44" spans="1:16" ht="14.25">
      <c r="A44" s="50">
        <v>35</v>
      </c>
      <c r="B44" s="104">
        <v>5</v>
      </c>
      <c r="C44" s="54"/>
      <c r="D44" s="55"/>
      <c r="E44" s="82">
        <f t="shared" si="4"/>
        <v>8000.6</v>
      </c>
      <c r="F44" s="82">
        <f t="shared" si="4"/>
        <v>734</v>
      </c>
      <c r="G44" s="61">
        <v>109</v>
      </c>
      <c r="H44" s="58">
        <v>10</v>
      </c>
      <c r="I44" s="81">
        <v>380</v>
      </c>
      <c r="J44" s="72"/>
      <c r="K44" s="10"/>
      <c r="L44" s="8">
        <f t="shared" si="2"/>
        <v>109</v>
      </c>
      <c r="M44" s="8"/>
      <c r="N44" s="12"/>
      <c r="O44" s="12"/>
      <c r="P44" s="12"/>
    </row>
    <row r="45" spans="1:16" ht="14.25">
      <c r="A45" s="50">
        <v>36</v>
      </c>
      <c r="B45" s="104">
        <v>5</v>
      </c>
      <c r="C45" s="54"/>
      <c r="D45" s="55"/>
      <c r="E45" s="82">
        <f t="shared" si="4"/>
        <v>7303</v>
      </c>
      <c r="F45" s="82">
        <f t="shared" si="4"/>
        <v>670</v>
      </c>
      <c r="G45" s="61">
        <v>697.6</v>
      </c>
      <c r="H45" s="58">
        <v>64</v>
      </c>
      <c r="I45" s="81">
        <v>384</v>
      </c>
      <c r="J45" s="72"/>
      <c r="K45" s="10"/>
      <c r="L45" s="8">
        <f t="shared" si="2"/>
        <v>697.6</v>
      </c>
      <c r="M45" s="8"/>
      <c r="N45" s="12"/>
      <c r="O45" s="12"/>
      <c r="P45" s="12"/>
    </row>
    <row r="46" spans="1:16" ht="14.25">
      <c r="A46" s="50">
        <v>37</v>
      </c>
      <c r="B46" s="104">
        <v>8</v>
      </c>
      <c r="C46" s="54"/>
      <c r="D46" s="55"/>
      <c r="E46" s="82">
        <f t="shared" si="4"/>
        <v>7281.2</v>
      </c>
      <c r="F46" s="82">
        <f t="shared" si="4"/>
        <v>668</v>
      </c>
      <c r="G46" s="61">
        <v>21.8</v>
      </c>
      <c r="H46" s="58">
        <v>2</v>
      </c>
      <c r="I46" s="81">
        <v>396</v>
      </c>
      <c r="J46" s="72"/>
      <c r="K46" s="10"/>
      <c r="L46" s="8">
        <f t="shared" si="2"/>
        <v>21.8</v>
      </c>
      <c r="M46" s="8"/>
      <c r="N46" s="12"/>
      <c r="O46" s="12"/>
      <c r="P46" s="12"/>
    </row>
    <row r="47" spans="1:16" ht="14.25">
      <c r="A47" s="50">
        <v>38</v>
      </c>
      <c r="B47" s="104">
        <v>11</v>
      </c>
      <c r="C47" s="54"/>
      <c r="D47" s="55"/>
      <c r="E47" s="82">
        <f t="shared" si="4"/>
        <v>7172.2</v>
      </c>
      <c r="F47" s="82">
        <f t="shared" si="4"/>
        <v>658</v>
      </c>
      <c r="G47" s="61">
        <v>109</v>
      </c>
      <c r="H47" s="58">
        <v>10</v>
      </c>
      <c r="I47" s="81">
        <v>423</v>
      </c>
      <c r="J47" s="72"/>
      <c r="K47" s="10"/>
      <c r="L47" s="8">
        <f t="shared" si="2"/>
        <v>109</v>
      </c>
      <c r="M47" s="8"/>
      <c r="N47" s="12"/>
      <c r="O47" s="12"/>
      <c r="P47" s="12"/>
    </row>
    <row r="48" spans="1:16" ht="14.25">
      <c r="A48" s="50">
        <v>39</v>
      </c>
      <c r="B48" s="104">
        <v>14</v>
      </c>
      <c r="C48" s="54"/>
      <c r="D48" s="55"/>
      <c r="E48" s="82">
        <f t="shared" si="4"/>
        <v>7063.2</v>
      </c>
      <c r="F48" s="82">
        <f t="shared" si="4"/>
        <v>648</v>
      </c>
      <c r="G48" s="61">
        <v>109</v>
      </c>
      <c r="H48" s="58">
        <v>10</v>
      </c>
      <c r="I48" s="81">
        <v>432</v>
      </c>
      <c r="J48" s="72"/>
      <c r="K48" s="10"/>
      <c r="L48" s="8">
        <f t="shared" si="2"/>
        <v>109</v>
      </c>
      <c r="M48" s="8"/>
      <c r="N48" s="12"/>
      <c r="O48" s="12"/>
      <c r="P48" s="12"/>
    </row>
    <row r="49" spans="1:16" ht="14.25">
      <c r="A49" s="50">
        <v>40</v>
      </c>
      <c r="B49" s="104">
        <v>17</v>
      </c>
      <c r="C49" s="54"/>
      <c r="D49" s="55"/>
      <c r="E49" s="82">
        <f t="shared" si="4"/>
        <v>6365.5999999999995</v>
      </c>
      <c r="F49" s="82">
        <f t="shared" si="4"/>
        <v>584</v>
      </c>
      <c r="G49" s="61">
        <v>697.6</v>
      </c>
      <c r="H49" s="58">
        <v>64</v>
      </c>
      <c r="I49" s="81">
        <v>460</v>
      </c>
      <c r="J49" s="72"/>
      <c r="K49" s="10"/>
      <c r="L49" s="8">
        <f t="shared" si="2"/>
        <v>697.6</v>
      </c>
      <c r="M49" s="8"/>
      <c r="N49" s="12"/>
      <c r="O49" s="12"/>
      <c r="P49" s="12"/>
    </row>
    <row r="50" spans="1:16" ht="14.25">
      <c r="A50" s="50">
        <v>41</v>
      </c>
      <c r="B50" s="104">
        <v>21</v>
      </c>
      <c r="C50" s="54"/>
      <c r="D50" s="55"/>
      <c r="E50" s="82">
        <f t="shared" si="4"/>
        <v>5667.9999999999991</v>
      </c>
      <c r="F50" s="82">
        <f t="shared" si="4"/>
        <v>520</v>
      </c>
      <c r="G50" s="61">
        <v>697.6</v>
      </c>
      <c r="H50" s="58">
        <v>64</v>
      </c>
      <c r="I50" s="81">
        <v>481</v>
      </c>
      <c r="J50" s="72"/>
      <c r="K50" s="10"/>
      <c r="L50" s="8">
        <f t="shared" si="2"/>
        <v>697.6</v>
      </c>
      <c r="M50" s="8"/>
      <c r="N50" s="12"/>
      <c r="O50" s="12"/>
      <c r="P50" s="12"/>
    </row>
    <row r="51" spans="1:16" ht="14.25">
      <c r="A51" s="50">
        <v>42</v>
      </c>
      <c r="B51" s="104">
        <v>21</v>
      </c>
      <c r="C51" s="54"/>
      <c r="D51" s="55"/>
      <c r="E51" s="82">
        <f t="shared" si="4"/>
        <v>5449.9999999999991</v>
      </c>
      <c r="F51" s="82">
        <f t="shared" si="4"/>
        <v>500</v>
      </c>
      <c r="G51" s="61">
        <v>218</v>
      </c>
      <c r="H51" s="58">
        <v>20</v>
      </c>
      <c r="I51" s="67">
        <v>482</v>
      </c>
      <c r="J51" s="72"/>
      <c r="K51" s="10"/>
      <c r="L51" s="8">
        <f t="shared" si="2"/>
        <v>218</v>
      </c>
      <c r="M51" s="8"/>
      <c r="N51" s="12"/>
      <c r="O51" s="12"/>
      <c r="P51" s="12"/>
    </row>
    <row r="52" spans="1:16" ht="14.25">
      <c r="A52" s="50">
        <v>43</v>
      </c>
      <c r="B52" s="104">
        <v>21</v>
      </c>
      <c r="C52" s="54"/>
      <c r="D52" s="55"/>
      <c r="E52" s="82">
        <f t="shared" si="4"/>
        <v>5417.2999999999993</v>
      </c>
      <c r="F52" s="82">
        <f t="shared" si="4"/>
        <v>497</v>
      </c>
      <c r="G52" s="61">
        <v>32.700000000000003</v>
      </c>
      <c r="H52" s="58">
        <v>3</v>
      </c>
      <c r="I52" s="67">
        <v>483</v>
      </c>
      <c r="J52" s="72"/>
      <c r="K52" s="10"/>
      <c r="L52" s="8">
        <f t="shared" si="2"/>
        <v>32.700000000000003</v>
      </c>
      <c r="M52" s="8"/>
      <c r="N52" s="12"/>
      <c r="O52" s="12"/>
      <c r="P52" s="12"/>
    </row>
    <row r="53" spans="1:16" ht="14.25">
      <c r="A53" s="50">
        <v>44</v>
      </c>
      <c r="B53" s="104">
        <v>26</v>
      </c>
      <c r="C53" s="54"/>
      <c r="D53" s="55"/>
      <c r="E53" s="82">
        <f t="shared" si="4"/>
        <v>5308.2999999999993</v>
      </c>
      <c r="F53" s="82">
        <f t="shared" si="4"/>
        <v>487</v>
      </c>
      <c r="G53" s="61">
        <v>109</v>
      </c>
      <c r="H53" s="58">
        <v>10</v>
      </c>
      <c r="I53" s="67">
        <v>513</v>
      </c>
      <c r="J53" s="72"/>
      <c r="K53" s="10"/>
      <c r="L53" s="8">
        <f t="shared" si="2"/>
        <v>109</v>
      </c>
      <c r="M53" s="8"/>
      <c r="N53" s="12"/>
      <c r="O53" s="12"/>
      <c r="P53" s="12"/>
    </row>
    <row r="54" spans="1:16" ht="14.25">
      <c r="A54" s="50">
        <v>45</v>
      </c>
      <c r="B54" s="104">
        <v>28</v>
      </c>
      <c r="C54" s="54"/>
      <c r="D54" s="55"/>
      <c r="E54" s="82">
        <f t="shared" si="4"/>
        <v>5275.5999999999995</v>
      </c>
      <c r="F54" s="82">
        <f t="shared" si="4"/>
        <v>484</v>
      </c>
      <c r="G54" s="61">
        <v>32.700000000000003</v>
      </c>
      <c r="H54" s="58">
        <v>3</v>
      </c>
      <c r="I54" s="67">
        <v>525</v>
      </c>
      <c r="J54" s="72"/>
      <c r="K54" s="10"/>
      <c r="L54" s="8">
        <f t="shared" si="2"/>
        <v>32.700000000000003</v>
      </c>
      <c r="M54" s="8"/>
      <c r="N54" s="12"/>
      <c r="O54" s="12"/>
      <c r="P54" s="12"/>
    </row>
    <row r="55" spans="1:16" ht="14.25">
      <c r="A55" s="50">
        <v>46</v>
      </c>
      <c r="B55" s="104">
        <v>24</v>
      </c>
      <c r="C55" s="54"/>
      <c r="D55" s="55"/>
      <c r="E55" s="82">
        <f t="shared" si="4"/>
        <v>5166.5999999999995</v>
      </c>
      <c r="F55" s="82">
        <f t="shared" si="4"/>
        <v>474</v>
      </c>
      <c r="G55" s="61">
        <v>109</v>
      </c>
      <c r="H55" s="58">
        <v>10</v>
      </c>
      <c r="I55" s="67">
        <v>502</v>
      </c>
      <c r="J55" s="72"/>
      <c r="K55" s="10"/>
      <c r="L55" s="8">
        <f t="shared" si="2"/>
        <v>109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5166.5999999999995</v>
      </c>
      <c r="F56" s="82">
        <f t="shared" si="4"/>
        <v>474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5166.5999999999995</v>
      </c>
      <c r="F57" s="82">
        <f t="shared" si="4"/>
        <v>474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5166.5999999999995</v>
      </c>
      <c r="F58" s="82">
        <f t="shared" si="5"/>
        <v>474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5166.5999999999995</v>
      </c>
      <c r="F59" s="82">
        <f t="shared" si="5"/>
        <v>474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5166.5999999999995</v>
      </c>
      <c r="F60" s="82">
        <f t="shared" si="5"/>
        <v>474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5166.5999999999995</v>
      </c>
      <c r="F61" s="82">
        <f t="shared" si="5"/>
        <v>474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5166.5999999999995</v>
      </c>
      <c r="F62" s="82">
        <f t="shared" si="5"/>
        <v>474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5166.5999999999995</v>
      </c>
      <c r="F63" s="82">
        <f t="shared" si="5"/>
        <v>474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5166.5999999999995</v>
      </c>
      <c r="F64" s="82">
        <f t="shared" si="5"/>
        <v>474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5166.5999999999995</v>
      </c>
      <c r="F65" s="82">
        <f t="shared" si="5"/>
        <v>474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5166.5999999999995</v>
      </c>
      <c r="F66" s="82">
        <f t="shared" si="5"/>
        <v>474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5166.5999999999995</v>
      </c>
      <c r="F67" s="82">
        <f t="shared" si="5"/>
        <v>474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5166.5999999999995</v>
      </c>
      <c r="F68" s="82">
        <f t="shared" si="5"/>
        <v>474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5166.5999999999995</v>
      </c>
      <c r="F69" s="82">
        <f t="shared" si="5"/>
        <v>474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5166.5999999999995</v>
      </c>
      <c r="F70" s="82">
        <f t="shared" si="5"/>
        <v>474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5166.5999999999995</v>
      </c>
      <c r="F71" s="82">
        <f t="shared" si="5"/>
        <v>474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5166.5999999999995</v>
      </c>
      <c r="F72" s="82">
        <f t="shared" si="5"/>
        <v>474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5166.5999999999995</v>
      </c>
      <c r="F73" s="82">
        <f t="shared" si="5"/>
        <v>474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5166.5999999999995</v>
      </c>
      <c r="F74" s="82">
        <f t="shared" si="6"/>
        <v>474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5166.5999999999995</v>
      </c>
      <c r="F75" s="82">
        <f t="shared" si="6"/>
        <v>474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5166.5999999999995</v>
      </c>
      <c r="F76" s="82">
        <f t="shared" si="6"/>
        <v>474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5166.5999999999995</v>
      </c>
      <c r="F77" s="82">
        <f t="shared" si="6"/>
        <v>474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5166.5999999999995</v>
      </c>
      <c r="F78" s="82">
        <f t="shared" si="6"/>
        <v>474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5166.5999999999995</v>
      </c>
      <c r="F79" s="82">
        <f t="shared" si="6"/>
        <v>474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5166.5999999999995</v>
      </c>
      <c r="F80" s="82">
        <f t="shared" si="6"/>
        <v>474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5166.5999999999995</v>
      </c>
      <c r="F81" s="82">
        <f t="shared" si="6"/>
        <v>474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5166.5999999999995</v>
      </c>
      <c r="F82" s="82">
        <f t="shared" si="6"/>
        <v>474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5166.5999999999995</v>
      </c>
      <c r="F83" s="82">
        <f t="shared" si="6"/>
        <v>474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5166.5999999999995</v>
      </c>
      <c r="F84" s="82">
        <f t="shared" si="6"/>
        <v>474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5166.5999999999995</v>
      </c>
      <c r="F85" s="82">
        <f t="shared" si="6"/>
        <v>474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5166.5999999999995</v>
      </c>
      <c r="F86" s="82">
        <f t="shared" si="6"/>
        <v>474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5166.5999999999995</v>
      </c>
      <c r="F87" s="82">
        <f t="shared" si="6"/>
        <v>474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5166.5999999999995</v>
      </c>
      <c r="F88" s="82">
        <f t="shared" si="6"/>
        <v>474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5166.5999999999995</v>
      </c>
      <c r="F89" s="82">
        <f t="shared" si="6"/>
        <v>474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5166.5999999999995</v>
      </c>
      <c r="F90" s="82">
        <f t="shared" si="8"/>
        <v>474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5166.5999999999995</v>
      </c>
      <c r="F91" s="82">
        <f t="shared" si="8"/>
        <v>474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5166.5999999999995</v>
      </c>
      <c r="F92" s="82">
        <f t="shared" si="8"/>
        <v>474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5166.5999999999995</v>
      </c>
      <c r="F93" s="82">
        <f t="shared" si="8"/>
        <v>474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5166.5999999999995</v>
      </c>
      <c r="F94" s="82">
        <f t="shared" si="8"/>
        <v>474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5166.5999999999995</v>
      </c>
      <c r="F95" s="82">
        <f t="shared" si="8"/>
        <v>474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5166.5999999999995</v>
      </c>
      <c r="F96" s="82">
        <f t="shared" si="8"/>
        <v>474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5166.5999999999995</v>
      </c>
      <c r="F97" s="82">
        <f t="shared" si="8"/>
        <v>474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5166.5999999999995</v>
      </c>
      <c r="F98" s="82">
        <f t="shared" si="8"/>
        <v>474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5166.5999999999995</v>
      </c>
      <c r="F99" s="82">
        <f t="shared" si="8"/>
        <v>474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5166.5999999999995</v>
      </c>
      <c r="F100" s="82">
        <f t="shared" si="8"/>
        <v>474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5166.5999999999995</v>
      </c>
      <c r="F101" s="82">
        <f t="shared" si="8"/>
        <v>474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5166.5999999999995</v>
      </c>
      <c r="F102" s="82">
        <f t="shared" si="8"/>
        <v>474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5166.5999999999995</v>
      </c>
      <c r="F103" s="82">
        <f t="shared" si="8"/>
        <v>474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5166.5999999999995</v>
      </c>
      <c r="F104" s="82">
        <f t="shared" si="8"/>
        <v>474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5166.5999999999995</v>
      </c>
      <c r="F105" s="82">
        <f t="shared" si="8"/>
        <v>474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5166.5999999999995</v>
      </c>
      <c r="F106" s="82">
        <f t="shared" si="9"/>
        <v>474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5166.5999999999995</v>
      </c>
      <c r="F107" s="82">
        <f t="shared" si="9"/>
        <v>474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5166.5999999999995</v>
      </c>
      <c r="F108" s="82">
        <f t="shared" si="9"/>
        <v>474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5166.5999999999995</v>
      </c>
      <c r="F109" s="82">
        <f t="shared" si="9"/>
        <v>474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5166.5999999999995</v>
      </c>
      <c r="F110" s="82">
        <f t="shared" si="9"/>
        <v>474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5166.5999999999995</v>
      </c>
      <c r="F111" s="82">
        <f t="shared" si="9"/>
        <v>474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5166.5999999999995</v>
      </c>
      <c r="F112" s="82">
        <f t="shared" si="9"/>
        <v>474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5166.5999999999995</v>
      </c>
      <c r="F113" s="82">
        <f t="shared" si="9"/>
        <v>474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5166.5999999999995</v>
      </c>
      <c r="F114" s="82">
        <f t="shared" si="9"/>
        <v>474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5166.5999999999995</v>
      </c>
      <c r="F115" s="82">
        <f t="shared" si="9"/>
        <v>474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5166.5999999999995</v>
      </c>
      <c r="F116" s="82">
        <f t="shared" si="9"/>
        <v>474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5166.5999999999995</v>
      </c>
      <c r="F117" s="82">
        <f t="shared" si="9"/>
        <v>474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5166.5999999999995</v>
      </c>
      <c r="F118" s="82">
        <f t="shared" si="9"/>
        <v>474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5166.5999999999995</v>
      </c>
      <c r="F119" s="82">
        <f t="shared" si="9"/>
        <v>474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5166.5999999999995</v>
      </c>
      <c r="F120" s="82">
        <f t="shared" si="9"/>
        <v>474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5166.5999999999995</v>
      </c>
      <c r="F121" s="82">
        <f t="shared" si="9"/>
        <v>474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5166.5999999999995</v>
      </c>
      <c r="F122" s="82">
        <f t="shared" si="10"/>
        <v>474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5166.5999999999995</v>
      </c>
      <c r="F123" s="82">
        <f t="shared" si="10"/>
        <v>474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5166.5999999999995</v>
      </c>
      <c r="F124" s="82">
        <f t="shared" si="10"/>
        <v>474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5166.5999999999995</v>
      </c>
      <c r="F125" s="82">
        <f t="shared" si="10"/>
        <v>474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5166.5999999999995</v>
      </c>
      <c r="F126" s="82">
        <f t="shared" si="10"/>
        <v>474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5166.5999999999995</v>
      </c>
      <c r="F127" s="82">
        <f t="shared" si="10"/>
        <v>474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5166.5999999999995</v>
      </c>
      <c r="F128" s="82">
        <f t="shared" si="10"/>
        <v>474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5166.5999999999995</v>
      </c>
      <c r="F129" s="82">
        <f t="shared" si="10"/>
        <v>474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5166.5999999999995</v>
      </c>
      <c r="F130" s="82">
        <f t="shared" si="10"/>
        <v>474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5166.5999999999995</v>
      </c>
      <c r="F131" s="82">
        <f t="shared" si="10"/>
        <v>474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5166.5999999999995</v>
      </c>
      <c r="F132" s="82">
        <f t="shared" si="10"/>
        <v>474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5166.5999999999995</v>
      </c>
      <c r="F133" s="82">
        <f t="shared" si="10"/>
        <v>474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5166.5999999999995</v>
      </c>
      <c r="F134" s="82">
        <f t="shared" si="10"/>
        <v>474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5166.5999999999995</v>
      </c>
      <c r="F135" s="82">
        <f t="shared" si="10"/>
        <v>474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5166.5999999999995</v>
      </c>
      <c r="F136" s="82">
        <f t="shared" si="10"/>
        <v>474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5166.5999999999995</v>
      </c>
      <c r="F137" s="82">
        <f t="shared" si="10"/>
        <v>474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5166.5999999999995</v>
      </c>
      <c r="F138" s="82">
        <f t="shared" si="11"/>
        <v>474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5166.5999999999995</v>
      </c>
      <c r="F139" s="82">
        <f t="shared" si="11"/>
        <v>474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5166.5999999999995</v>
      </c>
      <c r="F140" s="82">
        <f t="shared" si="11"/>
        <v>474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5166.5999999999995</v>
      </c>
      <c r="F141" s="82">
        <f t="shared" si="11"/>
        <v>474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5166.5999999999995</v>
      </c>
      <c r="F142" s="82">
        <f t="shared" si="11"/>
        <v>474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5166.5999999999995</v>
      </c>
      <c r="F143" s="82">
        <f t="shared" si="11"/>
        <v>474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5166.5999999999995</v>
      </c>
      <c r="F144" s="82">
        <f t="shared" si="11"/>
        <v>474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5166.5999999999995</v>
      </c>
      <c r="F145" s="82">
        <f t="shared" si="11"/>
        <v>474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5166.5999999999995</v>
      </c>
      <c r="F146" s="82">
        <f t="shared" si="11"/>
        <v>474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5166.5999999999995</v>
      </c>
      <c r="F147" s="82">
        <f t="shared" si="11"/>
        <v>474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5166.5999999999995</v>
      </c>
      <c r="F148" s="82">
        <f t="shared" si="11"/>
        <v>474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5166.5999999999995</v>
      </c>
      <c r="F149" s="82">
        <f t="shared" si="11"/>
        <v>474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5166.5999999999995</v>
      </c>
      <c r="F150" s="82">
        <f t="shared" si="11"/>
        <v>474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5166.5999999999995</v>
      </c>
      <c r="F151" s="82">
        <f t="shared" si="11"/>
        <v>474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5166.5999999999995</v>
      </c>
      <c r="F152" s="82">
        <f t="shared" si="11"/>
        <v>474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5166.5999999999995</v>
      </c>
      <c r="F153" s="82">
        <f t="shared" si="11"/>
        <v>474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5166.5999999999995</v>
      </c>
      <c r="F154" s="82">
        <f t="shared" si="12"/>
        <v>474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5166.5999999999995</v>
      </c>
      <c r="F155" s="82">
        <f t="shared" si="12"/>
        <v>474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5166.5999999999995</v>
      </c>
      <c r="F156" s="82">
        <f t="shared" si="12"/>
        <v>474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5166.5999999999995</v>
      </c>
      <c r="F157" s="82">
        <f t="shared" si="12"/>
        <v>474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5166.5999999999995</v>
      </c>
      <c r="F158" s="82">
        <f t="shared" si="12"/>
        <v>474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5166.5999999999995</v>
      </c>
      <c r="F159" s="82">
        <f t="shared" si="12"/>
        <v>474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5166.5999999999995</v>
      </c>
      <c r="F160" s="82">
        <f t="shared" si="12"/>
        <v>474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5166.5999999999995</v>
      </c>
      <c r="F161" s="82">
        <f t="shared" si="12"/>
        <v>474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5166.5999999999995</v>
      </c>
      <c r="F162" s="82">
        <f t="shared" si="12"/>
        <v>474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5166.5999999999995</v>
      </c>
      <c r="F163" s="82">
        <f t="shared" si="12"/>
        <v>474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5166.5999999999995</v>
      </c>
      <c r="F164" s="82">
        <f t="shared" si="12"/>
        <v>474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5166.5999999999995</v>
      </c>
      <c r="F165" s="82">
        <f t="shared" si="12"/>
        <v>474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5166.5999999999995</v>
      </c>
      <c r="F166" s="82">
        <f t="shared" si="12"/>
        <v>474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5166.5999999999995</v>
      </c>
      <c r="F167" s="82">
        <f t="shared" si="12"/>
        <v>474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5166.5999999999995</v>
      </c>
      <c r="F168" s="82">
        <f t="shared" si="12"/>
        <v>474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5166.5999999999995</v>
      </c>
      <c r="F169" s="82">
        <f t="shared" si="12"/>
        <v>474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5166.5999999999995</v>
      </c>
      <c r="F170" s="82">
        <f t="shared" si="13"/>
        <v>474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5166.5999999999995</v>
      </c>
      <c r="F171" s="82">
        <f t="shared" si="13"/>
        <v>474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5166.5999999999995</v>
      </c>
      <c r="F172" s="82">
        <f t="shared" si="13"/>
        <v>474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5166.5999999999995</v>
      </c>
      <c r="F173" s="82">
        <f t="shared" si="13"/>
        <v>474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5166.5999999999995</v>
      </c>
      <c r="F174" s="82">
        <f t="shared" si="13"/>
        <v>474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5166.5999999999995</v>
      </c>
      <c r="F175" s="82">
        <f t="shared" si="13"/>
        <v>474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5166.5999999999995</v>
      </c>
      <c r="F176" s="82">
        <f t="shared" si="13"/>
        <v>474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5166.5999999999995</v>
      </c>
      <c r="F177" s="82">
        <f t="shared" si="13"/>
        <v>474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5166.5999999999995</v>
      </c>
      <c r="F178" s="82">
        <f t="shared" si="13"/>
        <v>474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5166.5999999999995</v>
      </c>
      <c r="F179" s="82">
        <f t="shared" si="13"/>
        <v>474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5166.5999999999995</v>
      </c>
      <c r="F180" s="82">
        <f t="shared" si="13"/>
        <v>474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5166.5999999999995</v>
      </c>
      <c r="F181" s="82">
        <f t="shared" si="13"/>
        <v>474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5166.5999999999995</v>
      </c>
      <c r="F182" s="82">
        <f t="shared" si="13"/>
        <v>474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5166.5999999999995</v>
      </c>
      <c r="F183" s="82">
        <f t="shared" si="13"/>
        <v>474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5166.5999999999995</v>
      </c>
      <c r="F184" s="82">
        <f t="shared" si="13"/>
        <v>474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5166.5999999999995</v>
      </c>
      <c r="F185" s="82">
        <f t="shared" si="13"/>
        <v>474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5166.5999999999995</v>
      </c>
      <c r="F186" s="82">
        <f t="shared" si="14"/>
        <v>474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5166.5999999999995</v>
      </c>
      <c r="F187" s="82">
        <f t="shared" si="14"/>
        <v>474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5166.5999999999995</v>
      </c>
      <c r="F188" s="82">
        <f t="shared" si="14"/>
        <v>474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5166.5999999999995</v>
      </c>
      <c r="F189" s="82">
        <f t="shared" si="14"/>
        <v>474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5166.5999999999995</v>
      </c>
      <c r="F190" s="82">
        <f t="shared" si="14"/>
        <v>474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5166.5999999999995</v>
      </c>
      <c r="F191" s="82">
        <f t="shared" si="14"/>
        <v>474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5166.5999999999995</v>
      </c>
      <c r="F192" s="82">
        <f t="shared" si="14"/>
        <v>474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5166.5999999999995</v>
      </c>
      <c r="F193" s="82">
        <f t="shared" si="14"/>
        <v>474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5166.5999999999995</v>
      </c>
      <c r="F194" s="82">
        <f t="shared" si="14"/>
        <v>474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5166.5999999999995</v>
      </c>
      <c r="F195" s="82">
        <f t="shared" si="14"/>
        <v>474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5166.5999999999995</v>
      </c>
      <c r="F196" s="82">
        <f t="shared" si="14"/>
        <v>474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5166.5999999999995</v>
      </c>
      <c r="F197" s="82">
        <f t="shared" si="14"/>
        <v>474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5166.5999999999995</v>
      </c>
      <c r="F198" s="82">
        <f t="shared" si="14"/>
        <v>474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5166.5999999999995</v>
      </c>
      <c r="F199" s="82">
        <f t="shared" si="14"/>
        <v>474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5166.5999999999995</v>
      </c>
      <c r="F200" s="82">
        <f t="shared" si="14"/>
        <v>474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5166.5999999999995</v>
      </c>
      <c r="F201" s="82">
        <f t="shared" si="14"/>
        <v>474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5166.5999999999995</v>
      </c>
      <c r="F202" s="82">
        <f t="shared" si="15"/>
        <v>474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5166.5999999999995</v>
      </c>
      <c r="F203" s="82">
        <f t="shared" si="15"/>
        <v>474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5166.5999999999995</v>
      </c>
      <c r="F204" s="82">
        <f t="shared" si="15"/>
        <v>474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5166.5999999999995</v>
      </c>
      <c r="F205" s="82">
        <f t="shared" si="15"/>
        <v>474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5166.5999999999995</v>
      </c>
      <c r="F206" s="82">
        <f t="shared" si="15"/>
        <v>474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5166.5999999999995</v>
      </c>
      <c r="F207" s="82">
        <f t="shared" si="15"/>
        <v>474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5166.5999999999995</v>
      </c>
      <c r="F208" s="82">
        <f t="shared" si="15"/>
        <v>474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5166.5999999999995</v>
      </c>
      <c r="F209" s="82">
        <f t="shared" si="15"/>
        <v>474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5166.5999999999995</v>
      </c>
      <c r="F210" s="82">
        <f t="shared" si="15"/>
        <v>474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5166.5999999999995</v>
      </c>
      <c r="F211" s="82">
        <f t="shared" si="15"/>
        <v>474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5166.5999999999995</v>
      </c>
      <c r="F212" s="82">
        <f t="shared" si="15"/>
        <v>474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5166.5999999999995</v>
      </c>
      <c r="F213" s="82">
        <f t="shared" si="15"/>
        <v>474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5166.5999999999995</v>
      </c>
      <c r="F214" s="82">
        <f t="shared" si="15"/>
        <v>474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5166.5999999999995</v>
      </c>
      <c r="F215" s="82">
        <f t="shared" si="15"/>
        <v>474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5166.5999999999995</v>
      </c>
      <c r="F216" s="82">
        <f t="shared" si="15"/>
        <v>474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5166.5999999999995</v>
      </c>
      <c r="F217" s="82">
        <f t="shared" si="15"/>
        <v>474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5166.5999999999995</v>
      </c>
      <c r="F218" s="82">
        <f t="shared" si="16"/>
        <v>474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5166.5999999999995</v>
      </c>
      <c r="F219" s="82">
        <f t="shared" si="16"/>
        <v>474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5166.5999999999995</v>
      </c>
      <c r="F220" s="82">
        <f t="shared" si="16"/>
        <v>474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5166.5999999999995</v>
      </c>
      <c r="F221" s="82">
        <f t="shared" si="16"/>
        <v>474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5166.5999999999995</v>
      </c>
      <c r="F222" s="82">
        <f t="shared" si="16"/>
        <v>474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5166.5999999999995</v>
      </c>
      <c r="F223" s="82">
        <f t="shared" si="16"/>
        <v>474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5166.5999999999995</v>
      </c>
      <c r="F224" s="82">
        <f t="shared" si="16"/>
        <v>474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5166.5999999999995</v>
      </c>
      <c r="F225" s="82">
        <f t="shared" si="16"/>
        <v>474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5166.5999999999995</v>
      </c>
      <c r="F226" s="82">
        <f t="shared" si="16"/>
        <v>474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5166.5999999999995</v>
      </c>
      <c r="F227" s="82">
        <f t="shared" si="16"/>
        <v>474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43</v>
      </c>
      <c r="F4" s="231"/>
      <c r="G4" s="231"/>
      <c r="H4" s="231"/>
      <c r="I4" s="231"/>
      <c r="J4" s="231"/>
      <c r="K4" s="232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J22" sqref="J2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59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10</v>
      </c>
      <c r="E9" s="82">
        <f t="shared" ref="E9:E72" si="0">E8-G9+C9</f>
        <v>100</v>
      </c>
      <c r="F9" s="82">
        <f t="shared" ref="F9:F72" si="1">F8-H9+D9</f>
        <v>10</v>
      </c>
      <c r="G9" s="56"/>
      <c r="H9" s="57"/>
      <c r="I9" s="77" t="s">
        <v>101</v>
      </c>
      <c r="J9" s="68"/>
      <c r="K9" s="62"/>
      <c r="L9" s="8">
        <f>H9*10</f>
        <v>0</v>
      </c>
      <c r="M9" s="8"/>
      <c r="N9" s="12">
        <f>G9*L4</f>
        <v>0</v>
      </c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8</v>
      </c>
      <c r="G10" s="56">
        <v>20</v>
      </c>
      <c r="H10" s="57">
        <v>2</v>
      </c>
      <c r="I10" s="77">
        <v>137</v>
      </c>
      <c r="J10" s="68"/>
      <c r="K10" s="63"/>
      <c r="L10" s="8">
        <f t="shared" ref="L10:L43" si="2">H10*10</f>
        <v>20</v>
      </c>
      <c r="M10" s="8"/>
      <c r="N10" s="12">
        <f t="shared" ref="N10:N14" si="3">G10*L5</f>
        <v>0</v>
      </c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70</v>
      </c>
      <c r="F11" s="82">
        <f t="shared" si="1"/>
        <v>7</v>
      </c>
      <c r="G11" s="56">
        <v>10</v>
      </c>
      <c r="H11" s="57">
        <v>1</v>
      </c>
      <c r="I11" s="77">
        <v>155</v>
      </c>
      <c r="J11" s="68"/>
      <c r="K11" s="63"/>
      <c r="L11" s="8">
        <f t="shared" si="2"/>
        <v>10</v>
      </c>
      <c r="M11" s="8"/>
      <c r="N11" s="12" t="e">
        <f t="shared" si="3"/>
        <v>#VALUE!</v>
      </c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60</v>
      </c>
      <c r="F12" s="82">
        <f t="shared" si="1"/>
        <v>6</v>
      </c>
      <c r="G12" s="56">
        <v>10</v>
      </c>
      <c r="H12" s="57">
        <v>1</v>
      </c>
      <c r="I12" s="77">
        <v>222</v>
      </c>
      <c r="J12" s="68"/>
      <c r="K12" s="63"/>
      <c r="L12" s="8">
        <f t="shared" si="2"/>
        <v>10</v>
      </c>
      <c r="M12" s="8"/>
      <c r="N12" s="12" t="e">
        <f t="shared" si="3"/>
        <v>#VALUE!</v>
      </c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40</v>
      </c>
      <c r="F13" s="82">
        <f t="shared" si="1"/>
        <v>4</v>
      </c>
      <c r="G13" s="59">
        <v>20</v>
      </c>
      <c r="H13" s="57">
        <v>2</v>
      </c>
      <c r="I13" s="77">
        <v>253</v>
      </c>
      <c r="J13" s="68"/>
      <c r="K13" s="62"/>
      <c r="L13" s="8">
        <f t="shared" si="2"/>
        <v>20</v>
      </c>
      <c r="M13" s="8"/>
      <c r="N13" s="12">
        <f t="shared" si="3"/>
        <v>0</v>
      </c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20</v>
      </c>
      <c r="F14" s="82">
        <f t="shared" si="1"/>
        <v>2</v>
      </c>
      <c r="G14" s="60">
        <v>20</v>
      </c>
      <c r="H14" s="57">
        <v>2</v>
      </c>
      <c r="I14" s="77">
        <v>274</v>
      </c>
      <c r="J14" s="68"/>
      <c r="K14" s="64"/>
      <c r="L14" s="8">
        <f t="shared" si="2"/>
        <v>20</v>
      </c>
      <c r="M14" s="13"/>
      <c r="N14" s="12">
        <f t="shared" si="3"/>
        <v>0</v>
      </c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>
        <v>100</v>
      </c>
      <c r="D15" s="55">
        <v>10</v>
      </c>
      <c r="E15" s="82">
        <f t="shared" si="0"/>
        <v>120</v>
      </c>
      <c r="F15" s="82">
        <f t="shared" si="1"/>
        <v>12</v>
      </c>
      <c r="G15" s="60"/>
      <c r="H15" s="57"/>
      <c r="I15" s="77" t="s">
        <v>101</v>
      </c>
      <c r="J15" s="68"/>
      <c r="K15" s="65"/>
      <c r="L15" s="8">
        <f t="shared" si="2"/>
        <v>0</v>
      </c>
      <c r="M15" s="8"/>
      <c r="N15" s="12">
        <f t="shared" ref="N15:N29" si="4">G15*L10</f>
        <v>0</v>
      </c>
      <c r="O15" s="12"/>
      <c r="P15" s="12"/>
      <c r="Q15" s="8"/>
      <c r="R15" s="12"/>
    </row>
    <row r="16" spans="1:18" ht="15">
      <c r="A16" s="50">
        <v>8</v>
      </c>
      <c r="B16" s="52">
        <v>3</v>
      </c>
      <c r="C16" s="54"/>
      <c r="D16" s="55"/>
      <c r="E16" s="82">
        <f t="shared" si="0"/>
        <v>110</v>
      </c>
      <c r="F16" s="82">
        <f t="shared" si="1"/>
        <v>11</v>
      </c>
      <c r="G16" s="60">
        <v>10</v>
      </c>
      <c r="H16" s="57">
        <v>1</v>
      </c>
      <c r="I16" s="77">
        <v>360</v>
      </c>
      <c r="J16" s="68"/>
      <c r="K16" s="7"/>
      <c r="L16" s="8">
        <f t="shared" si="2"/>
        <v>10</v>
      </c>
      <c r="M16" s="8"/>
      <c r="N16" s="12">
        <f t="shared" si="4"/>
        <v>100</v>
      </c>
      <c r="O16" s="12"/>
      <c r="P16" s="12"/>
      <c r="Q16" s="8"/>
      <c r="R16" s="12"/>
    </row>
    <row r="17" spans="1:16" ht="15">
      <c r="A17" s="50">
        <v>9</v>
      </c>
      <c r="B17" s="52">
        <v>8</v>
      </c>
      <c r="C17" s="54"/>
      <c r="D17" s="55"/>
      <c r="E17" s="82">
        <f t="shared" si="0"/>
        <v>100</v>
      </c>
      <c r="F17" s="82">
        <f t="shared" si="1"/>
        <v>10</v>
      </c>
      <c r="G17" s="61">
        <v>10</v>
      </c>
      <c r="H17" s="57">
        <v>1</v>
      </c>
      <c r="I17" s="77">
        <v>393</v>
      </c>
      <c r="J17" s="68"/>
      <c r="K17" s="7"/>
      <c r="L17" s="8">
        <f t="shared" si="2"/>
        <v>10</v>
      </c>
      <c r="M17" s="8"/>
      <c r="N17" s="12">
        <f t="shared" si="4"/>
        <v>100</v>
      </c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90</v>
      </c>
      <c r="F18" s="82">
        <f t="shared" si="1"/>
        <v>9</v>
      </c>
      <c r="G18" s="61">
        <v>10</v>
      </c>
      <c r="H18" s="57">
        <v>1</v>
      </c>
      <c r="I18" s="78">
        <v>476</v>
      </c>
      <c r="J18" s="69"/>
      <c r="K18" s="7"/>
      <c r="L18" s="8">
        <f t="shared" si="2"/>
        <v>10</v>
      </c>
      <c r="M18" s="8"/>
      <c r="N18" s="12">
        <f t="shared" si="4"/>
        <v>200</v>
      </c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80</v>
      </c>
      <c r="F19" s="82">
        <f t="shared" si="1"/>
        <v>8</v>
      </c>
      <c r="G19" s="61">
        <v>10</v>
      </c>
      <c r="H19" s="57">
        <v>1</v>
      </c>
      <c r="I19" s="79">
        <v>477</v>
      </c>
      <c r="J19" s="70"/>
      <c r="K19" s="7"/>
      <c r="L19" s="8">
        <f t="shared" si="2"/>
        <v>10</v>
      </c>
      <c r="M19" s="8"/>
      <c r="N19" s="12">
        <f t="shared" si="4"/>
        <v>200</v>
      </c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70</v>
      </c>
      <c r="F20" s="82">
        <f t="shared" si="1"/>
        <v>7</v>
      </c>
      <c r="G20" s="61">
        <v>10</v>
      </c>
      <c r="H20" s="57">
        <v>1</v>
      </c>
      <c r="I20" s="79">
        <v>489</v>
      </c>
      <c r="J20" s="70"/>
      <c r="K20" s="7"/>
      <c r="L20" s="8">
        <f t="shared" si="2"/>
        <v>10</v>
      </c>
      <c r="M20" s="8"/>
      <c r="N20" s="12">
        <f t="shared" si="4"/>
        <v>0</v>
      </c>
      <c r="O20" s="12"/>
      <c r="P20" s="12"/>
    </row>
    <row r="21" spans="1:16" ht="15">
      <c r="A21" s="50">
        <v>13</v>
      </c>
      <c r="B21" s="52">
        <v>25</v>
      </c>
      <c r="C21" s="54"/>
      <c r="D21" s="55"/>
      <c r="E21" s="82">
        <f t="shared" si="0"/>
        <v>60</v>
      </c>
      <c r="F21" s="82">
        <f t="shared" si="1"/>
        <v>6</v>
      </c>
      <c r="G21" s="61">
        <v>10</v>
      </c>
      <c r="H21" s="57">
        <v>1</v>
      </c>
      <c r="I21" s="79">
        <v>508</v>
      </c>
      <c r="J21" s="70"/>
      <c r="K21" s="7"/>
      <c r="L21" s="8">
        <f t="shared" si="2"/>
        <v>10</v>
      </c>
      <c r="M21" s="8"/>
      <c r="N21" s="12">
        <f t="shared" si="4"/>
        <v>100</v>
      </c>
      <c r="O21" s="12"/>
      <c r="P21" s="12"/>
    </row>
    <row r="22" spans="1:16" ht="15">
      <c r="A22" s="50">
        <v>14</v>
      </c>
      <c r="B22" s="52">
        <v>30</v>
      </c>
      <c r="C22" s="54">
        <v>120</v>
      </c>
      <c r="D22" s="55">
        <v>10</v>
      </c>
      <c r="E22" s="82">
        <f t="shared" si="0"/>
        <v>180</v>
      </c>
      <c r="F22" s="82">
        <f t="shared" si="1"/>
        <v>16</v>
      </c>
      <c r="G22" s="61"/>
      <c r="H22" s="57"/>
      <c r="I22" s="79" t="s">
        <v>101</v>
      </c>
      <c r="J22" s="70"/>
      <c r="K22" s="65"/>
      <c r="L22" s="8">
        <f t="shared" si="2"/>
        <v>0</v>
      </c>
      <c r="M22" s="8"/>
      <c r="N22" s="12">
        <f t="shared" si="4"/>
        <v>0</v>
      </c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180</v>
      </c>
      <c r="F23" s="82">
        <f t="shared" si="1"/>
        <v>16</v>
      </c>
      <c r="G23" s="61"/>
      <c r="H23" s="57"/>
      <c r="I23" s="79"/>
      <c r="J23" s="70"/>
      <c r="K23" s="7"/>
      <c r="L23" s="8">
        <f t="shared" si="2"/>
        <v>0</v>
      </c>
      <c r="M23" s="8"/>
      <c r="N23" s="12">
        <f t="shared" si="4"/>
        <v>0</v>
      </c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180</v>
      </c>
      <c r="F24" s="82">
        <f t="shared" si="1"/>
        <v>16</v>
      </c>
      <c r="G24" s="61"/>
      <c r="H24" s="58"/>
      <c r="I24" s="79"/>
      <c r="J24" s="70"/>
      <c r="K24" s="7"/>
      <c r="L24" s="8">
        <f t="shared" si="2"/>
        <v>0</v>
      </c>
      <c r="M24" s="8"/>
      <c r="N24" s="12">
        <f t="shared" si="4"/>
        <v>0</v>
      </c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180</v>
      </c>
      <c r="F25" s="82">
        <f t="shared" si="1"/>
        <v>16</v>
      </c>
      <c r="G25" s="61"/>
      <c r="H25" s="58"/>
      <c r="I25" s="80"/>
      <c r="J25" s="71"/>
      <c r="K25" s="7"/>
      <c r="L25" s="8">
        <f t="shared" si="2"/>
        <v>0</v>
      </c>
      <c r="M25" s="8"/>
      <c r="N25" s="12">
        <f t="shared" si="4"/>
        <v>0</v>
      </c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180</v>
      </c>
      <c r="F26" s="82">
        <f t="shared" si="1"/>
        <v>16</v>
      </c>
      <c r="G26" s="61"/>
      <c r="H26" s="58"/>
      <c r="I26" s="80"/>
      <c r="J26" s="71"/>
      <c r="K26" s="66"/>
      <c r="L26" s="8">
        <f t="shared" si="2"/>
        <v>0</v>
      </c>
      <c r="M26" s="8"/>
      <c r="N26" s="12">
        <f t="shared" si="4"/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180</v>
      </c>
      <c r="F27" s="82">
        <f t="shared" si="1"/>
        <v>16</v>
      </c>
      <c r="G27" s="61"/>
      <c r="H27" s="58"/>
      <c r="I27" s="80"/>
      <c r="J27" s="71"/>
      <c r="K27" s="7"/>
      <c r="L27" s="8">
        <f t="shared" si="2"/>
        <v>0</v>
      </c>
      <c r="M27" s="8"/>
      <c r="N27" s="12">
        <f t="shared" si="4"/>
        <v>0</v>
      </c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180</v>
      </c>
      <c r="F28" s="82">
        <f t="shared" si="1"/>
        <v>16</v>
      </c>
      <c r="G28" s="61"/>
      <c r="H28" s="58"/>
      <c r="I28" s="80"/>
      <c r="J28" s="71"/>
      <c r="K28" s="7"/>
      <c r="L28" s="8">
        <f t="shared" si="2"/>
        <v>0</v>
      </c>
      <c r="M28" s="8"/>
      <c r="N28" s="12">
        <f t="shared" si="4"/>
        <v>0</v>
      </c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180</v>
      </c>
      <c r="F29" s="82">
        <f t="shared" si="1"/>
        <v>16</v>
      </c>
      <c r="G29" s="61"/>
      <c r="H29" s="58"/>
      <c r="I29" s="80"/>
      <c r="J29" s="72"/>
      <c r="K29" s="10"/>
      <c r="L29" s="8">
        <f t="shared" si="2"/>
        <v>0</v>
      </c>
      <c r="M29" s="8"/>
      <c r="N29" s="12">
        <f t="shared" si="4"/>
        <v>0</v>
      </c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180</v>
      </c>
      <c r="F30" s="82">
        <f t="shared" si="1"/>
        <v>16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180</v>
      </c>
      <c r="F31" s="82">
        <f t="shared" si="1"/>
        <v>16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180</v>
      </c>
      <c r="F32" s="82">
        <f t="shared" si="1"/>
        <v>16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180</v>
      </c>
      <c r="F33" s="82">
        <f t="shared" si="1"/>
        <v>16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180</v>
      </c>
      <c r="F34" s="82">
        <f t="shared" si="1"/>
        <v>16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180</v>
      </c>
      <c r="F35" s="82">
        <f t="shared" si="1"/>
        <v>16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180</v>
      </c>
      <c r="F36" s="82">
        <f t="shared" si="1"/>
        <v>16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180</v>
      </c>
      <c r="F37" s="82">
        <f t="shared" si="1"/>
        <v>16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180</v>
      </c>
      <c r="F38" s="82">
        <f t="shared" si="1"/>
        <v>16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180</v>
      </c>
      <c r="F39" s="82">
        <f t="shared" si="1"/>
        <v>16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180</v>
      </c>
      <c r="F40" s="82">
        <f t="shared" si="1"/>
        <v>16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180</v>
      </c>
      <c r="F41" s="82">
        <f t="shared" si="1"/>
        <v>16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180</v>
      </c>
      <c r="F42" s="82">
        <f t="shared" si="1"/>
        <v>16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180</v>
      </c>
      <c r="F43" s="82">
        <f t="shared" si="1"/>
        <v>16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180</v>
      </c>
      <c r="F44" s="82">
        <f t="shared" si="1"/>
        <v>16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180</v>
      </c>
      <c r="F45" s="82">
        <f t="shared" si="1"/>
        <v>16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180</v>
      </c>
      <c r="F46" s="82">
        <f t="shared" si="1"/>
        <v>16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180</v>
      </c>
      <c r="F47" s="82">
        <f t="shared" si="1"/>
        <v>16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180</v>
      </c>
      <c r="F48" s="82">
        <f t="shared" si="1"/>
        <v>16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180</v>
      </c>
      <c r="F49" s="82">
        <f t="shared" si="1"/>
        <v>16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180</v>
      </c>
      <c r="F50" s="82">
        <f t="shared" si="1"/>
        <v>16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180</v>
      </c>
      <c r="F51" s="82">
        <f t="shared" si="1"/>
        <v>16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180</v>
      </c>
      <c r="F52" s="82">
        <f t="shared" si="1"/>
        <v>16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180</v>
      </c>
      <c r="F53" s="82">
        <f t="shared" si="1"/>
        <v>16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180</v>
      </c>
      <c r="F54" s="82">
        <f t="shared" si="1"/>
        <v>16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180</v>
      </c>
      <c r="F55" s="82">
        <f t="shared" si="1"/>
        <v>16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180</v>
      </c>
      <c r="F56" s="82">
        <f t="shared" si="1"/>
        <v>16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180</v>
      </c>
      <c r="F57" s="82">
        <f t="shared" si="1"/>
        <v>16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180</v>
      </c>
      <c r="F58" s="82">
        <f t="shared" si="1"/>
        <v>16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180</v>
      </c>
      <c r="F59" s="82">
        <f t="shared" si="1"/>
        <v>16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180</v>
      </c>
      <c r="F60" s="82">
        <f t="shared" si="1"/>
        <v>16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180</v>
      </c>
      <c r="F61" s="82">
        <f t="shared" si="1"/>
        <v>16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180</v>
      </c>
      <c r="F62" s="82">
        <f t="shared" si="1"/>
        <v>16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180</v>
      </c>
      <c r="F63" s="82">
        <f t="shared" si="1"/>
        <v>16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180</v>
      </c>
      <c r="F64" s="82">
        <f t="shared" si="1"/>
        <v>16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180</v>
      </c>
      <c r="F65" s="82">
        <f t="shared" si="1"/>
        <v>16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180</v>
      </c>
      <c r="F66" s="82">
        <f t="shared" si="1"/>
        <v>16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180</v>
      </c>
      <c r="F67" s="82">
        <f t="shared" si="1"/>
        <v>16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180</v>
      </c>
      <c r="F68" s="82">
        <f t="shared" si="1"/>
        <v>16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180</v>
      </c>
      <c r="F69" s="82">
        <f t="shared" si="1"/>
        <v>16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180</v>
      </c>
      <c r="F70" s="82">
        <f t="shared" si="1"/>
        <v>16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180</v>
      </c>
      <c r="F71" s="82">
        <f t="shared" si="1"/>
        <v>16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180</v>
      </c>
      <c r="F72" s="82">
        <f t="shared" si="1"/>
        <v>16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180</v>
      </c>
      <c r="F73" s="82">
        <f t="shared" ref="F73:F136" si="6">F72-H73+D73</f>
        <v>16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180</v>
      </c>
      <c r="F74" s="82">
        <f t="shared" si="6"/>
        <v>16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180</v>
      </c>
      <c r="F75" s="82">
        <f t="shared" si="6"/>
        <v>16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180</v>
      </c>
      <c r="F76" s="82">
        <f t="shared" si="6"/>
        <v>16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180</v>
      </c>
      <c r="F77" s="82">
        <f t="shared" si="6"/>
        <v>16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180</v>
      </c>
      <c r="F78" s="82">
        <f t="shared" si="6"/>
        <v>16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180</v>
      </c>
      <c r="F79" s="82">
        <f t="shared" si="6"/>
        <v>16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180</v>
      </c>
      <c r="F80" s="82">
        <f t="shared" si="6"/>
        <v>16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180</v>
      </c>
      <c r="F81" s="82">
        <f t="shared" si="6"/>
        <v>16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180</v>
      </c>
      <c r="F82" s="82">
        <f t="shared" si="6"/>
        <v>16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180</v>
      </c>
      <c r="F83" s="82">
        <f t="shared" si="6"/>
        <v>16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180</v>
      </c>
      <c r="F84" s="82">
        <f t="shared" si="6"/>
        <v>16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180</v>
      </c>
      <c r="F85" s="82">
        <f t="shared" si="6"/>
        <v>16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180</v>
      </c>
      <c r="F86" s="82">
        <f t="shared" si="6"/>
        <v>16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180</v>
      </c>
      <c r="F87" s="82">
        <f t="shared" si="6"/>
        <v>16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180</v>
      </c>
      <c r="F88" s="82">
        <f t="shared" si="6"/>
        <v>16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180</v>
      </c>
      <c r="F89" s="82">
        <f t="shared" si="6"/>
        <v>16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180</v>
      </c>
      <c r="F90" s="82">
        <f t="shared" si="6"/>
        <v>16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180</v>
      </c>
      <c r="F91" s="82">
        <f t="shared" si="6"/>
        <v>16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180</v>
      </c>
      <c r="F92" s="82">
        <f t="shared" si="6"/>
        <v>16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180</v>
      </c>
      <c r="F93" s="82">
        <f t="shared" si="6"/>
        <v>16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180</v>
      </c>
      <c r="F94" s="82">
        <f t="shared" si="6"/>
        <v>16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180</v>
      </c>
      <c r="F95" s="82">
        <f t="shared" si="6"/>
        <v>16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180</v>
      </c>
      <c r="F96" s="82">
        <f t="shared" si="6"/>
        <v>16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180</v>
      </c>
      <c r="F97" s="82">
        <f t="shared" si="6"/>
        <v>16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180</v>
      </c>
      <c r="F98" s="82">
        <f t="shared" si="6"/>
        <v>16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180</v>
      </c>
      <c r="F99" s="82">
        <f t="shared" si="6"/>
        <v>16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180</v>
      </c>
      <c r="F100" s="82">
        <f t="shared" si="6"/>
        <v>16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180</v>
      </c>
      <c r="F101" s="82">
        <f t="shared" si="6"/>
        <v>16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180</v>
      </c>
      <c r="F102" s="82">
        <f t="shared" si="6"/>
        <v>16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180</v>
      </c>
      <c r="F103" s="82">
        <f t="shared" si="6"/>
        <v>16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180</v>
      </c>
      <c r="F104" s="82">
        <f t="shared" si="6"/>
        <v>16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180</v>
      </c>
      <c r="F105" s="82">
        <f t="shared" si="6"/>
        <v>16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180</v>
      </c>
      <c r="F106" s="82">
        <f t="shared" si="6"/>
        <v>16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180</v>
      </c>
      <c r="F107" s="82">
        <f t="shared" si="6"/>
        <v>16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180</v>
      </c>
      <c r="F108" s="82">
        <f t="shared" si="6"/>
        <v>16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180</v>
      </c>
      <c r="F109" s="82">
        <f t="shared" si="6"/>
        <v>16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180</v>
      </c>
      <c r="F110" s="82">
        <f t="shared" si="6"/>
        <v>16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180</v>
      </c>
      <c r="F111" s="82">
        <f t="shared" si="6"/>
        <v>16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180</v>
      </c>
      <c r="F112" s="82">
        <f t="shared" si="6"/>
        <v>16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180</v>
      </c>
      <c r="F113" s="82">
        <f t="shared" si="6"/>
        <v>16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180</v>
      </c>
      <c r="F114" s="82">
        <f t="shared" si="6"/>
        <v>16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180</v>
      </c>
      <c r="F115" s="82">
        <f t="shared" si="6"/>
        <v>16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180</v>
      </c>
      <c r="F116" s="82">
        <f t="shared" si="6"/>
        <v>16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180</v>
      </c>
      <c r="F117" s="82">
        <f t="shared" si="6"/>
        <v>16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180</v>
      </c>
      <c r="F118" s="82">
        <f t="shared" si="6"/>
        <v>16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180</v>
      </c>
      <c r="F119" s="82">
        <f t="shared" si="6"/>
        <v>16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180</v>
      </c>
      <c r="F120" s="82">
        <f t="shared" si="6"/>
        <v>16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180</v>
      </c>
      <c r="F121" s="82">
        <f t="shared" si="6"/>
        <v>16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180</v>
      </c>
      <c r="F122" s="82">
        <f t="shared" si="6"/>
        <v>16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180</v>
      </c>
      <c r="F123" s="82">
        <f t="shared" si="6"/>
        <v>16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180</v>
      </c>
      <c r="F124" s="82">
        <f t="shared" si="6"/>
        <v>16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180</v>
      </c>
      <c r="F125" s="82">
        <f t="shared" si="6"/>
        <v>16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180</v>
      </c>
      <c r="F126" s="82">
        <f t="shared" si="6"/>
        <v>16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180</v>
      </c>
      <c r="F127" s="82">
        <f t="shared" si="6"/>
        <v>16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180</v>
      </c>
      <c r="F128" s="82">
        <f t="shared" si="6"/>
        <v>16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180</v>
      </c>
      <c r="F129" s="82">
        <f t="shared" si="6"/>
        <v>16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180</v>
      </c>
      <c r="F130" s="82">
        <f t="shared" si="6"/>
        <v>16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180</v>
      </c>
      <c r="F131" s="82">
        <f t="shared" si="6"/>
        <v>16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180</v>
      </c>
      <c r="F132" s="82">
        <f t="shared" si="6"/>
        <v>16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180</v>
      </c>
      <c r="F133" s="82">
        <f t="shared" si="6"/>
        <v>16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180</v>
      </c>
      <c r="F134" s="82">
        <f t="shared" si="6"/>
        <v>16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180</v>
      </c>
      <c r="F135" s="82">
        <f t="shared" si="6"/>
        <v>16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180</v>
      </c>
      <c r="F136" s="82">
        <f t="shared" si="6"/>
        <v>16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180</v>
      </c>
      <c r="F137" s="82">
        <f t="shared" ref="F137:F200" si="8">F136-H137+D137</f>
        <v>16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180</v>
      </c>
      <c r="F138" s="82">
        <f t="shared" si="8"/>
        <v>16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180</v>
      </c>
      <c r="F139" s="82">
        <f t="shared" si="8"/>
        <v>16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180</v>
      </c>
      <c r="F140" s="82">
        <f t="shared" si="8"/>
        <v>16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180</v>
      </c>
      <c r="F141" s="82">
        <f t="shared" si="8"/>
        <v>16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180</v>
      </c>
      <c r="F142" s="82">
        <f t="shared" si="8"/>
        <v>16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180</v>
      </c>
      <c r="F143" s="82">
        <f t="shared" si="8"/>
        <v>16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180</v>
      </c>
      <c r="F144" s="82">
        <f t="shared" si="8"/>
        <v>16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180</v>
      </c>
      <c r="F145" s="82">
        <f t="shared" si="8"/>
        <v>16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180</v>
      </c>
      <c r="F146" s="82">
        <f t="shared" si="8"/>
        <v>16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180</v>
      </c>
      <c r="F147" s="82">
        <f t="shared" si="8"/>
        <v>16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180</v>
      </c>
      <c r="F148" s="82">
        <f t="shared" si="8"/>
        <v>16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180</v>
      </c>
      <c r="F149" s="82">
        <f t="shared" si="8"/>
        <v>16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180</v>
      </c>
      <c r="F150" s="82">
        <f t="shared" si="8"/>
        <v>16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180</v>
      </c>
      <c r="F151" s="82">
        <f t="shared" si="8"/>
        <v>16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180</v>
      </c>
      <c r="F152" s="82">
        <f t="shared" si="8"/>
        <v>16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180</v>
      </c>
      <c r="F153" s="82">
        <f t="shared" si="8"/>
        <v>16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180</v>
      </c>
      <c r="F154" s="82">
        <f t="shared" si="8"/>
        <v>16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180</v>
      </c>
      <c r="F155" s="82">
        <f t="shared" si="8"/>
        <v>16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180</v>
      </c>
      <c r="F156" s="82">
        <f t="shared" si="8"/>
        <v>16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180</v>
      </c>
      <c r="F157" s="82">
        <f t="shared" si="8"/>
        <v>16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180</v>
      </c>
      <c r="F158" s="82">
        <f t="shared" si="8"/>
        <v>16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180</v>
      </c>
      <c r="F159" s="82">
        <f t="shared" si="8"/>
        <v>16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180</v>
      </c>
      <c r="F160" s="82">
        <f t="shared" si="8"/>
        <v>16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180</v>
      </c>
      <c r="F161" s="82">
        <f t="shared" si="8"/>
        <v>16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180</v>
      </c>
      <c r="F162" s="82">
        <f t="shared" si="8"/>
        <v>16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180</v>
      </c>
      <c r="F163" s="82">
        <f t="shared" si="8"/>
        <v>16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180</v>
      </c>
      <c r="F164" s="82">
        <f t="shared" si="8"/>
        <v>16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180</v>
      </c>
      <c r="F165" s="82">
        <f t="shared" si="8"/>
        <v>16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180</v>
      </c>
      <c r="F166" s="82">
        <f t="shared" si="8"/>
        <v>16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180</v>
      </c>
      <c r="F167" s="82">
        <f t="shared" si="8"/>
        <v>16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180</v>
      </c>
      <c r="F168" s="82">
        <f t="shared" si="8"/>
        <v>16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180</v>
      </c>
      <c r="F169" s="82">
        <f t="shared" si="8"/>
        <v>16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180</v>
      </c>
      <c r="F170" s="82">
        <f t="shared" si="8"/>
        <v>16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180</v>
      </c>
      <c r="F171" s="82">
        <f t="shared" si="8"/>
        <v>16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180</v>
      </c>
      <c r="F172" s="82">
        <f t="shared" si="8"/>
        <v>16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180</v>
      </c>
      <c r="F173" s="82">
        <f t="shared" si="8"/>
        <v>16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180</v>
      </c>
      <c r="F174" s="82">
        <f t="shared" si="8"/>
        <v>16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180</v>
      </c>
      <c r="F175" s="82">
        <f t="shared" si="8"/>
        <v>16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180</v>
      </c>
      <c r="F176" s="82">
        <f t="shared" si="8"/>
        <v>16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180</v>
      </c>
      <c r="F177" s="82">
        <f t="shared" si="8"/>
        <v>16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180</v>
      </c>
      <c r="F178" s="82">
        <f t="shared" si="8"/>
        <v>16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180</v>
      </c>
      <c r="F179" s="82">
        <f t="shared" si="8"/>
        <v>16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180</v>
      </c>
      <c r="F180" s="82">
        <f t="shared" si="8"/>
        <v>16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180</v>
      </c>
      <c r="F181" s="82">
        <f t="shared" si="8"/>
        <v>16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180</v>
      </c>
      <c r="F182" s="82">
        <f t="shared" si="8"/>
        <v>16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180</v>
      </c>
      <c r="F183" s="82">
        <f t="shared" si="8"/>
        <v>16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180</v>
      </c>
      <c r="F184" s="82">
        <f t="shared" si="8"/>
        <v>16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180</v>
      </c>
      <c r="F185" s="82">
        <f t="shared" si="8"/>
        <v>16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180</v>
      </c>
      <c r="F186" s="82">
        <f t="shared" si="8"/>
        <v>16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180</v>
      </c>
      <c r="F187" s="82">
        <f t="shared" si="8"/>
        <v>16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180</v>
      </c>
      <c r="F188" s="82">
        <f t="shared" si="8"/>
        <v>16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180</v>
      </c>
      <c r="F189" s="82">
        <f t="shared" si="8"/>
        <v>16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180</v>
      </c>
      <c r="F190" s="82">
        <f t="shared" si="8"/>
        <v>16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180</v>
      </c>
      <c r="F191" s="82">
        <f t="shared" si="8"/>
        <v>16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180</v>
      </c>
      <c r="F192" s="82">
        <f t="shared" si="8"/>
        <v>16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180</v>
      </c>
      <c r="F193" s="82">
        <f t="shared" si="8"/>
        <v>16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180</v>
      </c>
      <c r="F194" s="82">
        <f t="shared" si="8"/>
        <v>16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180</v>
      </c>
      <c r="F195" s="82">
        <f t="shared" si="8"/>
        <v>16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180</v>
      </c>
      <c r="F196" s="82">
        <f t="shared" si="8"/>
        <v>16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180</v>
      </c>
      <c r="F197" s="82">
        <f t="shared" si="8"/>
        <v>16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180</v>
      </c>
      <c r="F198" s="82">
        <f t="shared" si="8"/>
        <v>16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180</v>
      </c>
      <c r="F199" s="82">
        <f t="shared" si="8"/>
        <v>16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180</v>
      </c>
      <c r="F200" s="82">
        <f t="shared" si="8"/>
        <v>16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180</v>
      </c>
      <c r="F201" s="82">
        <f t="shared" ref="F201:F226" si="10">F200-H201+D201</f>
        <v>16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180</v>
      </c>
      <c r="F202" s="82">
        <f t="shared" si="10"/>
        <v>16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180</v>
      </c>
      <c r="F203" s="82">
        <f t="shared" si="10"/>
        <v>16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180</v>
      </c>
      <c r="F204" s="82">
        <f t="shared" si="10"/>
        <v>16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180</v>
      </c>
      <c r="F205" s="82">
        <f t="shared" si="10"/>
        <v>16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180</v>
      </c>
      <c r="F206" s="82">
        <f t="shared" si="10"/>
        <v>16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180</v>
      </c>
      <c r="F207" s="82">
        <f t="shared" si="10"/>
        <v>16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180</v>
      </c>
      <c r="F208" s="82">
        <f t="shared" si="10"/>
        <v>16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180</v>
      </c>
      <c r="F209" s="82">
        <f t="shared" si="10"/>
        <v>16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180</v>
      </c>
      <c r="F210" s="82">
        <f t="shared" si="10"/>
        <v>16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180</v>
      </c>
      <c r="F211" s="82">
        <f t="shared" si="10"/>
        <v>16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180</v>
      </c>
      <c r="F212" s="82">
        <f t="shared" si="10"/>
        <v>16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180</v>
      </c>
      <c r="F213" s="82">
        <f t="shared" si="10"/>
        <v>16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180</v>
      </c>
      <c r="F214" s="82">
        <f t="shared" si="10"/>
        <v>16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180</v>
      </c>
      <c r="F215" s="82">
        <f t="shared" si="10"/>
        <v>16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180</v>
      </c>
      <c r="F216" s="82">
        <f t="shared" si="10"/>
        <v>16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180</v>
      </c>
      <c r="F217" s="82">
        <f t="shared" si="10"/>
        <v>16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180</v>
      </c>
      <c r="F218" s="82">
        <f t="shared" si="10"/>
        <v>16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180</v>
      </c>
      <c r="F219" s="82">
        <f t="shared" si="10"/>
        <v>16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180</v>
      </c>
      <c r="F220" s="82">
        <f t="shared" si="10"/>
        <v>16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180</v>
      </c>
      <c r="F221" s="82">
        <f t="shared" si="10"/>
        <v>16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180</v>
      </c>
      <c r="F222" s="82">
        <f t="shared" si="10"/>
        <v>16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180</v>
      </c>
      <c r="F223" s="82">
        <f t="shared" si="10"/>
        <v>16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180</v>
      </c>
      <c r="F224" s="82">
        <f t="shared" si="10"/>
        <v>16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180</v>
      </c>
      <c r="F225" s="82">
        <f t="shared" si="10"/>
        <v>16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180</v>
      </c>
      <c r="F226" s="82">
        <f t="shared" si="10"/>
        <v>16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18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6" t="s">
        <v>56</v>
      </c>
      <c r="F4" s="236"/>
      <c r="G4" s="236"/>
      <c r="H4" s="236"/>
      <c r="I4" s="236"/>
      <c r="J4" s="236"/>
      <c r="K4" s="23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f>F8*4.54</f>
        <v>36.32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31.78</v>
      </c>
      <c r="F9" s="82">
        <f t="shared" ref="F9:F72" si="1">F8-H9+D9</f>
        <v>7</v>
      </c>
      <c r="G9" s="56">
        <v>4.54</v>
      </c>
      <c r="H9" s="57">
        <v>1</v>
      </c>
      <c r="I9" s="77">
        <v>959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27.240000000000002</v>
      </c>
      <c r="F10" s="82">
        <f t="shared" si="1"/>
        <v>6</v>
      </c>
      <c r="G10" s="56">
        <v>4.54</v>
      </c>
      <c r="H10" s="57">
        <v>1</v>
      </c>
      <c r="I10" s="77">
        <v>961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22.700000000000003</v>
      </c>
      <c r="F11" s="82">
        <f t="shared" si="1"/>
        <v>5</v>
      </c>
      <c r="G11" s="56">
        <v>4.54</v>
      </c>
      <c r="H11" s="57">
        <v>1</v>
      </c>
      <c r="I11" s="77">
        <v>982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18.160000000000004</v>
      </c>
      <c r="F12" s="82">
        <f t="shared" si="1"/>
        <v>4</v>
      </c>
      <c r="G12" s="56">
        <v>4.54</v>
      </c>
      <c r="H12" s="57">
        <v>1</v>
      </c>
      <c r="I12" s="77">
        <v>48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13.620000000000005</v>
      </c>
      <c r="F13" s="82">
        <f t="shared" si="1"/>
        <v>3</v>
      </c>
      <c r="G13" s="194">
        <v>4.54</v>
      </c>
      <c r="H13" s="57">
        <v>1</v>
      </c>
      <c r="I13" s="77">
        <v>83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9.0800000000000054</v>
      </c>
      <c r="F14" s="82">
        <f t="shared" si="1"/>
        <v>2</v>
      </c>
      <c r="G14" s="60">
        <v>4.54</v>
      </c>
      <c r="H14" s="57">
        <v>1</v>
      </c>
      <c r="I14" s="77">
        <v>123</v>
      </c>
      <c r="J14" s="68"/>
      <c r="K14" s="64"/>
      <c r="L14" s="8">
        <f t="shared" si="2"/>
        <v>4.54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4.5400000000000054</v>
      </c>
      <c r="F15" s="82">
        <f t="shared" si="1"/>
        <v>1</v>
      </c>
      <c r="G15" s="60">
        <v>4.54</v>
      </c>
      <c r="H15" s="57">
        <v>1</v>
      </c>
      <c r="I15" s="77">
        <v>214</v>
      </c>
      <c r="J15" s="68"/>
      <c r="K15" s="65"/>
      <c r="L15" s="8">
        <f t="shared" si="2"/>
        <v>4.54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5.3290705182007514E-15</v>
      </c>
      <c r="F16" s="82">
        <f t="shared" si="1"/>
        <v>0</v>
      </c>
      <c r="G16" s="60">
        <v>4.54</v>
      </c>
      <c r="H16" s="57">
        <v>1</v>
      </c>
      <c r="I16" s="77">
        <v>222</v>
      </c>
      <c r="J16" s="68"/>
      <c r="K16" s="7"/>
      <c r="L16" s="8">
        <f t="shared" si="2"/>
        <v>4.54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>
        <v>45.4</v>
      </c>
      <c r="D17" s="55">
        <v>10</v>
      </c>
      <c r="E17" s="82">
        <f t="shared" si="0"/>
        <v>45.400000000000006</v>
      </c>
      <c r="F17" s="82">
        <f t="shared" si="1"/>
        <v>10</v>
      </c>
      <c r="G17" s="61"/>
      <c r="H17" s="57"/>
      <c r="I17" s="77" t="s">
        <v>101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36.320000000000007</v>
      </c>
      <c r="F18" s="82">
        <f t="shared" si="1"/>
        <v>8</v>
      </c>
      <c r="G18" s="61">
        <v>9.08</v>
      </c>
      <c r="H18" s="57">
        <v>2</v>
      </c>
      <c r="I18" s="78">
        <v>311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27.240000000000009</v>
      </c>
      <c r="F19" s="82">
        <f t="shared" si="1"/>
        <v>6</v>
      </c>
      <c r="G19" s="61">
        <v>9.08</v>
      </c>
      <c r="H19" s="57">
        <v>2</v>
      </c>
      <c r="I19" s="79">
        <v>314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18.160000000000011</v>
      </c>
      <c r="F20" s="82">
        <f t="shared" si="1"/>
        <v>4</v>
      </c>
      <c r="G20" s="61">
        <v>9.08</v>
      </c>
      <c r="H20" s="57">
        <v>2</v>
      </c>
      <c r="I20" s="79">
        <v>351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8</v>
      </c>
      <c r="C21" s="54"/>
      <c r="D21" s="55"/>
      <c r="E21" s="82">
        <f t="shared" si="0"/>
        <v>9.0800000000000107</v>
      </c>
      <c r="F21" s="82">
        <f t="shared" si="1"/>
        <v>2</v>
      </c>
      <c r="G21" s="61">
        <v>9.08</v>
      </c>
      <c r="H21" s="57">
        <v>2</v>
      </c>
      <c r="I21" s="79">
        <v>393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4.5400000000000107</v>
      </c>
      <c r="F22" s="82">
        <f t="shared" si="1"/>
        <v>1</v>
      </c>
      <c r="G22" s="61">
        <v>4.54</v>
      </c>
      <c r="H22" s="57">
        <v>1</v>
      </c>
      <c r="I22" s="79">
        <v>489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25</v>
      </c>
      <c r="C23" s="54"/>
      <c r="D23" s="55"/>
      <c r="E23" s="82">
        <f t="shared" si="0"/>
        <v>1.0658141036401503E-14</v>
      </c>
      <c r="F23" s="82">
        <f t="shared" si="1"/>
        <v>0</v>
      </c>
      <c r="G23" s="61">
        <v>4.54</v>
      </c>
      <c r="H23" s="57">
        <v>1</v>
      </c>
      <c r="I23" s="79">
        <v>508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30</v>
      </c>
      <c r="C24" s="54">
        <v>45.4</v>
      </c>
      <c r="D24" s="55">
        <v>10</v>
      </c>
      <c r="E24" s="82">
        <f t="shared" si="0"/>
        <v>45.400000000000006</v>
      </c>
      <c r="F24" s="82">
        <f t="shared" si="1"/>
        <v>10</v>
      </c>
      <c r="G24" s="61"/>
      <c r="H24" s="58"/>
      <c r="I24" s="79" t="s">
        <v>101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45.400000000000006</v>
      </c>
      <c r="F25" s="82">
        <f t="shared" si="1"/>
        <v>10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45.400000000000006</v>
      </c>
      <c r="F26" s="82">
        <f t="shared" si="1"/>
        <v>10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45.400000000000006</v>
      </c>
      <c r="F27" s="82">
        <f t="shared" si="1"/>
        <v>10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45.400000000000006</v>
      </c>
      <c r="F28" s="82">
        <f t="shared" si="1"/>
        <v>10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45.400000000000006</v>
      </c>
      <c r="F29" s="82">
        <f t="shared" si="1"/>
        <v>10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45.400000000000006</v>
      </c>
      <c r="F30" s="82">
        <f t="shared" si="1"/>
        <v>10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45.400000000000006</v>
      </c>
      <c r="F31" s="82">
        <f t="shared" si="1"/>
        <v>10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45.400000000000006</v>
      </c>
      <c r="F32" s="82">
        <f t="shared" si="1"/>
        <v>10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45.400000000000006</v>
      </c>
      <c r="F33" s="82">
        <f t="shared" si="1"/>
        <v>10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45.400000000000006</v>
      </c>
      <c r="F34" s="82">
        <f t="shared" si="1"/>
        <v>10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45.400000000000006</v>
      </c>
      <c r="F35" s="82">
        <f t="shared" si="1"/>
        <v>10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45.400000000000006</v>
      </c>
      <c r="F36" s="82">
        <f t="shared" si="1"/>
        <v>10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45.400000000000006</v>
      </c>
      <c r="F37" s="82">
        <f t="shared" si="1"/>
        <v>10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45.400000000000006</v>
      </c>
      <c r="F38" s="82">
        <f t="shared" si="1"/>
        <v>10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45.400000000000006</v>
      </c>
      <c r="F39" s="82">
        <f t="shared" si="1"/>
        <v>10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45.400000000000006</v>
      </c>
      <c r="F40" s="82">
        <f t="shared" si="1"/>
        <v>10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45.400000000000006</v>
      </c>
      <c r="F41" s="82">
        <f t="shared" si="1"/>
        <v>10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45.400000000000006</v>
      </c>
      <c r="F42" s="82">
        <f t="shared" si="1"/>
        <v>10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45.400000000000006</v>
      </c>
      <c r="F43" s="82">
        <f t="shared" si="1"/>
        <v>10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45.400000000000006</v>
      </c>
      <c r="F44" s="82">
        <f t="shared" si="1"/>
        <v>10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45.400000000000006</v>
      </c>
      <c r="F45" s="82">
        <f t="shared" si="1"/>
        <v>10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45.400000000000006</v>
      </c>
      <c r="F46" s="82">
        <f t="shared" si="1"/>
        <v>10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45.400000000000006</v>
      </c>
      <c r="F47" s="82">
        <f t="shared" si="1"/>
        <v>10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45.400000000000006</v>
      </c>
      <c r="F48" s="82">
        <f t="shared" si="1"/>
        <v>10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45.400000000000006</v>
      </c>
      <c r="F49" s="82">
        <f t="shared" si="1"/>
        <v>10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45.400000000000006</v>
      </c>
      <c r="F50" s="82">
        <f t="shared" si="1"/>
        <v>10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45.400000000000006</v>
      </c>
      <c r="F51" s="82">
        <f t="shared" si="1"/>
        <v>10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45.400000000000006</v>
      </c>
      <c r="F52" s="82">
        <f t="shared" si="1"/>
        <v>10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45.400000000000006</v>
      </c>
      <c r="F53" s="82">
        <f t="shared" si="1"/>
        <v>10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45.400000000000006</v>
      </c>
      <c r="F54" s="82">
        <f t="shared" si="1"/>
        <v>10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45.400000000000006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45.400000000000006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45.400000000000006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45.400000000000006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45.400000000000006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45.400000000000006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45.400000000000006</v>
      </c>
      <c r="F61" s="82">
        <f t="shared" si="1"/>
        <v>10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45.400000000000006</v>
      </c>
      <c r="F62" s="82">
        <f t="shared" si="1"/>
        <v>10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45.400000000000006</v>
      </c>
      <c r="F63" s="82">
        <f t="shared" si="1"/>
        <v>10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45.400000000000006</v>
      </c>
      <c r="F64" s="82">
        <f t="shared" si="1"/>
        <v>10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45.400000000000006</v>
      </c>
      <c r="F65" s="82">
        <f t="shared" si="1"/>
        <v>10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45.400000000000006</v>
      </c>
      <c r="F66" s="82">
        <f t="shared" si="1"/>
        <v>10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45.400000000000006</v>
      </c>
      <c r="F67" s="82">
        <f t="shared" si="1"/>
        <v>10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45.400000000000006</v>
      </c>
      <c r="F68" s="82">
        <f t="shared" si="1"/>
        <v>10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45.400000000000006</v>
      </c>
      <c r="F69" s="82">
        <f t="shared" si="1"/>
        <v>10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45.400000000000006</v>
      </c>
      <c r="F70" s="82">
        <f t="shared" si="1"/>
        <v>10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45.400000000000006</v>
      </c>
      <c r="F71" s="82">
        <f t="shared" si="1"/>
        <v>10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45.400000000000006</v>
      </c>
      <c r="F72" s="82">
        <f t="shared" si="1"/>
        <v>10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45.400000000000006</v>
      </c>
      <c r="F73" s="82">
        <f t="shared" ref="F73:F136" si="4">F72-H73+D73</f>
        <v>10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45.400000000000006</v>
      </c>
      <c r="F74" s="82">
        <f t="shared" si="4"/>
        <v>10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45.400000000000006</v>
      </c>
      <c r="F75" s="82">
        <f t="shared" si="4"/>
        <v>10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45.400000000000006</v>
      </c>
      <c r="F76" s="82">
        <f t="shared" si="4"/>
        <v>10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45.400000000000006</v>
      </c>
      <c r="F77" s="82">
        <f t="shared" si="4"/>
        <v>10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45.400000000000006</v>
      </c>
      <c r="F78" s="82">
        <f t="shared" si="4"/>
        <v>10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45.400000000000006</v>
      </c>
      <c r="F79" s="82">
        <f t="shared" si="4"/>
        <v>10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45.400000000000006</v>
      </c>
      <c r="F80" s="82">
        <f t="shared" si="4"/>
        <v>10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45.400000000000006</v>
      </c>
      <c r="F81" s="82">
        <f t="shared" si="4"/>
        <v>10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45.400000000000006</v>
      </c>
      <c r="F82" s="82">
        <f t="shared" si="4"/>
        <v>10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45.400000000000006</v>
      </c>
      <c r="F83" s="82">
        <f t="shared" si="4"/>
        <v>10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45.400000000000006</v>
      </c>
      <c r="F84" s="82">
        <f t="shared" si="4"/>
        <v>10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45.400000000000006</v>
      </c>
      <c r="F85" s="82">
        <f t="shared" si="4"/>
        <v>10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45.400000000000006</v>
      </c>
      <c r="F86" s="82">
        <f t="shared" si="4"/>
        <v>10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45.400000000000006</v>
      </c>
      <c r="F87" s="82">
        <f t="shared" si="4"/>
        <v>10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45.400000000000006</v>
      </c>
      <c r="F88" s="82">
        <f t="shared" si="4"/>
        <v>10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45.400000000000006</v>
      </c>
      <c r="F89" s="82">
        <f t="shared" si="4"/>
        <v>10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45.400000000000006</v>
      </c>
      <c r="F90" s="82">
        <f t="shared" si="4"/>
        <v>10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45.400000000000006</v>
      </c>
      <c r="F91" s="82">
        <f t="shared" si="4"/>
        <v>10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45.400000000000006</v>
      </c>
      <c r="F92" s="82">
        <f t="shared" si="4"/>
        <v>10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45.400000000000006</v>
      </c>
      <c r="F93" s="82">
        <f t="shared" si="4"/>
        <v>10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45.400000000000006</v>
      </c>
      <c r="F94" s="82">
        <f t="shared" si="4"/>
        <v>10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45.400000000000006</v>
      </c>
      <c r="F95" s="82">
        <f t="shared" si="4"/>
        <v>10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45.400000000000006</v>
      </c>
      <c r="F96" s="82">
        <f t="shared" si="4"/>
        <v>10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45.400000000000006</v>
      </c>
      <c r="F97" s="82">
        <f t="shared" si="4"/>
        <v>10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45.400000000000006</v>
      </c>
      <c r="F98" s="82">
        <f t="shared" si="4"/>
        <v>10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45.400000000000006</v>
      </c>
      <c r="F99" s="82">
        <f t="shared" si="4"/>
        <v>10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45.400000000000006</v>
      </c>
      <c r="F100" s="82">
        <f t="shared" si="4"/>
        <v>10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45.400000000000006</v>
      </c>
      <c r="F101" s="82">
        <f t="shared" si="4"/>
        <v>10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45.400000000000006</v>
      </c>
      <c r="F102" s="82">
        <f t="shared" si="4"/>
        <v>10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45.400000000000006</v>
      </c>
      <c r="F103" s="82">
        <f t="shared" si="4"/>
        <v>10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45.400000000000006</v>
      </c>
      <c r="F104" s="82">
        <f t="shared" si="4"/>
        <v>10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45.400000000000006</v>
      </c>
      <c r="F105" s="82">
        <f t="shared" si="4"/>
        <v>10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45.400000000000006</v>
      </c>
      <c r="F106" s="82">
        <f t="shared" si="4"/>
        <v>10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45.400000000000006</v>
      </c>
      <c r="F107" s="82">
        <f t="shared" si="4"/>
        <v>10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45.400000000000006</v>
      </c>
      <c r="F108" s="82">
        <f t="shared" si="4"/>
        <v>10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45.400000000000006</v>
      </c>
      <c r="F109" s="82">
        <f t="shared" si="4"/>
        <v>10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45.400000000000006</v>
      </c>
      <c r="F110" s="82">
        <f t="shared" si="4"/>
        <v>10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45.400000000000006</v>
      </c>
      <c r="F111" s="82">
        <f t="shared" si="4"/>
        <v>10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45.400000000000006</v>
      </c>
      <c r="F112" s="82">
        <f t="shared" si="4"/>
        <v>10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45.400000000000006</v>
      </c>
      <c r="F113" s="82">
        <f t="shared" si="4"/>
        <v>10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45.400000000000006</v>
      </c>
      <c r="F114" s="82">
        <f t="shared" si="4"/>
        <v>10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45.400000000000006</v>
      </c>
      <c r="F115" s="82">
        <f t="shared" si="4"/>
        <v>10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45.400000000000006</v>
      </c>
      <c r="F116" s="82">
        <f t="shared" si="4"/>
        <v>10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45.400000000000006</v>
      </c>
      <c r="F117" s="82">
        <f t="shared" si="4"/>
        <v>10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45.400000000000006</v>
      </c>
      <c r="F118" s="82">
        <f t="shared" si="4"/>
        <v>10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45.400000000000006</v>
      </c>
      <c r="F119" s="82">
        <f t="shared" si="4"/>
        <v>10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45.400000000000006</v>
      </c>
      <c r="F120" s="82">
        <f t="shared" si="4"/>
        <v>10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45.400000000000006</v>
      </c>
      <c r="F121" s="82">
        <f t="shared" si="4"/>
        <v>10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45.400000000000006</v>
      </c>
      <c r="F122" s="82">
        <f t="shared" si="4"/>
        <v>10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45.400000000000006</v>
      </c>
      <c r="F123" s="82">
        <f t="shared" si="4"/>
        <v>10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45.400000000000006</v>
      </c>
      <c r="F124" s="82">
        <f t="shared" si="4"/>
        <v>10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45.400000000000006</v>
      </c>
      <c r="F125" s="82">
        <f t="shared" si="4"/>
        <v>10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45.400000000000006</v>
      </c>
      <c r="F126" s="82">
        <f t="shared" si="4"/>
        <v>10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45.400000000000006</v>
      </c>
      <c r="F127" s="82">
        <f t="shared" si="4"/>
        <v>10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45.400000000000006</v>
      </c>
      <c r="F128" s="82">
        <f t="shared" si="4"/>
        <v>10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45.400000000000006</v>
      </c>
      <c r="F129" s="82">
        <f t="shared" si="4"/>
        <v>10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45.400000000000006</v>
      </c>
      <c r="F130" s="82">
        <f t="shared" si="4"/>
        <v>10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45.400000000000006</v>
      </c>
      <c r="F131" s="82">
        <f t="shared" si="4"/>
        <v>10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45.400000000000006</v>
      </c>
      <c r="F132" s="82">
        <f t="shared" si="4"/>
        <v>10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45.400000000000006</v>
      </c>
      <c r="F133" s="82">
        <f t="shared" si="4"/>
        <v>10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45.400000000000006</v>
      </c>
      <c r="F134" s="82">
        <f t="shared" si="4"/>
        <v>10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45.400000000000006</v>
      </c>
      <c r="F135" s="82">
        <f t="shared" si="4"/>
        <v>10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45.400000000000006</v>
      </c>
      <c r="F136" s="82">
        <f t="shared" si="4"/>
        <v>10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45.400000000000006</v>
      </c>
      <c r="F137" s="82">
        <f t="shared" ref="F137:F200" si="6">F136-H137+D137</f>
        <v>10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45.400000000000006</v>
      </c>
      <c r="F138" s="82">
        <f t="shared" si="6"/>
        <v>10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45.400000000000006</v>
      </c>
      <c r="F139" s="82">
        <f t="shared" si="6"/>
        <v>10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45.400000000000006</v>
      </c>
      <c r="F140" s="82">
        <f t="shared" si="6"/>
        <v>10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45.400000000000006</v>
      </c>
      <c r="F141" s="82">
        <f t="shared" si="6"/>
        <v>10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45.400000000000006</v>
      </c>
      <c r="F142" s="82">
        <f t="shared" si="6"/>
        <v>10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45.400000000000006</v>
      </c>
      <c r="F143" s="82">
        <f t="shared" si="6"/>
        <v>10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45.400000000000006</v>
      </c>
      <c r="F144" s="82">
        <f t="shared" si="6"/>
        <v>10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45.400000000000006</v>
      </c>
      <c r="F145" s="82">
        <f t="shared" si="6"/>
        <v>10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45.400000000000006</v>
      </c>
      <c r="F146" s="82">
        <f t="shared" si="6"/>
        <v>10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45.400000000000006</v>
      </c>
      <c r="F147" s="82">
        <f t="shared" si="6"/>
        <v>10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45.400000000000006</v>
      </c>
      <c r="F148" s="82">
        <f t="shared" si="6"/>
        <v>10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45.400000000000006</v>
      </c>
      <c r="F149" s="82">
        <f t="shared" si="6"/>
        <v>10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45.400000000000006</v>
      </c>
      <c r="F150" s="82">
        <f t="shared" si="6"/>
        <v>10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45.400000000000006</v>
      </c>
      <c r="F151" s="82">
        <f t="shared" si="6"/>
        <v>10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45.400000000000006</v>
      </c>
      <c r="F152" s="82">
        <f t="shared" si="6"/>
        <v>10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45.400000000000006</v>
      </c>
      <c r="F153" s="82">
        <f t="shared" si="6"/>
        <v>10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45.400000000000006</v>
      </c>
      <c r="F154" s="82">
        <f t="shared" si="6"/>
        <v>10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45.400000000000006</v>
      </c>
      <c r="F155" s="82">
        <f t="shared" si="6"/>
        <v>10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45.400000000000006</v>
      </c>
      <c r="F156" s="82">
        <f t="shared" si="6"/>
        <v>10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45.400000000000006</v>
      </c>
      <c r="F157" s="82">
        <f t="shared" si="6"/>
        <v>10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45.400000000000006</v>
      </c>
      <c r="F158" s="82">
        <f t="shared" si="6"/>
        <v>10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45.400000000000006</v>
      </c>
      <c r="F159" s="82">
        <f t="shared" si="6"/>
        <v>10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45.400000000000006</v>
      </c>
      <c r="F160" s="82">
        <f t="shared" si="6"/>
        <v>10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45.400000000000006</v>
      </c>
      <c r="F161" s="82">
        <f t="shared" si="6"/>
        <v>10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45.400000000000006</v>
      </c>
      <c r="F162" s="82">
        <f t="shared" si="6"/>
        <v>10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45.400000000000006</v>
      </c>
      <c r="F163" s="82">
        <f t="shared" si="6"/>
        <v>10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45.400000000000006</v>
      </c>
      <c r="F164" s="82">
        <f t="shared" si="6"/>
        <v>10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45.400000000000006</v>
      </c>
      <c r="F165" s="82">
        <f t="shared" si="6"/>
        <v>10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45.400000000000006</v>
      </c>
      <c r="F166" s="82">
        <f t="shared" si="6"/>
        <v>10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45.400000000000006</v>
      </c>
      <c r="F167" s="82">
        <f t="shared" si="6"/>
        <v>10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45.400000000000006</v>
      </c>
      <c r="F168" s="82">
        <f t="shared" si="6"/>
        <v>10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45.400000000000006</v>
      </c>
      <c r="F169" s="82">
        <f t="shared" si="6"/>
        <v>10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45.400000000000006</v>
      </c>
      <c r="F170" s="82">
        <f t="shared" si="6"/>
        <v>10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45.400000000000006</v>
      </c>
      <c r="F171" s="82">
        <f t="shared" si="6"/>
        <v>10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45.400000000000006</v>
      </c>
      <c r="F172" s="82">
        <f t="shared" si="6"/>
        <v>10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45.400000000000006</v>
      </c>
      <c r="F173" s="82">
        <f t="shared" si="6"/>
        <v>10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45.400000000000006</v>
      </c>
      <c r="F174" s="82">
        <f t="shared" si="6"/>
        <v>10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45.400000000000006</v>
      </c>
      <c r="F175" s="82">
        <f t="shared" si="6"/>
        <v>10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45.400000000000006</v>
      </c>
      <c r="F176" s="82">
        <f t="shared" si="6"/>
        <v>10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45.400000000000006</v>
      </c>
      <c r="F177" s="82">
        <f t="shared" si="6"/>
        <v>10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45.400000000000006</v>
      </c>
      <c r="F178" s="82">
        <f t="shared" si="6"/>
        <v>10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45.400000000000006</v>
      </c>
      <c r="F179" s="82">
        <f t="shared" si="6"/>
        <v>10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45.400000000000006</v>
      </c>
      <c r="F180" s="82">
        <f t="shared" si="6"/>
        <v>10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45.400000000000006</v>
      </c>
      <c r="F181" s="82">
        <f t="shared" si="6"/>
        <v>10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45.400000000000006</v>
      </c>
      <c r="F182" s="82">
        <f t="shared" si="6"/>
        <v>10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45.400000000000006</v>
      </c>
      <c r="F183" s="82">
        <f t="shared" si="6"/>
        <v>10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45.400000000000006</v>
      </c>
      <c r="F184" s="82">
        <f t="shared" si="6"/>
        <v>10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45.400000000000006</v>
      </c>
      <c r="F185" s="82">
        <f t="shared" si="6"/>
        <v>10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45.400000000000006</v>
      </c>
      <c r="F186" s="82">
        <f t="shared" si="6"/>
        <v>10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45.400000000000006</v>
      </c>
      <c r="F187" s="82">
        <f t="shared" si="6"/>
        <v>10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45.400000000000006</v>
      </c>
      <c r="F188" s="82">
        <f t="shared" si="6"/>
        <v>10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45.400000000000006</v>
      </c>
      <c r="F189" s="82">
        <f t="shared" si="6"/>
        <v>10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45.400000000000006</v>
      </c>
      <c r="F190" s="82">
        <f t="shared" si="6"/>
        <v>10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45.400000000000006</v>
      </c>
      <c r="F191" s="82">
        <f t="shared" si="6"/>
        <v>10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45.400000000000006</v>
      </c>
      <c r="F192" s="82">
        <f t="shared" si="6"/>
        <v>10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45.400000000000006</v>
      </c>
      <c r="F193" s="82">
        <f t="shared" si="6"/>
        <v>10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45.400000000000006</v>
      </c>
      <c r="F194" s="82">
        <f t="shared" si="6"/>
        <v>10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45.400000000000006</v>
      </c>
      <c r="F195" s="82">
        <f t="shared" si="6"/>
        <v>10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45.400000000000006</v>
      </c>
      <c r="F196" s="82">
        <f t="shared" si="6"/>
        <v>10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45.400000000000006</v>
      </c>
      <c r="F197" s="82">
        <f t="shared" si="6"/>
        <v>10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45.400000000000006</v>
      </c>
      <c r="F198" s="82">
        <f t="shared" si="6"/>
        <v>10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45.400000000000006</v>
      </c>
      <c r="F199" s="82">
        <f t="shared" si="6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45.400000000000006</v>
      </c>
      <c r="F200" s="82">
        <f t="shared" si="6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45.400000000000006</v>
      </c>
      <c r="F201" s="82">
        <f t="shared" ref="F201:F226" si="8">F200-H201+D201</f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45.400000000000006</v>
      </c>
      <c r="F202" s="82">
        <f t="shared" si="8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45.400000000000006</v>
      </c>
      <c r="F203" s="82">
        <f t="shared" si="8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45.400000000000006</v>
      </c>
      <c r="F204" s="82">
        <f t="shared" si="8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45.400000000000006</v>
      </c>
      <c r="F205" s="82">
        <f t="shared" si="8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45.400000000000006</v>
      </c>
      <c r="F206" s="82">
        <f t="shared" si="8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45.400000000000006</v>
      </c>
      <c r="F207" s="82">
        <f t="shared" si="8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45.400000000000006</v>
      </c>
      <c r="F208" s="82">
        <f t="shared" si="8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45.400000000000006</v>
      </c>
      <c r="F209" s="82">
        <f t="shared" si="8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45.400000000000006</v>
      </c>
      <c r="F210" s="82">
        <f t="shared" si="8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45.400000000000006</v>
      </c>
      <c r="F211" s="82">
        <f t="shared" si="8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45.400000000000006</v>
      </c>
      <c r="F212" s="82">
        <f t="shared" si="8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45.400000000000006</v>
      </c>
      <c r="F213" s="82">
        <f t="shared" si="8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45.400000000000006</v>
      </c>
      <c r="F214" s="82">
        <f t="shared" si="8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45.400000000000006</v>
      </c>
      <c r="F215" s="82">
        <f t="shared" si="8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45.400000000000006</v>
      </c>
      <c r="F216" s="82">
        <f t="shared" si="8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45.400000000000006</v>
      </c>
      <c r="F217" s="82">
        <f t="shared" si="8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45.400000000000006</v>
      </c>
      <c r="F218" s="82">
        <f t="shared" si="8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45.400000000000006</v>
      </c>
      <c r="F219" s="82">
        <f t="shared" si="8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45.400000000000006</v>
      </c>
      <c r="F220" s="82">
        <f t="shared" si="8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45.400000000000006</v>
      </c>
      <c r="F221" s="82">
        <f t="shared" si="8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45.400000000000006</v>
      </c>
      <c r="F222" s="82">
        <f t="shared" si="8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45.400000000000006</v>
      </c>
      <c r="F223" s="82">
        <f t="shared" si="8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45.400000000000006</v>
      </c>
      <c r="F224" s="82">
        <f t="shared" si="8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45.400000000000006</v>
      </c>
      <c r="F225" s="82">
        <f t="shared" si="8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45.400000000000006</v>
      </c>
      <c r="F226" s="82">
        <f t="shared" si="8"/>
        <v>10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44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43" activePane="bottomLeft" state="frozen"/>
      <selection activeCell="E21" sqref="E21"/>
      <selection pane="bottomLeft" activeCell="I57" sqref="I5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76</v>
      </c>
      <c r="F4" s="231"/>
      <c r="G4" s="231"/>
      <c r="H4" s="231"/>
      <c r="I4" s="231"/>
      <c r="J4" s="231"/>
      <c r="K4" s="232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f>F8*10</f>
        <v>480</v>
      </c>
      <c r="F8" s="75">
        <v>48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380</v>
      </c>
      <c r="F9" s="82">
        <f t="shared" si="0"/>
        <v>38</v>
      </c>
      <c r="G9" s="56">
        <v>100</v>
      </c>
      <c r="H9" s="57">
        <v>10</v>
      </c>
      <c r="I9" s="77">
        <v>959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280</v>
      </c>
      <c r="F10" s="82">
        <f t="shared" si="0"/>
        <v>28</v>
      </c>
      <c r="G10" s="56">
        <v>100</v>
      </c>
      <c r="H10" s="57">
        <v>10</v>
      </c>
      <c r="I10" s="77">
        <v>961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250</v>
      </c>
      <c r="F11" s="82">
        <f t="shared" si="0"/>
        <v>25</v>
      </c>
      <c r="G11" s="56">
        <v>30</v>
      </c>
      <c r="H11" s="57">
        <v>3</v>
      </c>
      <c r="I11" s="77">
        <v>980</v>
      </c>
      <c r="J11" s="68" t="s">
        <v>96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150</v>
      </c>
      <c r="F12" s="82">
        <f>F11-H12+D12</f>
        <v>15</v>
      </c>
      <c r="G12" s="56">
        <v>100</v>
      </c>
      <c r="H12" s="57">
        <v>10</v>
      </c>
      <c r="I12" s="77">
        <v>982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50</v>
      </c>
      <c r="F13" s="82">
        <f t="shared" si="0"/>
        <v>5</v>
      </c>
      <c r="G13" s="141">
        <v>100</v>
      </c>
      <c r="H13" s="57">
        <v>10</v>
      </c>
      <c r="I13" s="77">
        <v>997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0</v>
      </c>
      <c r="F14" s="82">
        <f t="shared" si="0"/>
        <v>0</v>
      </c>
      <c r="G14" s="60">
        <v>50</v>
      </c>
      <c r="H14" s="57">
        <v>5</v>
      </c>
      <c r="I14" s="77">
        <v>9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>
        <v>1000</v>
      </c>
      <c r="D15" s="55">
        <v>100</v>
      </c>
      <c r="E15" s="82">
        <f t="shared" si="0"/>
        <v>1000</v>
      </c>
      <c r="F15" s="82">
        <f t="shared" si="0"/>
        <v>100</v>
      </c>
      <c r="G15" s="60"/>
      <c r="H15" s="57"/>
      <c r="I15" s="77" t="s">
        <v>77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920</v>
      </c>
      <c r="F16" s="82">
        <f t="shared" si="0"/>
        <v>92</v>
      </c>
      <c r="G16" s="60">
        <v>80</v>
      </c>
      <c r="H16" s="57">
        <v>8</v>
      </c>
      <c r="I16" s="77">
        <v>29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820</v>
      </c>
      <c r="F17" s="82">
        <f t="shared" si="0"/>
        <v>82</v>
      </c>
      <c r="G17" s="61">
        <v>100</v>
      </c>
      <c r="H17" s="57">
        <v>10</v>
      </c>
      <c r="I17" s="77">
        <v>36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720</v>
      </c>
      <c r="F18" s="82">
        <f t="shared" si="0"/>
        <v>72</v>
      </c>
      <c r="G18" s="61">
        <v>100</v>
      </c>
      <c r="H18" s="57">
        <v>10</v>
      </c>
      <c r="I18" s="78">
        <v>39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620</v>
      </c>
      <c r="F19" s="82">
        <f t="shared" si="0"/>
        <v>62</v>
      </c>
      <c r="G19" s="61">
        <v>100</v>
      </c>
      <c r="H19" s="57">
        <v>10</v>
      </c>
      <c r="I19" s="79">
        <v>60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610</v>
      </c>
      <c r="F20" s="82">
        <f t="shared" si="0"/>
        <v>61</v>
      </c>
      <c r="G20" s="61">
        <v>10</v>
      </c>
      <c r="H20" s="57">
        <v>1</v>
      </c>
      <c r="I20" s="79">
        <v>66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>
        <v>650</v>
      </c>
      <c r="D21" s="55">
        <v>65</v>
      </c>
      <c r="E21" s="82">
        <f t="shared" si="0"/>
        <v>1260</v>
      </c>
      <c r="F21" s="82">
        <f t="shared" si="0"/>
        <v>126</v>
      </c>
      <c r="G21" s="61"/>
      <c r="H21" s="57"/>
      <c r="I21" s="79" t="s">
        <v>77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1160</v>
      </c>
      <c r="F22" s="82">
        <f t="shared" si="0"/>
        <v>116</v>
      </c>
      <c r="G22" s="61">
        <v>100</v>
      </c>
      <c r="H22" s="57">
        <v>10</v>
      </c>
      <c r="I22" s="79">
        <v>83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1140</v>
      </c>
      <c r="F23" s="82">
        <f t="shared" si="0"/>
        <v>114</v>
      </c>
      <c r="G23" s="61">
        <v>20</v>
      </c>
      <c r="H23" s="57">
        <v>2</v>
      </c>
      <c r="I23" s="79">
        <v>90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1020</v>
      </c>
      <c r="F24" s="82">
        <f t="shared" si="0"/>
        <v>102</v>
      </c>
      <c r="G24" s="61">
        <v>120</v>
      </c>
      <c r="H24" s="58">
        <v>12</v>
      </c>
      <c r="I24" s="79">
        <v>103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5</v>
      </c>
      <c r="C25" s="54"/>
      <c r="D25" s="55"/>
      <c r="E25" s="82">
        <f t="shared" ref="E25:F40" si="1">E24-G25+C25</f>
        <v>920</v>
      </c>
      <c r="F25" s="82">
        <f t="shared" si="1"/>
        <v>92</v>
      </c>
      <c r="G25" s="61">
        <v>100</v>
      </c>
      <c r="H25" s="58">
        <v>10</v>
      </c>
      <c r="I25" s="80">
        <v>123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1"/>
        <v>900</v>
      </c>
      <c r="F26" s="82">
        <f t="shared" si="1"/>
        <v>90</v>
      </c>
      <c r="G26" s="61">
        <v>20</v>
      </c>
      <c r="H26" s="58">
        <v>2</v>
      </c>
      <c r="I26" s="80">
        <v>153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9</v>
      </c>
      <c r="C27" s="54"/>
      <c r="D27" s="55"/>
      <c r="E27" s="82">
        <f t="shared" si="1"/>
        <v>800</v>
      </c>
      <c r="F27" s="82">
        <f t="shared" si="1"/>
        <v>80</v>
      </c>
      <c r="G27" s="61">
        <v>100</v>
      </c>
      <c r="H27" s="58">
        <v>10</v>
      </c>
      <c r="I27" s="80">
        <v>161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11</v>
      </c>
      <c r="C28" s="54"/>
      <c r="D28" s="55"/>
      <c r="E28" s="82">
        <f t="shared" si="1"/>
        <v>700</v>
      </c>
      <c r="F28" s="82">
        <f t="shared" si="1"/>
        <v>70</v>
      </c>
      <c r="G28" s="61">
        <v>100</v>
      </c>
      <c r="H28" s="58">
        <v>10</v>
      </c>
      <c r="I28" s="80">
        <v>171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13</v>
      </c>
      <c r="C29" s="54"/>
      <c r="D29" s="55"/>
      <c r="E29" s="82">
        <f t="shared" si="1"/>
        <v>670</v>
      </c>
      <c r="F29" s="82">
        <f t="shared" si="1"/>
        <v>67</v>
      </c>
      <c r="G29" s="61">
        <v>30</v>
      </c>
      <c r="H29" s="58">
        <v>3</v>
      </c>
      <c r="I29" s="80">
        <v>188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>
        <v>14</v>
      </c>
      <c r="C30" s="54"/>
      <c r="D30" s="55"/>
      <c r="E30" s="82">
        <f t="shared" si="1"/>
        <v>570</v>
      </c>
      <c r="F30" s="82">
        <f t="shared" si="1"/>
        <v>57</v>
      </c>
      <c r="G30" s="61">
        <v>100</v>
      </c>
      <c r="H30" s="58">
        <v>10</v>
      </c>
      <c r="I30" s="80">
        <v>204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2">
        <v>15</v>
      </c>
      <c r="C31" s="54"/>
      <c r="D31" s="55"/>
      <c r="E31" s="82">
        <f t="shared" si="1"/>
        <v>470</v>
      </c>
      <c r="F31" s="82">
        <f t="shared" si="1"/>
        <v>47</v>
      </c>
      <c r="G31" s="61">
        <v>100</v>
      </c>
      <c r="H31" s="58">
        <v>10</v>
      </c>
      <c r="I31" s="80">
        <v>213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2">
        <v>18</v>
      </c>
      <c r="C32" s="54"/>
      <c r="D32" s="55"/>
      <c r="E32" s="82">
        <f t="shared" si="1"/>
        <v>370</v>
      </c>
      <c r="F32" s="82">
        <f t="shared" si="1"/>
        <v>37</v>
      </c>
      <c r="G32" s="61">
        <v>100</v>
      </c>
      <c r="H32" s="58">
        <v>10</v>
      </c>
      <c r="I32" s="80">
        <v>230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2">
        <v>19</v>
      </c>
      <c r="C33" s="54"/>
      <c r="D33" s="55"/>
      <c r="E33" s="82">
        <f t="shared" si="1"/>
        <v>270</v>
      </c>
      <c r="F33" s="82">
        <f t="shared" si="1"/>
        <v>27</v>
      </c>
      <c r="G33" s="61">
        <v>100</v>
      </c>
      <c r="H33" s="58">
        <v>10</v>
      </c>
      <c r="I33" s="80">
        <v>247</v>
      </c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1"/>
        <v>170</v>
      </c>
      <c r="F34" s="82">
        <f t="shared" si="1"/>
        <v>17</v>
      </c>
      <c r="G34" s="61">
        <v>100</v>
      </c>
      <c r="H34" s="58">
        <v>10</v>
      </c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>
        <v>21</v>
      </c>
      <c r="C35" s="54"/>
      <c r="D35" s="55"/>
      <c r="E35" s="82">
        <f t="shared" si="1"/>
        <v>0</v>
      </c>
      <c r="F35" s="82">
        <f t="shared" si="1"/>
        <v>0</v>
      </c>
      <c r="G35" s="61">
        <v>170</v>
      </c>
      <c r="H35" s="58">
        <v>17</v>
      </c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>
        <v>22</v>
      </c>
      <c r="C36" s="54">
        <v>1000</v>
      </c>
      <c r="D36" s="55">
        <v>100</v>
      </c>
      <c r="E36" s="82">
        <f t="shared" si="1"/>
        <v>1000</v>
      </c>
      <c r="F36" s="82">
        <f t="shared" si="1"/>
        <v>100</v>
      </c>
      <c r="G36" s="61"/>
      <c r="H36" s="58"/>
      <c r="I36" s="81" t="s">
        <v>77</v>
      </c>
      <c r="J36" s="72"/>
      <c r="K36" s="10"/>
      <c r="L36" s="8">
        <v>0</v>
      </c>
      <c r="M36" s="8">
        <f t="shared" si="2"/>
        <v>1000</v>
      </c>
      <c r="N36" s="12"/>
      <c r="O36" s="12"/>
      <c r="P36" s="12"/>
    </row>
    <row r="37" spans="1:16" ht="14.25">
      <c r="A37" s="50">
        <v>29</v>
      </c>
      <c r="B37" s="53">
        <v>28</v>
      </c>
      <c r="C37" s="54"/>
      <c r="D37" s="55"/>
      <c r="E37" s="82">
        <f t="shared" si="1"/>
        <v>980</v>
      </c>
      <c r="F37" s="82">
        <f t="shared" si="1"/>
        <v>98</v>
      </c>
      <c r="G37" s="61">
        <v>20</v>
      </c>
      <c r="H37" s="58">
        <v>2</v>
      </c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1"/>
        <v>880</v>
      </c>
      <c r="F38" s="82">
        <f t="shared" si="1"/>
        <v>88</v>
      </c>
      <c r="G38" s="61">
        <v>100</v>
      </c>
      <c r="H38" s="58">
        <v>10</v>
      </c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>
        <v>30</v>
      </c>
      <c r="C39" s="54"/>
      <c r="D39" s="55"/>
      <c r="E39" s="82">
        <f t="shared" si="1"/>
        <v>780</v>
      </c>
      <c r="F39" s="82">
        <f t="shared" si="1"/>
        <v>78</v>
      </c>
      <c r="G39" s="61">
        <v>100</v>
      </c>
      <c r="H39" s="58">
        <v>10</v>
      </c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1"/>
        <v>760</v>
      </c>
      <c r="F40" s="82">
        <f t="shared" si="1"/>
        <v>76</v>
      </c>
      <c r="G40" s="61">
        <v>20</v>
      </c>
      <c r="H40" s="58">
        <v>2</v>
      </c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>
        <v>3</v>
      </c>
      <c r="C41" s="54"/>
      <c r="D41" s="55"/>
      <c r="E41" s="82">
        <f t="shared" ref="E41:F56" si="3">E40-G41+C41</f>
        <v>660</v>
      </c>
      <c r="F41" s="82">
        <f t="shared" si="3"/>
        <v>66</v>
      </c>
      <c r="G41" s="61">
        <v>100</v>
      </c>
      <c r="H41" s="58">
        <v>10</v>
      </c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>
        <v>5</v>
      </c>
      <c r="C42" s="54"/>
      <c r="D42" s="55"/>
      <c r="E42" s="82">
        <f t="shared" si="3"/>
        <v>560</v>
      </c>
      <c r="F42" s="82">
        <f t="shared" si="3"/>
        <v>56</v>
      </c>
      <c r="G42" s="61">
        <v>100</v>
      </c>
      <c r="H42" s="58">
        <v>10</v>
      </c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>
        <v>8</v>
      </c>
      <c r="C43" s="54"/>
      <c r="D43" s="55"/>
      <c r="E43" s="82">
        <f t="shared" si="3"/>
        <v>460</v>
      </c>
      <c r="F43" s="82">
        <f t="shared" si="3"/>
        <v>46</v>
      </c>
      <c r="G43" s="61">
        <v>100</v>
      </c>
      <c r="H43" s="58">
        <v>10</v>
      </c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>
        <v>11</v>
      </c>
      <c r="C44" s="54"/>
      <c r="D44" s="55"/>
      <c r="E44" s="82">
        <f t="shared" si="3"/>
        <v>440</v>
      </c>
      <c r="F44" s="82">
        <f t="shared" si="3"/>
        <v>44</v>
      </c>
      <c r="G44" s="61">
        <v>20</v>
      </c>
      <c r="H44" s="58">
        <v>2</v>
      </c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>
        <v>12</v>
      </c>
      <c r="C45" s="54"/>
      <c r="D45" s="55"/>
      <c r="E45" s="82">
        <f t="shared" si="3"/>
        <v>430</v>
      </c>
      <c r="F45" s="82">
        <f t="shared" si="3"/>
        <v>43</v>
      </c>
      <c r="G45" s="61">
        <v>10</v>
      </c>
      <c r="H45" s="58">
        <v>1</v>
      </c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>
        <v>14</v>
      </c>
      <c r="C46" s="54"/>
      <c r="D46" s="55"/>
      <c r="E46" s="82">
        <f t="shared" si="3"/>
        <v>230</v>
      </c>
      <c r="F46" s="82">
        <f t="shared" si="3"/>
        <v>23</v>
      </c>
      <c r="G46" s="61">
        <v>200</v>
      </c>
      <c r="H46" s="58">
        <v>20</v>
      </c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>
        <v>18</v>
      </c>
      <c r="C47" s="54">
        <v>1000</v>
      </c>
      <c r="D47" s="55">
        <v>100</v>
      </c>
      <c r="E47" s="82">
        <f t="shared" si="3"/>
        <v>1230</v>
      </c>
      <c r="F47" s="82">
        <f t="shared" si="3"/>
        <v>123</v>
      </c>
      <c r="G47" s="61"/>
      <c r="H47" s="58"/>
      <c r="I47" s="81" t="s">
        <v>77</v>
      </c>
      <c r="J47" s="72"/>
      <c r="K47" s="10"/>
      <c r="L47" s="8">
        <v>0</v>
      </c>
      <c r="M47" s="8">
        <f t="shared" si="2"/>
        <v>1000</v>
      </c>
      <c r="N47" s="12"/>
      <c r="O47" s="12"/>
      <c r="P47" s="12"/>
    </row>
    <row r="48" spans="1:16" ht="14.25">
      <c r="A48" s="50">
        <v>40</v>
      </c>
      <c r="B48" s="53">
        <v>18</v>
      </c>
      <c r="C48" s="54"/>
      <c r="D48" s="55"/>
      <c r="E48" s="82">
        <f t="shared" si="3"/>
        <v>1210</v>
      </c>
      <c r="F48" s="82">
        <f t="shared" si="3"/>
        <v>121</v>
      </c>
      <c r="G48" s="61">
        <v>20</v>
      </c>
      <c r="H48" s="58">
        <v>2</v>
      </c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>
        <v>19</v>
      </c>
      <c r="C49" s="54"/>
      <c r="D49" s="55"/>
      <c r="E49" s="82">
        <f t="shared" si="3"/>
        <v>1200</v>
      </c>
      <c r="F49" s="82">
        <f t="shared" si="3"/>
        <v>120</v>
      </c>
      <c r="G49" s="61">
        <v>10</v>
      </c>
      <c r="H49" s="58">
        <v>1</v>
      </c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>
        <v>19</v>
      </c>
      <c r="C50" s="54"/>
      <c r="D50" s="55"/>
      <c r="E50" s="82">
        <f t="shared" si="3"/>
        <v>1170</v>
      </c>
      <c r="F50" s="82">
        <f t="shared" si="3"/>
        <v>117</v>
      </c>
      <c r="G50" s="61">
        <v>30</v>
      </c>
      <c r="H50" s="58">
        <v>3</v>
      </c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>
        <v>21</v>
      </c>
      <c r="C51" s="54"/>
      <c r="D51" s="55"/>
      <c r="E51" s="82">
        <f t="shared" si="3"/>
        <v>1070</v>
      </c>
      <c r="F51" s="82">
        <f t="shared" si="3"/>
        <v>107</v>
      </c>
      <c r="G51" s="61">
        <v>100</v>
      </c>
      <c r="H51" s="58">
        <v>10</v>
      </c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>
        <v>22</v>
      </c>
      <c r="C52" s="54"/>
      <c r="D52" s="55"/>
      <c r="E52" s="82">
        <f t="shared" si="3"/>
        <v>1050</v>
      </c>
      <c r="F52" s="82">
        <f t="shared" si="3"/>
        <v>105</v>
      </c>
      <c r="G52" s="61">
        <v>20</v>
      </c>
      <c r="H52" s="58">
        <v>2</v>
      </c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>
        <v>25</v>
      </c>
      <c r="C53" s="54"/>
      <c r="D53" s="55"/>
      <c r="E53" s="82">
        <f t="shared" si="3"/>
        <v>850</v>
      </c>
      <c r="F53" s="82">
        <f t="shared" si="3"/>
        <v>85</v>
      </c>
      <c r="G53" s="61">
        <v>200</v>
      </c>
      <c r="H53" s="58">
        <v>20</v>
      </c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>
        <v>26</v>
      </c>
      <c r="C54" s="54"/>
      <c r="D54" s="55"/>
      <c r="E54" s="82">
        <f t="shared" si="3"/>
        <v>820</v>
      </c>
      <c r="F54" s="82">
        <f t="shared" si="3"/>
        <v>82</v>
      </c>
      <c r="G54" s="61">
        <v>30</v>
      </c>
      <c r="H54" s="58">
        <v>3</v>
      </c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>
        <v>30</v>
      </c>
      <c r="C55" s="54"/>
      <c r="D55" s="55"/>
      <c r="E55" s="82">
        <f t="shared" si="3"/>
        <v>810</v>
      </c>
      <c r="F55" s="82">
        <f t="shared" si="3"/>
        <v>81</v>
      </c>
      <c r="G55" s="61">
        <v>10</v>
      </c>
      <c r="H55" s="58">
        <v>1</v>
      </c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>
        <v>31</v>
      </c>
      <c r="C56" s="54"/>
      <c r="D56" s="55"/>
      <c r="E56" s="82">
        <f t="shared" si="3"/>
        <v>660</v>
      </c>
      <c r="F56" s="82">
        <f t="shared" si="3"/>
        <v>66</v>
      </c>
      <c r="G56" s="61">
        <v>150</v>
      </c>
      <c r="H56" s="58">
        <v>15</v>
      </c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660</v>
      </c>
      <c r="F57" s="82">
        <f t="shared" si="4"/>
        <v>66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660</v>
      </c>
      <c r="F58" s="82">
        <f t="shared" si="4"/>
        <v>66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660</v>
      </c>
      <c r="F59" s="82">
        <f t="shared" si="4"/>
        <v>66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660</v>
      </c>
      <c r="F60" s="82">
        <f t="shared" si="4"/>
        <v>66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660</v>
      </c>
      <c r="F61" s="82">
        <f t="shared" si="4"/>
        <v>66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660</v>
      </c>
      <c r="F62" s="82">
        <f t="shared" si="4"/>
        <v>66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660</v>
      </c>
      <c r="F63" s="82">
        <f t="shared" si="4"/>
        <v>66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660</v>
      </c>
      <c r="F64" s="82">
        <f t="shared" si="4"/>
        <v>66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660</v>
      </c>
      <c r="F65" s="82">
        <f t="shared" si="4"/>
        <v>66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660</v>
      </c>
      <c r="F66" s="82">
        <f t="shared" si="4"/>
        <v>66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660</v>
      </c>
      <c r="F67" s="82">
        <f t="shared" si="4"/>
        <v>66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660</v>
      </c>
      <c r="F68" s="82">
        <f t="shared" si="4"/>
        <v>66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660</v>
      </c>
      <c r="F69" s="82">
        <f t="shared" si="4"/>
        <v>66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660</v>
      </c>
      <c r="F70" s="82">
        <f t="shared" si="4"/>
        <v>66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660</v>
      </c>
      <c r="F71" s="82">
        <f t="shared" si="4"/>
        <v>66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660</v>
      </c>
      <c r="F72" s="82">
        <f t="shared" si="4"/>
        <v>66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660</v>
      </c>
      <c r="F73" s="82">
        <f t="shared" si="5"/>
        <v>66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660</v>
      </c>
      <c r="F74" s="82">
        <f t="shared" si="5"/>
        <v>66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660</v>
      </c>
      <c r="F75" s="82">
        <f t="shared" si="5"/>
        <v>66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660</v>
      </c>
      <c r="F76" s="82">
        <f t="shared" si="5"/>
        <v>66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660</v>
      </c>
      <c r="F77" s="82">
        <f t="shared" si="5"/>
        <v>66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660</v>
      </c>
      <c r="F78" s="82">
        <f t="shared" si="5"/>
        <v>66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660</v>
      </c>
      <c r="F79" s="82">
        <f t="shared" si="5"/>
        <v>66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660</v>
      </c>
      <c r="F80" s="82">
        <f t="shared" si="5"/>
        <v>66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660</v>
      </c>
      <c r="F81" s="82">
        <f t="shared" si="5"/>
        <v>66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660</v>
      </c>
      <c r="F82" s="82">
        <f t="shared" si="5"/>
        <v>66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660</v>
      </c>
      <c r="F83" s="82">
        <f t="shared" si="5"/>
        <v>66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660</v>
      </c>
      <c r="F84" s="82">
        <f t="shared" si="5"/>
        <v>66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660</v>
      </c>
      <c r="F85" s="82">
        <f t="shared" si="5"/>
        <v>66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660</v>
      </c>
      <c r="F86" s="82">
        <f t="shared" si="5"/>
        <v>66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660</v>
      </c>
      <c r="F87" s="82">
        <f t="shared" si="5"/>
        <v>66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660</v>
      </c>
      <c r="F88" s="82">
        <f t="shared" si="5"/>
        <v>66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660</v>
      </c>
      <c r="F89" s="82">
        <f t="shared" si="7"/>
        <v>66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660</v>
      </c>
      <c r="F90" s="82">
        <f t="shared" si="7"/>
        <v>66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660</v>
      </c>
      <c r="F91" s="82">
        <f t="shared" si="7"/>
        <v>66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660</v>
      </c>
      <c r="F92" s="82">
        <f t="shared" si="7"/>
        <v>66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660</v>
      </c>
      <c r="F93" s="82">
        <f t="shared" si="7"/>
        <v>66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660</v>
      </c>
      <c r="F94" s="82">
        <f t="shared" si="7"/>
        <v>66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660</v>
      </c>
      <c r="F95" s="82">
        <f t="shared" si="7"/>
        <v>66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660</v>
      </c>
      <c r="F96" s="82">
        <f t="shared" si="7"/>
        <v>66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660</v>
      </c>
      <c r="F97" s="82">
        <f t="shared" si="7"/>
        <v>66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660</v>
      </c>
      <c r="F98" s="82">
        <f t="shared" si="7"/>
        <v>66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660</v>
      </c>
      <c r="F99" s="82">
        <f t="shared" si="7"/>
        <v>66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660</v>
      </c>
      <c r="F100" s="82">
        <f t="shared" si="7"/>
        <v>66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660</v>
      </c>
      <c r="F101" s="82">
        <f t="shared" si="7"/>
        <v>66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660</v>
      </c>
      <c r="F102" s="82">
        <f t="shared" si="7"/>
        <v>66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660</v>
      </c>
      <c r="F103" s="82">
        <f t="shared" si="7"/>
        <v>66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660</v>
      </c>
      <c r="F104" s="82">
        <f t="shared" si="7"/>
        <v>66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660</v>
      </c>
      <c r="F105" s="82">
        <f t="shared" si="8"/>
        <v>66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660</v>
      </c>
      <c r="F106" s="82">
        <f t="shared" si="8"/>
        <v>66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660</v>
      </c>
      <c r="F107" s="82">
        <f t="shared" si="8"/>
        <v>66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660</v>
      </c>
      <c r="F108" s="82">
        <f t="shared" si="8"/>
        <v>66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660</v>
      </c>
      <c r="F109" s="82">
        <f t="shared" si="8"/>
        <v>66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660</v>
      </c>
      <c r="F110" s="82">
        <f t="shared" si="8"/>
        <v>66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660</v>
      </c>
      <c r="F111" s="82">
        <f t="shared" si="8"/>
        <v>66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660</v>
      </c>
      <c r="F112" s="82">
        <f t="shared" si="8"/>
        <v>66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660</v>
      </c>
      <c r="F113" s="82">
        <f t="shared" si="8"/>
        <v>66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660</v>
      </c>
      <c r="F114" s="82">
        <f t="shared" si="8"/>
        <v>66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660</v>
      </c>
      <c r="F115" s="82">
        <f t="shared" si="8"/>
        <v>66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660</v>
      </c>
      <c r="F116" s="82">
        <f t="shared" si="8"/>
        <v>66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660</v>
      </c>
      <c r="F117" s="82">
        <f t="shared" si="8"/>
        <v>66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660</v>
      </c>
      <c r="F118" s="82">
        <f t="shared" si="8"/>
        <v>66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660</v>
      </c>
      <c r="F119" s="82">
        <f t="shared" si="8"/>
        <v>66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660</v>
      </c>
      <c r="F120" s="82">
        <f t="shared" si="8"/>
        <v>66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660</v>
      </c>
      <c r="F121" s="82">
        <f t="shared" si="9"/>
        <v>66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660</v>
      </c>
      <c r="F122" s="82">
        <f t="shared" si="9"/>
        <v>66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660</v>
      </c>
      <c r="F123" s="82">
        <f t="shared" si="9"/>
        <v>66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660</v>
      </c>
      <c r="F124" s="82">
        <f t="shared" si="9"/>
        <v>66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660</v>
      </c>
      <c r="F125" s="82">
        <f t="shared" si="9"/>
        <v>66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660</v>
      </c>
      <c r="F126" s="82">
        <f t="shared" si="9"/>
        <v>66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660</v>
      </c>
      <c r="F127" s="82">
        <f t="shared" si="9"/>
        <v>66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660</v>
      </c>
      <c r="F128" s="82">
        <f t="shared" si="9"/>
        <v>66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660</v>
      </c>
      <c r="F129" s="82">
        <f t="shared" si="9"/>
        <v>66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660</v>
      </c>
      <c r="F130" s="82">
        <f t="shared" si="9"/>
        <v>66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660</v>
      </c>
      <c r="F131" s="82">
        <f t="shared" si="9"/>
        <v>66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660</v>
      </c>
      <c r="F132" s="82">
        <f t="shared" si="9"/>
        <v>66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660</v>
      </c>
      <c r="F133" s="82">
        <f t="shared" si="9"/>
        <v>66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660</v>
      </c>
      <c r="F134" s="82">
        <f t="shared" si="9"/>
        <v>66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660</v>
      </c>
      <c r="F135" s="82">
        <f t="shared" si="9"/>
        <v>66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660</v>
      </c>
      <c r="F136" s="82">
        <f t="shared" si="9"/>
        <v>66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660</v>
      </c>
      <c r="F137" s="82">
        <f t="shared" si="10"/>
        <v>66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660</v>
      </c>
      <c r="F138" s="82">
        <f t="shared" si="10"/>
        <v>66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660</v>
      </c>
      <c r="F139" s="82">
        <f t="shared" si="10"/>
        <v>66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660</v>
      </c>
      <c r="F140" s="82">
        <f t="shared" si="10"/>
        <v>66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660</v>
      </c>
      <c r="F141" s="82">
        <f t="shared" si="10"/>
        <v>66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660</v>
      </c>
      <c r="F142" s="82">
        <f t="shared" si="10"/>
        <v>66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660</v>
      </c>
      <c r="F143" s="82">
        <f t="shared" si="10"/>
        <v>66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660</v>
      </c>
      <c r="F144" s="82">
        <f t="shared" si="10"/>
        <v>66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660</v>
      </c>
      <c r="F145" s="82">
        <f t="shared" si="10"/>
        <v>66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660</v>
      </c>
      <c r="F146" s="82">
        <f t="shared" si="10"/>
        <v>66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660</v>
      </c>
      <c r="F147" s="82">
        <f t="shared" si="10"/>
        <v>66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660</v>
      </c>
      <c r="F148" s="82">
        <f t="shared" si="10"/>
        <v>66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660</v>
      </c>
      <c r="F149" s="82">
        <f t="shared" si="10"/>
        <v>66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660</v>
      </c>
      <c r="F150" s="82">
        <f t="shared" si="10"/>
        <v>66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660</v>
      </c>
      <c r="F151" s="82">
        <f t="shared" si="10"/>
        <v>66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660</v>
      </c>
      <c r="F152" s="82">
        <f t="shared" si="10"/>
        <v>66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660</v>
      </c>
      <c r="F153" s="82">
        <f t="shared" si="11"/>
        <v>66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660</v>
      </c>
      <c r="F154" s="82">
        <f t="shared" si="11"/>
        <v>66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660</v>
      </c>
      <c r="F155" s="82">
        <f t="shared" si="11"/>
        <v>66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660</v>
      </c>
      <c r="F156" s="82">
        <f t="shared" si="11"/>
        <v>66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660</v>
      </c>
      <c r="F157" s="82">
        <f t="shared" si="11"/>
        <v>66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660</v>
      </c>
      <c r="F158" s="82">
        <f t="shared" si="11"/>
        <v>66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660</v>
      </c>
      <c r="F159" s="82">
        <f t="shared" si="11"/>
        <v>66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660</v>
      </c>
      <c r="F160" s="82">
        <f t="shared" si="11"/>
        <v>66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660</v>
      </c>
      <c r="F161" s="82">
        <f t="shared" si="11"/>
        <v>66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660</v>
      </c>
      <c r="F162" s="82">
        <f t="shared" si="11"/>
        <v>66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660</v>
      </c>
      <c r="F163" s="82">
        <f t="shared" si="11"/>
        <v>66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660</v>
      </c>
      <c r="F164" s="82">
        <f t="shared" si="11"/>
        <v>66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660</v>
      </c>
      <c r="F165" s="82">
        <f t="shared" si="11"/>
        <v>66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660</v>
      </c>
      <c r="F166" s="82">
        <f t="shared" si="11"/>
        <v>66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660</v>
      </c>
      <c r="F167" s="82">
        <f t="shared" si="11"/>
        <v>66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660</v>
      </c>
      <c r="F168" s="82">
        <f t="shared" si="11"/>
        <v>66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660</v>
      </c>
      <c r="F169" s="82">
        <f t="shared" si="12"/>
        <v>66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660</v>
      </c>
      <c r="F170" s="82">
        <f t="shared" si="12"/>
        <v>66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660</v>
      </c>
      <c r="F171" s="82">
        <f t="shared" si="12"/>
        <v>66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660</v>
      </c>
      <c r="F172" s="82">
        <f t="shared" si="12"/>
        <v>66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660</v>
      </c>
      <c r="F173" s="82">
        <f t="shared" si="12"/>
        <v>66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660</v>
      </c>
      <c r="F174" s="82">
        <f t="shared" si="12"/>
        <v>66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660</v>
      </c>
      <c r="F175" s="82">
        <f t="shared" si="12"/>
        <v>66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660</v>
      </c>
      <c r="F176" s="82">
        <f t="shared" si="12"/>
        <v>66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660</v>
      </c>
      <c r="F177" s="82">
        <f t="shared" si="12"/>
        <v>66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660</v>
      </c>
      <c r="F178" s="82">
        <f t="shared" si="12"/>
        <v>66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660</v>
      </c>
      <c r="F179" s="82">
        <f t="shared" si="12"/>
        <v>66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660</v>
      </c>
      <c r="F180" s="82">
        <f t="shared" si="12"/>
        <v>66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660</v>
      </c>
      <c r="F181" s="82">
        <f t="shared" si="12"/>
        <v>66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660</v>
      </c>
      <c r="F182" s="82">
        <f t="shared" si="12"/>
        <v>66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660</v>
      </c>
      <c r="F183" s="82">
        <f t="shared" si="12"/>
        <v>66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660</v>
      </c>
      <c r="F184" s="82">
        <f t="shared" si="12"/>
        <v>66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660</v>
      </c>
      <c r="F185" s="82">
        <f t="shared" si="13"/>
        <v>66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660</v>
      </c>
      <c r="F186" s="82">
        <f t="shared" si="13"/>
        <v>66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660</v>
      </c>
      <c r="F187" s="82">
        <f t="shared" si="13"/>
        <v>66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660</v>
      </c>
      <c r="F188" s="82">
        <f t="shared" si="13"/>
        <v>66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660</v>
      </c>
      <c r="F189" s="82">
        <f t="shared" si="13"/>
        <v>66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660</v>
      </c>
      <c r="F190" s="82">
        <f t="shared" si="13"/>
        <v>66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660</v>
      </c>
      <c r="F191" s="82">
        <f t="shared" si="13"/>
        <v>66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660</v>
      </c>
      <c r="F192" s="82">
        <f t="shared" si="13"/>
        <v>66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660</v>
      </c>
      <c r="F193" s="82">
        <f t="shared" si="13"/>
        <v>66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660</v>
      </c>
      <c r="F194" s="82">
        <f t="shared" si="13"/>
        <v>66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660</v>
      </c>
      <c r="F195" s="82">
        <f t="shared" si="13"/>
        <v>66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660</v>
      </c>
      <c r="F196" s="82">
        <f t="shared" si="13"/>
        <v>66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660</v>
      </c>
      <c r="F197" s="82">
        <f t="shared" si="13"/>
        <v>66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660</v>
      </c>
      <c r="F198" s="82">
        <f t="shared" si="13"/>
        <v>66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660</v>
      </c>
      <c r="F199" s="82">
        <f t="shared" si="13"/>
        <v>66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660</v>
      </c>
      <c r="F200" s="82">
        <f t="shared" si="13"/>
        <v>66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660</v>
      </c>
      <c r="F201" s="82">
        <f t="shared" si="14"/>
        <v>66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660</v>
      </c>
      <c r="F202" s="82">
        <f t="shared" si="14"/>
        <v>66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660</v>
      </c>
      <c r="F203" s="82">
        <f t="shared" si="14"/>
        <v>66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660</v>
      </c>
      <c r="F204" s="82">
        <f t="shared" si="14"/>
        <v>66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660</v>
      </c>
      <c r="F205" s="82">
        <f t="shared" si="14"/>
        <v>66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660</v>
      </c>
      <c r="F206" s="82">
        <f t="shared" si="14"/>
        <v>66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660</v>
      </c>
      <c r="F207" s="82">
        <f t="shared" si="14"/>
        <v>66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660</v>
      </c>
      <c r="F208" s="82">
        <f t="shared" si="14"/>
        <v>66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660</v>
      </c>
      <c r="F209" s="82">
        <f t="shared" si="14"/>
        <v>66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660</v>
      </c>
      <c r="F210" s="82">
        <f t="shared" si="14"/>
        <v>66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660</v>
      </c>
      <c r="F211" s="82">
        <f t="shared" si="14"/>
        <v>66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660</v>
      </c>
      <c r="F212" s="82">
        <f t="shared" si="14"/>
        <v>66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660</v>
      </c>
      <c r="F213" s="82">
        <f t="shared" si="14"/>
        <v>66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660</v>
      </c>
      <c r="F214" s="82">
        <f t="shared" si="14"/>
        <v>66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660</v>
      </c>
      <c r="F215" s="82">
        <f t="shared" si="14"/>
        <v>66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660</v>
      </c>
      <c r="F216" s="82">
        <f t="shared" si="14"/>
        <v>66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660</v>
      </c>
      <c r="F217" s="82">
        <f t="shared" si="15"/>
        <v>66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660</v>
      </c>
      <c r="F218" s="82">
        <f t="shared" si="15"/>
        <v>66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660</v>
      </c>
      <c r="F219" s="82">
        <f t="shared" si="15"/>
        <v>66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660</v>
      </c>
      <c r="F220" s="82">
        <f t="shared" si="15"/>
        <v>66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660</v>
      </c>
      <c r="F221" s="82">
        <f t="shared" si="15"/>
        <v>66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660</v>
      </c>
      <c r="F222" s="82">
        <f t="shared" si="15"/>
        <v>66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660</v>
      </c>
      <c r="F223" s="82">
        <f t="shared" si="15"/>
        <v>66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660</v>
      </c>
      <c r="F224" s="82">
        <f t="shared" si="15"/>
        <v>66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660</v>
      </c>
      <c r="F225" s="82">
        <f t="shared" si="15"/>
        <v>66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660</v>
      </c>
      <c r="F226" s="82">
        <f t="shared" si="15"/>
        <v>66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68</v>
      </c>
      <c r="F4" s="231"/>
      <c r="G4" s="231"/>
      <c r="H4" s="231"/>
      <c r="I4" s="231"/>
      <c r="J4" s="231"/>
      <c r="K4" s="232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71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71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19" activePane="bottomLeft" state="frozen"/>
      <selection activeCell="A9" sqref="A9"/>
      <selection pane="bottomLeft" activeCell="I32" sqref="I3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30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10352.450000000001</v>
      </c>
      <c r="D9" s="55">
        <v>363</v>
      </c>
      <c r="E9" s="82">
        <f t="shared" ref="E9:E72" si="0">E8-G9+C9</f>
        <v>10352.450000000001</v>
      </c>
      <c r="F9" s="82">
        <f t="shared" ref="F9:F72" si="1">F8-H9+D9</f>
        <v>363</v>
      </c>
      <c r="G9" s="56"/>
      <c r="H9" s="57"/>
      <c r="I9" s="77" t="s">
        <v>99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10139.91</v>
      </c>
      <c r="F10" s="82">
        <f t="shared" si="1"/>
        <v>356</v>
      </c>
      <c r="G10" s="56">
        <v>212.54</v>
      </c>
      <c r="H10" s="57">
        <v>7</v>
      </c>
      <c r="I10" s="77">
        <v>30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10050.369999999999</v>
      </c>
      <c r="F11" s="82">
        <f t="shared" si="1"/>
        <v>353</v>
      </c>
      <c r="G11" s="56">
        <v>89.54</v>
      </c>
      <c r="H11" s="57">
        <v>3</v>
      </c>
      <c r="I11" s="77">
        <v>49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9764.1899999999987</v>
      </c>
      <c r="F12" s="82">
        <f t="shared" si="1"/>
        <v>343</v>
      </c>
      <c r="G12" s="56">
        <v>286.18</v>
      </c>
      <c r="H12" s="57">
        <v>10</v>
      </c>
      <c r="I12" s="77">
        <v>60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9640.7499999999982</v>
      </c>
      <c r="F13" s="82">
        <f t="shared" si="1"/>
        <v>339</v>
      </c>
      <c r="G13" s="59">
        <v>123.44</v>
      </c>
      <c r="H13" s="57">
        <v>4</v>
      </c>
      <c r="I13" s="77">
        <v>72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9410.6899999999987</v>
      </c>
      <c r="F14" s="82">
        <f t="shared" si="1"/>
        <v>331</v>
      </c>
      <c r="G14" s="60">
        <v>230.06</v>
      </c>
      <c r="H14" s="57">
        <v>8</v>
      </c>
      <c r="I14" s="77">
        <v>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9286.2699999999986</v>
      </c>
      <c r="F15" s="82">
        <f t="shared" si="1"/>
        <v>327</v>
      </c>
      <c r="G15" s="60">
        <v>124.42</v>
      </c>
      <c r="H15" s="57">
        <v>4</v>
      </c>
      <c r="I15" s="77">
        <v>123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0"/>
        <v>8400.4699999999993</v>
      </c>
      <c r="F16" s="82">
        <f t="shared" si="1"/>
        <v>297</v>
      </c>
      <c r="G16" s="60">
        <v>885.8</v>
      </c>
      <c r="H16" s="57">
        <v>30</v>
      </c>
      <c r="I16" s="77">
        <v>137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11</v>
      </c>
      <c r="C17" s="54"/>
      <c r="D17" s="55"/>
      <c r="E17" s="82">
        <f t="shared" si="0"/>
        <v>8280.51</v>
      </c>
      <c r="F17" s="82">
        <f t="shared" si="1"/>
        <v>293</v>
      </c>
      <c r="G17" s="61">
        <v>119.96</v>
      </c>
      <c r="H17" s="57">
        <v>4</v>
      </c>
      <c r="I17" s="77">
        <v>176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11</v>
      </c>
      <c r="C18" s="54"/>
      <c r="D18" s="55"/>
      <c r="E18" s="82">
        <f t="shared" si="0"/>
        <v>7604.27</v>
      </c>
      <c r="F18" s="82">
        <f t="shared" si="1"/>
        <v>270</v>
      </c>
      <c r="G18" s="61">
        <v>676.24</v>
      </c>
      <c r="H18" s="57">
        <v>23</v>
      </c>
      <c r="I18" s="78">
        <v>177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6789.89</v>
      </c>
      <c r="F19" s="82">
        <f t="shared" si="1"/>
        <v>240</v>
      </c>
      <c r="G19" s="61">
        <v>814.38</v>
      </c>
      <c r="H19" s="57">
        <v>30</v>
      </c>
      <c r="I19" s="79">
        <v>178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6731.05</v>
      </c>
      <c r="F20" s="82">
        <f t="shared" si="1"/>
        <v>238</v>
      </c>
      <c r="G20" s="61">
        <v>58.84</v>
      </c>
      <c r="H20" s="57">
        <v>2</v>
      </c>
      <c r="I20" s="79">
        <v>179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12</v>
      </c>
      <c r="C21" s="54"/>
      <c r="D21" s="55"/>
      <c r="E21" s="82">
        <f t="shared" si="0"/>
        <v>6647.25</v>
      </c>
      <c r="F21" s="82">
        <f t="shared" si="1"/>
        <v>235</v>
      </c>
      <c r="G21" s="61">
        <v>83.8</v>
      </c>
      <c r="H21" s="57">
        <v>3</v>
      </c>
      <c r="I21" s="79">
        <v>180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14</v>
      </c>
      <c r="C22" s="54"/>
      <c r="D22" s="55"/>
      <c r="E22" s="82">
        <f t="shared" si="0"/>
        <v>6590.45</v>
      </c>
      <c r="F22" s="82">
        <f t="shared" si="1"/>
        <v>233</v>
      </c>
      <c r="G22" s="61">
        <v>56.8</v>
      </c>
      <c r="H22" s="57">
        <v>2</v>
      </c>
      <c r="I22" s="79">
        <v>195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5735.91</v>
      </c>
      <c r="F23" s="82">
        <f t="shared" si="1"/>
        <v>203</v>
      </c>
      <c r="G23" s="61">
        <v>854.54</v>
      </c>
      <c r="H23" s="57">
        <v>30</v>
      </c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17</v>
      </c>
      <c r="C24" s="54"/>
      <c r="D24" s="55"/>
      <c r="E24" s="82">
        <f t="shared" si="0"/>
        <v>5673.37</v>
      </c>
      <c r="F24" s="82">
        <f t="shared" si="1"/>
        <v>201</v>
      </c>
      <c r="G24" s="61">
        <v>62.54</v>
      </c>
      <c r="H24" s="58">
        <v>2</v>
      </c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si="0"/>
        <v>5473.01</v>
      </c>
      <c r="F25" s="82">
        <f t="shared" si="1"/>
        <v>194</v>
      </c>
      <c r="G25" s="61">
        <v>200.36</v>
      </c>
      <c r="H25" s="58">
        <v>7</v>
      </c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21</v>
      </c>
      <c r="C26" s="54"/>
      <c r="D26" s="55"/>
      <c r="E26" s="82">
        <f t="shared" si="0"/>
        <v>5440.49</v>
      </c>
      <c r="F26" s="82">
        <f t="shared" si="1"/>
        <v>193</v>
      </c>
      <c r="G26" s="61">
        <v>32.520000000000003</v>
      </c>
      <c r="H26" s="58">
        <v>1</v>
      </c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21</v>
      </c>
      <c r="C27" s="54"/>
      <c r="D27" s="55"/>
      <c r="E27" s="82">
        <f t="shared" si="0"/>
        <v>4614.45</v>
      </c>
      <c r="F27" s="82">
        <f t="shared" si="1"/>
        <v>163</v>
      </c>
      <c r="G27" s="61">
        <v>826.04</v>
      </c>
      <c r="H27" s="58">
        <v>30</v>
      </c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22</v>
      </c>
      <c r="C28" s="54"/>
      <c r="D28" s="55"/>
      <c r="E28" s="82">
        <f t="shared" si="0"/>
        <v>4329.21</v>
      </c>
      <c r="F28" s="82">
        <f t="shared" si="1"/>
        <v>153</v>
      </c>
      <c r="G28" s="61">
        <v>285.24</v>
      </c>
      <c r="H28" s="58">
        <v>10</v>
      </c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4273.55</v>
      </c>
      <c r="F29" s="82">
        <f t="shared" si="1"/>
        <v>151</v>
      </c>
      <c r="G29" s="61">
        <v>55.66</v>
      </c>
      <c r="H29" s="58">
        <v>2</v>
      </c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27</v>
      </c>
      <c r="C30" s="54"/>
      <c r="D30" s="55"/>
      <c r="E30" s="82">
        <f t="shared" si="0"/>
        <v>4164.55</v>
      </c>
      <c r="F30" s="82">
        <f t="shared" si="1"/>
        <v>147</v>
      </c>
      <c r="G30" s="61">
        <v>109</v>
      </c>
      <c r="H30" s="58">
        <v>4</v>
      </c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28</v>
      </c>
      <c r="C31" s="54"/>
      <c r="D31" s="55"/>
      <c r="E31" s="82">
        <f t="shared" si="0"/>
        <v>4023.9100000000003</v>
      </c>
      <c r="F31" s="82">
        <f t="shared" si="1"/>
        <v>142</v>
      </c>
      <c r="G31" s="61">
        <v>140.63999999999999</v>
      </c>
      <c r="H31" s="58">
        <v>5</v>
      </c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4023.9100000000003</v>
      </c>
      <c r="F32" s="82">
        <f t="shared" si="1"/>
        <v>142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4023.9100000000003</v>
      </c>
      <c r="F33" s="82">
        <f t="shared" si="1"/>
        <v>142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4023.9100000000003</v>
      </c>
      <c r="F34" s="82">
        <f t="shared" si="1"/>
        <v>142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4023.9100000000003</v>
      </c>
      <c r="F35" s="82">
        <f t="shared" si="1"/>
        <v>142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4023.9100000000003</v>
      </c>
      <c r="F36" s="82">
        <f t="shared" si="1"/>
        <v>142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4023.9100000000003</v>
      </c>
      <c r="F37" s="82">
        <f t="shared" si="1"/>
        <v>142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4023.9100000000003</v>
      </c>
      <c r="F38" s="82">
        <f t="shared" si="1"/>
        <v>142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4023.9100000000003</v>
      </c>
      <c r="F39" s="82">
        <f t="shared" si="1"/>
        <v>142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4023.9100000000003</v>
      </c>
      <c r="F40" s="82">
        <f t="shared" si="1"/>
        <v>142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4023.9100000000003</v>
      </c>
      <c r="F41" s="82">
        <f t="shared" si="1"/>
        <v>142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4023.9100000000003</v>
      </c>
      <c r="F42" s="82">
        <f t="shared" si="1"/>
        <v>142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4023.9100000000003</v>
      </c>
      <c r="F43" s="82">
        <f t="shared" si="1"/>
        <v>142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4023.9100000000003</v>
      </c>
      <c r="F44" s="82">
        <f t="shared" si="1"/>
        <v>142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4023.9100000000003</v>
      </c>
      <c r="F45" s="82">
        <f t="shared" si="1"/>
        <v>142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4023.9100000000003</v>
      </c>
      <c r="F46" s="82">
        <f t="shared" si="1"/>
        <v>142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4023.9100000000003</v>
      </c>
      <c r="F47" s="82">
        <f t="shared" si="1"/>
        <v>142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4023.9100000000003</v>
      </c>
      <c r="F48" s="82">
        <f t="shared" si="1"/>
        <v>142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4023.9100000000003</v>
      </c>
      <c r="F49" s="82">
        <f t="shared" si="1"/>
        <v>142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4023.9100000000003</v>
      </c>
      <c r="F50" s="82">
        <f t="shared" si="1"/>
        <v>142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4023.9100000000003</v>
      </c>
      <c r="F51" s="82">
        <f t="shared" si="1"/>
        <v>142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4023.9100000000003</v>
      </c>
      <c r="F52" s="82">
        <f t="shared" si="1"/>
        <v>142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4023.9100000000003</v>
      </c>
      <c r="F53" s="82">
        <f t="shared" si="1"/>
        <v>142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4023.9100000000003</v>
      </c>
      <c r="F54" s="82">
        <f t="shared" si="1"/>
        <v>142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4023.9100000000003</v>
      </c>
      <c r="F55" s="82">
        <f t="shared" si="1"/>
        <v>142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4023.9100000000003</v>
      </c>
      <c r="F56" s="82">
        <f t="shared" si="1"/>
        <v>142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4023.9100000000003</v>
      </c>
      <c r="F57" s="82">
        <f t="shared" si="1"/>
        <v>142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4023.9100000000003</v>
      </c>
      <c r="F58" s="82">
        <f t="shared" si="1"/>
        <v>142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4023.9100000000003</v>
      </c>
      <c r="F59" s="82">
        <f t="shared" si="1"/>
        <v>142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4023.9100000000003</v>
      </c>
      <c r="F60" s="82">
        <f t="shared" si="1"/>
        <v>142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4023.9100000000003</v>
      </c>
      <c r="F61" s="82">
        <f t="shared" si="1"/>
        <v>142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4023.9100000000003</v>
      </c>
      <c r="F62" s="82">
        <f t="shared" si="1"/>
        <v>142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4023.9100000000003</v>
      </c>
      <c r="F63" s="82">
        <f t="shared" si="1"/>
        <v>142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4023.9100000000003</v>
      </c>
      <c r="F64" s="82">
        <f t="shared" si="1"/>
        <v>142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4023.9100000000003</v>
      </c>
      <c r="F65" s="82">
        <f t="shared" si="1"/>
        <v>142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4023.9100000000003</v>
      </c>
      <c r="F66" s="82">
        <f t="shared" si="1"/>
        <v>142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4023.9100000000003</v>
      </c>
      <c r="F67" s="82">
        <f t="shared" si="1"/>
        <v>142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4023.9100000000003</v>
      </c>
      <c r="F68" s="82">
        <f t="shared" si="1"/>
        <v>142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4023.9100000000003</v>
      </c>
      <c r="F69" s="82">
        <f t="shared" si="1"/>
        <v>142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4023.9100000000003</v>
      </c>
      <c r="F70" s="82">
        <f t="shared" si="1"/>
        <v>142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4023.9100000000003</v>
      </c>
      <c r="F71" s="82">
        <f t="shared" si="1"/>
        <v>142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4023.9100000000003</v>
      </c>
      <c r="F72" s="82">
        <f t="shared" si="1"/>
        <v>142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4023.9100000000003</v>
      </c>
      <c r="F73" s="82">
        <f t="shared" ref="F73:F136" si="3">F72-H73+D73</f>
        <v>142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4023.9100000000003</v>
      </c>
      <c r="F74" s="82">
        <f t="shared" si="3"/>
        <v>142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4023.9100000000003</v>
      </c>
      <c r="F75" s="82">
        <f t="shared" si="3"/>
        <v>142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4023.9100000000003</v>
      </c>
      <c r="F76" s="82">
        <f t="shared" si="3"/>
        <v>142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4023.9100000000003</v>
      </c>
      <c r="F77" s="82">
        <f t="shared" si="3"/>
        <v>142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4023.9100000000003</v>
      </c>
      <c r="F78" s="82">
        <f t="shared" si="3"/>
        <v>142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4023.9100000000003</v>
      </c>
      <c r="F79" s="82">
        <f t="shared" si="3"/>
        <v>142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4023.9100000000003</v>
      </c>
      <c r="F80" s="82">
        <f t="shared" si="3"/>
        <v>142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4023.9100000000003</v>
      </c>
      <c r="F81" s="82">
        <f t="shared" si="3"/>
        <v>142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4023.9100000000003</v>
      </c>
      <c r="F82" s="82">
        <f t="shared" si="3"/>
        <v>142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4023.9100000000003</v>
      </c>
      <c r="F83" s="82">
        <f t="shared" si="3"/>
        <v>142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4023.9100000000003</v>
      </c>
      <c r="F84" s="82">
        <f t="shared" si="3"/>
        <v>142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4023.9100000000003</v>
      </c>
      <c r="F85" s="82">
        <f t="shared" si="3"/>
        <v>142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4023.9100000000003</v>
      </c>
      <c r="F86" s="82">
        <f t="shared" si="3"/>
        <v>142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4023.9100000000003</v>
      </c>
      <c r="F87" s="82">
        <f t="shared" si="3"/>
        <v>142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4023.9100000000003</v>
      </c>
      <c r="F88" s="82">
        <f t="shared" si="3"/>
        <v>142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4023.9100000000003</v>
      </c>
      <c r="F89" s="82">
        <f t="shared" si="3"/>
        <v>142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4023.9100000000003</v>
      </c>
      <c r="F90" s="82">
        <f t="shared" si="3"/>
        <v>142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4023.9100000000003</v>
      </c>
      <c r="F91" s="82">
        <f t="shared" si="3"/>
        <v>142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4023.9100000000003</v>
      </c>
      <c r="F92" s="82">
        <f t="shared" si="3"/>
        <v>142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4023.9100000000003</v>
      </c>
      <c r="F93" s="82">
        <f t="shared" si="3"/>
        <v>142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4023.9100000000003</v>
      </c>
      <c r="F94" s="82">
        <f t="shared" si="3"/>
        <v>142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4023.9100000000003</v>
      </c>
      <c r="F95" s="82">
        <f t="shared" si="3"/>
        <v>142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4023.9100000000003</v>
      </c>
      <c r="F96" s="82">
        <f t="shared" si="3"/>
        <v>142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4023.9100000000003</v>
      </c>
      <c r="F97" s="82">
        <f t="shared" si="3"/>
        <v>142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4023.9100000000003</v>
      </c>
      <c r="F98" s="82">
        <f t="shared" si="3"/>
        <v>142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4023.9100000000003</v>
      </c>
      <c r="F99" s="82">
        <f t="shared" si="3"/>
        <v>142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4023.9100000000003</v>
      </c>
      <c r="F100" s="82">
        <f t="shared" si="3"/>
        <v>142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4023.9100000000003</v>
      </c>
      <c r="F101" s="82">
        <f t="shared" si="3"/>
        <v>142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4023.9100000000003</v>
      </c>
      <c r="F102" s="82">
        <f t="shared" si="3"/>
        <v>142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4023.9100000000003</v>
      </c>
      <c r="F103" s="82">
        <f t="shared" si="3"/>
        <v>142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4023.9100000000003</v>
      </c>
      <c r="F104" s="82">
        <f t="shared" si="3"/>
        <v>142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4023.9100000000003</v>
      </c>
      <c r="F105" s="82">
        <f t="shared" si="3"/>
        <v>142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4023.9100000000003</v>
      </c>
      <c r="F106" s="82">
        <f t="shared" si="3"/>
        <v>142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4023.9100000000003</v>
      </c>
      <c r="F107" s="82">
        <f t="shared" si="3"/>
        <v>142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4023.9100000000003</v>
      </c>
      <c r="F108" s="82">
        <f t="shared" si="3"/>
        <v>142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4023.9100000000003</v>
      </c>
      <c r="F109" s="82">
        <f t="shared" si="3"/>
        <v>142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4023.9100000000003</v>
      </c>
      <c r="F110" s="82">
        <f t="shared" si="3"/>
        <v>142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4023.9100000000003</v>
      </c>
      <c r="F111" s="82">
        <f t="shared" si="3"/>
        <v>142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4023.9100000000003</v>
      </c>
      <c r="F112" s="82">
        <f t="shared" si="3"/>
        <v>142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4023.9100000000003</v>
      </c>
      <c r="F113" s="82">
        <f t="shared" si="3"/>
        <v>142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4023.9100000000003</v>
      </c>
      <c r="F114" s="82">
        <f t="shared" si="3"/>
        <v>142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4023.9100000000003</v>
      </c>
      <c r="F115" s="82">
        <f t="shared" si="3"/>
        <v>142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4023.9100000000003</v>
      </c>
      <c r="F116" s="82">
        <f t="shared" si="3"/>
        <v>142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4023.9100000000003</v>
      </c>
      <c r="F117" s="82">
        <f t="shared" si="3"/>
        <v>142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4023.9100000000003</v>
      </c>
      <c r="F118" s="82">
        <f t="shared" si="3"/>
        <v>142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4023.9100000000003</v>
      </c>
      <c r="F119" s="82">
        <f t="shared" si="3"/>
        <v>142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4023.9100000000003</v>
      </c>
      <c r="F120" s="82">
        <f t="shared" si="3"/>
        <v>142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4023.9100000000003</v>
      </c>
      <c r="F121" s="82">
        <f t="shared" si="3"/>
        <v>142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4023.9100000000003</v>
      </c>
      <c r="F122" s="82">
        <f t="shared" si="3"/>
        <v>142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4023.9100000000003</v>
      </c>
      <c r="F123" s="82">
        <f t="shared" si="3"/>
        <v>142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4023.9100000000003</v>
      </c>
      <c r="F124" s="82">
        <f t="shared" si="3"/>
        <v>142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4023.9100000000003</v>
      </c>
      <c r="F125" s="82">
        <f t="shared" si="3"/>
        <v>142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4023.9100000000003</v>
      </c>
      <c r="F126" s="82">
        <f t="shared" si="3"/>
        <v>142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4023.9100000000003</v>
      </c>
      <c r="F127" s="82">
        <f t="shared" si="3"/>
        <v>142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4023.9100000000003</v>
      </c>
      <c r="F128" s="82">
        <f t="shared" si="3"/>
        <v>142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4023.9100000000003</v>
      </c>
      <c r="F129" s="82">
        <f t="shared" si="3"/>
        <v>142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4023.9100000000003</v>
      </c>
      <c r="F130" s="82">
        <f t="shared" si="3"/>
        <v>142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4023.9100000000003</v>
      </c>
      <c r="F131" s="82">
        <f t="shared" si="3"/>
        <v>142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4023.9100000000003</v>
      </c>
      <c r="F132" s="82">
        <f t="shared" si="3"/>
        <v>142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4023.9100000000003</v>
      </c>
      <c r="F133" s="82">
        <f t="shared" si="3"/>
        <v>142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4023.9100000000003</v>
      </c>
      <c r="F134" s="82">
        <f t="shared" si="3"/>
        <v>142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4023.9100000000003</v>
      </c>
      <c r="F135" s="82">
        <f t="shared" si="3"/>
        <v>142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4023.9100000000003</v>
      </c>
      <c r="F136" s="82">
        <f t="shared" si="3"/>
        <v>142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4023.9100000000003</v>
      </c>
      <c r="F137" s="82">
        <f t="shared" ref="F137:F200" si="5">F136-H137+D137</f>
        <v>142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4023.9100000000003</v>
      </c>
      <c r="F138" s="82">
        <f t="shared" si="5"/>
        <v>142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4023.9100000000003</v>
      </c>
      <c r="F139" s="82">
        <f t="shared" si="5"/>
        <v>142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4023.9100000000003</v>
      </c>
      <c r="F140" s="82">
        <f t="shared" si="5"/>
        <v>142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4023.9100000000003</v>
      </c>
      <c r="F141" s="82">
        <f t="shared" si="5"/>
        <v>142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4023.9100000000003</v>
      </c>
      <c r="F142" s="82">
        <f t="shared" si="5"/>
        <v>142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4023.9100000000003</v>
      </c>
      <c r="F143" s="82">
        <f t="shared" si="5"/>
        <v>142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4023.9100000000003</v>
      </c>
      <c r="F144" s="82">
        <f t="shared" si="5"/>
        <v>142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4023.9100000000003</v>
      </c>
      <c r="F145" s="82">
        <f t="shared" si="5"/>
        <v>142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4023.9100000000003</v>
      </c>
      <c r="F146" s="82">
        <f t="shared" si="5"/>
        <v>142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4023.9100000000003</v>
      </c>
      <c r="F147" s="82">
        <f t="shared" si="5"/>
        <v>142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4023.9100000000003</v>
      </c>
      <c r="F148" s="82">
        <f t="shared" si="5"/>
        <v>142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4023.9100000000003</v>
      </c>
      <c r="F149" s="82">
        <f t="shared" si="5"/>
        <v>142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4023.9100000000003</v>
      </c>
      <c r="F150" s="82">
        <f t="shared" si="5"/>
        <v>142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4023.9100000000003</v>
      </c>
      <c r="F151" s="82">
        <f t="shared" si="5"/>
        <v>142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4023.9100000000003</v>
      </c>
      <c r="F152" s="82">
        <f t="shared" si="5"/>
        <v>142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4023.9100000000003</v>
      </c>
      <c r="F153" s="82">
        <f t="shared" si="5"/>
        <v>142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4023.9100000000003</v>
      </c>
      <c r="F154" s="82">
        <f t="shared" si="5"/>
        <v>142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4023.9100000000003</v>
      </c>
      <c r="F155" s="82">
        <f t="shared" si="5"/>
        <v>142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4023.9100000000003</v>
      </c>
      <c r="F156" s="82">
        <f t="shared" si="5"/>
        <v>142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4023.9100000000003</v>
      </c>
      <c r="F157" s="82">
        <f t="shared" si="5"/>
        <v>142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4023.9100000000003</v>
      </c>
      <c r="F158" s="82">
        <f t="shared" si="5"/>
        <v>142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4023.9100000000003</v>
      </c>
      <c r="F159" s="82">
        <f t="shared" si="5"/>
        <v>142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4023.9100000000003</v>
      </c>
      <c r="F160" s="82">
        <f t="shared" si="5"/>
        <v>142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4023.9100000000003</v>
      </c>
      <c r="F161" s="82">
        <f t="shared" si="5"/>
        <v>142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4023.9100000000003</v>
      </c>
      <c r="F162" s="82">
        <f t="shared" si="5"/>
        <v>142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4023.9100000000003</v>
      </c>
      <c r="F163" s="82">
        <f t="shared" si="5"/>
        <v>142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4023.9100000000003</v>
      </c>
      <c r="F164" s="82">
        <f t="shared" si="5"/>
        <v>142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4023.9100000000003</v>
      </c>
      <c r="F165" s="82">
        <f t="shared" si="5"/>
        <v>142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4023.9100000000003</v>
      </c>
      <c r="F166" s="82">
        <f t="shared" si="5"/>
        <v>142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4023.9100000000003</v>
      </c>
      <c r="F167" s="82">
        <f t="shared" si="5"/>
        <v>142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4023.9100000000003</v>
      </c>
      <c r="F168" s="82">
        <f t="shared" si="5"/>
        <v>142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4023.9100000000003</v>
      </c>
      <c r="F169" s="82">
        <f t="shared" si="5"/>
        <v>142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4023.9100000000003</v>
      </c>
      <c r="F170" s="82">
        <f t="shared" si="5"/>
        <v>142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4023.9100000000003</v>
      </c>
      <c r="F171" s="82">
        <f t="shared" si="5"/>
        <v>142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4023.9100000000003</v>
      </c>
      <c r="F172" s="82">
        <f t="shared" si="5"/>
        <v>142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4023.9100000000003</v>
      </c>
      <c r="F173" s="82">
        <f t="shared" si="5"/>
        <v>142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4023.9100000000003</v>
      </c>
      <c r="F174" s="82">
        <f t="shared" si="5"/>
        <v>142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4023.9100000000003</v>
      </c>
      <c r="F175" s="82">
        <f t="shared" si="5"/>
        <v>142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4023.9100000000003</v>
      </c>
      <c r="F176" s="82">
        <f t="shared" si="5"/>
        <v>142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4023.9100000000003</v>
      </c>
      <c r="F177" s="82">
        <f t="shared" si="5"/>
        <v>142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4023.9100000000003</v>
      </c>
      <c r="F178" s="82">
        <f t="shared" si="5"/>
        <v>142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4023.9100000000003</v>
      </c>
      <c r="F179" s="82">
        <f t="shared" si="5"/>
        <v>142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4023.9100000000003</v>
      </c>
      <c r="F180" s="82">
        <f t="shared" si="5"/>
        <v>142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4023.9100000000003</v>
      </c>
      <c r="F181" s="82">
        <f t="shared" si="5"/>
        <v>142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4023.9100000000003</v>
      </c>
      <c r="F182" s="82">
        <f t="shared" si="5"/>
        <v>142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4023.9100000000003</v>
      </c>
      <c r="F183" s="82">
        <f t="shared" si="5"/>
        <v>142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4023.9100000000003</v>
      </c>
      <c r="F184" s="82">
        <f t="shared" si="5"/>
        <v>142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4023.9100000000003</v>
      </c>
      <c r="F185" s="82">
        <f t="shared" si="5"/>
        <v>142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4023.9100000000003</v>
      </c>
      <c r="F186" s="82">
        <f t="shared" si="5"/>
        <v>142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4023.9100000000003</v>
      </c>
      <c r="F187" s="82">
        <f t="shared" si="5"/>
        <v>142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4023.9100000000003</v>
      </c>
      <c r="F188" s="82">
        <f t="shared" si="5"/>
        <v>142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4023.9100000000003</v>
      </c>
      <c r="F189" s="82">
        <f t="shared" si="5"/>
        <v>142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4023.9100000000003</v>
      </c>
      <c r="F190" s="82">
        <f t="shared" si="5"/>
        <v>142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4023.9100000000003</v>
      </c>
      <c r="F191" s="82">
        <f t="shared" si="5"/>
        <v>142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4023.9100000000003</v>
      </c>
      <c r="F192" s="82">
        <f t="shared" si="5"/>
        <v>142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4023.9100000000003</v>
      </c>
      <c r="F193" s="82">
        <f t="shared" si="5"/>
        <v>142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4023.9100000000003</v>
      </c>
      <c r="F194" s="82">
        <f t="shared" si="5"/>
        <v>142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4023.9100000000003</v>
      </c>
      <c r="F195" s="82">
        <f t="shared" si="5"/>
        <v>142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4023.9100000000003</v>
      </c>
      <c r="F196" s="82">
        <f t="shared" si="5"/>
        <v>142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4023.9100000000003</v>
      </c>
      <c r="F197" s="82">
        <f t="shared" si="5"/>
        <v>142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4023.9100000000003</v>
      </c>
      <c r="F198" s="82">
        <f t="shared" si="5"/>
        <v>142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4023.9100000000003</v>
      </c>
      <c r="F199" s="82">
        <f t="shared" si="5"/>
        <v>142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4023.9100000000003</v>
      </c>
      <c r="F200" s="82">
        <f t="shared" si="5"/>
        <v>142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4023.9100000000003</v>
      </c>
      <c r="F201" s="82">
        <f t="shared" ref="F201:F226" si="7">F200-H201+D201</f>
        <v>142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4023.9100000000003</v>
      </c>
      <c r="F202" s="82">
        <f t="shared" si="7"/>
        <v>142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4023.9100000000003</v>
      </c>
      <c r="F203" s="82">
        <f t="shared" si="7"/>
        <v>142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4023.9100000000003</v>
      </c>
      <c r="F204" s="82">
        <f t="shared" si="7"/>
        <v>142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4023.9100000000003</v>
      </c>
      <c r="F205" s="82">
        <f t="shared" si="7"/>
        <v>142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4023.9100000000003</v>
      </c>
      <c r="F206" s="82">
        <f t="shared" si="7"/>
        <v>142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4023.9100000000003</v>
      </c>
      <c r="F207" s="82">
        <f t="shared" si="7"/>
        <v>142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4023.9100000000003</v>
      </c>
      <c r="F208" s="82">
        <f t="shared" si="7"/>
        <v>142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4023.9100000000003</v>
      </c>
      <c r="F209" s="82">
        <f t="shared" si="7"/>
        <v>142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4023.9100000000003</v>
      </c>
      <c r="F210" s="82">
        <f t="shared" si="7"/>
        <v>142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4023.9100000000003</v>
      </c>
      <c r="F211" s="82">
        <f t="shared" si="7"/>
        <v>142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4023.9100000000003</v>
      </c>
      <c r="F212" s="82">
        <f t="shared" si="7"/>
        <v>142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4023.9100000000003</v>
      </c>
      <c r="F213" s="82">
        <f t="shared" si="7"/>
        <v>142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4023.9100000000003</v>
      </c>
      <c r="F214" s="82">
        <f t="shared" si="7"/>
        <v>142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4023.9100000000003</v>
      </c>
      <c r="F215" s="82">
        <f t="shared" si="7"/>
        <v>142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4023.9100000000003</v>
      </c>
      <c r="F216" s="82">
        <f t="shared" si="7"/>
        <v>142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4023.9100000000003</v>
      </c>
      <c r="F217" s="82">
        <f t="shared" si="7"/>
        <v>142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4023.9100000000003</v>
      </c>
      <c r="F218" s="82">
        <f t="shared" si="7"/>
        <v>142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4023.9100000000003</v>
      </c>
      <c r="F219" s="82">
        <f t="shared" si="7"/>
        <v>142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4023.9100000000003</v>
      </c>
      <c r="F220" s="82">
        <f t="shared" si="7"/>
        <v>142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4023.9100000000003</v>
      </c>
      <c r="F221" s="82">
        <f t="shared" si="7"/>
        <v>142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4023.9100000000003</v>
      </c>
      <c r="F222" s="82">
        <f t="shared" si="7"/>
        <v>142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4023.9100000000003</v>
      </c>
      <c r="F223" s="82">
        <f t="shared" si="7"/>
        <v>142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4023.9100000000003</v>
      </c>
      <c r="F224" s="82">
        <f t="shared" si="7"/>
        <v>142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4023.9100000000003</v>
      </c>
      <c r="F225" s="82">
        <f t="shared" si="7"/>
        <v>142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4023.9100000000003</v>
      </c>
      <c r="F226" s="82">
        <f t="shared" si="7"/>
        <v>142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35</v>
      </c>
      <c r="F4" s="231"/>
      <c r="G4" s="231"/>
      <c r="H4" s="231"/>
      <c r="I4" s="231"/>
      <c r="J4" s="231"/>
      <c r="K4" s="232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1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1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1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75" activePane="bottomLeft" state="frozen"/>
      <selection activeCell="E21" sqref="E21"/>
      <selection pane="bottomLeft" activeCell="C80" sqref="C80:C8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38</v>
      </c>
      <c r="F4" s="231"/>
      <c r="G4" s="231"/>
      <c r="H4" s="231"/>
      <c r="I4" s="231"/>
      <c r="J4" s="231"/>
      <c r="K4" s="232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1867.4</v>
      </c>
      <c r="D9" s="55">
        <v>2</v>
      </c>
      <c r="E9" s="82">
        <f t="shared" ref="E9:E72" si="0">E8-G9+C9</f>
        <v>1867.4</v>
      </c>
      <c r="F9" s="82">
        <f t="shared" ref="F9:F72" si="1">F8-H9+D9</f>
        <v>2</v>
      </c>
      <c r="G9" s="56"/>
      <c r="H9" s="57"/>
      <c r="I9" s="77" t="s">
        <v>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912.60000000000014</v>
      </c>
      <c r="F10" s="82">
        <f t="shared" si="1"/>
        <v>1</v>
      </c>
      <c r="G10" s="56">
        <v>954.8</v>
      </c>
      <c r="H10" s="57">
        <v>1</v>
      </c>
      <c r="I10" s="77">
        <v>952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1.1368683772161603E-13</v>
      </c>
      <c r="F11" s="82">
        <f t="shared" si="1"/>
        <v>0</v>
      </c>
      <c r="G11" s="143">
        <v>912.6</v>
      </c>
      <c r="H11" s="57">
        <v>1</v>
      </c>
      <c r="I11" s="77">
        <v>952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>
        <v>1029.7</v>
      </c>
      <c r="D12" s="55">
        <v>1</v>
      </c>
      <c r="E12" s="82">
        <f t="shared" si="0"/>
        <v>1029.7000000000003</v>
      </c>
      <c r="F12" s="82">
        <f t="shared" si="1"/>
        <v>1</v>
      </c>
      <c r="G12" s="60"/>
      <c r="H12" s="57"/>
      <c r="I12" s="77" t="s">
        <v>77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2.2737367544323206E-13</v>
      </c>
      <c r="F13" s="82">
        <f t="shared" si="1"/>
        <v>0</v>
      </c>
      <c r="G13" s="60">
        <v>1029.7</v>
      </c>
      <c r="H13" s="57">
        <v>1</v>
      </c>
      <c r="I13" s="77">
        <v>982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995.2</v>
      </c>
      <c r="D14" s="55">
        <v>1</v>
      </c>
      <c r="E14" s="82">
        <f t="shared" si="0"/>
        <v>995.20000000000027</v>
      </c>
      <c r="F14" s="82">
        <f t="shared" si="1"/>
        <v>1</v>
      </c>
      <c r="G14" s="60"/>
      <c r="H14" s="57"/>
      <c r="I14" s="77" t="s">
        <v>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2.2737367544323206E-13</v>
      </c>
      <c r="F15" s="82">
        <f t="shared" si="1"/>
        <v>0</v>
      </c>
      <c r="G15" s="60">
        <v>995.2</v>
      </c>
      <c r="H15" s="57">
        <v>1</v>
      </c>
      <c r="I15" s="77">
        <v>993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14</v>
      </c>
      <c r="C16" s="54">
        <v>4879.3999999999996</v>
      </c>
      <c r="D16" s="55">
        <v>5</v>
      </c>
      <c r="E16" s="82">
        <f t="shared" si="0"/>
        <v>4879.3999999999996</v>
      </c>
      <c r="F16" s="82">
        <f t="shared" si="1"/>
        <v>5</v>
      </c>
      <c r="G16" s="60"/>
      <c r="H16" s="57"/>
      <c r="I16" s="77" t="s">
        <v>77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3968.0999999999995</v>
      </c>
      <c r="F17" s="82">
        <f t="shared" si="1"/>
        <v>4</v>
      </c>
      <c r="G17" s="61">
        <v>911.3</v>
      </c>
      <c r="H17" s="57">
        <v>1</v>
      </c>
      <c r="I17" s="77">
        <v>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2958.3999999999996</v>
      </c>
      <c r="F18" s="82">
        <f t="shared" si="1"/>
        <v>3</v>
      </c>
      <c r="G18" s="61">
        <v>1009.7</v>
      </c>
      <c r="H18" s="57">
        <v>1</v>
      </c>
      <c r="I18" s="77">
        <v>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14</v>
      </c>
      <c r="C19" s="54"/>
      <c r="D19" s="55"/>
      <c r="E19" s="82">
        <f t="shared" si="0"/>
        <v>1970.8999999999996</v>
      </c>
      <c r="F19" s="82">
        <f t="shared" si="1"/>
        <v>2</v>
      </c>
      <c r="G19" s="61">
        <v>987.5</v>
      </c>
      <c r="H19" s="57">
        <v>1</v>
      </c>
      <c r="I19" s="79">
        <v>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979.79999999999961</v>
      </c>
      <c r="F20" s="82">
        <f t="shared" si="1"/>
        <v>1</v>
      </c>
      <c r="G20" s="61">
        <v>991.1</v>
      </c>
      <c r="H20" s="57">
        <v>1</v>
      </c>
      <c r="I20" s="79">
        <v>7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-3.4106051316484809E-13</v>
      </c>
      <c r="F21" s="82">
        <f t="shared" si="1"/>
        <v>0</v>
      </c>
      <c r="G21" s="61">
        <v>979.8</v>
      </c>
      <c r="H21" s="57">
        <v>1</v>
      </c>
      <c r="I21" s="79">
        <v>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>
        <v>5537.9</v>
      </c>
      <c r="D22" s="55">
        <v>6</v>
      </c>
      <c r="E22" s="82">
        <f t="shared" si="0"/>
        <v>5537.9</v>
      </c>
      <c r="F22" s="82">
        <f t="shared" si="1"/>
        <v>6</v>
      </c>
      <c r="G22" s="61"/>
      <c r="H22" s="57"/>
      <c r="I22" s="79" t="s">
        <v>77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4594.3999999999996</v>
      </c>
      <c r="F23" s="82">
        <f t="shared" si="1"/>
        <v>5</v>
      </c>
      <c r="G23" s="61">
        <v>943.5</v>
      </c>
      <c r="H23" s="57">
        <v>1</v>
      </c>
      <c r="I23" s="79">
        <v>85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28</v>
      </c>
      <c r="C24" s="54"/>
      <c r="D24" s="55"/>
      <c r="E24" s="82">
        <f t="shared" si="0"/>
        <v>3684.9999999999995</v>
      </c>
      <c r="F24" s="82">
        <f t="shared" si="1"/>
        <v>4</v>
      </c>
      <c r="G24" s="61">
        <v>909.4</v>
      </c>
      <c r="H24" s="58">
        <v>1</v>
      </c>
      <c r="I24" s="79">
        <v>85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28</v>
      </c>
      <c r="C25" s="54"/>
      <c r="D25" s="55"/>
      <c r="E25" s="82">
        <f t="shared" si="0"/>
        <v>2767.7999999999993</v>
      </c>
      <c r="F25" s="82">
        <f t="shared" si="1"/>
        <v>3</v>
      </c>
      <c r="G25" s="61">
        <v>917.2</v>
      </c>
      <c r="H25" s="58">
        <v>1</v>
      </c>
      <c r="I25" s="79">
        <v>85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0"/>
        <v>1816.5999999999992</v>
      </c>
      <c r="F26" s="82">
        <f t="shared" si="1"/>
        <v>2</v>
      </c>
      <c r="G26" s="61">
        <v>951.2</v>
      </c>
      <c r="H26" s="58">
        <v>1</v>
      </c>
      <c r="I26" s="80">
        <v>85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0"/>
        <v>922.59999999999923</v>
      </c>
      <c r="F27" s="82">
        <f t="shared" si="1"/>
        <v>1</v>
      </c>
      <c r="G27" s="61">
        <v>894</v>
      </c>
      <c r="H27" s="58">
        <v>1</v>
      </c>
      <c r="I27" s="80">
        <v>85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0"/>
        <v>-7.9580786405131221E-13</v>
      </c>
      <c r="F28" s="82">
        <f t="shared" si="1"/>
        <v>0</v>
      </c>
      <c r="G28" s="61">
        <v>922.6</v>
      </c>
      <c r="H28" s="58">
        <v>1</v>
      </c>
      <c r="I28" s="80">
        <v>85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5</v>
      </c>
      <c r="C29" s="54">
        <v>2780.1</v>
      </c>
      <c r="D29" s="55">
        <v>3</v>
      </c>
      <c r="E29" s="82">
        <f t="shared" si="0"/>
        <v>2780.099999999999</v>
      </c>
      <c r="F29" s="82">
        <f t="shared" si="1"/>
        <v>3</v>
      </c>
      <c r="G29" s="61"/>
      <c r="H29" s="58"/>
      <c r="I29" s="80" t="s">
        <v>77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>
        <v>5</v>
      </c>
      <c r="C30" s="54"/>
      <c r="D30" s="55"/>
      <c r="E30" s="82">
        <f t="shared" si="0"/>
        <v>1879.6999999999989</v>
      </c>
      <c r="F30" s="82">
        <f t="shared" si="1"/>
        <v>2</v>
      </c>
      <c r="G30" s="61">
        <v>900.4</v>
      </c>
      <c r="H30" s="58">
        <v>1</v>
      </c>
      <c r="I30" s="80">
        <v>128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>
        <v>5</v>
      </c>
      <c r="C31" s="54"/>
      <c r="D31" s="55"/>
      <c r="E31" s="82">
        <f t="shared" si="0"/>
        <v>934.39999999999895</v>
      </c>
      <c r="F31" s="82">
        <f t="shared" si="1"/>
        <v>1</v>
      </c>
      <c r="G31" s="61">
        <v>945.3</v>
      </c>
      <c r="H31" s="58">
        <v>1</v>
      </c>
      <c r="I31" s="80">
        <v>128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>
        <v>5</v>
      </c>
      <c r="C32" s="54"/>
      <c r="D32" s="55"/>
      <c r="E32" s="82">
        <f t="shared" si="0"/>
        <v>-1.0231815394945443E-12</v>
      </c>
      <c r="F32" s="82">
        <f t="shared" si="1"/>
        <v>0</v>
      </c>
      <c r="G32" s="61">
        <v>934.4</v>
      </c>
      <c r="H32" s="58">
        <v>1</v>
      </c>
      <c r="I32" s="80">
        <v>128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>
        <v>8</v>
      </c>
      <c r="C33" s="54">
        <v>3660.6</v>
      </c>
      <c r="D33" s="55">
        <v>4</v>
      </c>
      <c r="E33" s="82">
        <f t="shared" si="0"/>
        <v>3660.599999999999</v>
      </c>
      <c r="F33" s="82">
        <f t="shared" si="1"/>
        <v>4</v>
      </c>
      <c r="G33" s="61"/>
      <c r="H33" s="58"/>
      <c r="I33" s="80" t="s">
        <v>77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8</v>
      </c>
      <c r="C34" s="54"/>
      <c r="D34" s="55"/>
      <c r="E34" s="82">
        <f t="shared" si="0"/>
        <v>2728.8999999999987</v>
      </c>
      <c r="F34" s="82">
        <f t="shared" si="1"/>
        <v>3</v>
      </c>
      <c r="G34" s="61">
        <v>931.7</v>
      </c>
      <c r="H34" s="58">
        <v>1</v>
      </c>
      <c r="I34" s="80">
        <v>154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8</v>
      </c>
      <c r="C35" s="54"/>
      <c r="D35" s="55"/>
      <c r="E35" s="82">
        <f t="shared" si="0"/>
        <v>1799.8999999999987</v>
      </c>
      <c r="F35" s="82">
        <f t="shared" si="1"/>
        <v>2</v>
      </c>
      <c r="G35" s="61">
        <v>929</v>
      </c>
      <c r="H35" s="58">
        <v>1</v>
      </c>
      <c r="I35" s="81">
        <v>154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8</v>
      </c>
      <c r="C36" s="54"/>
      <c r="D36" s="55"/>
      <c r="E36" s="82">
        <f t="shared" si="0"/>
        <v>905.39999999999873</v>
      </c>
      <c r="F36" s="82">
        <f t="shared" si="1"/>
        <v>1</v>
      </c>
      <c r="G36" s="61">
        <v>894.5</v>
      </c>
      <c r="H36" s="58">
        <v>1</v>
      </c>
      <c r="I36" s="81">
        <v>154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8</v>
      </c>
      <c r="C37" s="54"/>
      <c r="D37" s="55"/>
      <c r="E37" s="82">
        <f t="shared" si="0"/>
        <v>-1.2505552149377763E-12</v>
      </c>
      <c r="F37" s="82">
        <f t="shared" si="1"/>
        <v>0</v>
      </c>
      <c r="G37" s="61">
        <v>905.4</v>
      </c>
      <c r="H37" s="58">
        <v>1</v>
      </c>
      <c r="I37" s="81">
        <v>154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>
        <v>5761.9</v>
      </c>
      <c r="D38" s="55">
        <v>6</v>
      </c>
      <c r="E38" s="82">
        <f t="shared" si="0"/>
        <v>5761.8999999999987</v>
      </c>
      <c r="F38" s="82">
        <f t="shared" si="1"/>
        <v>6</v>
      </c>
      <c r="G38" s="61"/>
      <c r="H38" s="58"/>
      <c r="I38" s="81" t="s">
        <v>77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12</v>
      </c>
      <c r="C39" s="54"/>
      <c r="D39" s="55"/>
      <c r="E39" s="82">
        <f t="shared" si="0"/>
        <v>4773.9999999999991</v>
      </c>
      <c r="F39" s="82">
        <f t="shared" si="1"/>
        <v>5</v>
      </c>
      <c r="G39" s="61">
        <v>987.9</v>
      </c>
      <c r="H39" s="58">
        <v>1</v>
      </c>
      <c r="I39" s="81">
        <v>181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12</v>
      </c>
      <c r="C40" s="54"/>
      <c r="D40" s="55"/>
      <c r="E40" s="82">
        <f t="shared" si="0"/>
        <v>3781.099999999999</v>
      </c>
      <c r="F40" s="82">
        <f t="shared" si="1"/>
        <v>4</v>
      </c>
      <c r="G40" s="61">
        <v>992.9</v>
      </c>
      <c r="H40" s="58">
        <v>1</v>
      </c>
      <c r="I40" s="81">
        <v>181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12</v>
      </c>
      <c r="C41" s="54"/>
      <c r="D41" s="55"/>
      <c r="E41" s="82">
        <f t="shared" si="0"/>
        <v>2798.599999999999</v>
      </c>
      <c r="F41" s="82">
        <f t="shared" si="1"/>
        <v>3</v>
      </c>
      <c r="G41" s="61">
        <v>982.5</v>
      </c>
      <c r="H41" s="58">
        <v>1</v>
      </c>
      <c r="I41" s="81">
        <v>181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12</v>
      </c>
      <c r="C42" s="54"/>
      <c r="D42" s="55"/>
      <c r="E42" s="82">
        <f t="shared" si="0"/>
        <v>1848.799999999999</v>
      </c>
      <c r="F42" s="82">
        <f t="shared" si="1"/>
        <v>2</v>
      </c>
      <c r="G42" s="61">
        <v>949.8</v>
      </c>
      <c r="H42" s="58">
        <v>1</v>
      </c>
      <c r="I42" s="81">
        <v>181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12</v>
      </c>
      <c r="C43" s="54"/>
      <c r="D43" s="55"/>
      <c r="E43" s="82">
        <f t="shared" si="0"/>
        <v>873.599999999999</v>
      </c>
      <c r="F43" s="82">
        <f t="shared" si="1"/>
        <v>1</v>
      </c>
      <c r="G43" s="61">
        <v>975.2</v>
      </c>
      <c r="H43" s="58">
        <v>1</v>
      </c>
      <c r="I43" s="81">
        <v>181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12</v>
      </c>
      <c r="C44" s="54"/>
      <c r="D44" s="55"/>
      <c r="E44" s="82">
        <f t="shared" si="0"/>
        <v>-1.0231815394945443E-12</v>
      </c>
      <c r="F44" s="82">
        <f t="shared" si="1"/>
        <v>0</v>
      </c>
      <c r="G44" s="61">
        <v>873.6</v>
      </c>
      <c r="H44" s="58">
        <v>1</v>
      </c>
      <c r="I44" s="81">
        <v>181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14</v>
      </c>
      <c r="C45" s="54">
        <v>894.03</v>
      </c>
      <c r="D45" s="55">
        <v>1</v>
      </c>
      <c r="E45" s="82">
        <f t="shared" si="0"/>
        <v>894.02999999999895</v>
      </c>
      <c r="F45" s="82">
        <f t="shared" si="1"/>
        <v>1</v>
      </c>
      <c r="G45" s="61"/>
      <c r="H45" s="58"/>
      <c r="I45" s="81" t="s">
        <v>77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14</v>
      </c>
      <c r="C46" s="54">
        <v>891.3</v>
      </c>
      <c r="D46" s="55">
        <v>1</v>
      </c>
      <c r="E46" s="82">
        <f t="shared" si="0"/>
        <v>1785.329999999999</v>
      </c>
      <c r="F46" s="82">
        <f t="shared" si="1"/>
        <v>2</v>
      </c>
      <c r="G46" s="61"/>
      <c r="H46" s="58"/>
      <c r="I46" s="81" t="s">
        <v>77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14</v>
      </c>
      <c r="C47" s="54"/>
      <c r="D47" s="55"/>
      <c r="E47" s="82">
        <f t="shared" si="0"/>
        <v>891.29999999999905</v>
      </c>
      <c r="F47" s="82">
        <f t="shared" si="1"/>
        <v>1</v>
      </c>
      <c r="G47" s="61">
        <v>894.03</v>
      </c>
      <c r="H47" s="58">
        <v>1</v>
      </c>
      <c r="I47" s="81">
        <v>199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14</v>
      </c>
      <c r="C48" s="54"/>
      <c r="D48" s="55"/>
      <c r="E48" s="82">
        <f t="shared" si="0"/>
        <v>-9.0949470177292824E-13</v>
      </c>
      <c r="F48" s="82">
        <f t="shared" si="1"/>
        <v>0</v>
      </c>
      <c r="G48" s="61">
        <v>891.3</v>
      </c>
      <c r="H48" s="58">
        <v>1</v>
      </c>
      <c r="I48" s="81">
        <v>199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19</v>
      </c>
      <c r="C49" s="54">
        <v>935.8</v>
      </c>
      <c r="D49" s="55"/>
      <c r="E49" s="82">
        <f t="shared" si="0"/>
        <v>935.79999999999905</v>
      </c>
      <c r="F49" s="82">
        <f t="shared" si="1"/>
        <v>0</v>
      </c>
      <c r="G49" s="61"/>
      <c r="H49" s="58"/>
      <c r="I49" s="81" t="s">
        <v>77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19</v>
      </c>
      <c r="C50" s="54">
        <v>904.9</v>
      </c>
      <c r="D50" s="55"/>
      <c r="E50" s="82">
        <f t="shared" si="0"/>
        <v>1840.6999999999989</v>
      </c>
      <c r="F50" s="82">
        <f t="shared" si="1"/>
        <v>0</v>
      </c>
      <c r="G50" s="61"/>
      <c r="H50" s="58"/>
      <c r="I50" s="67" t="s">
        <v>77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19</v>
      </c>
      <c r="C51" s="54"/>
      <c r="D51" s="55"/>
      <c r="E51" s="82">
        <f t="shared" si="0"/>
        <v>904.89999999999895</v>
      </c>
      <c r="F51" s="82">
        <f t="shared" si="1"/>
        <v>0</v>
      </c>
      <c r="G51" s="61">
        <v>935.8</v>
      </c>
      <c r="H51" s="58"/>
      <c r="I51" s="67">
        <v>250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>
        <v>19</v>
      </c>
      <c r="C52" s="54"/>
      <c r="D52" s="55"/>
      <c r="E52" s="82">
        <f t="shared" si="0"/>
        <v>-1.0231815394945443E-12</v>
      </c>
      <c r="F52" s="82">
        <f t="shared" si="1"/>
        <v>0</v>
      </c>
      <c r="G52" s="61">
        <v>904.9</v>
      </c>
      <c r="H52" s="58"/>
      <c r="I52" s="67">
        <v>250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28</v>
      </c>
      <c r="C53" s="54">
        <v>875.4</v>
      </c>
      <c r="D53" s="55"/>
      <c r="E53" s="82">
        <f t="shared" si="0"/>
        <v>875.39999999999895</v>
      </c>
      <c r="F53" s="82">
        <f t="shared" si="1"/>
        <v>0</v>
      </c>
      <c r="G53" s="61"/>
      <c r="H53" s="58"/>
      <c r="I53" s="67" t="s">
        <v>77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>
        <v>28</v>
      </c>
      <c r="C54" s="54"/>
      <c r="D54" s="55"/>
      <c r="E54" s="82">
        <f t="shared" si="0"/>
        <v>-1.0231815394945443E-12</v>
      </c>
      <c r="F54" s="82">
        <f t="shared" si="1"/>
        <v>0</v>
      </c>
      <c r="G54" s="61">
        <v>875.4</v>
      </c>
      <c r="H54" s="58"/>
      <c r="I54" s="67">
        <v>321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>
        <v>2</v>
      </c>
      <c r="C55" s="54">
        <v>913.5</v>
      </c>
      <c r="D55" s="55"/>
      <c r="E55" s="82">
        <f t="shared" si="0"/>
        <v>913.49999999999898</v>
      </c>
      <c r="F55" s="82">
        <f t="shared" si="1"/>
        <v>0</v>
      </c>
      <c r="G55" s="61"/>
      <c r="H55" s="58"/>
      <c r="I55" s="67" t="s">
        <v>77</v>
      </c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>
        <v>2</v>
      </c>
      <c r="C56" s="54"/>
      <c r="D56" s="55"/>
      <c r="E56" s="82">
        <f t="shared" si="0"/>
        <v>-1.0231815394945443E-12</v>
      </c>
      <c r="F56" s="82">
        <f t="shared" si="1"/>
        <v>0</v>
      </c>
      <c r="G56" s="61">
        <v>913.5</v>
      </c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9</v>
      </c>
      <c r="C57" s="54">
        <v>2934.7</v>
      </c>
      <c r="D57" s="55">
        <v>3</v>
      </c>
      <c r="E57" s="82">
        <f t="shared" si="0"/>
        <v>2934.6999999999989</v>
      </c>
      <c r="F57" s="82">
        <f t="shared" si="1"/>
        <v>3</v>
      </c>
      <c r="G57" s="61"/>
      <c r="H57" s="58"/>
      <c r="I57" s="67" t="s">
        <v>77</v>
      </c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1932.6999999999989</v>
      </c>
      <c r="F58" s="82">
        <f t="shared" si="1"/>
        <v>2</v>
      </c>
      <c r="G58" s="61">
        <v>1002</v>
      </c>
      <c r="H58" s="58">
        <v>1</v>
      </c>
      <c r="I58" s="67">
        <v>405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951.09999999999889</v>
      </c>
      <c r="F59" s="82">
        <f t="shared" si="1"/>
        <v>1</v>
      </c>
      <c r="G59" s="61">
        <v>981.6</v>
      </c>
      <c r="H59" s="58">
        <v>1</v>
      </c>
      <c r="I59" s="67">
        <v>405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-1.0000000000011369</v>
      </c>
      <c r="F60" s="82">
        <f t="shared" si="1"/>
        <v>0</v>
      </c>
      <c r="G60" s="61">
        <v>952.1</v>
      </c>
      <c r="H60" s="58">
        <v>1</v>
      </c>
      <c r="I60" s="67">
        <v>405</v>
      </c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>
        <v>1</v>
      </c>
      <c r="D61" s="55"/>
      <c r="E61" s="82">
        <f t="shared" si="0"/>
        <v>-1.1368683772161603E-12</v>
      </c>
      <c r="F61" s="82">
        <f t="shared" si="1"/>
        <v>0</v>
      </c>
      <c r="G61" s="61"/>
      <c r="H61" s="58"/>
      <c r="I61" s="67" t="s">
        <v>139</v>
      </c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>
        <v>14</v>
      </c>
      <c r="C62" s="54">
        <v>968.9</v>
      </c>
      <c r="D62" s="55">
        <v>1</v>
      </c>
      <c r="E62" s="82">
        <f t="shared" si="0"/>
        <v>968.89999999999884</v>
      </c>
      <c r="F62" s="82">
        <f t="shared" si="1"/>
        <v>1</v>
      </c>
      <c r="G62" s="61"/>
      <c r="H62" s="58"/>
      <c r="I62" s="67" t="s">
        <v>77</v>
      </c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>
        <v>14</v>
      </c>
      <c r="C63" s="54">
        <v>1008.8</v>
      </c>
      <c r="D63" s="55">
        <v>1</v>
      </c>
      <c r="E63" s="82">
        <f t="shared" si="0"/>
        <v>1977.6999999999989</v>
      </c>
      <c r="F63" s="82">
        <f t="shared" si="1"/>
        <v>2</v>
      </c>
      <c r="G63" s="61"/>
      <c r="H63" s="58"/>
      <c r="I63" s="67" t="s">
        <v>77</v>
      </c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>
        <v>14</v>
      </c>
      <c r="C64" s="54">
        <v>898.6</v>
      </c>
      <c r="D64" s="55">
        <v>1</v>
      </c>
      <c r="E64" s="82">
        <f t="shared" si="0"/>
        <v>2876.2999999999988</v>
      </c>
      <c r="F64" s="82">
        <f t="shared" si="1"/>
        <v>3</v>
      </c>
      <c r="G64" s="61"/>
      <c r="H64" s="58"/>
      <c r="I64" s="67" t="s">
        <v>77</v>
      </c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>
        <v>14</v>
      </c>
      <c r="C65" s="54">
        <v>1020.1</v>
      </c>
      <c r="D65" s="55">
        <v>1</v>
      </c>
      <c r="E65" s="82">
        <f t="shared" si="0"/>
        <v>3896.3999999999987</v>
      </c>
      <c r="F65" s="82">
        <f t="shared" si="1"/>
        <v>4</v>
      </c>
      <c r="G65" s="61"/>
      <c r="H65" s="58"/>
      <c r="I65" s="67" t="s">
        <v>77</v>
      </c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>
        <v>14</v>
      </c>
      <c r="C66" s="54">
        <v>977</v>
      </c>
      <c r="D66" s="55">
        <v>1</v>
      </c>
      <c r="E66" s="82">
        <f t="shared" si="0"/>
        <v>4873.3999999999987</v>
      </c>
      <c r="F66" s="82">
        <f t="shared" si="1"/>
        <v>5</v>
      </c>
      <c r="G66" s="61"/>
      <c r="H66" s="58"/>
      <c r="I66" s="67" t="s">
        <v>77</v>
      </c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3904.4999999999986</v>
      </c>
      <c r="F67" s="82">
        <f t="shared" si="1"/>
        <v>4</v>
      </c>
      <c r="G67" s="61">
        <v>968.9</v>
      </c>
      <c r="H67" s="58">
        <v>1</v>
      </c>
      <c r="I67" s="67">
        <v>439</v>
      </c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2895.6999999999989</v>
      </c>
      <c r="F68" s="82">
        <f t="shared" si="1"/>
        <v>3</v>
      </c>
      <c r="G68" s="61">
        <v>1008.8</v>
      </c>
      <c r="H68" s="58">
        <v>1</v>
      </c>
      <c r="I68" s="67">
        <v>439</v>
      </c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1997.099999999999</v>
      </c>
      <c r="F69" s="82">
        <f t="shared" si="1"/>
        <v>2</v>
      </c>
      <c r="G69" s="61">
        <v>898.6</v>
      </c>
      <c r="H69" s="58">
        <v>1</v>
      </c>
      <c r="I69" s="67">
        <v>439</v>
      </c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976.99999999999898</v>
      </c>
      <c r="F70" s="82">
        <f t="shared" si="1"/>
        <v>1</v>
      </c>
      <c r="G70" s="61">
        <v>1020.1</v>
      </c>
      <c r="H70" s="58">
        <v>1</v>
      </c>
      <c r="I70" s="67">
        <v>439</v>
      </c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-1.0231815394945443E-12</v>
      </c>
      <c r="F71" s="82">
        <f t="shared" si="1"/>
        <v>0</v>
      </c>
      <c r="G71" s="61">
        <v>977</v>
      </c>
      <c r="H71" s="58">
        <v>1</v>
      </c>
      <c r="I71" s="67">
        <v>439</v>
      </c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>
        <v>24</v>
      </c>
      <c r="C72" s="54">
        <v>874</v>
      </c>
      <c r="D72" s="55"/>
      <c r="E72" s="82">
        <f t="shared" si="0"/>
        <v>873.99999999999898</v>
      </c>
      <c r="F72" s="82">
        <f t="shared" si="1"/>
        <v>0</v>
      </c>
      <c r="G72" s="61"/>
      <c r="H72" s="58"/>
      <c r="I72" s="67" t="s">
        <v>77</v>
      </c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>
        <v>24</v>
      </c>
      <c r="C73" s="54">
        <v>866</v>
      </c>
      <c r="D73" s="55"/>
      <c r="E73" s="82">
        <f t="shared" ref="E73:E136" si="2">E72-G73+C73</f>
        <v>1739.9999999999991</v>
      </c>
      <c r="F73" s="82">
        <f t="shared" ref="F73:F136" si="3">F72-H73+D73</f>
        <v>0</v>
      </c>
      <c r="G73" s="61"/>
      <c r="H73" s="58"/>
      <c r="I73" s="67" t="s">
        <v>77</v>
      </c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>
        <v>24</v>
      </c>
      <c r="C74" s="54"/>
      <c r="D74" s="55"/>
      <c r="E74" s="82">
        <f t="shared" si="2"/>
        <v>865.99999999999909</v>
      </c>
      <c r="F74" s="82">
        <f t="shared" si="3"/>
        <v>0</v>
      </c>
      <c r="G74" s="61">
        <v>874</v>
      </c>
      <c r="H74" s="58"/>
      <c r="I74" s="67">
        <v>498</v>
      </c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>
        <v>24</v>
      </c>
      <c r="C75" s="54"/>
      <c r="D75" s="55"/>
      <c r="E75" s="82">
        <f t="shared" si="2"/>
        <v>-9.0949470177292824E-13</v>
      </c>
      <c r="F75" s="82">
        <f t="shared" si="3"/>
        <v>0</v>
      </c>
      <c r="G75" s="61">
        <v>866</v>
      </c>
      <c r="H75" s="58"/>
      <c r="I75" s="67">
        <v>498</v>
      </c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>
        <v>25</v>
      </c>
      <c r="C76" s="54">
        <v>934.8</v>
      </c>
      <c r="D76" s="55"/>
      <c r="E76" s="82">
        <f t="shared" si="2"/>
        <v>934.79999999999905</v>
      </c>
      <c r="F76" s="82">
        <f t="shared" si="3"/>
        <v>0</v>
      </c>
      <c r="G76" s="61"/>
      <c r="H76" s="58"/>
      <c r="I76" s="67" t="s">
        <v>77</v>
      </c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>
        <v>25</v>
      </c>
      <c r="C77" s="54">
        <v>924.4</v>
      </c>
      <c r="D77" s="55"/>
      <c r="E77" s="82">
        <f t="shared" si="2"/>
        <v>1859.1999999999989</v>
      </c>
      <c r="F77" s="82">
        <f t="shared" si="3"/>
        <v>0</v>
      </c>
      <c r="G77" s="61"/>
      <c r="H77" s="58"/>
      <c r="I77" s="67" t="s">
        <v>77</v>
      </c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>
        <v>25</v>
      </c>
      <c r="C78" s="54"/>
      <c r="D78" s="55"/>
      <c r="E78" s="82">
        <f t="shared" si="2"/>
        <v>924.39999999999895</v>
      </c>
      <c r="F78" s="82">
        <f t="shared" si="3"/>
        <v>0</v>
      </c>
      <c r="G78" s="61">
        <v>934.8</v>
      </c>
      <c r="H78" s="58"/>
      <c r="I78" s="67">
        <v>506</v>
      </c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>
        <v>25</v>
      </c>
      <c r="C79" s="54"/>
      <c r="D79" s="55"/>
      <c r="E79" s="82">
        <f t="shared" si="2"/>
        <v>-1.0231815394945443E-12</v>
      </c>
      <c r="F79" s="82">
        <f t="shared" si="3"/>
        <v>0</v>
      </c>
      <c r="G79" s="61">
        <v>924.4</v>
      </c>
      <c r="H79" s="58"/>
      <c r="I79" s="67">
        <v>506</v>
      </c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>
        <v>26</v>
      </c>
      <c r="C80" s="54">
        <v>930.8</v>
      </c>
      <c r="D80" s="55"/>
      <c r="E80" s="82">
        <f t="shared" si="2"/>
        <v>930.79999999999893</v>
      </c>
      <c r="F80" s="82">
        <f t="shared" si="3"/>
        <v>0</v>
      </c>
      <c r="G80" s="61"/>
      <c r="H80" s="58"/>
      <c r="I80" s="67" t="s">
        <v>77</v>
      </c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>
        <v>26</v>
      </c>
      <c r="C81" s="54">
        <v>936.2</v>
      </c>
      <c r="D81" s="55"/>
      <c r="E81" s="82">
        <f t="shared" si="2"/>
        <v>1866.9999999999991</v>
      </c>
      <c r="F81" s="82">
        <f t="shared" si="3"/>
        <v>0</v>
      </c>
      <c r="G81" s="61"/>
      <c r="H81" s="58"/>
      <c r="I81" s="67" t="s">
        <v>77</v>
      </c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>
        <v>26</v>
      </c>
      <c r="C82" s="54"/>
      <c r="D82" s="55"/>
      <c r="E82" s="82">
        <f t="shared" si="2"/>
        <v>936.19999999999914</v>
      </c>
      <c r="F82" s="82">
        <f t="shared" si="3"/>
        <v>0</v>
      </c>
      <c r="G82" s="61">
        <v>930.8</v>
      </c>
      <c r="H82" s="58"/>
      <c r="I82" s="67">
        <v>516</v>
      </c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>
        <v>26</v>
      </c>
      <c r="C83" s="54"/>
      <c r="D83" s="55"/>
      <c r="E83" s="82">
        <f t="shared" si="2"/>
        <v>-9.0949470177292824E-13</v>
      </c>
      <c r="F83" s="82">
        <f t="shared" si="3"/>
        <v>0</v>
      </c>
      <c r="G83" s="61">
        <v>936.2</v>
      </c>
      <c r="H83" s="58"/>
      <c r="I83" s="67">
        <v>516</v>
      </c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-9.0949470177292824E-13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-9.0949470177292824E-13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-9.0949470177292824E-13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-9.0949470177292824E-13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-9.0949470177292824E-13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-9.0949470177292824E-13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-9.0949470177292824E-13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-9.0949470177292824E-13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-9.0949470177292824E-13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-9.0949470177292824E-13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-9.0949470177292824E-13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-9.0949470177292824E-13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-9.0949470177292824E-13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-9.0949470177292824E-13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-9.0949470177292824E-13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-9.0949470177292824E-13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-9.0949470177292824E-13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-9.0949470177292824E-13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-9.0949470177292824E-13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-9.0949470177292824E-13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-9.0949470177292824E-13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-9.0949470177292824E-13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-9.0949470177292824E-13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-9.0949470177292824E-13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-9.0949470177292824E-13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-9.0949470177292824E-13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-9.0949470177292824E-13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-9.0949470177292824E-13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-9.0949470177292824E-13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-9.0949470177292824E-13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-9.0949470177292824E-13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-9.0949470177292824E-13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-9.0949470177292824E-13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-9.0949470177292824E-13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-9.0949470177292824E-13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-9.0949470177292824E-13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-9.0949470177292824E-13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-9.0949470177292824E-13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-9.0949470177292824E-13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-9.0949470177292824E-13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-9.0949470177292824E-13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-9.0949470177292824E-13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-9.0949470177292824E-13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-9.0949470177292824E-13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-9.0949470177292824E-13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-9.0949470177292824E-13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-9.0949470177292824E-13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-9.0949470177292824E-13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-9.0949470177292824E-13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-9.0949470177292824E-13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-9.0949470177292824E-13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-9.0949470177292824E-13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-9.0949470177292824E-13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-9.0949470177292824E-13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-9.0949470177292824E-13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-9.0949470177292824E-13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-9.0949470177292824E-13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-9.0949470177292824E-13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-9.0949470177292824E-13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-9.0949470177292824E-13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-9.0949470177292824E-13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-9.0949470177292824E-13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-9.0949470177292824E-13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-9.0949470177292824E-13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-9.0949470177292824E-13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-9.0949470177292824E-13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-9.0949470177292824E-13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-9.0949470177292824E-13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-9.0949470177292824E-13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-9.0949470177292824E-13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-9.0949470177292824E-13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-9.0949470177292824E-13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-9.0949470177292824E-13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-9.0949470177292824E-13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-9.0949470177292824E-13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-9.0949470177292824E-13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-9.0949470177292824E-13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-9.0949470177292824E-13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-9.0949470177292824E-13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-9.0949470177292824E-13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-9.0949470177292824E-13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-9.0949470177292824E-13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-9.0949470177292824E-13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-9.0949470177292824E-13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-9.0949470177292824E-13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-9.0949470177292824E-13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-9.0949470177292824E-13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-9.0949470177292824E-13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-9.0949470177292824E-13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-9.0949470177292824E-13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-9.0949470177292824E-13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-9.0949470177292824E-13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-9.0949470177292824E-13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-9.0949470177292824E-13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-9.0949470177292824E-13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-9.0949470177292824E-13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-9.0949470177292824E-13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-9.0949470177292824E-13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-9.0949470177292824E-13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-9.0949470177292824E-13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-9.0949470177292824E-13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-9.0949470177292824E-13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-9.0949470177292824E-13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-9.0949470177292824E-13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-9.0949470177292824E-13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-9.0949470177292824E-13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-9.0949470177292824E-13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-9.0949470177292824E-13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-9.0949470177292824E-13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-9.0949470177292824E-13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-9.0949470177292824E-13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-9.0949470177292824E-13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-9.0949470177292824E-13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-9.0949470177292824E-13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-9.0949470177292824E-13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-9.0949470177292824E-13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-9.0949470177292824E-13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-9.0949470177292824E-13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-9.0949470177292824E-13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-9.0949470177292824E-13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-9.0949470177292824E-13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-9.0949470177292824E-13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-9.0949470177292824E-13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-9.0949470177292824E-13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-9.0949470177292824E-13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-9.0949470177292824E-13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-9.0949470177292824E-13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-9.0949470177292824E-13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-9.0949470177292824E-13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-9.0949470177292824E-13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-9.0949470177292824E-13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-9.0949470177292824E-13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-9.0949470177292824E-13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-9.0949470177292824E-13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-9.0949470177292824E-13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-9.0949470177292824E-13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-9.0949470177292824E-13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-9.0949470177292824E-13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-9.0949470177292824E-13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-9.0949470177292824E-13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-9.0949470177292824E-13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-9.0949470177292824E-13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-9.0949470177292824E-13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61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124.28</v>
      </c>
      <c r="D9" s="55">
        <v>10</v>
      </c>
      <c r="E9" s="82">
        <f t="shared" ref="E9:F24" si="0">E8-G9+C9</f>
        <v>124.28</v>
      </c>
      <c r="F9" s="82">
        <f t="shared" si="0"/>
        <v>10</v>
      </c>
      <c r="G9" s="56"/>
      <c r="H9" s="57"/>
      <c r="I9" s="77" t="s">
        <v>77</v>
      </c>
      <c r="J9" s="68"/>
      <c r="K9" s="62"/>
      <c r="L9" s="8">
        <f>H9*15.02</f>
        <v>0</v>
      </c>
      <c r="M9" s="8">
        <f>D9*15.02</f>
        <v>150.19999999999999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124.28</v>
      </c>
      <c r="F10" s="82">
        <f t="shared" si="0"/>
        <v>10</v>
      </c>
      <c r="G10" s="56"/>
      <c r="H10" s="57"/>
      <c r="I10" s="77">
        <v>279</v>
      </c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124.28</v>
      </c>
      <c r="F11" s="82">
        <f t="shared" si="0"/>
        <v>10</v>
      </c>
      <c r="G11" s="56"/>
      <c r="H11" s="57"/>
      <c r="I11" s="77">
        <v>462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124.28</v>
      </c>
      <c r="F12" s="82">
        <f t="shared" si="0"/>
        <v>10</v>
      </c>
      <c r="G12" s="56"/>
      <c r="H12" s="57"/>
      <c r="I12" s="77">
        <v>514</v>
      </c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124.28</v>
      </c>
      <c r="F13" s="82">
        <f t="shared" si="0"/>
        <v>10</v>
      </c>
      <c r="G13" s="59"/>
      <c r="H13" s="57"/>
      <c r="I13" s="77">
        <v>446</v>
      </c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124.28</v>
      </c>
      <c r="F14" s="82">
        <f t="shared" si="0"/>
        <v>10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124.28</v>
      </c>
      <c r="F15" s="82">
        <f t="shared" si="0"/>
        <v>10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124.28</v>
      </c>
      <c r="F16" s="82">
        <f t="shared" si="0"/>
        <v>10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124.28</v>
      </c>
      <c r="F17" s="82">
        <f t="shared" si="0"/>
        <v>10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124.28</v>
      </c>
      <c r="F18" s="82">
        <f t="shared" si="0"/>
        <v>10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124.28</v>
      </c>
      <c r="F19" s="82">
        <f t="shared" si="0"/>
        <v>10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124.28</v>
      </c>
      <c r="F20" s="82">
        <f t="shared" si="0"/>
        <v>10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124.28</v>
      </c>
      <c r="F21" s="82">
        <f t="shared" si="0"/>
        <v>10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124.28</v>
      </c>
      <c r="F22" s="82">
        <f t="shared" si="0"/>
        <v>10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124.28</v>
      </c>
      <c r="F23" s="82">
        <f t="shared" si="0"/>
        <v>10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124.28</v>
      </c>
      <c r="F24" s="82">
        <f t="shared" si="0"/>
        <v>10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124.28</v>
      </c>
      <c r="F25" s="82">
        <f t="shared" si="2"/>
        <v>10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124.28</v>
      </c>
      <c r="F26" s="82">
        <f t="shared" si="2"/>
        <v>10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124.28</v>
      </c>
      <c r="F27" s="82">
        <f t="shared" si="2"/>
        <v>10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124.28</v>
      </c>
      <c r="F28" s="82">
        <f t="shared" si="2"/>
        <v>10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124.28</v>
      </c>
      <c r="F29" s="82">
        <f t="shared" si="2"/>
        <v>10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124.28</v>
      </c>
      <c r="F30" s="82">
        <f t="shared" si="2"/>
        <v>10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124.28</v>
      </c>
      <c r="F31" s="82">
        <f t="shared" si="2"/>
        <v>10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124.28</v>
      </c>
      <c r="F32" s="82">
        <f t="shared" si="2"/>
        <v>10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124.28</v>
      </c>
      <c r="F33" s="82">
        <f t="shared" si="2"/>
        <v>10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124.28</v>
      </c>
      <c r="F34" s="82">
        <f t="shared" si="2"/>
        <v>10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124.28</v>
      </c>
      <c r="F35" s="82">
        <f t="shared" si="2"/>
        <v>10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124.28</v>
      </c>
      <c r="F36" s="82">
        <f t="shared" si="2"/>
        <v>10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124.28</v>
      </c>
      <c r="F37" s="82">
        <f t="shared" si="2"/>
        <v>10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124.28</v>
      </c>
      <c r="F38" s="82">
        <f t="shared" si="2"/>
        <v>10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124.28</v>
      </c>
      <c r="F39" s="82">
        <f t="shared" si="2"/>
        <v>10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124.28</v>
      </c>
      <c r="F40" s="82">
        <f t="shared" si="2"/>
        <v>10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124.28</v>
      </c>
      <c r="F41" s="82">
        <f t="shared" si="3"/>
        <v>10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124.28</v>
      </c>
      <c r="F42" s="82">
        <f t="shared" si="3"/>
        <v>10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124.28</v>
      </c>
      <c r="F43" s="82">
        <f t="shared" si="3"/>
        <v>10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124.28</v>
      </c>
      <c r="F44" s="82">
        <f t="shared" si="3"/>
        <v>10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124.28</v>
      </c>
      <c r="F45" s="82">
        <f t="shared" si="3"/>
        <v>10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124.28</v>
      </c>
      <c r="F46" s="82">
        <f t="shared" si="3"/>
        <v>10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124.28</v>
      </c>
      <c r="F47" s="82">
        <f t="shared" si="3"/>
        <v>10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124.28</v>
      </c>
      <c r="F48" s="82">
        <f t="shared" si="3"/>
        <v>10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124.28</v>
      </c>
      <c r="F49" s="82">
        <f t="shared" si="3"/>
        <v>10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124.28</v>
      </c>
      <c r="F50" s="82">
        <f t="shared" si="3"/>
        <v>10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124.28</v>
      </c>
      <c r="F51" s="82">
        <f t="shared" si="3"/>
        <v>10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124.28</v>
      </c>
      <c r="F52" s="82">
        <f t="shared" si="3"/>
        <v>10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124.28</v>
      </c>
      <c r="F53" s="82">
        <f t="shared" si="3"/>
        <v>10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124.28</v>
      </c>
      <c r="F54" s="82">
        <f t="shared" si="3"/>
        <v>10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124.28</v>
      </c>
      <c r="F55" s="82">
        <f t="shared" si="3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124.28</v>
      </c>
      <c r="F56" s="82">
        <f t="shared" si="3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124.28</v>
      </c>
      <c r="F57" s="82">
        <f t="shared" si="4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124.28</v>
      </c>
      <c r="F58" s="82">
        <f t="shared" si="4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124.28</v>
      </c>
      <c r="F59" s="82">
        <f t="shared" si="4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124.28</v>
      </c>
      <c r="F60" s="82">
        <f t="shared" si="4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124.28</v>
      </c>
      <c r="F61" s="82">
        <f t="shared" si="4"/>
        <v>10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124.28</v>
      </c>
      <c r="F62" s="82">
        <f t="shared" si="4"/>
        <v>10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124.28</v>
      </c>
      <c r="F63" s="82">
        <f t="shared" si="4"/>
        <v>10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124.28</v>
      </c>
      <c r="F64" s="82">
        <f t="shared" si="4"/>
        <v>10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124.28</v>
      </c>
      <c r="F65" s="82">
        <f t="shared" si="4"/>
        <v>10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124.28</v>
      </c>
      <c r="F66" s="82">
        <f t="shared" si="4"/>
        <v>10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124.28</v>
      </c>
      <c r="F67" s="82">
        <f t="shared" si="4"/>
        <v>10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124.28</v>
      </c>
      <c r="F68" s="82">
        <f t="shared" si="4"/>
        <v>10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124.28</v>
      </c>
      <c r="F69" s="82">
        <f t="shared" si="4"/>
        <v>10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124.28</v>
      </c>
      <c r="F70" s="82">
        <f t="shared" si="4"/>
        <v>10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124.28</v>
      </c>
      <c r="F71" s="82">
        <f t="shared" si="4"/>
        <v>10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124.28</v>
      </c>
      <c r="F72" s="82">
        <f t="shared" si="4"/>
        <v>10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124.28</v>
      </c>
      <c r="F73" s="82">
        <f t="shared" si="5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124.28</v>
      </c>
      <c r="F74" s="82">
        <f t="shared" si="5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124.28</v>
      </c>
      <c r="F75" s="82">
        <f t="shared" si="5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124.28</v>
      </c>
      <c r="F76" s="82">
        <f t="shared" si="5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124.28</v>
      </c>
      <c r="F77" s="82">
        <f t="shared" si="5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124.28</v>
      </c>
      <c r="F78" s="82">
        <f t="shared" si="5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124.28</v>
      </c>
      <c r="F79" s="82">
        <f t="shared" si="5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124.28</v>
      </c>
      <c r="F80" s="82">
        <f t="shared" si="5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124.28</v>
      </c>
      <c r="F81" s="82">
        <f t="shared" si="5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124.28</v>
      </c>
      <c r="F82" s="82">
        <f t="shared" si="5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124.28</v>
      </c>
      <c r="F83" s="82">
        <f t="shared" si="5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124.28</v>
      </c>
      <c r="F84" s="82">
        <f t="shared" si="5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124.28</v>
      </c>
      <c r="F85" s="82">
        <f t="shared" si="5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124.28</v>
      </c>
      <c r="F86" s="82">
        <f t="shared" si="5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124.28</v>
      </c>
      <c r="F87" s="82">
        <f t="shared" si="5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124.28</v>
      </c>
      <c r="F88" s="82">
        <f t="shared" si="5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124.28</v>
      </c>
      <c r="F89" s="82">
        <f t="shared" si="6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124.28</v>
      </c>
      <c r="F90" s="82">
        <f t="shared" si="6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124.28</v>
      </c>
      <c r="F91" s="82">
        <f t="shared" si="6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124.28</v>
      </c>
      <c r="F92" s="82">
        <f t="shared" si="6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124.28</v>
      </c>
      <c r="F93" s="82">
        <f t="shared" si="6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124.28</v>
      </c>
      <c r="F94" s="82">
        <f t="shared" si="6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124.28</v>
      </c>
      <c r="F95" s="82">
        <f t="shared" si="6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124.28</v>
      </c>
      <c r="F96" s="82">
        <f t="shared" si="6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124.28</v>
      </c>
      <c r="F97" s="82">
        <f t="shared" si="6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124.28</v>
      </c>
      <c r="F98" s="82">
        <f t="shared" si="6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124.28</v>
      </c>
      <c r="F99" s="82">
        <f t="shared" si="6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124.28</v>
      </c>
      <c r="F100" s="82">
        <f t="shared" si="6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124.28</v>
      </c>
      <c r="F101" s="82">
        <f t="shared" si="6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124.28</v>
      </c>
      <c r="F102" s="82">
        <f t="shared" si="6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124.28</v>
      </c>
      <c r="F103" s="82">
        <f t="shared" si="6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124.28</v>
      </c>
      <c r="F104" s="82">
        <f t="shared" si="6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124.28</v>
      </c>
      <c r="F105" s="82">
        <f t="shared" si="7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124.28</v>
      </c>
      <c r="F106" s="82">
        <f t="shared" si="7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124.28</v>
      </c>
      <c r="F107" s="82">
        <f t="shared" si="7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124.28</v>
      </c>
      <c r="F108" s="82">
        <f t="shared" si="7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124.28</v>
      </c>
      <c r="F109" s="82">
        <f t="shared" si="7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124.28</v>
      </c>
      <c r="F110" s="82">
        <f t="shared" si="7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124.28</v>
      </c>
      <c r="F111" s="82">
        <f t="shared" si="7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124.28</v>
      </c>
      <c r="F112" s="82">
        <f t="shared" si="7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124.28</v>
      </c>
      <c r="F113" s="82">
        <f t="shared" si="7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124.28</v>
      </c>
      <c r="F114" s="82">
        <f t="shared" si="7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124.28</v>
      </c>
      <c r="F115" s="82">
        <f t="shared" si="7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124.28</v>
      </c>
      <c r="F116" s="82">
        <f t="shared" si="7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124.28</v>
      </c>
      <c r="F117" s="82">
        <f t="shared" si="7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124.28</v>
      </c>
      <c r="F118" s="82">
        <f t="shared" si="7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124.28</v>
      </c>
      <c r="F119" s="82">
        <f t="shared" si="7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124.28</v>
      </c>
      <c r="F120" s="82">
        <f t="shared" si="7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124.28</v>
      </c>
      <c r="F121" s="82">
        <f t="shared" si="8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124.28</v>
      </c>
      <c r="F122" s="82">
        <f t="shared" si="8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124.28</v>
      </c>
      <c r="F123" s="82">
        <f t="shared" si="8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124.28</v>
      </c>
      <c r="F124" s="82">
        <f t="shared" si="8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124.28</v>
      </c>
      <c r="F125" s="82">
        <f t="shared" si="8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124.28</v>
      </c>
      <c r="F126" s="82">
        <f t="shared" si="8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124.28</v>
      </c>
      <c r="F127" s="82">
        <f t="shared" si="8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124.28</v>
      </c>
      <c r="F128" s="82">
        <f t="shared" si="8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124.28</v>
      </c>
      <c r="F129" s="82">
        <f t="shared" si="8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124.28</v>
      </c>
      <c r="F130" s="82">
        <f t="shared" si="8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124.28</v>
      </c>
      <c r="F131" s="82">
        <f t="shared" si="8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124.28</v>
      </c>
      <c r="F132" s="82">
        <f t="shared" si="8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124.28</v>
      </c>
      <c r="F133" s="82">
        <f t="shared" si="8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124.28</v>
      </c>
      <c r="F134" s="82">
        <f t="shared" si="8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124.28</v>
      </c>
      <c r="F135" s="82">
        <f t="shared" si="8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124.28</v>
      </c>
      <c r="F136" s="82">
        <f t="shared" si="8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124.28</v>
      </c>
      <c r="F137" s="82">
        <f t="shared" si="9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124.28</v>
      </c>
      <c r="F138" s="82">
        <f t="shared" si="9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124.28</v>
      </c>
      <c r="F139" s="82">
        <f t="shared" si="9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124.28</v>
      </c>
      <c r="F140" s="82">
        <f t="shared" si="9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124.28</v>
      </c>
      <c r="F141" s="82">
        <f t="shared" si="9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124.28</v>
      </c>
      <c r="F142" s="82">
        <f t="shared" si="9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124.28</v>
      </c>
      <c r="F143" s="82">
        <f t="shared" si="9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124.28</v>
      </c>
      <c r="F144" s="82">
        <f t="shared" si="9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124.28</v>
      </c>
      <c r="F145" s="82">
        <f t="shared" si="9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124.28</v>
      </c>
      <c r="F146" s="82">
        <f t="shared" si="9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124.28</v>
      </c>
      <c r="F147" s="82">
        <f t="shared" si="9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124.28</v>
      </c>
      <c r="F148" s="82">
        <f t="shared" si="9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124.28</v>
      </c>
      <c r="F149" s="82">
        <f t="shared" si="9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124.28</v>
      </c>
      <c r="F150" s="82">
        <f t="shared" si="9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124.28</v>
      </c>
      <c r="F151" s="82">
        <f t="shared" si="9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124.28</v>
      </c>
      <c r="F152" s="82">
        <f t="shared" si="9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124.28</v>
      </c>
      <c r="F153" s="82">
        <f t="shared" si="10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124.28</v>
      </c>
      <c r="F154" s="82">
        <f t="shared" si="10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124.28</v>
      </c>
      <c r="F155" s="82">
        <f t="shared" si="10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124.28</v>
      </c>
      <c r="F156" s="82">
        <f t="shared" si="10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124.28</v>
      </c>
      <c r="F157" s="82">
        <f t="shared" si="10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124.28</v>
      </c>
      <c r="F158" s="82">
        <f t="shared" si="10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124.28</v>
      </c>
      <c r="F159" s="82">
        <f t="shared" si="10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124.28</v>
      </c>
      <c r="F160" s="82">
        <f t="shared" si="10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124.28</v>
      </c>
      <c r="F161" s="82">
        <f t="shared" si="10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124.28</v>
      </c>
      <c r="F162" s="82">
        <f t="shared" si="10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124.28</v>
      </c>
      <c r="F163" s="82">
        <f t="shared" si="10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124.28</v>
      </c>
      <c r="F164" s="82">
        <f t="shared" si="10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124.28</v>
      </c>
      <c r="F165" s="82">
        <f t="shared" si="10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124.28</v>
      </c>
      <c r="F166" s="82">
        <f t="shared" si="10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124.28</v>
      </c>
      <c r="F167" s="82">
        <f t="shared" si="10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124.28</v>
      </c>
      <c r="F168" s="82">
        <f t="shared" si="10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124.28</v>
      </c>
      <c r="F169" s="82">
        <f t="shared" si="11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124.28</v>
      </c>
      <c r="F170" s="82">
        <f t="shared" si="11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124.28</v>
      </c>
      <c r="F171" s="82">
        <f t="shared" si="11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124.28</v>
      </c>
      <c r="F172" s="82">
        <f t="shared" si="11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124.28</v>
      </c>
      <c r="F173" s="82">
        <f t="shared" si="11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124.28</v>
      </c>
      <c r="F174" s="82">
        <f t="shared" si="11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124.28</v>
      </c>
      <c r="F175" s="82">
        <f t="shared" si="11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124.28</v>
      </c>
      <c r="F176" s="82">
        <f t="shared" si="11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124.28</v>
      </c>
      <c r="F177" s="82">
        <f t="shared" si="11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124.28</v>
      </c>
      <c r="F178" s="82">
        <f t="shared" si="11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124.28</v>
      </c>
      <c r="F179" s="82">
        <f t="shared" si="11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124.28</v>
      </c>
      <c r="F180" s="82">
        <f t="shared" si="11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124.28</v>
      </c>
      <c r="F181" s="82">
        <f t="shared" si="11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124.28</v>
      </c>
      <c r="F182" s="82">
        <f t="shared" si="11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124.28</v>
      </c>
      <c r="F183" s="82">
        <f t="shared" si="11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124.28</v>
      </c>
      <c r="F184" s="82">
        <f t="shared" si="11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124.28</v>
      </c>
      <c r="F185" s="82">
        <f t="shared" si="12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124.28</v>
      </c>
      <c r="F186" s="82">
        <f t="shared" si="12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124.28</v>
      </c>
      <c r="F187" s="82">
        <f t="shared" si="12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124.28</v>
      </c>
      <c r="F188" s="82">
        <f t="shared" si="12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124.28</v>
      </c>
      <c r="F189" s="82">
        <f t="shared" si="12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124.28</v>
      </c>
      <c r="F190" s="82">
        <f t="shared" si="12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124.28</v>
      </c>
      <c r="F191" s="82">
        <f t="shared" si="12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124.28</v>
      </c>
      <c r="F192" s="82">
        <f t="shared" si="12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124.28</v>
      </c>
      <c r="F193" s="82">
        <f t="shared" si="12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124.28</v>
      </c>
      <c r="F194" s="82">
        <f t="shared" si="12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124.28</v>
      </c>
      <c r="F195" s="82">
        <f t="shared" si="12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124.28</v>
      </c>
      <c r="F196" s="82">
        <f t="shared" si="12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124.28</v>
      </c>
      <c r="F197" s="82">
        <f t="shared" si="12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124.28</v>
      </c>
      <c r="F198" s="82">
        <f t="shared" si="12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124.28</v>
      </c>
      <c r="F199" s="82">
        <f t="shared" si="12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124.28</v>
      </c>
      <c r="F200" s="82">
        <f t="shared" si="12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124.28</v>
      </c>
      <c r="F201" s="82">
        <f t="shared" si="13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124.28</v>
      </c>
      <c r="F202" s="82">
        <f t="shared" si="13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124.28</v>
      </c>
      <c r="F203" s="82">
        <f t="shared" si="13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124.28</v>
      </c>
      <c r="F204" s="82">
        <f t="shared" si="13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124.28</v>
      </c>
      <c r="F205" s="82">
        <f t="shared" si="13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124.28</v>
      </c>
      <c r="F206" s="82">
        <f t="shared" si="13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124.28</v>
      </c>
      <c r="F207" s="82">
        <f t="shared" si="13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124.28</v>
      </c>
      <c r="F208" s="82">
        <f t="shared" si="13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124.28</v>
      </c>
      <c r="F209" s="82">
        <f t="shared" si="13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124.28</v>
      </c>
      <c r="F210" s="82">
        <f t="shared" si="13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124.28</v>
      </c>
      <c r="F211" s="82">
        <f t="shared" si="13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124.28</v>
      </c>
      <c r="F212" s="82">
        <f t="shared" si="13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124.28</v>
      </c>
      <c r="F213" s="82">
        <f t="shared" si="13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124.28</v>
      </c>
      <c r="F214" s="82">
        <f t="shared" si="13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124.28</v>
      </c>
      <c r="F215" s="82">
        <f t="shared" si="13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124.28</v>
      </c>
      <c r="F216" s="82">
        <f t="shared" si="13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124.28</v>
      </c>
      <c r="F217" s="82">
        <f t="shared" si="14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124.28</v>
      </c>
      <c r="F218" s="82">
        <f t="shared" si="14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124.28</v>
      </c>
      <c r="F219" s="82">
        <f t="shared" si="14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124.28</v>
      </c>
      <c r="F220" s="82">
        <f t="shared" si="14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124.28</v>
      </c>
      <c r="F221" s="82">
        <f t="shared" si="14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124.28</v>
      </c>
      <c r="F222" s="82">
        <f t="shared" si="14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124.28</v>
      </c>
      <c r="F223" s="82">
        <f t="shared" si="14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124.28</v>
      </c>
      <c r="F224" s="82">
        <f t="shared" si="14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124.28</v>
      </c>
      <c r="F225" s="82">
        <f t="shared" si="14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124.28</v>
      </c>
      <c r="F226" s="82">
        <f t="shared" si="14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61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f>F8*15.02</f>
        <v>645.86</v>
      </c>
      <c r="F8" s="75">
        <v>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82">
        <f t="shared" ref="E9:F24" si="0">E8-G9+C9</f>
        <v>615.82000000000005</v>
      </c>
      <c r="F9" s="82">
        <f t="shared" si="0"/>
        <v>41</v>
      </c>
      <c r="G9" s="56">
        <v>30.04</v>
      </c>
      <c r="H9" s="57">
        <v>2</v>
      </c>
      <c r="I9" s="77">
        <v>212</v>
      </c>
      <c r="J9" s="68"/>
      <c r="K9" s="62"/>
      <c r="L9" s="8">
        <f>H9*15.02</f>
        <v>30.04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465.62000000000006</v>
      </c>
      <c r="F10" s="82">
        <f t="shared" si="0"/>
        <v>31</v>
      </c>
      <c r="G10" s="56">
        <v>150.19999999999999</v>
      </c>
      <c r="H10" s="57">
        <v>10</v>
      </c>
      <c r="I10" s="77">
        <v>279</v>
      </c>
      <c r="J10" s="68"/>
      <c r="K10" s="63"/>
      <c r="L10" s="8">
        <f t="shared" ref="L10:L54" si="1">H10*15.02</f>
        <v>150.19999999999999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18</v>
      </c>
      <c r="C11" s="54"/>
      <c r="D11" s="55"/>
      <c r="E11" s="82">
        <f t="shared" si="0"/>
        <v>435.60000000000008</v>
      </c>
      <c r="F11" s="82">
        <f t="shared" si="0"/>
        <v>29</v>
      </c>
      <c r="G11" s="56">
        <v>30.02</v>
      </c>
      <c r="H11" s="57">
        <v>2</v>
      </c>
      <c r="I11" s="77">
        <v>462</v>
      </c>
      <c r="J11" s="68"/>
      <c r="K11" s="63"/>
      <c r="L11" s="8">
        <f t="shared" si="1"/>
        <v>30.04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420.5800000000001</v>
      </c>
      <c r="F12" s="82">
        <f t="shared" si="0"/>
        <v>28</v>
      </c>
      <c r="G12" s="56">
        <v>15.02</v>
      </c>
      <c r="H12" s="57">
        <v>1</v>
      </c>
      <c r="I12" s="77">
        <v>514</v>
      </c>
      <c r="J12" s="68"/>
      <c r="K12" s="63"/>
      <c r="L12" s="8">
        <f t="shared" si="1"/>
        <v>15.02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405.56000000000012</v>
      </c>
      <c r="F13" s="82">
        <f t="shared" si="0"/>
        <v>27</v>
      </c>
      <c r="G13" s="59">
        <v>15.02</v>
      </c>
      <c r="H13" s="57">
        <v>1</v>
      </c>
      <c r="I13" s="77">
        <v>446</v>
      </c>
      <c r="J13" s="68"/>
      <c r="K13" s="62"/>
      <c r="L13" s="8">
        <f t="shared" si="1"/>
        <v>15.02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405.56000000000012</v>
      </c>
      <c r="F14" s="82">
        <f t="shared" si="0"/>
        <v>27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405.56000000000012</v>
      </c>
      <c r="F15" s="82">
        <f t="shared" si="0"/>
        <v>27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405.56000000000012</v>
      </c>
      <c r="F16" s="82">
        <f t="shared" si="0"/>
        <v>27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405.56000000000012</v>
      </c>
      <c r="F17" s="82">
        <f t="shared" si="0"/>
        <v>27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405.56000000000012</v>
      </c>
      <c r="F18" s="82">
        <f t="shared" si="0"/>
        <v>27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405.56000000000012</v>
      </c>
      <c r="F19" s="82">
        <f t="shared" si="0"/>
        <v>27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405.56000000000012</v>
      </c>
      <c r="F20" s="82">
        <f t="shared" si="0"/>
        <v>27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405.56000000000012</v>
      </c>
      <c r="F21" s="82">
        <f t="shared" si="0"/>
        <v>27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405.56000000000012</v>
      </c>
      <c r="F22" s="82">
        <f t="shared" si="0"/>
        <v>27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405.56000000000012</v>
      </c>
      <c r="F23" s="82">
        <f t="shared" si="0"/>
        <v>27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405.56000000000012</v>
      </c>
      <c r="F24" s="82">
        <f t="shared" si="0"/>
        <v>27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405.56000000000012</v>
      </c>
      <c r="F25" s="82">
        <f t="shared" si="2"/>
        <v>27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405.56000000000012</v>
      </c>
      <c r="F26" s="82">
        <f t="shared" si="2"/>
        <v>27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405.56000000000012</v>
      </c>
      <c r="F27" s="82">
        <f t="shared" si="2"/>
        <v>27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405.56000000000012</v>
      </c>
      <c r="F28" s="82">
        <f t="shared" si="2"/>
        <v>27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405.56000000000012</v>
      </c>
      <c r="F29" s="82">
        <f t="shared" si="2"/>
        <v>27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405.56000000000012</v>
      </c>
      <c r="F30" s="82">
        <f t="shared" si="2"/>
        <v>27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405.56000000000012</v>
      </c>
      <c r="F31" s="82">
        <f t="shared" si="2"/>
        <v>27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405.56000000000012</v>
      </c>
      <c r="F32" s="82">
        <f t="shared" si="2"/>
        <v>27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405.56000000000012</v>
      </c>
      <c r="F33" s="82">
        <f t="shared" si="2"/>
        <v>27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405.56000000000012</v>
      </c>
      <c r="F34" s="82">
        <f t="shared" si="2"/>
        <v>27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405.56000000000012</v>
      </c>
      <c r="F35" s="82">
        <f t="shared" si="2"/>
        <v>27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405.56000000000012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405.56000000000012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405.56000000000012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405.56000000000012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405.56000000000012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405.56000000000012</v>
      </c>
      <c r="F41" s="82">
        <f t="shared" si="3"/>
        <v>27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405.56000000000012</v>
      </c>
      <c r="F42" s="82">
        <f t="shared" si="3"/>
        <v>27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405.56000000000012</v>
      </c>
      <c r="F43" s="82">
        <f t="shared" si="3"/>
        <v>27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405.56000000000012</v>
      </c>
      <c r="F44" s="82">
        <f t="shared" si="3"/>
        <v>27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405.56000000000012</v>
      </c>
      <c r="F45" s="82">
        <f t="shared" si="3"/>
        <v>27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405.56000000000012</v>
      </c>
      <c r="F46" s="82">
        <f t="shared" si="3"/>
        <v>27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405.56000000000012</v>
      </c>
      <c r="F47" s="82">
        <f t="shared" si="3"/>
        <v>27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405.56000000000012</v>
      </c>
      <c r="F48" s="82">
        <f t="shared" si="3"/>
        <v>27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405.56000000000012</v>
      </c>
      <c r="F49" s="82">
        <f t="shared" si="3"/>
        <v>27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405.56000000000012</v>
      </c>
      <c r="F50" s="82">
        <f t="shared" si="3"/>
        <v>27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405.56000000000012</v>
      </c>
      <c r="F51" s="82">
        <f t="shared" si="3"/>
        <v>27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405.56000000000012</v>
      </c>
      <c r="F52" s="82">
        <f t="shared" si="3"/>
        <v>27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405.56000000000012</v>
      </c>
      <c r="F53" s="82">
        <f t="shared" si="3"/>
        <v>27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405.56000000000012</v>
      </c>
      <c r="F54" s="82">
        <f t="shared" si="3"/>
        <v>27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405.56000000000012</v>
      </c>
      <c r="F55" s="82">
        <f t="shared" si="3"/>
        <v>27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405.56000000000012</v>
      </c>
      <c r="F56" s="82">
        <f t="shared" si="3"/>
        <v>27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405.56000000000012</v>
      </c>
      <c r="F57" s="82">
        <f t="shared" si="4"/>
        <v>27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405.56000000000012</v>
      </c>
      <c r="F58" s="82">
        <f t="shared" si="4"/>
        <v>27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405.56000000000012</v>
      </c>
      <c r="F59" s="82">
        <f t="shared" si="4"/>
        <v>27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405.56000000000012</v>
      </c>
      <c r="F60" s="82">
        <f t="shared" si="4"/>
        <v>27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405.56000000000012</v>
      </c>
      <c r="F61" s="82">
        <f t="shared" si="4"/>
        <v>27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405.56000000000012</v>
      </c>
      <c r="F62" s="82">
        <f t="shared" si="4"/>
        <v>27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405.56000000000012</v>
      </c>
      <c r="F63" s="82">
        <f t="shared" si="4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405.56000000000012</v>
      </c>
      <c r="F64" s="82">
        <f t="shared" si="4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405.56000000000012</v>
      </c>
      <c r="F65" s="82">
        <f t="shared" si="4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405.56000000000012</v>
      </c>
      <c r="F66" s="82">
        <f t="shared" si="4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405.56000000000012</v>
      </c>
      <c r="F67" s="82">
        <f t="shared" si="4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405.56000000000012</v>
      </c>
      <c r="F68" s="82">
        <f t="shared" si="4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405.56000000000012</v>
      </c>
      <c r="F69" s="82">
        <f t="shared" si="4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405.56000000000012</v>
      </c>
      <c r="F70" s="82">
        <f t="shared" si="4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405.56000000000012</v>
      </c>
      <c r="F71" s="82">
        <f t="shared" si="4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405.56000000000012</v>
      </c>
      <c r="F72" s="82">
        <f t="shared" si="4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405.56000000000012</v>
      </c>
      <c r="F73" s="82">
        <f t="shared" si="5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405.56000000000012</v>
      </c>
      <c r="F74" s="82">
        <f t="shared" si="5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405.56000000000012</v>
      </c>
      <c r="F75" s="82">
        <f t="shared" si="5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405.56000000000012</v>
      </c>
      <c r="F76" s="82">
        <f t="shared" si="5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405.56000000000012</v>
      </c>
      <c r="F77" s="82">
        <f t="shared" si="5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405.56000000000012</v>
      </c>
      <c r="F78" s="82">
        <f t="shared" si="5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405.56000000000012</v>
      </c>
      <c r="F79" s="82">
        <f t="shared" si="5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405.56000000000012</v>
      </c>
      <c r="F80" s="82">
        <f t="shared" si="5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405.56000000000012</v>
      </c>
      <c r="F81" s="82">
        <f t="shared" si="5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405.56000000000012</v>
      </c>
      <c r="F82" s="82">
        <f t="shared" si="5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405.56000000000012</v>
      </c>
      <c r="F83" s="82">
        <f t="shared" si="5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405.56000000000012</v>
      </c>
      <c r="F84" s="82">
        <f t="shared" si="5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405.56000000000012</v>
      </c>
      <c r="F85" s="82">
        <f t="shared" si="5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405.56000000000012</v>
      </c>
      <c r="F86" s="82">
        <f t="shared" si="5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405.56000000000012</v>
      </c>
      <c r="F87" s="82">
        <f t="shared" si="5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405.56000000000012</v>
      </c>
      <c r="F88" s="82">
        <f t="shared" si="5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405.56000000000012</v>
      </c>
      <c r="F89" s="82">
        <f t="shared" si="6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405.56000000000012</v>
      </c>
      <c r="F90" s="82">
        <f t="shared" si="6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405.56000000000012</v>
      </c>
      <c r="F91" s="82">
        <f t="shared" si="6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405.56000000000012</v>
      </c>
      <c r="F92" s="82">
        <f t="shared" si="6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405.56000000000012</v>
      </c>
      <c r="F93" s="82">
        <f t="shared" si="6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405.56000000000012</v>
      </c>
      <c r="F94" s="82">
        <f t="shared" si="6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405.56000000000012</v>
      </c>
      <c r="F95" s="82">
        <f t="shared" si="6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405.56000000000012</v>
      </c>
      <c r="F96" s="82">
        <f t="shared" si="6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405.56000000000012</v>
      </c>
      <c r="F97" s="82">
        <f t="shared" si="6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405.56000000000012</v>
      </c>
      <c r="F98" s="82">
        <f t="shared" si="6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405.56000000000012</v>
      </c>
      <c r="F99" s="82">
        <f t="shared" si="6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405.56000000000012</v>
      </c>
      <c r="F100" s="82">
        <f t="shared" si="6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405.56000000000012</v>
      </c>
      <c r="F101" s="82">
        <f t="shared" si="6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405.56000000000012</v>
      </c>
      <c r="F102" s="82">
        <f t="shared" si="6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405.56000000000012</v>
      </c>
      <c r="F103" s="82">
        <f t="shared" si="6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405.56000000000012</v>
      </c>
      <c r="F104" s="82">
        <f t="shared" si="6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405.56000000000012</v>
      </c>
      <c r="F105" s="82">
        <f t="shared" si="7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405.56000000000012</v>
      </c>
      <c r="F106" s="82">
        <f t="shared" si="7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405.56000000000012</v>
      </c>
      <c r="F107" s="82">
        <f t="shared" si="7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405.56000000000012</v>
      </c>
      <c r="F108" s="82">
        <f t="shared" si="7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405.56000000000012</v>
      </c>
      <c r="F109" s="82">
        <f t="shared" si="7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405.56000000000012</v>
      </c>
      <c r="F110" s="82">
        <f t="shared" si="7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405.56000000000012</v>
      </c>
      <c r="F111" s="82">
        <f t="shared" si="7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405.56000000000012</v>
      </c>
      <c r="F112" s="82">
        <f t="shared" si="7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405.56000000000012</v>
      </c>
      <c r="F113" s="82">
        <f t="shared" si="7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405.56000000000012</v>
      </c>
      <c r="F114" s="82">
        <f t="shared" si="7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405.56000000000012</v>
      </c>
      <c r="F115" s="82">
        <f t="shared" si="7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405.56000000000012</v>
      </c>
      <c r="F116" s="82">
        <f t="shared" si="7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405.56000000000012</v>
      </c>
      <c r="F117" s="82">
        <f t="shared" si="7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405.56000000000012</v>
      </c>
      <c r="F118" s="82">
        <f t="shared" si="7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405.56000000000012</v>
      </c>
      <c r="F119" s="82">
        <f t="shared" si="7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405.56000000000012</v>
      </c>
      <c r="F120" s="82">
        <f t="shared" si="7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405.56000000000012</v>
      </c>
      <c r="F121" s="82">
        <f t="shared" si="8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405.56000000000012</v>
      </c>
      <c r="F122" s="82">
        <f t="shared" si="8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405.56000000000012</v>
      </c>
      <c r="F123" s="82">
        <f t="shared" si="8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405.56000000000012</v>
      </c>
      <c r="F124" s="82">
        <f t="shared" si="8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405.56000000000012</v>
      </c>
      <c r="F125" s="82">
        <f t="shared" si="8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405.56000000000012</v>
      </c>
      <c r="F126" s="82">
        <f t="shared" si="8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405.56000000000012</v>
      </c>
      <c r="F127" s="82">
        <f t="shared" si="8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405.56000000000012</v>
      </c>
      <c r="F128" s="82">
        <f t="shared" si="8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405.56000000000012</v>
      </c>
      <c r="F129" s="82">
        <f t="shared" si="8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405.56000000000012</v>
      </c>
      <c r="F130" s="82">
        <f t="shared" si="8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405.56000000000012</v>
      </c>
      <c r="F131" s="82">
        <f t="shared" si="8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405.56000000000012</v>
      </c>
      <c r="F132" s="82">
        <f t="shared" si="8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405.56000000000012</v>
      </c>
      <c r="F133" s="82">
        <f t="shared" si="8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405.56000000000012</v>
      </c>
      <c r="F134" s="82">
        <f t="shared" si="8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405.56000000000012</v>
      </c>
      <c r="F135" s="82">
        <f t="shared" si="8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405.56000000000012</v>
      </c>
      <c r="F136" s="82">
        <f t="shared" si="8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405.56000000000012</v>
      </c>
      <c r="F137" s="82">
        <f t="shared" si="9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405.56000000000012</v>
      </c>
      <c r="F138" s="82">
        <f t="shared" si="9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405.56000000000012</v>
      </c>
      <c r="F139" s="82">
        <f t="shared" si="9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405.56000000000012</v>
      </c>
      <c r="F140" s="82">
        <f t="shared" si="9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405.56000000000012</v>
      </c>
      <c r="F141" s="82">
        <f t="shared" si="9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405.56000000000012</v>
      </c>
      <c r="F142" s="82">
        <f t="shared" si="9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405.56000000000012</v>
      </c>
      <c r="F143" s="82">
        <f t="shared" si="9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405.56000000000012</v>
      </c>
      <c r="F144" s="82">
        <f t="shared" si="9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405.56000000000012</v>
      </c>
      <c r="F145" s="82">
        <f t="shared" si="9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405.56000000000012</v>
      </c>
      <c r="F146" s="82">
        <f t="shared" si="9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405.56000000000012</v>
      </c>
      <c r="F147" s="82">
        <f t="shared" si="9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405.56000000000012</v>
      </c>
      <c r="F148" s="82">
        <f t="shared" si="9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405.56000000000012</v>
      </c>
      <c r="F149" s="82">
        <f t="shared" si="9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405.56000000000012</v>
      </c>
      <c r="F150" s="82">
        <f t="shared" si="9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405.56000000000012</v>
      </c>
      <c r="F151" s="82">
        <f t="shared" si="9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405.56000000000012</v>
      </c>
      <c r="F152" s="82">
        <f t="shared" si="9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405.56000000000012</v>
      </c>
      <c r="F153" s="82">
        <f t="shared" si="10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405.56000000000012</v>
      </c>
      <c r="F154" s="82">
        <f t="shared" si="10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405.56000000000012</v>
      </c>
      <c r="F155" s="82">
        <f t="shared" si="10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405.56000000000012</v>
      </c>
      <c r="F156" s="82">
        <f t="shared" si="10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405.56000000000012</v>
      </c>
      <c r="F157" s="82">
        <f t="shared" si="10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405.56000000000012</v>
      </c>
      <c r="F158" s="82">
        <f t="shared" si="10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405.56000000000012</v>
      </c>
      <c r="F159" s="82">
        <f t="shared" si="10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405.56000000000012</v>
      </c>
      <c r="F160" s="82">
        <f t="shared" si="10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405.56000000000012</v>
      </c>
      <c r="F161" s="82">
        <f t="shared" si="10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405.56000000000012</v>
      </c>
      <c r="F162" s="82">
        <f t="shared" si="10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405.56000000000012</v>
      </c>
      <c r="F163" s="82">
        <f t="shared" si="10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405.56000000000012</v>
      </c>
      <c r="F164" s="82">
        <f t="shared" si="10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405.56000000000012</v>
      </c>
      <c r="F165" s="82">
        <f t="shared" si="10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405.56000000000012</v>
      </c>
      <c r="F166" s="82">
        <f t="shared" si="10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405.56000000000012</v>
      </c>
      <c r="F167" s="82">
        <f t="shared" si="10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405.56000000000012</v>
      </c>
      <c r="F168" s="82">
        <f t="shared" si="10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405.56000000000012</v>
      </c>
      <c r="F169" s="82">
        <f t="shared" si="11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405.56000000000012</v>
      </c>
      <c r="F170" s="82">
        <f t="shared" si="11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405.56000000000012</v>
      </c>
      <c r="F171" s="82">
        <f t="shared" si="11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405.56000000000012</v>
      </c>
      <c r="F172" s="82">
        <f t="shared" si="11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405.56000000000012</v>
      </c>
      <c r="F173" s="82">
        <f t="shared" si="11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405.56000000000012</v>
      </c>
      <c r="F174" s="82">
        <f t="shared" si="11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405.56000000000012</v>
      </c>
      <c r="F175" s="82">
        <f t="shared" si="11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405.56000000000012</v>
      </c>
      <c r="F176" s="82">
        <f t="shared" si="11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405.56000000000012</v>
      </c>
      <c r="F177" s="82">
        <f t="shared" si="11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405.56000000000012</v>
      </c>
      <c r="F178" s="82">
        <f t="shared" si="11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405.56000000000012</v>
      </c>
      <c r="F179" s="82">
        <f t="shared" si="11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405.56000000000012</v>
      </c>
      <c r="F180" s="82">
        <f t="shared" si="11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405.56000000000012</v>
      </c>
      <c r="F181" s="82">
        <f t="shared" si="11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405.56000000000012</v>
      </c>
      <c r="F182" s="82">
        <f t="shared" si="11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405.56000000000012</v>
      </c>
      <c r="F183" s="82">
        <f t="shared" si="11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405.56000000000012</v>
      </c>
      <c r="F184" s="82">
        <f t="shared" si="11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405.56000000000012</v>
      </c>
      <c r="F185" s="82">
        <f t="shared" si="12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405.56000000000012</v>
      </c>
      <c r="F186" s="82">
        <f t="shared" si="12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405.56000000000012</v>
      </c>
      <c r="F187" s="82">
        <f t="shared" si="12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405.56000000000012</v>
      </c>
      <c r="F188" s="82">
        <f t="shared" si="12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405.56000000000012</v>
      </c>
      <c r="F189" s="82">
        <f t="shared" si="12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405.56000000000012</v>
      </c>
      <c r="F190" s="82">
        <f t="shared" si="12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405.56000000000012</v>
      </c>
      <c r="F191" s="82">
        <f t="shared" si="12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405.56000000000012</v>
      </c>
      <c r="F192" s="82">
        <f t="shared" si="12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405.56000000000012</v>
      </c>
      <c r="F193" s="82">
        <f t="shared" si="12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405.56000000000012</v>
      </c>
      <c r="F194" s="82">
        <f t="shared" si="12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405.56000000000012</v>
      </c>
      <c r="F195" s="82">
        <f t="shared" si="12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405.56000000000012</v>
      </c>
      <c r="F196" s="82">
        <f t="shared" si="12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405.56000000000012</v>
      </c>
      <c r="F197" s="82">
        <f t="shared" si="12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405.56000000000012</v>
      </c>
      <c r="F198" s="82">
        <f t="shared" si="12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405.56000000000012</v>
      </c>
      <c r="F199" s="82">
        <f t="shared" si="12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405.56000000000012</v>
      </c>
      <c r="F200" s="82">
        <f t="shared" si="12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405.56000000000012</v>
      </c>
      <c r="F201" s="82">
        <f t="shared" si="13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405.56000000000012</v>
      </c>
      <c r="F202" s="82">
        <f t="shared" si="13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405.56000000000012</v>
      </c>
      <c r="F203" s="82">
        <f t="shared" si="13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405.56000000000012</v>
      </c>
      <c r="F204" s="82">
        <f t="shared" si="13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405.56000000000012</v>
      </c>
      <c r="F205" s="82">
        <f t="shared" si="13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405.56000000000012</v>
      </c>
      <c r="F206" s="82">
        <f t="shared" si="13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405.56000000000012</v>
      </c>
      <c r="F207" s="82">
        <f t="shared" si="13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405.56000000000012</v>
      </c>
      <c r="F208" s="82">
        <f t="shared" si="13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405.56000000000012</v>
      </c>
      <c r="F209" s="82">
        <f t="shared" si="13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405.56000000000012</v>
      </c>
      <c r="F210" s="82">
        <f t="shared" si="13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405.56000000000012</v>
      </c>
      <c r="F211" s="82">
        <f t="shared" si="13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405.56000000000012</v>
      </c>
      <c r="F212" s="82">
        <f t="shared" si="13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405.56000000000012</v>
      </c>
      <c r="F213" s="82">
        <f t="shared" si="13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405.56000000000012</v>
      </c>
      <c r="F214" s="82">
        <f t="shared" si="13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405.56000000000012</v>
      </c>
      <c r="F215" s="82">
        <f t="shared" si="13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405.56000000000012</v>
      </c>
      <c r="F216" s="82">
        <f t="shared" si="13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405.56000000000012</v>
      </c>
      <c r="F217" s="82">
        <f t="shared" si="14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405.56000000000012</v>
      </c>
      <c r="F218" s="82">
        <f t="shared" si="14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405.56000000000012</v>
      </c>
      <c r="F219" s="82">
        <f t="shared" si="14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405.56000000000012</v>
      </c>
      <c r="F220" s="82">
        <f t="shared" si="14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405.56000000000012</v>
      </c>
      <c r="F221" s="82">
        <f t="shared" si="14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405.56000000000012</v>
      </c>
      <c r="F222" s="82">
        <f t="shared" si="14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405.56000000000012</v>
      </c>
      <c r="F223" s="82">
        <f t="shared" si="14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405.56000000000012</v>
      </c>
      <c r="F224" s="82">
        <f t="shared" si="14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405.56000000000012</v>
      </c>
      <c r="F225" s="82">
        <f t="shared" si="14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405.56000000000012</v>
      </c>
      <c r="F226" s="82">
        <f t="shared" si="14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42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41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40</v>
      </c>
      <c r="F4" s="231"/>
      <c r="G4" s="231"/>
      <c r="H4" s="231"/>
      <c r="I4" s="231"/>
      <c r="J4" s="231"/>
      <c r="K4" s="232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5</v>
      </c>
      <c r="E9" s="82">
        <f t="shared" ref="E9:E72" si="0">E8-G9+C9</f>
        <v>100</v>
      </c>
      <c r="F9" s="82">
        <f t="shared" ref="F9:F72" si="1">F8-H9+D9</f>
        <v>5</v>
      </c>
      <c r="G9" s="56"/>
      <c r="H9" s="57"/>
      <c r="I9" s="77" t="s">
        <v>101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4</v>
      </c>
      <c r="G10" s="56">
        <v>20</v>
      </c>
      <c r="H10" s="57">
        <v>1</v>
      </c>
      <c r="I10" s="77">
        <v>137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40</v>
      </c>
      <c r="F11" s="82">
        <f t="shared" si="1"/>
        <v>2</v>
      </c>
      <c r="G11" s="56">
        <v>40</v>
      </c>
      <c r="H11" s="57">
        <v>2</v>
      </c>
      <c r="I11" s="77">
        <v>214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0</v>
      </c>
      <c r="F12" s="82">
        <f t="shared" si="1"/>
        <v>0</v>
      </c>
      <c r="G12" s="56">
        <v>40</v>
      </c>
      <c r="H12" s="57">
        <v>2</v>
      </c>
      <c r="I12" s="77">
        <v>274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>
        <v>100</v>
      </c>
      <c r="D13" s="55">
        <v>5</v>
      </c>
      <c r="E13" s="82">
        <f t="shared" si="0"/>
        <v>100</v>
      </c>
      <c r="F13" s="82">
        <f t="shared" si="1"/>
        <v>5</v>
      </c>
      <c r="G13" s="59"/>
      <c r="H13" s="57"/>
      <c r="I13" s="77" t="s">
        <v>101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60</v>
      </c>
      <c r="F14" s="82">
        <f t="shared" si="1"/>
        <v>3</v>
      </c>
      <c r="G14" s="60">
        <v>40</v>
      </c>
      <c r="H14" s="57">
        <v>2</v>
      </c>
      <c r="I14" s="77">
        <v>311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20</v>
      </c>
      <c r="F15" s="82">
        <f t="shared" si="1"/>
        <v>1</v>
      </c>
      <c r="G15" s="60">
        <v>40</v>
      </c>
      <c r="H15" s="57">
        <v>2</v>
      </c>
      <c r="I15" s="77">
        <v>314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/>
      <c r="D16" s="55"/>
      <c r="E16" s="82">
        <f t="shared" si="0"/>
        <v>0</v>
      </c>
      <c r="F16" s="82">
        <f t="shared" si="1"/>
        <v>0</v>
      </c>
      <c r="G16" s="60">
        <v>20</v>
      </c>
      <c r="H16" s="57">
        <v>1</v>
      </c>
      <c r="I16" s="77">
        <v>322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115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117</v>
      </c>
      <c r="J9" s="68" t="s">
        <v>116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118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119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120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121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122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123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124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125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126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127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128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132</v>
      </c>
      <c r="F4" s="231"/>
      <c r="G4" s="231"/>
      <c r="H4" s="231"/>
      <c r="I4" s="231"/>
      <c r="J4" s="231"/>
      <c r="K4" s="23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8"/>
  <sheetViews>
    <sheetView zoomScale="80" zoomScaleNormal="80" workbookViewId="0">
      <pane ySplit="8" topLeftCell="A771" activePane="bottomLeft" state="frozen"/>
      <selection activeCell="C22" sqref="C22"/>
      <selection pane="bottomLeft" activeCell="J790" sqref="J790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69</v>
      </c>
      <c r="F4" s="231"/>
      <c r="G4" s="231"/>
      <c r="H4" s="231"/>
      <c r="I4" s="231"/>
      <c r="J4" s="231"/>
      <c r="K4" s="232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3.5" thickBot="1">
      <c r="A6" s="220" t="s">
        <v>5</v>
      </c>
      <c r="B6" s="221"/>
      <c r="C6" s="222" t="s">
        <v>64</v>
      </c>
      <c r="D6" s="223"/>
      <c r="E6" s="222" t="s">
        <v>65</v>
      </c>
      <c r="F6" s="223"/>
      <c r="G6" s="222" t="s">
        <v>6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102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2</v>
      </c>
      <c r="C9" s="54">
        <v>19249.8</v>
      </c>
      <c r="D9" s="55">
        <v>21</v>
      </c>
      <c r="E9" s="189"/>
      <c r="F9" s="57"/>
      <c r="G9" s="142">
        <f t="shared" ref="G9" si="0">G8-E9+C9</f>
        <v>19249.8</v>
      </c>
      <c r="H9" s="82">
        <f t="shared" ref="H9" si="1">H8-F9+D9</f>
        <v>21</v>
      </c>
      <c r="I9" s="67" t="s">
        <v>135</v>
      </c>
      <c r="J9" s="73" t="s">
        <v>91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2</v>
      </c>
      <c r="C10" s="54"/>
      <c r="D10" s="55"/>
      <c r="E10" s="189">
        <v>925.8</v>
      </c>
      <c r="F10" s="57">
        <v>1</v>
      </c>
      <c r="G10" s="142">
        <f t="shared" ref="G10:G70" si="2">G9-E10+C10</f>
        <v>18324</v>
      </c>
      <c r="H10" s="82">
        <f t="shared" ref="H10:H70" si="3">H9-F10+D10</f>
        <v>20</v>
      </c>
      <c r="I10" s="67">
        <v>355</v>
      </c>
      <c r="J10" s="73" t="s">
        <v>91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2</v>
      </c>
      <c r="C11" s="54"/>
      <c r="D11" s="55"/>
      <c r="E11" s="189">
        <v>926.7</v>
      </c>
      <c r="F11" s="57">
        <v>1</v>
      </c>
      <c r="G11" s="142">
        <f t="shared" si="2"/>
        <v>17397.3</v>
      </c>
      <c r="H11" s="82">
        <f t="shared" si="3"/>
        <v>19</v>
      </c>
      <c r="I11" s="67">
        <v>355</v>
      </c>
      <c r="J11" s="73" t="s">
        <v>91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2</v>
      </c>
      <c r="C12" s="54"/>
      <c r="D12" s="55"/>
      <c r="E12" s="189">
        <v>911.3</v>
      </c>
      <c r="F12" s="57">
        <v>1</v>
      </c>
      <c r="G12" s="142">
        <f t="shared" si="2"/>
        <v>16486</v>
      </c>
      <c r="H12" s="82">
        <f t="shared" si="3"/>
        <v>18</v>
      </c>
      <c r="I12" s="67">
        <v>355</v>
      </c>
      <c r="J12" s="73" t="s">
        <v>91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2</v>
      </c>
      <c r="C13" s="54"/>
      <c r="D13" s="55"/>
      <c r="E13" s="189">
        <v>906.7</v>
      </c>
      <c r="F13" s="57">
        <v>1</v>
      </c>
      <c r="G13" s="142">
        <f t="shared" si="2"/>
        <v>15579.3</v>
      </c>
      <c r="H13" s="82">
        <f t="shared" si="3"/>
        <v>17</v>
      </c>
      <c r="I13" s="67">
        <v>355</v>
      </c>
      <c r="J13" s="73" t="s">
        <v>91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2</v>
      </c>
      <c r="C14" s="54"/>
      <c r="D14" s="55"/>
      <c r="E14" s="189">
        <v>906.7</v>
      </c>
      <c r="F14" s="57">
        <v>1</v>
      </c>
      <c r="G14" s="142">
        <f t="shared" si="2"/>
        <v>14672.599999999999</v>
      </c>
      <c r="H14" s="82">
        <f t="shared" si="3"/>
        <v>16</v>
      </c>
      <c r="I14" s="67">
        <v>355</v>
      </c>
      <c r="J14" s="73" t="s">
        <v>91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2</v>
      </c>
      <c r="C15" s="54"/>
      <c r="D15" s="55"/>
      <c r="E15" s="189">
        <v>877.7</v>
      </c>
      <c r="F15" s="57">
        <v>1</v>
      </c>
      <c r="G15" s="142">
        <f t="shared" si="2"/>
        <v>13794.899999999998</v>
      </c>
      <c r="H15" s="82">
        <f t="shared" si="3"/>
        <v>15</v>
      </c>
      <c r="I15" s="67">
        <v>355</v>
      </c>
      <c r="J15" s="73" t="s">
        <v>91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2</v>
      </c>
      <c r="C16" s="54"/>
      <c r="D16" s="55"/>
      <c r="E16" s="189">
        <v>948.5</v>
      </c>
      <c r="F16" s="57">
        <v>1</v>
      </c>
      <c r="G16" s="142">
        <f t="shared" si="2"/>
        <v>12846.399999999998</v>
      </c>
      <c r="H16" s="82">
        <f t="shared" si="3"/>
        <v>14</v>
      </c>
      <c r="I16" s="67">
        <v>355</v>
      </c>
      <c r="J16" s="73" t="s">
        <v>91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2</v>
      </c>
      <c r="C17" s="54"/>
      <c r="D17" s="55"/>
      <c r="E17" s="189">
        <v>893.1</v>
      </c>
      <c r="F17" s="57">
        <v>1</v>
      </c>
      <c r="G17" s="142">
        <f t="shared" si="2"/>
        <v>11953.299999999997</v>
      </c>
      <c r="H17" s="82">
        <f t="shared" si="3"/>
        <v>13</v>
      </c>
      <c r="I17" s="67">
        <v>355</v>
      </c>
      <c r="J17" s="73" t="s">
        <v>91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2</v>
      </c>
      <c r="C18" s="54"/>
      <c r="D18" s="55"/>
      <c r="E18" s="189">
        <v>947.5</v>
      </c>
      <c r="F18" s="57">
        <v>1</v>
      </c>
      <c r="G18" s="142">
        <f t="shared" si="2"/>
        <v>11005.799999999997</v>
      </c>
      <c r="H18" s="82">
        <f t="shared" si="3"/>
        <v>12</v>
      </c>
      <c r="I18" s="67">
        <v>355</v>
      </c>
      <c r="J18" s="73" t="s">
        <v>91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2</v>
      </c>
      <c r="C19" s="54"/>
      <c r="D19" s="55"/>
      <c r="E19" s="189">
        <v>926.7</v>
      </c>
      <c r="F19" s="57">
        <v>1</v>
      </c>
      <c r="G19" s="142">
        <f t="shared" si="2"/>
        <v>10079.099999999997</v>
      </c>
      <c r="H19" s="82">
        <f t="shared" si="3"/>
        <v>11</v>
      </c>
      <c r="I19" s="67">
        <v>355</v>
      </c>
      <c r="J19" s="73" t="s">
        <v>91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2</v>
      </c>
      <c r="C20" s="54"/>
      <c r="D20" s="55"/>
      <c r="E20" s="189">
        <v>924</v>
      </c>
      <c r="F20" s="57">
        <v>1</v>
      </c>
      <c r="G20" s="142">
        <f t="shared" si="2"/>
        <v>9155.0999999999967</v>
      </c>
      <c r="H20" s="82">
        <f t="shared" si="3"/>
        <v>10</v>
      </c>
      <c r="I20" s="67">
        <v>356</v>
      </c>
      <c r="J20" s="73" t="s">
        <v>91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2</v>
      </c>
      <c r="C21" s="54"/>
      <c r="D21" s="55"/>
      <c r="E21" s="189">
        <v>941.2</v>
      </c>
      <c r="F21" s="57">
        <v>1</v>
      </c>
      <c r="G21" s="142">
        <f t="shared" si="2"/>
        <v>8213.899999999996</v>
      </c>
      <c r="H21" s="82">
        <f t="shared" si="3"/>
        <v>9</v>
      </c>
      <c r="I21" s="67">
        <v>356</v>
      </c>
      <c r="J21" s="73" t="s">
        <v>91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2</v>
      </c>
      <c r="C22" s="54"/>
      <c r="D22" s="55"/>
      <c r="E22" s="189">
        <v>921.2</v>
      </c>
      <c r="F22" s="57">
        <v>1</v>
      </c>
      <c r="G22" s="142">
        <f t="shared" si="2"/>
        <v>7292.6999999999962</v>
      </c>
      <c r="H22" s="82">
        <f t="shared" si="3"/>
        <v>8</v>
      </c>
      <c r="I22" s="67">
        <v>356</v>
      </c>
      <c r="J22" s="73" t="s">
        <v>91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2</v>
      </c>
      <c r="C23" s="54"/>
      <c r="D23" s="55"/>
      <c r="E23" s="189">
        <v>939.4</v>
      </c>
      <c r="F23" s="57">
        <v>1</v>
      </c>
      <c r="G23" s="142">
        <f t="shared" si="2"/>
        <v>6353.2999999999965</v>
      </c>
      <c r="H23" s="82">
        <f t="shared" si="3"/>
        <v>7</v>
      </c>
      <c r="I23" s="67">
        <v>356</v>
      </c>
      <c r="J23" s="73" t="s">
        <v>91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2</v>
      </c>
      <c r="C24" s="54"/>
      <c r="D24" s="55"/>
      <c r="E24" s="189">
        <v>904.9</v>
      </c>
      <c r="F24" s="57">
        <v>1</v>
      </c>
      <c r="G24" s="142">
        <f t="shared" si="2"/>
        <v>5448.3999999999969</v>
      </c>
      <c r="H24" s="82">
        <f t="shared" si="3"/>
        <v>6</v>
      </c>
      <c r="I24" s="67">
        <v>356</v>
      </c>
      <c r="J24" s="73" t="s">
        <v>91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2</v>
      </c>
      <c r="C25" s="54"/>
      <c r="D25" s="55"/>
      <c r="E25" s="189">
        <v>913.1</v>
      </c>
      <c r="F25" s="57">
        <v>1</v>
      </c>
      <c r="G25" s="142">
        <f t="shared" si="2"/>
        <v>4535.2999999999965</v>
      </c>
      <c r="H25" s="82">
        <f t="shared" si="3"/>
        <v>5</v>
      </c>
      <c r="I25" s="67">
        <v>356</v>
      </c>
      <c r="J25" s="73" t="s">
        <v>91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2</v>
      </c>
      <c r="C26" s="54"/>
      <c r="D26" s="55"/>
      <c r="E26" s="189">
        <v>920.3</v>
      </c>
      <c r="F26" s="57">
        <v>1</v>
      </c>
      <c r="G26" s="142">
        <f t="shared" si="2"/>
        <v>3614.9999999999964</v>
      </c>
      <c r="H26" s="82">
        <f t="shared" si="3"/>
        <v>4</v>
      </c>
      <c r="I26" s="67">
        <v>356</v>
      </c>
      <c r="J26" s="73" t="s">
        <v>91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2</v>
      </c>
      <c r="C27" s="54"/>
      <c r="D27" s="55"/>
      <c r="E27" s="189">
        <v>933.9</v>
      </c>
      <c r="F27" s="57">
        <v>1</v>
      </c>
      <c r="G27" s="142">
        <f t="shared" si="2"/>
        <v>2681.0999999999963</v>
      </c>
      <c r="H27" s="82">
        <f t="shared" si="3"/>
        <v>3</v>
      </c>
      <c r="I27" s="67">
        <v>356</v>
      </c>
      <c r="J27" s="73" t="s">
        <v>91</v>
      </c>
      <c r="K27" s="66"/>
      <c r="L27" s="8"/>
      <c r="M27" s="8"/>
      <c r="N27" s="12"/>
      <c r="O27" s="12"/>
      <c r="P27" s="12"/>
    </row>
    <row r="28" spans="1:16" ht="20.25">
      <c r="A28" s="50"/>
      <c r="B28" s="51">
        <v>2</v>
      </c>
      <c r="C28" s="54"/>
      <c r="D28" s="55"/>
      <c r="E28" s="189">
        <v>907.6</v>
      </c>
      <c r="F28" s="57">
        <v>1</v>
      </c>
      <c r="G28" s="142">
        <f t="shared" si="2"/>
        <v>1773.4999999999964</v>
      </c>
      <c r="H28" s="82">
        <f t="shared" si="3"/>
        <v>2</v>
      </c>
      <c r="I28" s="67">
        <v>356</v>
      </c>
      <c r="J28" s="73" t="s">
        <v>91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2</v>
      </c>
      <c r="C29" s="54"/>
      <c r="D29" s="55"/>
      <c r="E29" s="189">
        <v>879.5</v>
      </c>
      <c r="F29" s="57">
        <v>1</v>
      </c>
      <c r="G29" s="142">
        <f t="shared" si="2"/>
        <v>893.99999999999636</v>
      </c>
      <c r="H29" s="82">
        <f t="shared" si="3"/>
        <v>1</v>
      </c>
      <c r="I29" s="67">
        <v>356</v>
      </c>
      <c r="J29" s="73" t="s">
        <v>91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2</v>
      </c>
      <c r="C30" s="54"/>
      <c r="D30" s="55"/>
      <c r="E30" s="189">
        <v>894</v>
      </c>
      <c r="F30" s="57">
        <v>1</v>
      </c>
      <c r="G30" s="142">
        <f t="shared" si="2"/>
        <v>-3.637978807091713E-12</v>
      </c>
      <c r="H30" s="82">
        <f t="shared" si="3"/>
        <v>0</v>
      </c>
      <c r="I30" s="67">
        <v>356</v>
      </c>
      <c r="J30" s="73" t="s">
        <v>91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2</v>
      </c>
      <c r="C31" s="54">
        <v>18735.29</v>
      </c>
      <c r="D31" s="55">
        <v>20</v>
      </c>
      <c r="E31" s="189"/>
      <c r="F31" s="57"/>
      <c r="G31" s="142">
        <f t="shared" si="2"/>
        <v>18735.289999999997</v>
      </c>
      <c r="H31" s="82">
        <f t="shared" si="3"/>
        <v>20</v>
      </c>
      <c r="I31" s="67" t="s">
        <v>109</v>
      </c>
      <c r="J31" s="73" t="s">
        <v>78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2</v>
      </c>
      <c r="C32" s="54">
        <v>17899.5</v>
      </c>
      <c r="D32" s="55">
        <v>20</v>
      </c>
      <c r="E32" s="189"/>
      <c r="F32" s="57"/>
      <c r="G32" s="142">
        <f t="shared" si="2"/>
        <v>36634.789999999994</v>
      </c>
      <c r="H32" s="82">
        <f t="shared" si="3"/>
        <v>40</v>
      </c>
      <c r="I32" s="67" t="s">
        <v>106</v>
      </c>
      <c r="J32" s="73" t="s">
        <v>94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2</v>
      </c>
      <c r="C33" s="54">
        <v>18506.89</v>
      </c>
      <c r="D33" s="55">
        <v>20</v>
      </c>
      <c r="E33" s="189"/>
      <c r="F33" s="57"/>
      <c r="G33" s="142">
        <f t="shared" si="2"/>
        <v>55141.679999999993</v>
      </c>
      <c r="H33" s="82">
        <f t="shared" si="3"/>
        <v>60</v>
      </c>
      <c r="I33" s="67" t="s">
        <v>136</v>
      </c>
      <c r="J33" s="73" t="s">
        <v>78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3</v>
      </c>
      <c r="C34" s="54"/>
      <c r="D34" s="55"/>
      <c r="E34" s="189">
        <v>926.23</v>
      </c>
      <c r="F34" s="57">
        <v>1</v>
      </c>
      <c r="G34" s="142">
        <f t="shared" si="2"/>
        <v>54215.44999999999</v>
      </c>
      <c r="H34" s="82">
        <f t="shared" si="3"/>
        <v>59</v>
      </c>
      <c r="I34" s="67">
        <v>360</v>
      </c>
      <c r="J34" s="73" t="s">
        <v>78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3</v>
      </c>
      <c r="C35" s="54"/>
      <c r="D35" s="55"/>
      <c r="E35" s="189">
        <v>965.69</v>
      </c>
      <c r="F35" s="57">
        <v>1</v>
      </c>
      <c r="G35" s="142">
        <f t="shared" si="2"/>
        <v>53249.759999999987</v>
      </c>
      <c r="H35" s="82">
        <f t="shared" si="3"/>
        <v>58</v>
      </c>
      <c r="I35" s="67">
        <v>360</v>
      </c>
      <c r="J35" s="73" t="s">
        <v>78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3</v>
      </c>
      <c r="C36" s="54"/>
      <c r="D36" s="55"/>
      <c r="E36" s="189">
        <v>965.69</v>
      </c>
      <c r="F36" s="57">
        <v>1</v>
      </c>
      <c r="G36" s="142">
        <f t="shared" si="2"/>
        <v>52284.069999999985</v>
      </c>
      <c r="H36" s="82">
        <f t="shared" si="3"/>
        <v>57</v>
      </c>
      <c r="I36" s="67">
        <v>360</v>
      </c>
      <c r="J36" s="73" t="s">
        <v>78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3</v>
      </c>
      <c r="C37" s="54"/>
      <c r="D37" s="55"/>
      <c r="E37" s="189">
        <v>908.09</v>
      </c>
      <c r="F37" s="57">
        <v>1</v>
      </c>
      <c r="G37" s="142">
        <f t="shared" si="2"/>
        <v>51375.979999999989</v>
      </c>
      <c r="H37" s="82">
        <f t="shared" si="3"/>
        <v>56</v>
      </c>
      <c r="I37" s="67">
        <v>360</v>
      </c>
      <c r="J37" s="73" t="s">
        <v>78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3</v>
      </c>
      <c r="C38" s="54"/>
      <c r="D38" s="55"/>
      <c r="E38" s="189">
        <v>913.98</v>
      </c>
      <c r="F38" s="57">
        <v>1</v>
      </c>
      <c r="G38" s="142">
        <f t="shared" si="2"/>
        <v>50461.999999999985</v>
      </c>
      <c r="H38" s="82">
        <f t="shared" si="3"/>
        <v>55</v>
      </c>
      <c r="I38" s="67">
        <v>360</v>
      </c>
      <c r="J38" s="73" t="s">
        <v>78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3</v>
      </c>
      <c r="C39" s="54"/>
      <c r="D39" s="55"/>
      <c r="E39" s="189">
        <v>925.78</v>
      </c>
      <c r="F39" s="57">
        <v>1</v>
      </c>
      <c r="G39" s="142">
        <f t="shared" si="2"/>
        <v>49536.219999999987</v>
      </c>
      <c r="H39" s="82">
        <f t="shared" si="3"/>
        <v>54</v>
      </c>
      <c r="I39" s="67">
        <v>360</v>
      </c>
      <c r="J39" s="73" t="s">
        <v>78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3</v>
      </c>
      <c r="C40" s="54"/>
      <c r="D40" s="55"/>
      <c r="E40" s="189">
        <v>932.58</v>
      </c>
      <c r="F40" s="57">
        <v>1</v>
      </c>
      <c r="G40" s="142">
        <f t="shared" si="2"/>
        <v>48603.639999999985</v>
      </c>
      <c r="H40" s="82">
        <f t="shared" si="3"/>
        <v>53</v>
      </c>
      <c r="I40" s="67">
        <v>360</v>
      </c>
      <c r="J40" s="73" t="s">
        <v>78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3</v>
      </c>
      <c r="C41" s="54"/>
      <c r="D41" s="55"/>
      <c r="E41" s="189">
        <v>896.29</v>
      </c>
      <c r="F41" s="57">
        <v>1</v>
      </c>
      <c r="G41" s="142">
        <f t="shared" si="2"/>
        <v>47707.349999999984</v>
      </c>
      <c r="H41" s="82">
        <f t="shared" si="3"/>
        <v>52</v>
      </c>
      <c r="I41" s="67">
        <v>360</v>
      </c>
      <c r="J41" s="73" t="s">
        <v>78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3</v>
      </c>
      <c r="C42" s="54"/>
      <c r="D42" s="55"/>
      <c r="E42" s="189">
        <v>928.95</v>
      </c>
      <c r="F42" s="57">
        <v>1</v>
      </c>
      <c r="G42" s="142">
        <f t="shared" si="2"/>
        <v>46778.399999999987</v>
      </c>
      <c r="H42" s="82">
        <f t="shared" si="3"/>
        <v>51</v>
      </c>
      <c r="I42" s="67">
        <v>361</v>
      </c>
      <c r="J42" s="73" t="s">
        <v>78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3</v>
      </c>
      <c r="C43" s="54">
        <v>18866.66</v>
      </c>
      <c r="D43" s="55">
        <v>20</v>
      </c>
      <c r="E43" s="189"/>
      <c r="F43" s="57"/>
      <c r="G43" s="142">
        <f t="shared" si="2"/>
        <v>65645.059999999983</v>
      </c>
      <c r="H43" s="82">
        <f t="shared" si="3"/>
        <v>71</v>
      </c>
      <c r="I43" s="67" t="s">
        <v>130</v>
      </c>
      <c r="J43" s="73" t="s">
        <v>92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3</v>
      </c>
      <c r="C44" s="54"/>
      <c r="D44" s="55"/>
      <c r="E44" s="189">
        <v>966.44</v>
      </c>
      <c r="F44" s="57">
        <v>1</v>
      </c>
      <c r="G44" s="142">
        <f t="shared" si="2"/>
        <v>64678.619999999981</v>
      </c>
      <c r="H44" s="82">
        <f t="shared" si="3"/>
        <v>70</v>
      </c>
      <c r="I44" s="67">
        <v>364</v>
      </c>
      <c r="J44" s="73" t="s">
        <v>92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3</v>
      </c>
      <c r="C45" s="54"/>
      <c r="D45" s="55"/>
      <c r="E45" s="189">
        <v>996.83</v>
      </c>
      <c r="F45" s="57">
        <v>1</v>
      </c>
      <c r="G45" s="142">
        <f t="shared" si="2"/>
        <v>63681.789999999979</v>
      </c>
      <c r="H45" s="82">
        <f t="shared" si="3"/>
        <v>69</v>
      </c>
      <c r="I45" s="67">
        <v>364</v>
      </c>
      <c r="J45" s="73" t="s">
        <v>92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3</v>
      </c>
      <c r="C46" s="54"/>
      <c r="D46" s="55"/>
      <c r="E46" s="189">
        <v>933.33</v>
      </c>
      <c r="F46" s="57">
        <v>1</v>
      </c>
      <c r="G46" s="142">
        <f t="shared" si="2"/>
        <v>62748.459999999977</v>
      </c>
      <c r="H46" s="82">
        <f t="shared" si="3"/>
        <v>68</v>
      </c>
      <c r="I46" s="67">
        <v>364</v>
      </c>
      <c r="J46" s="73" t="s">
        <v>92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3</v>
      </c>
      <c r="C47" s="54"/>
      <c r="D47" s="55"/>
      <c r="E47" s="189">
        <v>949.21</v>
      </c>
      <c r="F47" s="57">
        <v>1</v>
      </c>
      <c r="G47" s="142">
        <f t="shared" si="2"/>
        <v>61799.249999999978</v>
      </c>
      <c r="H47" s="82">
        <f t="shared" si="3"/>
        <v>67</v>
      </c>
      <c r="I47" s="67">
        <v>364</v>
      </c>
      <c r="J47" s="73" t="s">
        <v>92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3</v>
      </c>
      <c r="C48" s="54"/>
      <c r="D48" s="55"/>
      <c r="E48" s="189">
        <v>907.03</v>
      </c>
      <c r="F48" s="57">
        <v>1</v>
      </c>
      <c r="G48" s="142">
        <f t="shared" si="2"/>
        <v>60892.219999999979</v>
      </c>
      <c r="H48" s="82">
        <f t="shared" si="3"/>
        <v>66</v>
      </c>
      <c r="I48" s="67">
        <v>364</v>
      </c>
      <c r="J48" s="73" t="s">
        <v>92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3</v>
      </c>
      <c r="C49" s="54"/>
      <c r="D49" s="55"/>
      <c r="E49" s="189">
        <v>928.34</v>
      </c>
      <c r="F49" s="57">
        <v>1</v>
      </c>
      <c r="G49" s="142">
        <f t="shared" si="2"/>
        <v>59963.879999999983</v>
      </c>
      <c r="H49" s="82">
        <f t="shared" si="3"/>
        <v>65</v>
      </c>
      <c r="I49" s="67">
        <v>364</v>
      </c>
      <c r="J49" s="73" t="s">
        <v>92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3</v>
      </c>
      <c r="C50" s="54"/>
      <c r="D50" s="55"/>
      <c r="E50" s="189">
        <v>965.08</v>
      </c>
      <c r="F50" s="57">
        <v>1</v>
      </c>
      <c r="G50" s="142">
        <f t="shared" si="2"/>
        <v>58998.799999999981</v>
      </c>
      <c r="H50" s="82">
        <f t="shared" si="3"/>
        <v>64</v>
      </c>
      <c r="I50" s="67">
        <v>364</v>
      </c>
      <c r="J50" s="73" t="s">
        <v>92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3</v>
      </c>
      <c r="C51" s="54"/>
      <c r="D51" s="55"/>
      <c r="E51" s="189">
        <v>935.6</v>
      </c>
      <c r="F51" s="57">
        <v>1</v>
      </c>
      <c r="G51" s="142">
        <f t="shared" si="2"/>
        <v>58063.199999999983</v>
      </c>
      <c r="H51" s="82">
        <f t="shared" si="3"/>
        <v>63</v>
      </c>
      <c r="I51" s="67">
        <v>364</v>
      </c>
      <c r="J51" s="73" t="s">
        <v>92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3</v>
      </c>
      <c r="C52" s="54"/>
      <c r="D52" s="55"/>
      <c r="E52" s="189">
        <v>956.01</v>
      </c>
      <c r="F52" s="57">
        <v>1</v>
      </c>
      <c r="G52" s="142">
        <f t="shared" si="2"/>
        <v>57107.189999999981</v>
      </c>
      <c r="H52" s="82">
        <f t="shared" si="3"/>
        <v>62</v>
      </c>
      <c r="I52" s="67">
        <v>364</v>
      </c>
      <c r="J52" s="73" t="s">
        <v>92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3</v>
      </c>
      <c r="C53" s="54"/>
      <c r="D53" s="55"/>
      <c r="E53" s="189">
        <v>959.18</v>
      </c>
      <c r="F53" s="57">
        <v>1</v>
      </c>
      <c r="G53" s="142">
        <f t="shared" si="2"/>
        <v>56148.00999999998</v>
      </c>
      <c r="H53" s="82">
        <f t="shared" si="3"/>
        <v>61</v>
      </c>
      <c r="I53" s="67">
        <v>364</v>
      </c>
      <c r="J53" s="73" t="s">
        <v>92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3</v>
      </c>
      <c r="C54" s="54"/>
      <c r="D54" s="55"/>
      <c r="E54" s="189">
        <v>919.73</v>
      </c>
      <c r="F54" s="57">
        <v>1</v>
      </c>
      <c r="G54" s="142">
        <f t="shared" si="2"/>
        <v>55228.279999999977</v>
      </c>
      <c r="H54" s="82">
        <f t="shared" si="3"/>
        <v>60</v>
      </c>
      <c r="I54" s="67">
        <v>365</v>
      </c>
      <c r="J54" s="73" t="s">
        <v>92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3</v>
      </c>
      <c r="C55" s="54"/>
      <c r="D55" s="55"/>
      <c r="E55" s="189">
        <v>949.21</v>
      </c>
      <c r="F55" s="57">
        <v>1</v>
      </c>
      <c r="G55" s="142">
        <f t="shared" si="2"/>
        <v>54279.069999999978</v>
      </c>
      <c r="H55" s="82">
        <f t="shared" si="3"/>
        <v>59</v>
      </c>
      <c r="I55" s="67">
        <v>365</v>
      </c>
      <c r="J55" s="73" t="s">
        <v>92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3</v>
      </c>
      <c r="C56" s="54"/>
      <c r="D56" s="55"/>
      <c r="E56" s="189">
        <v>952.38</v>
      </c>
      <c r="F56" s="57">
        <v>1</v>
      </c>
      <c r="G56" s="142">
        <f t="shared" si="2"/>
        <v>53326.689999999981</v>
      </c>
      <c r="H56" s="82">
        <f t="shared" si="3"/>
        <v>58</v>
      </c>
      <c r="I56" s="67">
        <v>365</v>
      </c>
      <c r="J56" s="73" t="s">
        <v>92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3</v>
      </c>
      <c r="C57" s="54"/>
      <c r="D57" s="55"/>
      <c r="E57" s="189">
        <v>985.94</v>
      </c>
      <c r="F57" s="57">
        <v>1</v>
      </c>
      <c r="G57" s="142">
        <f t="shared" si="2"/>
        <v>52340.749999999978</v>
      </c>
      <c r="H57" s="82">
        <f t="shared" si="3"/>
        <v>57</v>
      </c>
      <c r="I57" s="67">
        <v>365</v>
      </c>
      <c r="J57" s="73" t="s">
        <v>92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3</v>
      </c>
      <c r="C58" s="54"/>
      <c r="D58" s="55"/>
      <c r="E58" s="189">
        <v>919.27</v>
      </c>
      <c r="F58" s="57">
        <v>1</v>
      </c>
      <c r="G58" s="142">
        <f t="shared" si="2"/>
        <v>51421.479999999981</v>
      </c>
      <c r="H58" s="82">
        <f t="shared" si="3"/>
        <v>56</v>
      </c>
      <c r="I58" s="67">
        <v>365</v>
      </c>
      <c r="J58" s="73" t="s">
        <v>92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3</v>
      </c>
      <c r="C59" s="54"/>
      <c r="D59" s="55"/>
      <c r="E59" s="189">
        <v>915.19</v>
      </c>
      <c r="F59" s="57">
        <v>1</v>
      </c>
      <c r="G59" s="142">
        <f t="shared" si="2"/>
        <v>50506.289999999979</v>
      </c>
      <c r="H59" s="82">
        <f t="shared" si="3"/>
        <v>55</v>
      </c>
      <c r="I59" s="67">
        <v>365</v>
      </c>
      <c r="J59" s="73" t="s">
        <v>92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3</v>
      </c>
      <c r="C60" s="54"/>
      <c r="D60" s="55"/>
      <c r="E60" s="189">
        <v>907.48</v>
      </c>
      <c r="F60" s="57">
        <v>1</v>
      </c>
      <c r="G60" s="142">
        <f t="shared" si="2"/>
        <v>49598.809999999976</v>
      </c>
      <c r="H60" s="82">
        <f t="shared" si="3"/>
        <v>54</v>
      </c>
      <c r="I60" s="67">
        <v>365</v>
      </c>
      <c r="J60" s="73" t="s">
        <v>92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3</v>
      </c>
      <c r="C61" s="54"/>
      <c r="D61" s="55"/>
      <c r="E61" s="189">
        <v>937.87</v>
      </c>
      <c r="F61" s="57">
        <v>1</v>
      </c>
      <c r="G61" s="142">
        <f t="shared" si="2"/>
        <v>48660.939999999973</v>
      </c>
      <c r="H61" s="82">
        <f t="shared" si="3"/>
        <v>53</v>
      </c>
      <c r="I61" s="67">
        <v>365</v>
      </c>
      <c r="J61" s="73" t="s">
        <v>92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3</v>
      </c>
      <c r="C62" s="54"/>
      <c r="D62" s="55"/>
      <c r="E62" s="189">
        <v>924.72</v>
      </c>
      <c r="F62" s="57">
        <v>1</v>
      </c>
      <c r="G62" s="142">
        <f t="shared" si="2"/>
        <v>47736.219999999972</v>
      </c>
      <c r="H62" s="82">
        <f t="shared" si="3"/>
        <v>52</v>
      </c>
      <c r="I62" s="67">
        <v>365</v>
      </c>
      <c r="J62" s="73" t="s">
        <v>92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3</v>
      </c>
      <c r="C63" s="54"/>
      <c r="D63" s="55"/>
      <c r="E63" s="189">
        <v>957.82</v>
      </c>
      <c r="F63" s="57">
        <v>1</v>
      </c>
      <c r="G63" s="142">
        <f t="shared" si="2"/>
        <v>46778.399999999972</v>
      </c>
      <c r="H63" s="82">
        <f t="shared" si="3"/>
        <v>51</v>
      </c>
      <c r="I63" s="67">
        <v>365</v>
      </c>
      <c r="J63" s="73" t="s">
        <v>92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4</v>
      </c>
      <c r="C64" s="54"/>
      <c r="D64" s="55"/>
      <c r="E64" s="189">
        <v>923.51</v>
      </c>
      <c r="F64" s="57">
        <v>1</v>
      </c>
      <c r="G64" s="142">
        <f t="shared" si="2"/>
        <v>45854.88999999997</v>
      </c>
      <c r="H64" s="82">
        <f t="shared" si="3"/>
        <v>50</v>
      </c>
      <c r="I64" s="67">
        <v>366</v>
      </c>
      <c r="J64" s="73" t="s">
        <v>78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4</v>
      </c>
      <c r="C65" s="54"/>
      <c r="D65" s="55"/>
      <c r="E65" s="189">
        <v>901.28</v>
      </c>
      <c r="F65" s="57">
        <v>1</v>
      </c>
      <c r="G65" s="142">
        <f t="shared" si="2"/>
        <v>44953.609999999971</v>
      </c>
      <c r="H65" s="82">
        <f t="shared" si="3"/>
        <v>49</v>
      </c>
      <c r="I65" s="67">
        <v>366</v>
      </c>
      <c r="J65" s="73" t="s">
        <v>78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4</v>
      </c>
      <c r="C66" s="54"/>
      <c r="D66" s="55"/>
      <c r="E66" s="189">
        <v>912.62</v>
      </c>
      <c r="F66" s="57">
        <v>1</v>
      </c>
      <c r="G66" s="142">
        <f t="shared" si="2"/>
        <v>44040.989999999969</v>
      </c>
      <c r="H66" s="82">
        <f t="shared" si="3"/>
        <v>48</v>
      </c>
      <c r="I66" s="67">
        <v>366</v>
      </c>
      <c r="J66" s="73" t="s">
        <v>78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4</v>
      </c>
      <c r="C67" s="54"/>
      <c r="D67" s="55"/>
      <c r="E67" s="189">
        <v>903.1</v>
      </c>
      <c r="F67" s="57">
        <v>1</v>
      </c>
      <c r="G67" s="142">
        <f t="shared" si="2"/>
        <v>43137.88999999997</v>
      </c>
      <c r="H67" s="82">
        <f t="shared" si="3"/>
        <v>47</v>
      </c>
      <c r="I67" s="67">
        <v>366</v>
      </c>
      <c r="J67" s="73" t="s">
        <v>78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4</v>
      </c>
      <c r="C68" s="54"/>
      <c r="D68" s="55"/>
      <c r="E68" s="189">
        <v>910.35</v>
      </c>
      <c r="F68" s="57">
        <v>1</v>
      </c>
      <c r="G68" s="142">
        <f t="shared" si="2"/>
        <v>42227.539999999972</v>
      </c>
      <c r="H68" s="82">
        <f t="shared" si="3"/>
        <v>46</v>
      </c>
      <c r="I68" s="67">
        <v>366</v>
      </c>
      <c r="J68" s="73" t="s">
        <v>78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4</v>
      </c>
      <c r="C69" s="54"/>
      <c r="D69" s="55"/>
      <c r="E69" s="189">
        <v>941.65</v>
      </c>
      <c r="F69" s="57">
        <v>1</v>
      </c>
      <c r="G69" s="142">
        <f t="shared" si="2"/>
        <v>41285.88999999997</v>
      </c>
      <c r="H69" s="82">
        <f t="shared" si="3"/>
        <v>45</v>
      </c>
      <c r="I69" s="67">
        <v>366</v>
      </c>
      <c r="J69" s="73" t="s">
        <v>78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4</v>
      </c>
      <c r="C70" s="54"/>
      <c r="D70" s="55"/>
      <c r="E70" s="189">
        <v>938.02</v>
      </c>
      <c r="F70" s="57">
        <v>1</v>
      </c>
      <c r="G70" s="142">
        <f t="shared" si="2"/>
        <v>40347.869999999974</v>
      </c>
      <c r="H70" s="82">
        <f t="shared" si="3"/>
        <v>44</v>
      </c>
      <c r="I70" s="67">
        <v>366</v>
      </c>
      <c r="J70" s="73" t="s">
        <v>78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4</v>
      </c>
      <c r="C71" s="54"/>
      <c r="D71" s="55"/>
      <c r="E71" s="189">
        <v>925.32</v>
      </c>
      <c r="F71" s="57">
        <v>1</v>
      </c>
      <c r="G71" s="142">
        <f t="shared" ref="G71:G134" si="4">G70-E71+C71</f>
        <v>39422.549999999974</v>
      </c>
      <c r="H71" s="82">
        <f t="shared" ref="H71:H134" si="5">H70-F71+D71</f>
        <v>43</v>
      </c>
      <c r="I71" s="67">
        <v>366</v>
      </c>
      <c r="J71" s="73" t="s">
        <v>78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4</v>
      </c>
      <c r="C72" s="54">
        <v>19170.990000000002</v>
      </c>
      <c r="D72" s="55">
        <v>20</v>
      </c>
      <c r="E72" s="189"/>
      <c r="F72" s="57"/>
      <c r="G72" s="142">
        <f t="shared" si="4"/>
        <v>58593.539999999979</v>
      </c>
      <c r="H72" s="82">
        <f t="shared" si="5"/>
        <v>63</v>
      </c>
      <c r="I72" s="67" t="s">
        <v>104</v>
      </c>
      <c r="J72" s="73" t="s">
        <v>92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4</v>
      </c>
      <c r="C73" s="54"/>
      <c r="D73" s="55"/>
      <c r="E73" s="189">
        <v>954.2</v>
      </c>
      <c r="F73" s="57">
        <v>1</v>
      </c>
      <c r="G73" s="142">
        <f t="shared" si="4"/>
        <v>57639.339999999982</v>
      </c>
      <c r="H73" s="82">
        <f t="shared" si="5"/>
        <v>62</v>
      </c>
      <c r="I73" s="67">
        <v>373</v>
      </c>
      <c r="J73" s="73" t="s">
        <v>92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4</v>
      </c>
      <c r="C74" s="54"/>
      <c r="D74" s="55"/>
      <c r="E74" s="189">
        <v>986.39</v>
      </c>
      <c r="F74" s="57">
        <v>1</v>
      </c>
      <c r="G74" s="142">
        <f t="shared" si="4"/>
        <v>56652.949999999983</v>
      </c>
      <c r="H74" s="82">
        <f t="shared" si="5"/>
        <v>61</v>
      </c>
      <c r="I74" s="67">
        <v>373</v>
      </c>
      <c r="J74" s="73" t="s">
        <v>92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4</v>
      </c>
      <c r="C75" s="54"/>
      <c r="D75" s="55"/>
      <c r="E75" s="189">
        <v>932.88</v>
      </c>
      <c r="F75" s="57">
        <v>1</v>
      </c>
      <c r="G75" s="142">
        <f t="shared" si="4"/>
        <v>55720.069999999985</v>
      </c>
      <c r="H75" s="82">
        <f t="shared" si="5"/>
        <v>60</v>
      </c>
      <c r="I75" s="67">
        <v>373</v>
      </c>
      <c r="J75" s="73" t="s">
        <v>92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4</v>
      </c>
      <c r="C76" s="54"/>
      <c r="D76" s="55"/>
      <c r="E76" s="189">
        <v>980.05</v>
      </c>
      <c r="F76" s="57">
        <v>1</v>
      </c>
      <c r="G76" s="190">
        <f t="shared" si="4"/>
        <v>54740.019999999982</v>
      </c>
      <c r="H76" s="191">
        <f t="shared" si="5"/>
        <v>59</v>
      </c>
      <c r="I76" s="67">
        <v>373</v>
      </c>
      <c r="J76" s="73" t="s">
        <v>92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4</v>
      </c>
      <c r="C77" s="54"/>
      <c r="D77" s="55"/>
      <c r="E77" s="189">
        <v>996.83</v>
      </c>
      <c r="F77" s="57">
        <v>1</v>
      </c>
      <c r="G77" s="142">
        <f t="shared" si="4"/>
        <v>53743.189999999981</v>
      </c>
      <c r="H77" s="82">
        <f t="shared" si="5"/>
        <v>58</v>
      </c>
      <c r="I77" s="67">
        <v>373</v>
      </c>
      <c r="J77" s="73" t="s">
        <v>92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4</v>
      </c>
      <c r="C78" s="54"/>
      <c r="D78" s="55"/>
      <c r="E78" s="189">
        <v>961</v>
      </c>
      <c r="F78" s="57">
        <v>1</v>
      </c>
      <c r="G78" s="142">
        <f t="shared" si="4"/>
        <v>52782.189999999981</v>
      </c>
      <c r="H78" s="82">
        <f t="shared" si="5"/>
        <v>57</v>
      </c>
      <c r="I78" s="67">
        <v>373</v>
      </c>
      <c r="J78" s="73" t="s">
        <v>92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4</v>
      </c>
      <c r="C79" s="54"/>
      <c r="D79" s="55"/>
      <c r="E79" s="189">
        <v>984.13</v>
      </c>
      <c r="F79" s="57">
        <v>1</v>
      </c>
      <c r="G79" s="142">
        <f t="shared" si="4"/>
        <v>51798.059999999983</v>
      </c>
      <c r="H79" s="82">
        <f t="shared" si="5"/>
        <v>56</v>
      </c>
      <c r="I79" s="67">
        <v>373</v>
      </c>
      <c r="J79" s="73" t="s">
        <v>92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4</v>
      </c>
      <c r="C80" s="54"/>
      <c r="D80" s="55"/>
      <c r="E80" s="189">
        <v>929.71</v>
      </c>
      <c r="F80" s="57">
        <v>1</v>
      </c>
      <c r="G80" s="142">
        <f t="shared" si="4"/>
        <v>50868.349999999984</v>
      </c>
      <c r="H80" s="82">
        <f t="shared" si="5"/>
        <v>55</v>
      </c>
      <c r="I80" s="67">
        <v>373</v>
      </c>
      <c r="J80" s="73" t="s">
        <v>92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4</v>
      </c>
      <c r="C81" s="54"/>
      <c r="D81" s="55"/>
      <c r="E81" s="189">
        <v>916.55</v>
      </c>
      <c r="F81" s="57">
        <v>1</v>
      </c>
      <c r="G81" s="142">
        <f t="shared" si="4"/>
        <v>49951.799999999981</v>
      </c>
      <c r="H81" s="82">
        <f t="shared" si="5"/>
        <v>54</v>
      </c>
      <c r="I81" s="67">
        <v>373</v>
      </c>
      <c r="J81" s="73" t="s">
        <v>92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4</v>
      </c>
      <c r="C82" s="54"/>
      <c r="D82" s="55"/>
      <c r="E82" s="189">
        <v>947.39</v>
      </c>
      <c r="F82" s="57">
        <v>1</v>
      </c>
      <c r="G82" s="142">
        <f t="shared" si="4"/>
        <v>49004.409999999982</v>
      </c>
      <c r="H82" s="82">
        <f t="shared" si="5"/>
        <v>53</v>
      </c>
      <c r="I82" s="67">
        <v>373</v>
      </c>
      <c r="J82" s="73" t="s">
        <v>92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4</v>
      </c>
      <c r="C83" s="54"/>
      <c r="D83" s="55"/>
      <c r="E83" s="189">
        <v>945.58</v>
      </c>
      <c r="F83" s="57">
        <v>1</v>
      </c>
      <c r="G83" s="142">
        <f t="shared" si="4"/>
        <v>48058.82999999998</v>
      </c>
      <c r="H83" s="82">
        <f t="shared" si="5"/>
        <v>52</v>
      </c>
      <c r="I83" s="67">
        <v>374</v>
      </c>
      <c r="J83" s="73" t="s">
        <v>92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4</v>
      </c>
      <c r="C84" s="54"/>
      <c r="D84" s="55"/>
      <c r="E84" s="189">
        <v>978.23</v>
      </c>
      <c r="F84" s="57">
        <v>1</v>
      </c>
      <c r="G84" s="142">
        <f t="shared" si="4"/>
        <v>47080.599999999977</v>
      </c>
      <c r="H84" s="82">
        <f t="shared" si="5"/>
        <v>51</v>
      </c>
      <c r="I84" s="67">
        <v>374</v>
      </c>
      <c r="J84" s="73" t="s">
        <v>92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4</v>
      </c>
      <c r="C85" s="54"/>
      <c r="D85" s="55"/>
      <c r="E85" s="189">
        <v>987.3</v>
      </c>
      <c r="F85" s="57">
        <v>1</v>
      </c>
      <c r="G85" s="142">
        <f t="shared" si="4"/>
        <v>46093.299999999974</v>
      </c>
      <c r="H85" s="82">
        <f t="shared" si="5"/>
        <v>50</v>
      </c>
      <c r="I85" s="67">
        <v>374</v>
      </c>
      <c r="J85" s="73" t="s">
        <v>92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4</v>
      </c>
      <c r="C86" s="54"/>
      <c r="D86" s="55"/>
      <c r="E86" s="189">
        <v>960.09</v>
      </c>
      <c r="F86" s="57">
        <v>1</v>
      </c>
      <c r="G86" s="142">
        <f t="shared" si="4"/>
        <v>45133.209999999977</v>
      </c>
      <c r="H86" s="82">
        <f t="shared" si="5"/>
        <v>49</v>
      </c>
      <c r="I86" s="67">
        <v>374</v>
      </c>
      <c r="J86" s="73" t="s">
        <v>92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4</v>
      </c>
      <c r="C87" s="54"/>
      <c r="D87" s="55"/>
      <c r="E87" s="189">
        <v>930.61</v>
      </c>
      <c r="F87" s="57">
        <v>1</v>
      </c>
      <c r="G87" s="142">
        <f t="shared" si="4"/>
        <v>44202.599999999977</v>
      </c>
      <c r="H87" s="82">
        <f t="shared" si="5"/>
        <v>48</v>
      </c>
      <c r="I87" s="67">
        <v>374</v>
      </c>
      <c r="J87" s="73" t="s">
        <v>92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4</v>
      </c>
      <c r="C88" s="54"/>
      <c r="D88" s="55"/>
      <c r="E88" s="189">
        <v>975.96</v>
      </c>
      <c r="F88" s="57">
        <v>1</v>
      </c>
      <c r="G88" s="142">
        <f t="shared" si="4"/>
        <v>43226.639999999978</v>
      </c>
      <c r="H88" s="82">
        <f t="shared" si="5"/>
        <v>47</v>
      </c>
      <c r="I88" s="67">
        <v>374</v>
      </c>
      <c r="J88" s="73" t="s">
        <v>92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4</v>
      </c>
      <c r="C89" s="54"/>
      <c r="D89" s="55"/>
      <c r="E89" s="189">
        <v>927.89</v>
      </c>
      <c r="F89" s="57">
        <v>1</v>
      </c>
      <c r="G89" s="142">
        <f t="shared" si="4"/>
        <v>42298.749999999978</v>
      </c>
      <c r="H89" s="82">
        <f t="shared" si="5"/>
        <v>46</v>
      </c>
      <c r="I89" s="67">
        <v>374</v>
      </c>
      <c r="J89" s="73" t="s">
        <v>92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4</v>
      </c>
      <c r="C90" s="54"/>
      <c r="D90" s="55"/>
      <c r="E90" s="189">
        <v>946.49</v>
      </c>
      <c r="F90" s="57">
        <v>1</v>
      </c>
      <c r="G90" s="142">
        <f t="shared" si="4"/>
        <v>41352.25999999998</v>
      </c>
      <c r="H90" s="82">
        <f t="shared" si="5"/>
        <v>45</v>
      </c>
      <c r="I90" s="67">
        <v>374</v>
      </c>
      <c r="J90" s="73" t="s">
        <v>92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4</v>
      </c>
      <c r="C91" s="54"/>
      <c r="D91" s="55"/>
      <c r="E91" s="189">
        <v>979.14</v>
      </c>
      <c r="F91" s="57">
        <v>1</v>
      </c>
      <c r="G91" s="142">
        <f t="shared" si="4"/>
        <v>40373.119999999981</v>
      </c>
      <c r="H91" s="82">
        <f t="shared" si="5"/>
        <v>44</v>
      </c>
      <c r="I91" s="67">
        <v>374</v>
      </c>
      <c r="J91" s="73" t="s">
        <v>92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4</v>
      </c>
      <c r="C92" s="54"/>
      <c r="D92" s="55"/>
      <c r="E92" s="189">
        <v>950.57</v>
      </c>
      <c r="F92" s="57">
        <v>1</v>
      </c>
      <c r="G92" s="142">
        <f t="shared" si="4"/>
        <v>39422.549999999981</v>
      </c>
      <c r="H92" s="82">
        <f t="shared" si="5"/>
        <v>43</v>
      </c>
      <c r="I92" s="67">
        <v>374</v>
      </c>
      <c r="J92" s="73" t="s">
        <v>92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5</v>
      </c>
      <c r="C93" s="54"/>
      <c r="D93" s="55"/>
      <c r="E93" s="189">
        <v>889.04</v>
      </c>
      <c r="F93" s="57">
        <v>1</v>
      </c>
      <c r="G93" s="142">
        <f t="shared" si="4"/>
        <v>38533.50999999998</v>
      </c>
      <c r="H93" s="82">
        <f t="shared" si="5"/>
        <v>42</v>
      </c>
      <c r="I93" s="67">
        <v>369</v>
      </c>
      <c r="J93" s="73" t="s">
        <v>78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5</v>
      </c>
      <c r="C94" s="54"/>
      <c r="D94" s="55"/>
      <c r="E94" s="189">
        <v>965.69</v>
      </c>
      <c r="F94" s="57">
        <v>1</v>
      </c>
      <c r="G94" s="142">
        <f t="shared" si="4"/>
        <v>37567.819999999978</v>
      </c>
      <c r="H94" s="82">
        <f t="shared" si="5"/>
        <v>41</v>
      </c>
      <c r="I94" s="67">
        <v>369</v>
      </c>
      <c r="J94" s="73" t="s">
        <v>78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5</v>
      </c>
      <c r="C95" s="54"/>
      <c r="D95" s="55"/>
      <c r="E95" s="189">
        <v>933.03</v>
      </c>
      <c r="F95" s="57">
        <v>1</v>
      </c>
      <c r="G95" s="142">
        <f t="shared" si="4"/>
        <v>36634.789999999979</v>
      </c>
      <c r="H95" s="82">
        <f t="shared" si="5"/>
        <v>40</v>
      </c>
      <c r="I95" s="67">
        <v>369</v>
      </c>
      <c r="J95" s="73" t="s">
        <v>78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5</v>
      </c>
      <c r="C96" s="54"/>
      <c r="D96" s="55"/>
      <c r="E96" s="189">
        <v>933.94</v>
      </c>
      <c r="F96" s="57">
        <v>1</v>
      </c>
      <c r="G96" s="142">
        <f t="shared" si="4"/>
        <v>35700.849999999977</v>
      </c>
      <c r="H96" s="82">
        <f t="shared" si="5"/>
        <v>39</v>
      </c>
      <c r="I96" s="67">
        <v>370</v>
      </c>
      <c r="J96" s="73" t="s">
        <v>78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5</v>
      </c>
      <c r="C97" s="54"/>
      <c r="D97" s="55"/>
      <c r="E97" s="189">
        <v>920.33</v>
      </c>
      <c r="F97" s="57">
        <v>1</v>
      </c>
      <c r="G97" s="142">
        <f t="shared" si="4"/>
        <v>34780.519999999975</v>
      </c>
      <c r="H97" s="82">
        <f t="shared" si="5"/>
        <v>38</v>
      </c>
      <c r="I97" s="67">
        <v>372</v>
      </c>
      <c r="J97" s="73" t="s">
        <v>78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5</v>
      </c>
      <c r="C98" s="54"/>
      <c r="D98" s="55"/>
      <c r="E98" s="189">
        <v>943.01</v>
      </c>
      <c r="F98" s="57">
        <v>1</v>
      </c>
      <c r="G98" s="142">
        <f t="shared" si="4"/>
        <v>33837.509999999973</v>
      </c>
      <c r="H98" s="82">
        <f t="shared" si="5"/>
        <v>37</v>
      </c>
      <c r="I98" s="67">
        <v>372</v>
      </c>
      <c r="J98" s="73" t="s">
        <v>78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51">
        <v>5</v>
      </c>
      <c r="C99" s="54"/>
      <c r="D99" s="55"/>
      <c r="E99" s="189">
        <v>927.59</v>
      </c>
      <c r="F99" s="57">
        <v>1</v>
      </c>
      <c r="G99" s="142">
        <f t="shared" si="4"/>
        <v>32909.919999999976</v>
      </c>
      <c r="H99" s="82">
        <f t="shared" si="5"/>
        <v>36</v>
      </c>
      <c r="I99" s="67">
        <v>372</v>
      </c>
      <c r="J99" s="73" t="s">
        <v>78</v>
      </c>
      <c r="K99" s="6"/>
      <c r="L99" s="4"/>
      <c r="M99" s="1"/>
      <c r="N99" s="1"/>
      <c r="O99" s="1"/>
      <c r="P99" s="5"/>
    </row>
    <row r="100" spans="1:16" ht="20.25">
      <c r="A100" s="50"/>
      <c r="B100" s="51">
        <v>5</v>
      </c>
      <c r="C100" s="54"/>
      <c r="D100" s="55"/>
      <c r="E100" s="189">
        <v>909.45</v>
      </c>
      <c r="F100" s="57">
        <v>1</v>
      </c>
      <c r="G100" s="142">
        <f t="shared" si="4"/>
        <v>32000.469999999976</v>
      </c>
      <c r="H100" s="82">
        <f t="shared" si="5"/>
        <v>35</v>
      </c>
      <c r="I100" s="67">
        <v>372</v>
      </c>
      <c r="J100" s="73" t="s">
        <v>78</v>
      </c>
      <c r="K100" s="6"/>
      <c r="L100" s="4"/>
      <c r="M100" s="1"/>
      <c r="N100" s="1"/>
      <c r="O100" s="1"/>
      <c r="P100" s="5"/>
    </row>
    <row r="101" spans="1:16" ht="20.25">
      <c r="A101" s="50"/>
      <c r="B101" s="51">
        <v>5</v>
      </c>
      <c r="C101" s="54"/>
      <c r="D101" s="55"/>
      <c r="E101" s="189">
        <v>973.86</v>
      </c>
      <c r="F101" s="57">
        <v>1</v>
      </c>
      <c r="G101" s="142">
        <f t="shared" si="4"/>
        <v>31026.609999999975</v>
      </c>
      <c r="H101" s="82">
        <f t="shared" si="5"/>
        <v>34</v>
      </c>
      <c r="I101" s="67">
        <v>372</v>
      </c>
      <c r="J101" s="73" t="s">
        <v>78</v>
      </c>
      <c r="K101" s="6"/>
      <c r="L101" s="4"/>
      <c r="M101" s="1"/>
      <c r="N101" s="1"/>
      <c r="O101" s="1"/>
      <c r="P101" s="5"/>
    </row>
    <row r="102" spans="1:16" ht="20.25">
      <c r="A102" s="50"/>
      <c r="B102" s="51">
        <v>4</v>
      </c>
      <c r="C102" s="54"/>
      <c r="D102" s="55"/>
      <c r="E102" s="189">
        <v>958.44</v>
      </c>
      <c r="F102" s="57">
        <v>1</v>
      </c>
      <c r="G102" s="142">
        <f t="shared" si="4"/>
        <v>30068.169999999976</v>
      </c>
      <c r="H102" s="82">
        <f t="shared" si="5"/>
        <v>33</v>
      </c>
      <c r="I102" s="67">
        <v>372</v>
      </c>
      <c r="J102" s="73" t="s">
        <v>78</v>
      </c>
      <c r="K102" s="6"/>
      <c r="L102" s="4"/>
      <c r="M102" s="1"/>
      <c r="N102" s="1"/>
      <c r="O102" s="1"/>
      <c r="P102" s="5"/>
    </row>
    <row r="103" spans="1:16" ht="20.25">
      <c r="A103" s="50"/>
      <c r="B103" s="51">
        <v>5</v>
      </c>
      <c r="C103" s="54"/>
      <c r="D103" s="55"/>
      <c r="E103" s="189">
        <v>965.69</v>
      </c>
      <c r="F103" s="57">
        <v>1</v>
      </c>
      <c r="G103" s="142">
        <f t="shared" si="4"/>
        <v>29102.479999999978</v>
      </c>
      <c r="H103" s="82">
        <f t="shared" si="5"/>
        <v>32</v>
      </c>
      <c r="I103" s="67">
        <v>372</v>
      </c>
      <c r="J103" s="73" t="s">
        <v>78</v>
      </c>
      <c r="K103" s="6"/>
      <c r="L103" s="4"/>
      <c r="M103" s="1"/>
      <c r="N103" s="1"/>
      <c r="O103" s="1"/>
      <c r="P103" s="5"/>
    </row>
    <row r="104" spans="1:16" ht="20.25">
      <c r="A104" s="50"/>
      <c r="B104" s="51">
        <v>5</v>
      </c>
      <c r="C104" s="54"/>
      <c r="D104" s="55"/>
      <c r="E104" s="189">
        <v>966.15</v>
      </c>
      <c r="F104" s="57">
        <v>1</v>
      </c>
      <c r="G104" s="142">
        <f t="shared" si="4"/>
        <v>28136.329999999976</v>
      </c>
      <c r="H104" s="82">
        <f t="shared" si="5"/>
        <v>31</v>
      </c>
      <c r="I104" s="67">
        <v>372</v>
      </c>
      <c r="J104" s="73" t="s">
        <v>78</v>
      </c>
      <c r="K104" s="6"/>
      <c r="L104" s="4"/>
      <c r="M104" s="1"/>
      <c r="N104" s="1"/>
      <c r="O104" s="1"/>
      <c r="P104" s="5"/>
    </row>
    <row r="105" spans="1:16" ht="20.25">
      <c r="A105" s="50"/>
      <c r="B105" s="51">
        <v>5</v>
      </c>
      <c r="C105" s="54"/>
      <c r="D105" s="55"/>
      <c r="E105" s="189">
        <v>917.16</v>
      </c>
      <c r="F105" s="57">
        <v>1</v>
      </c>
      <c r="G105" s="142">
        <f t="shared" si="4"/>
        <v>27219.169999999976</v>
      </c>
      <c r="H105" s="82">
        <f t="shared" si="5"/>
        <v>30</v>
      </c>
      <c r="I105" s="67">
        <v>372</v>
      </c>
      <c r="J105" s="73" t="s">
        <v>78</v>
      </c>
      <c r="K105" s="6"/>
      <c r="L105" s="4"/>
      <c r="M105" s="1"/>
      <c r="N105" s="1"/>
      <c r="O105" s="1"/>
      <c r="P105" s="5"/>
    </row>
    <row r="106" spans="1:16" ht="20.25">
      <c r="A106" s="50"/>
      <c r="B106" s="51">
        <v>5</v>
      </c>
      <c r="C106" s="54"/>
      <c r="D106" s="55"/>
      <c r="E106" s="189">
        <v>938.48</v>
      </c>
      <c r="F106" s="57">
        <v>1</v>
      </c>
      <c r="G106" s="142">
        <f t="shared" si="4"/>
        <v>26280.689999999977</v>
      </c>
      <c r="H106" s="82">
        <f t="shared" si="5"/>
        <v>29</v>
      </c>
      <c r="I106" s="67">
        <v>372</v>
      </c>
      <c r="J106" s="73" t="s">
        <v>78</v>
      </c>
      <c r="K106" s="6"/>
      <c r="L106" s="4"/>
      <c r="M106" s="1"/>
      <c r="N106" s="1"/>
      <c r="O106" s="1"/>
      <c r="P106" s="5"/>
    </row>
    <row r="107" spans="1:16" ht="20.25">
      <c r="A107" s="50"/>
      <c r="B107" s="51">
        <v>5</v>
      </c>
      <c r="C107" s="54"/>
      <c r="D107" s="55"/>
      <c r="E107" s="189">
        <v>922.15</v>
      </c>
      <c r="F107" s="57">
        <v>1</v>
      </c>
      <c r="G107" s="142">
        <f t="shared" si="4"/>
        <v>25358.539999999975</v>
      </c>
      <c r="H107" s="82">
        <f t="shared" si="5"/>
        <v>28</v>
      </c>
      <c r="I107" s="67">
        <v>375</v>
      </c>
      <c r="J107" s="73" t="s">
        <v>78</v>
      </c>
      <c r="K107" s="6"/>
      <c r="L107" s="4"/>
      <c r="M107" s="1"/>
      <c r="N107" s="1"/>
      <c r="O107" s="1"/>
      <c r="P107" s="5"/>
    </row>
    <row r="108" spans="1:16" ht="20.25">
      <c r="A108" s="50"/>
      <c r="B108" s="51">
        <v>5</v>
      </c>
      <c r="C108" s="54"/>
      <c r="D108" s="55"/>
      <c r="E108" s="189">
        <v>911.26</v>
      </c>
      <c r="F108" s="57">
        <v>1</v>
      </c>
      <c r="G108" s="142">
        <f t="shared" si="4"/>
        <v>24447.279999999977</v>
      </c>
      <c r="H108" s="82">
        <f t="shared" si="5"/>
        <v>27</v>
      </c>
      <c r="I108" s="67">
        <v>375</v>
      </c>
      <c r="J108" s="73" t="s">
        <v>78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51">
        <v>5</v>
      </c>
      <c r="C109" s="54"/>
      <c r="D109" s="55"/>
      <c r="E109" s="189">
        <v>938.02</v>
      </c>
      <c r="F109" s="57">
        <v>1</v>
      </c>
      <c r="G109" s="142">
        <f t="shared" si="4"/>
        <v>23509.259999999977</v>
      </c>
      <c r="H109" s="82">
        <f t="shared" si="5"/>
        <v>26</v>
      </c>
      <c r="I109" s="67">
        <v>375</v>
      </c>
      <c r="J109" s="73" t="s">
        <v>78</v>
      </c>
      <c r="K109" s="6"/>
      <c r="L109" s="4"/>
      <c r="M109" s="1"/>
      <c r="N109" s="1"/>
      <c r="O109" s="1"/>
      <c r="P109" s="5"/>
    </row>
    <row r="110" spans="1:16" ht="20.25">
      <c r="A110" s="50"/>
      <c r="B110" s="51">
        <v>5</v>
      </c>
      <c r="C110" s="54"/>
      <c r="D110" s="55"/>
      <c r="E110" s="189">
        <v>914.44</v>
      </c>
      <c r="F110" s="57">
        <v>1</v>
      </c>
      <c r="G110" s="142">
        <f t="shared" si="4"/>
        <v>22594.819999999978</v>
      </c>
      <c r="H110" s="82">
        <f t="shared" si="5"/>
        <v>25</v>
      </c>
      <c r="I110" s="67">
        <v>375</v>
      </c>
      <c r="J110" s="73" t="s">
        <v>78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51">
        <v>5</v>
      </c>
      <c r="C111" s="54"/>
      <c r="D111" s="55"/>
      <c r="E111" s="189">
        <v>929.41</v>
      </c>
      <c r="F111" s="57">
        <v>1</v>
      </c>
      <c r="G111" s="142">
        <f t="shared" si="4"/>
        <v>21665.409999999978</v>
      </c>
      <c r="H111" s="82">
        <f t="shared" si="5"/>
        <v>24</v>
      </c>
      <c r="I111" s="67">
        <v>375</v>
      </c>
      <c r="J111" s="73" t="s">
        <v>78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51">
        <v>5</v>
      </c>
      <c r="C112" s="54"/>
      <c r="D112" s="55"/>
      <c r="E112" s="189">
        <v>967.05</v>
      </c>
      <c r="F112" s="57">
        <v>1</v>
      </c>
      <c r="G112" s="142">
        <f t="shared" si="4"/>
        <v>20698.359999999979</v>
      </c>
      <c r="H112" s="82">
        <f t="shared" si="5"/>
        <v>23</v>
      </c>
      <c r="I112" s="67">
        <v>375</v>
      </c>
      <c r="J112" s="73" t="s">
        <v>78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51">
        <v>5</v>
      </c>
      <c r="C113" s="54"/>
      <c r="D113" s="55"/>
      <c r="E113" s="189">
        <v>911.72</v>
      </c>
      <c r="F113" s="57">
        <v>1</v>
      </c>
      <c r="G113" s="142">
        <f t="shared" si="4"/>
        <v>19786.639999999978</v>
      </c>
      <c r="H113" s="82">
        <f t="shared" si="5"/>
        <v>22</v>
      </c>
      <c r="I113" s="67">
        <v>375</v>
      </c>
      <c r="J113" s="73" t="s">
        <v>78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51">
        <v>5</v>
      </c>
      <c r="C114" s="54"/>
      <c r="D114" s="55"/>
      <c r="E114" s="189">
        <v>972.5</v>
      </c>
      <c r="F114" s="57">
        <v>1</v>
      </c>
      <c r="G114" s="142">
        <f t="shared" si="4"/>
        <v>18814.139999999978</v>
      </c>
      <c r="H114" s="82">
        <f t="shared" si="5"/>
        <v>21</v>
      </c>
      <c r="I114" s="67">
        <v>375</v>
      </c>
      <c r="J114" s="73" t="s">
        <v>78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51">
        <v>5</v>
      </c>
      <c r="C115" s="54"/>
      <c r="D115" s="55"/>
      <c r="E115" s="189">
        <v>914.44</v>
      </c>
      <c r="F115" s="57">
        <v>1</v>
      </c>
      <c r="G115" s="142">
        <f t="shared" si="4"/>
        <v>17899.699999999979</v>
      </c>
      <c r="H115" s="82">
        <f t="shared" si="5"/>
        <v>20</v>
      </c>
      <c r="I115" s="67">
        <v>375</v>
      </c>
      <c r="J115" s="73" t="s">
        <v>78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51">
        <v>5</v>
      </c>
      <c r="C116" s="54"/>
      <c r="D116" s="55"/>
      <c r="E116" s="189">
        <v>890</v>
      </c>
      <c r="F116" s="57">
        <v>1</v>
      </c>
      <c r="G116" s="142">
        <f t="shared" si="4"/>
        <v>17009.699999999979</v>
      </c>
      <c r="H116" s="82">
        <f t="shared" si="5"/>
        <v>19</v>
      </c>
      <c r="I116" s="67">
        <v>375</v>
      </c>
      <c r="J116" s="73" t="s">
        <v>94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51">
        <v>5</v>
      </c>
      <c r="C117" s="54"/>
      <c r="D117" s="55"/>
      <c r="E117" s="189">
        <v>902.5</v>
      </c>
      <c r="F117" s="57">
        <v>1</v>
      </c>
      <c r="G117" s="142">
        <f t="shared" si="4"/>
        <v>16107.199999999979</v>
      </c>
      <c r="H117" s="82">
        <f t="shared" si="5"/>
        <v>18</v>
      </c>
      <c r="I117" s="67">
        <v>377</v>
      </c>
      <c r="J117" s="73" t="s">
        <v>94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51">
        <v>5</v>
      </c>
      <c r="C118" s="54"/>
      <c r="D118" s="55"/>
      <c r="E118" s="189">
        <v>900</v>
      </c>
      <c r="F118" s="57">
        <v>1</v>
      </c>
      <c r="G118" s="142">
        <f t="shared" si="4"/>
        <v>15207.199999999979</v>
      </c>
      <c r="H118" s="82">
        <f t="shared" si="5"/>
        <v>17</v>
      </c>
      <c r="I118" s="67">
        <v>377</v>
      </c>
      <c r="J118" s="73" t="s">
        <v>94</v>
      </c>
      <c r="K118" s="6"/>
      <c r="L118" s="4"/>
      <c r="M118" s="1"/>
      <c r="N118" s="1"/>
      <c r="O118" s="1"/>
      <c r="P118" s="5"/>
    </row>
    <row r="119" spans="1:16" ht="20.25">
      <c r="A119" s="50"/>
      <c r="B119" s="51">
        <v>5</v>
      </c>
      <c r="C119" s="54"/>
      <c r="D119" s="55"/>
      <c r="E119" s="189">
        <v>906</v>
      </c>
      <c r="F119" s="57">
        <v>1</v>
      </c>
      <c r="G119" s="142">
        <f t="shared" si="4"/>
        <v>14301.199999999979</v>
      </c>
      <c r="H119" s="82">
        <f t="shared" si="5"/>
        <v>16</v>
      </c>
      <c r="I119" s="67">
        <v>377</v>
      </c>
      <c r="J119" s="73" t="s">
        <v>94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51">
        <v>5</v>
      </c>
      <c r="C120" s="54"/>
      <c r="D120" s="55"/>
      <c r="E120" s="189">
        <v>870</v>
      </c>
      <c r="F120" s="57">
        <v>1</v>
      </c>
      <c r="G120" s="142">
        <f t="shared" si="4"/>
        <v>13431.199999999979</v>
      </c>
      <c r="H120" s="82">
        <f t="shared" si="5"/>
        <v>15</v>
      </c>
      <c r="I120" s="67">
        <v>377</v>
      </c>
      <c r="J120" s="73" t="s">
        <v>94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51">
        <v>5</v>
      </c>
      <c r="C121" s="54"/>
      <c r="D121" s="55"/>
      <c r="E121" s="189">
        <v>899</v>
      </c>
      <c r="F121" s="57">
        <v>1</v>
      </c>
      <c r="G121" s="142">
        <f t="shared" si="4"/>
        <v>12532.199999999979</v>
      </c>
      <c r="H121" s="82">
        <f t="shared" si="5"/>
        <v>14</v>
      </c>
      <c r="I121" s="67">
        <v>381</v>
      </c>
      <c r="J121" s="73" t="s">
        <v>94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51">
        <v>5</v>
      </c>
      <c r="C122" s="54"/>
      <c r="D122" s="55"/>
      <c r="E122" s="189">
        <v>901</v>
      </c>
      <c r="F122" s="57">
        <v>1</v>
      </c>
      <c r="G122" s="142">
        <f t="shared" si="4"/>
        <v>11631.199999999979</v>
      </c>
      <c r="H122" s="82">
        <f t="shared" si="5"/>
        <v>13</v>
      </c>
      <c r="I122" s="67">
        <v>381</v>
      </c>
      <c r="J122" s="73" t="s">
        <v>94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51">
        <v>5</v>
      </c>
      <c r="C123" s="54"/>
      <c r="D123" s="55"/>
      <c r="E123" s="189">
        <v>897</v>
      </c>
      <c r="F123" s="57">
        <v>1</v>
      </c>
      <c r="G123" s="142">
        <f t="shared" si="4"/>
        <v>10734.199999999979</v>
      </c>
      <c r="H123" s="82">
        <f t="shared" si="5"/>
        <v>12</v>
      </c>
      <c r="I123" s="67">
        <v>381</v>
      </c>
      <c r="J123" s="73" t="s">
        <v>94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51">
        <v>5</v>
      </c>
      <c r="C124" s="54"/>
      <c r="D124" s="55"/>
      <c r="E124" s="189">
        <v>899.5</v>
      </c>
      <c r="F124" s="57">
        <v>1</v>
      </c>
      <c r="G124" s="142">
        <f t="shared" si="4"/>
        <v>9834.6999999999789</v>
      </c>
      <c r="H124" s="82">
        <f t="shared" si="5"/>
        <v>11</v>
      </c>
      <c r="I124" s="67">
        <v>381</v>
      </c>
      <c r="J124" s="73" t="s">
        <v>94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51">
        <v>5</v>
      </c>
      <c r="C125" s="54">
        <v>19412.599999999999</v>
      </c>
      <c r="D125" s="55">
        <v>21</v>
      </c>
      <c r="E125" s="189"/>
      <c r="F125" s="57"/>
      <c r="G125" s="142">
        <f t="shared" si="4"/>
        <v>29247.299999999977</v>
      </c>
      <c r="H125" s="82">
        <f t="shared" si="5"/>
        <v>32</v>
      </c>
      <c r="I125" s="67" t="s">
        <v>137</v>
      </c>
      <c r="J125" s="73" t="s">
        <v>91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51">
        <v>5</v>
      </c>
      <c r="C126" s="54"/>
      <c r="D126" s="55"/>
      <c r="E126" s="189">
        <v>908.1</v>
      </c>
      <c r="F126" s="57">
        <v>1</v>
      </c>
      <c r="G126" s="142">
        <f t="shared" si="4"/>
        <v>28339.199999999979</v>
      </c>
      <c r="H126" s="82">
        <f t="shared" si="5"/>
        <v>31</v>
      </c>
      <c r="I126" s="67">
        <v>382</v>
      </c>
      <c r="J126" s="73" t="s">
        <v>91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51">
        <v>5</v>
      </c>
      <c r="C127" s="54"/>
      <c r="D127" s="55"/>
      <c r="E127" s="189">
        <v>891.8</v>
      </c>
      <c r="F127" s="57">
        <v>1</v>
      </c>
      <c r="G127" s="142">
        <f t="shared" si="4"/>
        <v>27447.39999999998</v>
      </c>
      <c r="H127" s="82">
        <f t="shared" si="5"/>
        <v>30</v>
      </c>
      <c r="I127" s="67">
        <v>382</v>
      </c>
      <c r="J127" s="73" t="s">
        <v>91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5</v>
      </c>
      <c r="C128" s="54"/>
      <c r="D128" s="55"/>
      <c r="E128" s="189">
        <v>970.7</v>
      </c>
      <c r="F128" s="57">
        <v>1</v>
      </c>
      <c r="G128" s="142">
        <f t="shared" si="4"/>
        <v>26476.699999999979</v>
      </c>
      <c r="H128" s="82">
        <f t="shared" si="5"/>
        <v>29</v>
      </c>
      <c r="I128" s="67">
        <v>382</v>
      </c>
      <c r="J128" s="73" t="s">
        <v>91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51">
        <v>5</v>
      </c>
      <c r="C129" s="54"/>
      <c r="D129" s="55"/>
      <c r="E129" s="189">
        <v>959.3</v>
      </c>
      <c r="F129" s="57">
        <v>1</v>
      </c>
      <c r="G129" s="142">
        <f t="shared" si="4"/>
        <v>25517.39999999998</v>
      </c>
      <c r="H129" s="82">
        <f t="shared" si="5"/>
        <v>28</v>
      </c>
      <c r="I129" s="67">
        <v>382</v>
      </c>
      <c r="J129" s="73" t="s">
        <v>91</v>
      </c>
      <c r="K129" s="6"/>
      <c r="L129" s="4"/>
      <c r="M129" s="1"/>
      <c r="N129" s="1"/>
      <c r="O129" s="1"/>
      <c r="P129" s="5"/>
    </row>
    <row r="130" spans="1:16" ht="20.25">
      <c r="A130" s="50"/>
      <c r="B130" s="51">
        <v>5</v>
      </c>
      <c r="C130" s="54"/>
      <c r="D130" s="55"/>
      <c r="E130" s="189">
        <v>938</v>
      </c>
      <c r="F130" s="57">
        <v>1</v>
      </c>
      <c r="G130" s="142">
        <f t="shared" si="4"/>
        <v>24579.39999999998</v>
      </c>
      <c r="H130" s="82">
        <f t="shared" si="5"/>
        <v>27</v>
      </c>
      <c r="I130" s="67">
        <v>382</v>
      </c>
      <c r="J130" s="73" t="s">
        <v>91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51">
        <v>5</v>
      </c>
      <c r="C131" s="54"/>
      <c r="D131" s="55"/>
      <c r="E131" s="189">
        <v>938</v>
      </c>
      <c r="F131" s="57">
        <v>1</v>
      </c>
      <c r="G131" s="142">
        <f t="shared" si="4"/>
        <v>23641.39999999998</v>
      </c>
      <c r="H131" s="82">
        <f t="shared" si="5"/>
        <v>26</v>
      </c>
      <c r="I131" s="67">
        <v>382</v>
      </c>
      <c r="J131" s="73" t="s">
        <v>91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51">
        <v>5</v>
      </c>
      <c r="C132" s="54"/>
      <c r="D132" s="55"/>
      <c r="E132" s="189">
        <v>966.1</v>
      </c>
      <c r="F132" s="57">
        <v>1</v>
      </c>
      <c r="G132" s="142">
        <f t="shared" si="4"/>
        <v>22675.299999999981</v>
      </c>
      <c r="H132" s="82">
        <f t="shared" si="5"/>
        <v>25</v>
      </c>
      <c r="I132" s="67">
        <v>382</v>
      </c>
      <c r="J132" s="73" t="s">
        <v>91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51">
        <v>5</v>
      </c>
      <c r="C133" s="54"/>
      <c r="D133" s="55"/>
      <c r="E133" s="189">
        <v>941.7</v>
      </c>
      <c r="F133" s="57">
        <v>1</v>
      </c>
      <c r="G133" s="142">
        <f t="shared" si="4"/>
        <v>21733.59999999998</v>
      </c>
      <c r="H133" s="82">
        <f t="shared" si="5"/>
        <v>24</v>
      </c>
      <c r="I133" s="67">
        <v>382</v>
      </c>
      <c r="J133" s="73" t="s">
        <v>91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51">
        <v>5</v>
      </c>
      <c r="C134" s="54"/>
      <c r="D134" s="55"/>
      <c r="E134" s="189">
        <v>920.8</v>
      </c>
      <c r="F134" s="57">
        <v>1</v>
      </c>
      <c r="G134" s="142">
        <f t="shared" si="4"/>
        <v>20812.799999999981</v>
      </c>
      <c r="H134" s="82">
        <f t="shared" si="5"/>
        <v>23</v>
      </c>
      <c r="I134" s="67">
        <v>382</v>
      </c>
      <c r="J134" s="73" t="s">
        <v>91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51">
        <v>5</v>
      </c>
      <c r="C135" s="54"/>
      <c r="D135" s="55"/>
      <c r="E135" s="189">
        <v>922.1</v>
      </c>
      <c r="F135" s="57">
        <v>1</v>
      </c>
      <c r="G135" s="142">
        <f t="shared" ref="G135:G196" si="6">G134-E135+C135</f>
        <v>19890.699999999983</v>
      </c>
      <c r="H135" s="82">
        <f t="shared" ref="H135:H196" si="7">H134-F135+D135</f>
        <v>22</v>
      </c>
      <c r="I135" s="67">
        <v>382</v>
      </c>
      <c r="J135" s="73" t="s">
        <v>91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51">
        <v>5</v>
      </c>
      <c r="C136" s="54"/>
      <c r="D136" s="55"/>
      <c r="E136" s="189">
        <v>919.9</v>
      </c>
      <c r="F136" s="57">
        <v>1</v>
      </c>
      <c r="G136" s="142">
        <f t="shared" si="6"/>
        <v>18970.799999999981</v>
      </c>
      <c r="H136" s="82">
        <f t="shared" si="7"/>
        <v>21</v>
      </c>
      <c r="I136" s="67">
        <v>383</v>
      </c>
      <c r="J136" s="73" t="s">
        <v>91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51">
        <v>5</v>
      </c>
      <c r="C137" s="54"/>
      <c r="D137" s="55"/>
      <c r="E137" s="189">
        <v>944.4</v>
      </c>
      <c r="F137" s="57">
        <v>1</v>
      </c>
      <c r="G137" s="142">
        <f t="shared" si="6"/>
        <v>18026.39999999998</v>
      </c>
      <c r="H137" s="82">
        <f t="shared" si="7"/>
        <v>20</v>
      </c>
      <c r="I137" s="67">
        <v>383</v>
      </c>
      <c r="J137" s="73" t="s">
        <v>91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51">
        <v>5</v>
      </c>
      <c r="C138" s="54"/>
      <c r="D138" s="55"/>
      <c r="E138" s="189">
        <v>952.5</v>
      </c>
      <c r="F138" s="57">
        <v>1</v>
      </c>
      <c r="G138" s="142">
        <f t="shared" si="6"/>
        <v>17073.89999999998</v>
      </c>
      <c r="H138" s="82">
        <f t="shared" si="7"/>
        <v>19</v>
      </c>
      <c r="I138" s="67">
        <v>383</v>
      </c>
      <c r="J138" s="73" t="s">
        <v>91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51">
        <v>5</v>
      </c>
      <c r="C139" s="54"/>
      <c r="D139" s="55"/>
      <c r="E139" s="189">
        <v>865.9</v>
      </c>
      <c r="F139" s="57">
        <v>1</v>
      </c>
      <c r="G139" s="142">
        <f t="shared" si="6"/>
        <v>16207.99999999998</v>
      </c>
      <c r="H139" s="82">
        <f t="shared" si="7"/>
        <v>18</v>
      </c>
      <c r="I139" s="67">
        <v>383</v>
      </c>
      <c r="J139" s="73" t="s">
        <v>91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51">
        <v>5</v>
      </c>
      <c r="C140" s="54"/>
      <c r="D140" s="55"/>
      <c r="E140" s="189">
        <v>892.2</v>
      </c>
      <c r="F140" s="57">
        <v>1</v>
      </c>
      <c r="G140" s="142">
        <f t="shared" si="6"/>
        <v>15315.799999999979</v>
      </c>
      <c r="H140" s="82">
        <f t="shared" si="7"/>
        <v>17</v>
      </c>
      <c r="I140" s="67">
        <v>383</v>
      </c>
      <c r="J140" s="73" t="s">
        <v>91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51">
        <v>5</v>
      </c>
      <c r="C141" s="54"/>
      <c r="D141" s="55"/>
      <c r="E141" s="189">
        <v>894.5</v>
      </c>
      <c r="F141" s="57">
        <v>1</v>
      </c>
      <c r="G141" s="142">
        <f t="shared" si="6"/>
        <v>14421.299999999979</v>
      </c>
      <c r="H141" s="82">
        <f t="shared" si="7"/>
        <v>16</v>
      </c>
      <c r="I141" s="67">
        <v>383</v>
      </c>
      <c r="J141" s="73" t="s">
        <v>91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51">
        <v>5</v>
      </c>
      <c r="C142" s="54"/>
      <c r="D142" s="55"/>
      <c r="E142" s="189">
        <v>921.2</v>
      </c>
      <c r="F142" s="57">
        <v>1</v>
      </c>
      <c r="G142" s="142">
        <f t="shared" si="6"/>
        <v>13500.099999999979</v>
      </c>
      <c r="H142" s="82">
        <f t="shared" si="7"/>
        <v>15</v>
      </c>
      <c r="I142" s="67">
        <v>383</v>
      </c>
      <c r="J142" s="73" t="s">
        <v>91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51">
        <v>5</v>
      </c>
      <c r="C143" s="54"/>
      <c r="D143" s="55"/>
      <c r="E143" s="189">
        <v>933.9</v>
      </c>
      <c r="F143" s="57">
        <v>1</v>
      </c>
      <c r="G143" s="142">
        <f t="shared" si="6"/>
        <v>12566.199999999979</v>
      </c>
      <c r="H143" s="82">
        <f t="shared" si="7"/>
        <v>14</v>
      </c>
      <c r="I143" s="67">
        <v>383</v>
      </c>
      <c r="J143" s="73" t="s">
        <v>91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51">
        <v>5</v>
      </c>
      <c r="C144" s="54"/>
      <c r="D144" s="55"/>
      <c r="E144" s="189">
        <v>938.5</v>
      </c>
      <c r="F144" s="57">
        <v>1</v>
      </c>
      <c r="G144" s="142">
        <f t="shared" si="6"/>
        <v>11627.699999999979</v>
      </c>
      <c r="H144" s="82">
        <f t="shared" si="7"/>
        <v>13</v>
      </c>
      <c r="I144" s="67">
        <v>383</v>
      </c>
      <c r="J144" s="73" t="s">
        <v>91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51">
        <v>5</v>
      </c>
      <c r="C145" s="54"/>
      <c r="D145" s="55"/>
      <c r="E145" s="189">
        <v>907.6</v>
      </c>
      <c r="F145" s="57">
        <v>1</v>
      </c>
      <c r="G145" s="142">
        <f t="shared" si="6"/>
        <v>10720.099999999979</v>
      </c>
      <c r="H145" s="82">
        <f t="shared" si="7"/>
        <v>12</v>
      </c>
      <c r="I145" s="67">
        <v>383</v>
      </c>
      <c r="J145" s="73" t="s">
        <v>91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51">
        <v>5</v>
      </c>
      <c r="C146" s="54"/>
      <c r="D146" s="55"/>
      <c r="E146" s="189">
        <v>885.4</v>
      </c>
      <c r="F146" s="57">
        <v>1</v>
      </c>
      <c r="G146" s="142">
        <f t="shared" si="6"/>
        <v>9834.6999999999789</v>
      </c>
      <c r="H146" s="82">
        <f t="shared" si="7"/>
        <v>11</v>
      </c>
      <c r="I146" s="67">
        <v>383</v>
      </c>
      <c r="J146" s="73" t="s">
        <v>91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51">
        <v>5</v>
      </c>
      <c r="C147" s="54">
        <v>18901.7</v>
      </c>
      <c r="D147" s="55">
        <v>21</v>
      </c>
      <c r="E147" s="189"/>
      <c r="F147" s="57"/>
      <c r="G147" s="142">
        <f t="shared" si="6"/>
        <v>28736.39999999998</v>
      </c>
      <c r="H147" s="82">
        <f t="shared" si="7"/>
        <v>32</v>
      </c>
      <c r="I147" s="67" t="s">
        <v>111</v>
      </c>
      <c r="J147" s="73" t="s">
        <v>91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51">
        <v>7</v>
      </c>
      <c r="C148" s="54"/>
      <c r="D148" s="55"/>
      <c r="E148" s="189">
        <v>896.5</v>
      </c>
      <c r="F148" s="57">
        <v>1</v>
      </c>
      <c r="G148" s="142">
        <f t="shared" si="6"/>
        <v>27839.89999999998</v>
      </c>
      <c r="H148" s="82">
        <f t="shared" si="7"/>
        <v>31</v>
      </c>
      <c r="I148" s="67">
        <v>385</v>
      </c>
      <c r="J148" s="73" t="s">
        <v>94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51">
        <v>7</v>
      </c>
      <c r="C149" s="54"/>
      <c r="D149" s="55"/>
      <c r="E149" s="189">
        <v>906.5</v>
      </c>
      <c r="F149" s="57">
        <v>1</v>
      </c>
      <c r="G149" s="142">
        <f t="shared" si="6"/>
        <v>26933.39999999998</v>
      </c>
      <c r="H149" s="82">
        <f t="shared" si="7"/>
        <v>30</v>
      </c>
      <c r="I149" s="67">
        <v>385</v>
      </c>
      <c r="J149" s="73" t="s">
        <v>94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51">
        <v>7</v>
      </c>
      <c r="C150" s="54"/>
      <c r="D150" s="55"/>
      <c r="E150" s="189">
        <v>897</v>
      </c>
      <c r="F150" s="57">
        <v>1</v>
      </c>
      <c r="G150" s="142">
        <f t="shared" si="6"/>
        <v>26036.39999999998</v>
      </c>
      <c r="H150" s="82">
        <f t="shared" si="7"/>
        <v>29</v>
      </c>
      <c r="I150" s="67">
        <v>385</v>
      </c>
      <c r="J150" s="73" t="s">
        <v>94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7</v>
      </c>
      <c r="C151" s="54"/>
      <c r="D151" s="55"/>
      <c r="E151" s="189">
        <v>902.5</v>
      </c>
      <c r="F151" s="57">
        <v>1</v>
      </c>
      <c r="G151" s="142">
        <f t="shared" si="6"/>
        <v>25133.89999999998</v>
      </c>
      <c r="H151" s="82">
        <f t="shared" si="7"/>
        <v>28</v>
      </c>
      <c r="I151" s="67">
        <v>385</v>
      </c>
      <c r="J151" s="73" t="s">
        <v>94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51">
        <v>7</v>
      </c>
      <c r="C152" s="54"/>
      <c r="D152" s="55"/>
      <c r="E152" s="189">
        <v>898</v>
      </c>
      <c r="F152" s="57">
        <v>1</v>
      </c>
      <c r="G152" s="142">
        <f t="shared" si="6"/>
        <v>24235.89999999998</v>
      </c>
      <c r="H152" s="82">
        <f t="shared" si="7"/>
        <v>27</v>
      </c>
      <c r="I152" s="67">
        <v>385</v>
      </c>
      <c r="J152" s="73" t="s">
        <v>94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51">
        <v>7</v>
      </c>
      <c r="C153" s="54"/>
      <c r="D153" s="55"/>
      <c r="E153" s="189">
        <v>904</v>
      </c>
      <c r="F153" s="57">
        <v>1</v>
      </c>
      <c r="G153" s="142">
        <f t="shared" si="6"/>
        <v>23331.89999999998</v>
      </c>
      <c r="H153" s="82">
        <f t="shared" si="7"/>
        <v>26</v>
      </c>
      <c r="I153" s="67">
        <v>385</v>
      </c>
      <c r="J153" s="73" t="s">
        <v>94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51">
        <v>7</v>
      </c>
      <c r="C154" s="54"/>
      <c r="D154" s="55"/>
      <c r="E154" s="189">
        <v>891.5</v>
      </c>
      <c r="F154" s="57">
        <v>1</v>
      </c>
      <c r="G154" s="142">
        <f t="shared" si="6"/>
        <v>22440.39999999998</v>
      </c>
      <c r="H154" s="82">
        <f t="shared" si="7"/>
        <v>25</v>
      </c>
      <c r="I154" s="67">
        <v>385</v>
      </c>
      <c r="J154" s="73" t="s">
        <v>94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51">
        <v>7</v>
      </c>
      <c r="C155" s="54"/>
      <c r="D155" s="55"/>
      <c r="E155" s="189">
        <v>903</v>
      </c>
      <c r="F155" s="57">
        <v>1</v>
      </c>
      <c r="G155" s="142">
        <f t="shared" si="6"/>
        <v>21537.39999999998</v>
      </c>
      <c r="H155" s="82">
        <f t="shared" si="7"/>
        <v>24</v>
      </c>
      <c r="I155" s="67">
        <v>385</v>
      </c>
      <c r="J155" s="73" t="s">
        <v>94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51">
        <v>7</v>
      </c>
      <c r="C156" s="54"/>
      <c r="D156" s="55"/>
      <c r="E156" s="189">
        <v>892.5</v>
      </c>
      <c r="F156" s="57">
        <v>1</v>
      </c>
      <c r="G156" s="142">
        <f t="shared" si="6"/>
        <v>20644.89999999998</v>
      </c>
      <c r="H156" s="82">
        <f t="shared" si="7"/>
        <v>23</v>
      </c>
      <c r="I156" s="67">
        <v>385</v>
      </c>
      <c r="J156" s="73" t="s">
        <v>94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51">
        <v>7</v>
      </c>
      <c r="C157" s="54"/>
      <c r="D157" s="55"/>
      <c r="E157" s="189">
        <v>907</v>
      </c>
      <c r="F157" s="57">
        <v>1</v>
      </c>
      <c r="G157" s="142">
        <f t="shared" si="6"/>
        <v>19737.89999999998</v>
      </c>
      <c r="H157" s="82">
        <f t="shared" si="7"/>
        <v>22</v>
      </c>
      <c r="I157" s="67">
        <v>385</v>
      </c>
      <c r="J157" s="73" t="s">
        <v>94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51">
        <v>7</v>
      </c>
      <c r="C158" s="54"/>
      <c r="D158" s="55"/>
      <c r="E158" s="189">
        <v>836</v>
      </c>
      <c r="F158" s="57">
        <v>1</v>
      </c>
      <c r="G158" s="142">
        <f t="shared" si="6"/>
        <v>18901.89999999998</v>
      </c>
      <c r="H158" s="82">
        <f t="shared" si="7"/>
        <v>21</v>
      </c>
      <c r="I158" s="67">
        <v>386</v>
      </c>
      <c r="J158" s="73" t="s">
        <v>94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51">
        <v>7</v>
      </c>
      <c r="C159" s="54"/>
      <c r="D159" s="55"/>
      <c r="E159" s="189">
        <v>880.4</v>
      </c>
      <c r="F159" s="57">
        <v>1</v>
      </c>
      <c r="G159" s="142">
        <f t="shared" si="6"/>
        <v>18021.499999999978</v>
      </c>
      <c r="H159" s="82">
        <f t="shared" si="7"/>
        <v>20</v>
      </c>
      <c r="I159" s="67">
        <v>387</v>
      </c>
      <c r="J159" s="73" t="s">
        <v>91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51">
        <v>7</v>
      </c>
      <c r="C160" s="54"/>
      <c r="D160" s="55"/>
      <c r="E160" s="189">
        <v>919.9</v>
      </c>
      <c r="F160" s="57">
        <v>1</v>
      </c>
      <c r="G160" s="142">
        <f t="shared" si="6"/>
        <v>17101.599999999977</v>
      </c>
      <c r="H160" s="82">
        <f t="shared" si="7"/>
        <v>19</v>
      </c>
      <c r="I160" s="67">
        <v>387</v>
      </c>
      <c r="J160" s="73" t="s">
        <v>91</v>
      </c>
      <c r="K160" s="6"/>
      <c r="L160" s="4"/>
      <c r="M160" s="1"/>
      <c r="N160" s="1"/>
      <c r="O160" s="1"/>
      <c r="P160" s="5"/>
    </row>
    <row r="161" spans="1:16" ht="20.25">
      <c r="A161" s="50"/>
      <c r="B161" s="51">
        <v>7</v>
      </c>
      <c r="C161" s="54"/>
      <c r="D161" s="55"/>
      <c r="E161" s="189">
        <v>924.9</v>
      </c>
      <c r="F161" s="57">
        <v>1</v>
      </c>
      <c r="G161" s="142">
        <f t="shared" si="6"/>
        <v>16176.699999999977</v>
      </c>
      <c r="H161" s="82">
        <f t="shared" si="7"/>
        <v>18</v>
      </c>
      <c r="I161" s="67">
        <v>387</v>
      </c>
      <c r="J161" s="73" t="s">
        <v>91</v>
      </c>
      <c r="K161" s="6"/>
      <c r="L161" s="4"/>
      <c r="M161" s="1"/>
      <c r="N161" s="1"/>
      <c r="O161" s="1"/>
      <c r="P161" s="5"/>
    </row>
    <row r="162" spans="1:16" ht="20.25">
      <c r="A162" s="50"/>
      <c r="B162" s="51">
        <v>7</v>
      </c>
      <c r="C162" s="54"/>
      <c r="D162" s="55"/>
      <c r="E162" s="189">
        <v>904.5</v>
      </c>
      <c r="F162" s="57">
        <v>1</v>
      </c>
      <c r="G162" s="142">
        <f t="shared" si="6"/>
        <v>15272.199999999977</v>
      </c>
      <c r="H162" s="82">
        <f t="shared" si="7"/>
        <v>17</v>
      </c>
      <c r="I162" s="67">
        <v>387</v>
      </c>
      <c r="J162" s="73" t="s">
        <v>91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51">
        <v>7</v>
      </c>
      <c r="C163" s="54"/>
      <c r="D163" s="55"/>
      <c r="E163" s="189">
        <v>919.4</v>
      </c>
      <c r="F163" s="57">
        <v>1</v>
      </c>
      <c r="G163" s="142">
        <f t="shared" si="6"/>
        <v>14352.799999999977</v>
      </c>
      <c r="H163" s="82">
        <f t="shared" si="7"/>
        <v>16</v>
      </c>
      <c r="I163" s="67">
        <v>388</v>
      </c>
      <c r="J163" s="73" t="s">
        <v>91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51">
        <v>7</v>
      </c>
      <c r="C164" s="54"/>
      <c r="D164" s="55"/>
      <c r="E164" s="189">
        <v>869.1</v>
      </c>
      <c r="F164" s="57">
        <v>1</v>
      </c>
      <c r="G164" s="142">
        <f t="shared" si="6"/>
        <v>13483.699999999977</v>
      </c>
      <c r="H164" s="82">
        <f t="shared" si="7"/>
        <v>15</v>
      </c>
      <c r="I164" s="67">
        <v>388</v>
      </c>
      <c r="J164" s="73" t="s">
        <v>91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51">
        <v>7</v>
      </c>
      <c r="C165" s="54"/>
      <c r="D165" s="55"/>
      <c r="E165" s="189">
        <v>892.2</v>
      </c>
      <c r="F165" s="57">
        <v>1</v>
      </c>
      <c r="G165" s="142">
        <f t="shared" si="6"/>
        <v>12591.499999999976</v>
      </c>
      <c r="H165" s="82">
        <f t="shared" si="7"/>
        <v>14</v>
      </c>
      <c r="I165" s="67">
        <v>388</v>
      </c>
      <c r="J165" s="73" t="s">
        <v>91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51">
        <v>7</v>
      </c>
      <c r="C166" s="54"/>
      <c r="D166" s="55"/>
      <c r="E166" s="189">
        <v>900.4</v>
      </c>
      <c r="F166" s="57">
        <v>1</v>
      </c>
      <c r="G166" s="142">
        <f t="shared" si="6"/>
        <v>11691.099999999977</v>
      </c>
      <c r="H166" s="82">
        <f t="shared" si="7"/>
        <v>13</v>
      </c>
      <c r="I166" s="67">
        <v>388</v>
      </c>
      <c r="J166" s="73" t="s">
        <v>91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51">
        <v>7</v>
      </c>
      <c r="C167" s="54"/>
      <c r="D167" s="55"/>
      <c r="E167" s="189">
        <v>881.8</v>
      </c>
      <c r="F167" s="57">
        <v>1</v>
      </c>
      <c r="G167" s="142">
        <f t="shared" si="6"/>
        <v>10809.299999999977</v>
      </c>
      <c r="H167" s="82">
        <f t="shared" si="7"/>
        <v>12</v>
      </c>
      <c r="I167" s="67">
        <v>388</v>
      </c>
      <c r="J167" s="73" t="s">
        <v>91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51">
        <v>7</v>
      </c>
      <c r="C168" s="54"/>
      <c r="D168" s="55"/>
      <c r="E168" s="189">
        <v>889.9</v>
      </c>
      <c r="F168" s="57">
        <v>1</v>
      </c>
      <c r="G168" s="142">
        <f t="shared" si="6"/>
        <v>9919.3999999999778</v>
      </c>
      <c r="H168" s="82">
        <f t="shared" si="7"/>
        <v>11</v>
      </c>
      <c r="I168" s="67">
        <v>388</v>
      </c>
      <c r="J168" s="73" t="s">
        <v>91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51">
        <v>7</v>
      </c>
      <c r="C169" s="54"/>
      <c r="D169" s="55"/>
      <c r="E169" s="189">
        <v>898.6</v>
      </c>
      <c r="F169" s="57">
        <v>1</v>
      </c>
      <c r="G169" s="142">
        <f t="shared" si="6"/>
        <v>9020.7999999999774</v>
      </c>
      <c r="H169" s="82">
        <f t="shared" si="7"/>
        <v>10</v>
      </c>
      <c r="I169" s="67">
        <v>388</v>
      </c>
      <c r="J169" s="73" t="s">
        <v>91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51">
        <v>7</v>
      </c>
      <c r="C170" s="54"/>
      <c r="D170" s="55"/>
      <c r="E170" s="189">
        <v>867.3</v>
      </c>
      <c r="F170" s="57">
        <v>1</v>
      </c>
      <c r="G170" s="142">
        <f t="shared" si="6"/>
        <v>8153.4999999999773</v>
      </c>
      <c r="H170" s="82">
        <f t="shared" si="7"/>
        <v>9</v>
      </c>
      <c r="I170" s="67">
        <v>388</v>
      </c>
      <c r="J170" s="73" t="s">
        <v>91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51">
        <v>7</v>
      </c>
      <c r="C171" s="54"/>
      <c r="D171" s="55"/>
      <c r="E171" s="189">
        <v>901.3</v>
      </c>
      <c r="F171" s="57">
        <v>1</v>
      </c>
      <c r="G171" s="142">
        <f t="shared" si="6"/>
        <v>7252.1999999999771</v>
      </c>
      <c r="H171" s="82">
        <f t="shared" si="7"/>
        <v>8</v>
      </c>
      <c r="I171" s="67">
        <v>388</v>
      </c>
      <c r="J171" s="73" t="s">
        <v>91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51">
        <v>7</v>
      </c>
      <c r="C172" s="54"/>
      <c r="D172" s="55"/>
      <c r="E172" s="189">
        <v>919.9</v>
      </c>
      <c r="F172" s="57">
        <v>1</v>
      </c>
      <c r="G172" s="142">
        <f t="shared" si="6"/>
        <v>6332.2999999999774</v>
      </c>
      <c r="H172" s="82">
        <f t="shared" si="7"/>
        <v>7</v>
      </c>
      <c r="I172" s="67">
        <v>388</v>
      </c>
      <c r="J172" s="73" t="s">
        <v>91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51">
        <v>7</v>
      </c>
      <c r="C173" s="54"/>
      <c r="D173" s="55"/>
      <c r="E173" s="189">
        <v>885.9</v>
      </c>
      <c r="F173" s="57">
        <v>1</v>
      </c>
      <c r="G173" s="142">
        <f t="shared" si="6"/>
        <v>5446.3999999999778</v>
      </c>
      <c r="H173" s="82">
        <f t="shared" si="7"/>
        <v>6</v>
      </c>
      <c r="I173" s="67">
        <v>389</v>
      </c>
      <c r="J173" s="73" t="s">
        <v>91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7</v>
      </c>
      <c r="C174" s="54"/>
      <c r="D174" s="55"/>
      <c r="E174" s="189">
        <v>914</v>
      </c>
      <c r="F174" s="57">
        <v>1</v>
      </c>
      <c r="G174" s="142">
        <f t="shared" si="6"/>
        <v>4532.3999999999778</v>
      </c>
      <c r="H174" s="82">
        <f t="shared" si="7"/>
        <v>5</v>
      </c>
      <c r="I174" s="67">
        <v>389</v>
      </c>
      <c r="J174" s="73" t="s">
        <v>91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51">
        <v>7</v>
      </c>
      <c r="C175" s="54"/>
      <c r="D175" s="55"/>
      <c r="E175" s="189">
        <v>906.7</v>
      </c>
      <c r="F175" s="57">
        <v>1</v>
      </c>
      <c r="G175" s="142">
        <f t="shared" si="6"/>
        <v>3625.699999999978</v>
      </c>
      <c r="H175" s="82">
        <f t="shared" si="7"/>
        <v>4</v>
      </c>
      <c r="I175" s="67">
        <v>389</v>
      </c>
      <c r="J175" s="73" t="s">
        <v>91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51">
        <v>7</v>
      </c>
      <c r="C176" s="54"/>
      <c r="D176" s="55"/>
      <c r="E176" s="189">
        <v>906.7</v>
      </c>
      <c r="F176" s="57">
        <v>1</v>
      </c>
      <c r="G176" s="142">
        <f t="shared" si="6"/>
        <v>2718.9999999999782</v>
      </c>
      <c r="H176" s="82">
        <f t="shared" si="7"/>
        <v>3</v>
      </c>
      <c r="I176" s="67">
        <v>389</v>
      </c>
      <c r="J176" s="73" t="s">
        <v>91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51">
        <v>7</v>
      </c>
      <c r="C177" s="54"/>
      <c r="D177" s="55"/>
      <c r="E177" s="189">
        <v>909</v>
      </c>
      <c r="F177" s="57">
        <v>1</v>
      </c>
      <c r="G177" s="142">
        <f t="shared" si="6"/>
        <v>1809.9999999999782</v>
      </c>
      <c r="H177" s="82">
        <f t="shared" si="7"/>
        <v>2</v>
      </c>
      <c r="I177" s="67">
        <v>389</v>
      </c>
      <c r="J177" s="73" t="s">
        <v>91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51">
        <v>7</v>
      </c>
      <c r="C178" s="54"/>
      <c r="D178" s="55"/>
      <c r="E178" s="189">
        <v>904.9</v>
      </c>
      <c r="F178" s="57">
        <v>1</v>
      </c>
      <c r="G178" s="142">
        <f t="shared" si="6"/>
        <v>905.09999999997819</v>
      </c>
      <c r="H178" s="82">
        <f t="shared" si="7"/>
        <v>1</v>
      </c>
      <c r="I178" s="67">
        <v>389</v>
      </c>
      <c r="J178" s="73" t="s">
        <v>91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51">
        <v>7</v>
      </c>
      <c r="C179" s="54"/>
      <c r="D179" s="55"/>
      <c r="E179" s="189">
        <v>904.9</v>
      </c>
      <c r="F179" s="57">
        <v>1</v>
      </c>
      <c r="G179" s="142">
        <f t="shared" si="6"/>
        <v>0.1999999999782176</v>
      </c>
      <c r="H179" s="82">
        <f t="shared" si="7"/>
        <v>0</v>
      </c>
      <c r="I179" s="67">
        <v>389</v>
      </c>
      <c r="J179" s="73" t="s">
        <v>91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51">
        <v>7</v>
      </c>
      <c r="C180" s="54"/>
      <c r="D180" s="55"/>
      <c r="E180" s="189">
        <v>0.2</v>
      </c>
      <c r="F180" s="57"/>
      <c r="G180" s="142">
        <f t="shared" si="6"/>
        <v>-2.1782409209691878E-11</v>
      </c>
      <c r="H180" s="82">
        <f t="shared" si="7"/>
        <v>0</v>
      </c>
      <c r="I180" s="67" t="s">
        <v>138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51">
        <v>8</v>
      </c>
      <c r="C181" s="54">
        <v>18922</v>
      </c>
      <c r="D181" s="55">
        <v>21</v>
      </c>
      <c r="E181" s="189"/>
      <c r="F181" s="57"/>
      <c r="G181" s="142">
        <f t="shared" si="6"/>
        <v>18921.999999999978</v>
      </c>
      <c r="H181" s="82">
        <f t="shared" si="7"/>
        <v>21</v>
      </c>
      <c r="I181" s="67" t="s">
        <v>106</v>
      </c>
      <c r="J181" s="73" t="s">
        <v>94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51">
        <v>8</v>
      </c>
      <c r="C182" s="54"/>
      <c r="D182" s="55"/>
      <c r="E182" s="189">
        <v>906.5</v>
      </c>
      <c r="F182" s="57">
        <v>1</v>
      </c>
      <c r="G182" s="142">
        <f t="shared" si="6"/>
        <v>18015.499999999978</v>
      </c>
      <c r="H182" s="82">
        <f t="shared" si="7"/>
        <v>20</v>
      </c>
      <c r="I182" s="67">
        <v>394</v>
      </c>
      <c r="J182" s="73" t="s">
        <v>94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51">
        <v>8</v>
      </c>
      <c r="C183" s="54"/>
      <c r="D183" s="55"/>
      <c r="E183" s="189">
        <v>898</v>
      </c>
      <c r="F183" s="57">
        <v>1</v>
      </c>
      <c r="G183" s="142">
        <f t="shared" si="6"/>
        <v>17117.499999999978</v>
      </c>
      <c r="H183" s="82">
        <f t="shared" si="7"/>
        <v>19</v>
      </c>
      <c r="I183" s="67">
        <v>394</v>
      </c>
      <c r="J183" s="73" t="s">
        <v>94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51">
        <v>8</v>
      </c>
      <c r="C184" s="54"/>
      <c r="D184" s="55"/>
      <c r="E184" s="189">
        <v>901</v>
      </c>
      <c r="F184" s="57">
        <v>1</v>
      </c>
      <c r="G184" s="142">
        <f t="shared" si="6"/>
        <v>16216.499999999978</v>
      </c>
      <c r="H184" s="82">
        <f t="shared" si="7"/>
        <v>18</v>
      </c>
      <c r="I184" s="67">
        <v>394</v>
      </c>
      <c r="J184" s="73" t="s">
        <v>94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51">
        <v>8</v>
      </c>
      <c r="C185" s="54"/>
      <c r="D185" s="55"/>
      <c r="E185" s="189">
        <v>901.5</v>
      </c>
      <c r="F185" s="57">
        <v>1</v>
      </c>
      <c r="G185" s="142">
        <f t="shared" si="6"/>
        <v>15314.999999999978</v>
      </c>
      <c r="H185" s="82">
        <f t="shared" si="7"/>
        <v>17</v>
      </c>
      <c r="I185" s="67">
        <v>394</v>
      </c>
      <c r="J185" s="73" t="s">
        <v>94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51">
        <v>8</v>
      </c>
      <c r="C186" s="54"/>
      <c r="D186" s="55"/>
      <c r="E186" s="189">
        <v>895</v>
      </c>
      <c r="F186" s="57">
        <v>1</v>
      </c>
      <c r="G186" s="142">
        <f t="shared" si="6"/>
        <v>14419.999999999978</v>
      </c>
      <c r="H186" s="82">
        <f t="shared" si="7"/>
        <v>16</v>
      </c>
      <c r="I186" s="67">
        <v>394</v>
      </c>
      <c r="J186" s="73" t="s">
        <v>94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51">
        <v>8</v>
      </c>
      <c r="C187" s="54"/>
      <c r="D187" s="55"/>
      <c r="E187" s="189">
        <v>899.5</v>
      </c>
      <c r="F187" s="57">
        <v>1</v>
      </c>
      <c r="G187" s="142">
        <f t="shared" si="6"/>
        <v>13520.499999999978</v>
      </c>
      <c r="H187" s="82">
        <f t="shared" si="7"/>
        <v>15</v>
      </c>
      <c r="I187" s="67">
        <v>394</v>
      </c>
      <c r="J187" s="73" t="s">
        <v>94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51">
        <v>8</v>
      </c>
      <c r="C188" s="54"/>
      <c r="D188" s="55"/>
      <c r="E188" s="189">
        <v>896.5</v>
      </c>
      <c r="F188" s="57">
        <v>1</v>
      </c>
      <c r="G188" s="142">
        <f t="shared" si="6"/>
        <v>12623.999999999978</v>
      </c>
      <c r="H188" s="82">
        <f t="shared" si="7"/>
        <v>14</v>
      </c>
      <c r="I188" s="67">
        <v>394</v>
      </c>
      <c r="J188" s="73" t="s">
        <v>94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51">
        <v>8</v>
      </c>
      <c r="C189" s="54"/>
      <c r="D189" s="55"/>
      <c r="E189" s="189">
        <v>907</v>
      </c>
      <c r="F189" s="57">
        <v>1</v>
      </c>
      <c r="G189" s="142">
        <f t="shared" si="6"/>
        <v>11716.999999999978</v>
      </c>
      <c r="H189" s="82">
        <f t="shared" si="7"/>
        <v>13</v>
      </c>
      <c r="I189" s="67">
        <v>394</v>
      </c>
      <c r="J189" s="73" t="s">
        <v>94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51">
        <v>8</v>
      </c>
      <c r="C190" s="54"/>
      <c r="D190" s="55"/>
      <c r="E190" s="189">
        <v>905.5</v>
      </c>
      <c r="F190" s="57">
        <v>1</v>
      </c>
      <c r="G190" s="142">
        <f t="shared" si="6"/>
        <v>10811.499999999978</v>
      </c>
      <c r="H190" s="82">
        <f t="shared" si="7"/>
        <v>12</v>
      </c>
      <c r="I190" s="67">
        <v>394</v>
      </c>
      <c r="J190" s="73" t="s">
        <v>94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51">
        <v>8</v>
      </c>
      <c r="C191" s="54"/>
      <c r="D191" s="55"/>
      <c r="E191" s="189">
        <v>900</v>
      </c>
      <c r="F191" s="57">
        <v>1</v>
      </c>
      <c r="G191" s="142">
        <f t="shared" si="6"/>
        <v>9911.4999999999782</v>
      </c>
      <c r="H191" s="82">
        <f t="shared" si="7"/>
        <v>11</v>
      </c>
      <c r="I191" s="67">
        <v>394</v>
      </c>
      <c r="J191" s="73" t="s">
        <v>94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51">
        <v>8</v>
      </c>
      <c r="C192" s="54"/>
      <c r="D192" s="55"/>
      <c r="E192" s="189">
        <v>899</v>
      </c>
      <c r="F192" s="57">
        <v>1</v>
      </c>
      <c r="G192" s="142">
        <f t="shared" si="6"/>
        <v>9012.4999999999782</v>
      </c>
      <c r="H192" s="82">
        <f t="shared" si="7"/>
        <v>10</v>
      </c>
      <c r="I192" s="67">
        <v>394</v>
      </c>
      <c r="J192" s="73" t="s">
        <v>94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51">
        <v>8</v>
      </c>
      <c r="C193" s="54"/>
      <c r="D193" s="55"/>
      <c r="E193" s="189">
        <v>907</v>
      </c>
      <c r="F193" s="57">
        <v>1</v>
      </c>
      <c r="G193" s="142">
        <f t="shared" si="6"/>
        <v>8105.4999999999782</v>
      </c>
      <c r="H193" s="82">
        <f t="shared" si="7"/>
        <v>9</v>
      </c>
      <c r="I193" s="67">
        <v>395</v>
      </c>
      <c r="J193" s="73" t="s">
        <v>94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51">
        <v>8</v>
      </c>
      <c r="C194" s="54"/>
      <c r="D194" s="55"/>
      <c r="E194" s="189">
        <v>905</v>
      </c>
      <c r="F194" s="57">
        <v>1</v>
      </c>
      <c r="G194" s="142">
        <f t="shared" si="6"/>
        <v>7200.4999999999782</v>
      </c>
      <c r="H194" s="82">
        <f t="shared" si="7"/>
        <v>8</v>
      </c>
      <c r="I194" s="67">
        <v>395</v>
      </c>
      <c r="J194" s="73" t="s">
        <v>94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8</v>
      </c>
      <c r="C195" s="54"/>
      <c r="D195" s="55"/>
      <c r="E195" s="189">
        <v>904</v>
      </c>
      <c r="F195" s="57">
        <v>1</v>
      </c>
      <c r="G195" s="142">
        <f t="shared" si="6"/>
        <v>6296.4999999999782</v>
      </c>
      <c r="H195" s="82">
        <f t="shared" si="7"/>
        <v>7</v>
      </c>
      <c r="I195" s="67">
        <v>395</v>
      </c>
      <c r="J195" s="73" t="s">
        <v>94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51">
        <v>8</v>
      </c>
      <c r="C196" s="54"/>
      <c r="D196" s="55"/>
      <c r="E196" s="189">
        <v>897.5</v>
      </c>
      <c r="F196" s="57">
        <v>1</v>
      </c>
      <c r="G196" s="142">
        <f t="shared" si="6"/>
        <v>5398.9999999999782</v>
      </c>
      <c r="H196" s="82">
        <f t="shared" si="7"/>
        <v>6</v>
      </c>
      <c r="I196" s="67">
        <v>395</v>
      </c>
      <c r="J196" s="73" t="s">
        <v>94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51">
        <v>8</v>
      </c>
      <c r="C197" s="54"/>
      <c r="D197" s="55"/>
      <c r="E197" s="189">
        <v>900</v>
      </c>
      <c r="F197" s="57">
        <v>1</v>
      </c>
      <c r="G197" s="142">
        <f t="shared" ref="G197:G217" si="8">G196-E197+C197</f>
        <v>4498.9999999999782</v>
      </c>
      <c r="H197" s="82">
        <f t="shared" ref="H197:H217" si="9">H196-F197+D197</f>
        <v>5</v>
      </c>
      <c r="I197" s="67">
        <v>395</v>
      </c>
      <c r="J197" s="73" t="s">
        <v>94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51">
        <v>8</v>
      </c>
      <c r="C198" s="54"/>
      <c r="D198" s="55"/>
      <c r="E198" s="189">
        <v>902</v>
      </c>
      <c r="F198" s="57">
        <v>1</v>
      </c>
      <c r="G198" s="142">
        <f t="shared" si="8"/>
        <v>3596.9999999999782</v>
      </c>
      <c r="H198" s="82">
        <f t="shared" si="9"/>
        <v>4</v>
      </c>
      <c r="I198" s="67">
        <v>395</v>
      </c>
      <c r="J198" s="73" t="s">
        <v>94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51">
        <v>8</v>
      </c>
      <c r="C199" s="54"/>
      <c r="D199" s="55"/>
      <c r="E199" s="189">
        <v>904</v>
      </c>
      <c r="F199" s="57">
        <v>1</v>
      </c>
      <c r="G199" s="142">
        <f t="shared" si="8"/>
        <v>2692.9999999999782</v>
      </c>
      <c r="H199" s="82">
        <f t="shared" si="9"/>
        <v>3</v>
      </c>
      <c r="I199" s="67">
        <v>395</v>
      </c>
      <c r="J199" s="73" t="s">
        <v>94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51">
        <v>8</v>
      </c>
      <c r="C200" s="54"/>
      <c r="D200" s="55"/>
      <c r="E200" s="189">
        <v>900</v>
      </c>
      <c r="F200" s="57">
        <v>1</v>
      </c>
      <c r="G200" s="142">
        <f t="shared" si="8"/>
        <v>1792.9999999999782</v>
      </c>
      <c r="H200" s="82">
        <f t="shared" si="9"/>
        <v>2</v>
      </c>
      <c r="I200" s="67">
        <v>395</v>
      </c>
      <c r="J200" s="73" t="s">
        <v>94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51">
        <v>8</v>
      </c>
      <c r="C201" s="54"/>
      <c r="D201" s="55"/>
      <c r="E201" s="189">
        <v>897</v>
      </c>
      <c r="F201" s="57">
        <v>1</v>
      </c>
      <c r="G201" s="142">
        <f t="shared" si="8"/>
        <v>895.99999999997817</v>
      </c>
      <c r="H201" s="82">
        <f t="shared" si="9"/>
        <v>1</v>
      </c>
      <c r="I201" s="67">
        <v>395</v>
      </c>
      <c r="J201" s="73" t="s">
        <v>94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51">
        <v>8</v>
      </c>
      <c r="C202" s="54"/>
      <c r="D202" s="55"/>
      <c r="E202" s="189">
        <v>896</v>
      </c>
      <c r="F202" s="57">
        <v>1</v>
      </c>
      <c r="G202" s="142">
        <f t="shared" si="8"/>
        <v>-2.1827872842550278E-11</v>
      </c>
      <c r="H202" s="82">
        <f t="shared" si="9"/>
        <v>0</v>
      </c>
      <c r="I202" s="67">
        <v>395</v>
      </c>
      <c r="J202" s="73" t="s">
        <v>94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51">
        <v>8</v>
      </c>
      <c r="C203" s="54">
        <v>18860.78</v>
      </c>
      <c r="D203" s="55">
        <v>20</v>
      </c>
      <c r="E203" s="189"/>
      <c r="F203" s="57"/>
      <c r="G203" s="142">
        <f t="shared" si="8"/>
        <v>18860.779999999977</v>
      </c>
      <c r="H203" s="82">
        <f t="shared" si="9"/>
        <v>20</v>
      </c>
      <c r="I203" s="67" t="s">
        <v>107</v>
      </c>
      <c r="J203" s="73" t="s">
        <v>92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51">
        <v>9</v>
      </c>
      <c r="C204" s="54"/>
      <c r="D204" s="55"/>
      <c r="E204" s="189">
        <v>907.94</v>
      </c>
      <c r="F204" s="57">
        <v>1</v>
      </c>
      <c r="G204" s="142">
        <f t="shared" si="8"/>
        <v>17952.839999999978</v>
      </c>
      <c r="H204" s="82">
        <f t="shared" si="9"/>
        <v>19</v>
      </c>
      <c r="I204" s="67">
        <v>399</v>
      </c>
      <c r="J204" s="73" t="s">
        <v>92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51">
        <v>9</v>
      </c>
      <c r="C205" s="54"/>
      <c r="D205" s="55"/>
      <c r="E205" s="189">
        <v>932.43</v>
      </c>
      <c r="F205" s="57">
        <v>1</v>
      </c>
      <c r="G205" s="142">
        <f t="shared" si="8"/>
        <v>17020.409999999978</v>
      </c>
      <c r="H205" s="82">
        <f t="shared" si="9"/>
        <v>18</v>
      </c>
      <c r="I205" s="67">
        <v>399</v>
      </c>
      <c r="J205" s="73" t="s">
        <v>92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51">
        <v>9</v>
      </c>
      <c r="C206" s="54"/>
      <c r="D206" s="55"/>
      <c r="E206" s="189">
        <v>927.44</v>
      </c>
      <c r="F206" s="57">
        <v>1</v>
      </c>
      <c r="G206" s="142">
        <f t="shared" si="8"/>
        <v>16092.969999999978</v>
      </c>
      <c r="H206" s="82">
        <f t="shared" si="9"/>
        <v>17</v>
      </c>
      <c r="I206" s="67">
        <v>399</v>
      </c>
      <c r="J206" s="73" t="s">
        <v>92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51">
        <v>9</v>
      </c>
      <c r="C207" s="54"/>
      <c r="D207" s="55"/>
      <c r="E207" s="189">
        <v>967.8</v>
      </c>
      <c r="F207" s="57">
        <v>1</v>
      </c>
      <c r="G207" s="142">
        <f t="shared" si="8"/>
        <v>15125.169999999978</v>
      </c>
      <c r="H207" s="82">
        <f t="shared" si="9"/>
        <v>16</v>
      </c>
      <c r="I207" s="67">
        <v>399</v>
      </c>
      <c r="J207" s="73" t="s">
        <v>92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51">
        <v>9</v>
      </c>
      <c r="C208" s="54"/>
      <c r="D208" s="55"/>
      <c r="E208" s="189">
        <v>939.23</v>
      </c>
      <c r="F208" s="57">
        <v>1</v>
      </c>
      <c r="G208" s="142">
        <f t="shared" si="8"/>
        <v>14185.939999999979</v>
      </c>
      <c r="H208" s="82">
        <f t="shared" si="9"/>
        <v>15</v>
      </c>
      <c r="I208" s="67">
        <v>399</v>
      </c>
      <c r="J208" s="73" t="s">
        <v>92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51">
        <v>9</v>
      </c>
      <c r="C209" s="54"/>
      <c r="D209" s="55"/>
      <c r="E209" s="189">
        <v>912.02</v>
      </c>
      <c r="F209" s="57">
        <v>1</v>
      </c>
      <c r="G209" s="142">
        <f t="shared" si="8"/>
        <v>13273.919999999978</v>
      </c>
      <c r="H209" s="82">
        <f t="shared" si="9"/>
        <v>14</v>
      </c>
      <c r="I209" s="67">
        <v>399</v>
      </c>
      <c r="J209" s="73" t="s">
        <v>92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51">
        <v>9</v>
      </c>
      <c r="C210" s="54"/>
      <c r="D210" s="55"/>
      <c r="E210" s="189">
        <v>917.46</v>
      </c>
      <c r="F210" s="57">
        <v>1</v>
      </c>
      <c r="G210" s="142">
        <f t="shared" si="8"/>
        <v>12356.459999999977</v>
      </c>
      <c r="H210" s="82">
        <f t="shared" si="9"/>
        <v>13</v>
      </c>
      <c r="I210" s="67">
        <v>399</v>
      </c>
      <c r="J210" s="73" t="s">
        <v>92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51">
        <v>9</v>
      </c>
      <c r="C211" s="54"/>
      <c r="D211" s="55"/>
      <c r="E211" s="189">
        <v>997.73</v>
      </c>
      <c r="F211" s="57">
        <v>1</v>
      </c>
      <c r="G211" s="142">
        <f t="shared" si="8"/>
        <v>11358.729999999978</v>
      </c>
      <c r="H211" s="82">
        <f t="shared" si="9"/>
        <v>12</v>
      </c>
      <c r="I211" s="67">
        <v>399</v>
      </c>
      <c r="J211" s="73" t="s">
        <v>92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51">
        <v>9</v>
      </c>
      <c r="C212" s="54"/>
      <c r="D212" s="55"/>
      <c r="E212" s="189">
        <v>945.58</v>
      </c>
      <c r="F212" s="57">
        <v>1</v>
      </c>
      <c r="G212" s="142">
        <f t="shared" si="8"/>
        <v>10413.149999999978</v>
      </c>
      <c r="H212" s="82">
        <f t="shared" si="9"/>
        <v>11</v>
      </c>
      <c r="I212" s="67">
        <v>399</v>
      </c>
      <c r="J212" s="73" t="s">
        <v>92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51">
        <v>9</v>
      </c>
      <c r="C213" s="54"/>
      <c r="D213" s="55"/>
      <c r="E213" s="189">
        <v>949.21</v>
      </c>
      <c r="F213" s="57">
        <v>1</v>
      </c>
      <c r="G213" s="142">
        <f t="shared" si="8"/>
        <v>9463.9399999999769</v>
      </c>
      <c r="H213" s="82">
        <f t="shared" si="9"/>
        <v>10</v>
      </c>
      <c r="I213" s="67">
        <v>399</v>
      </c>
      <c r="J213" s="73" t="s">
        <v>92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51">
        <v>9</v>
      </c>
      <c r="C214" s="54"/>
      <c r="D214" s="55"/>
      <c r="E214" s="189">
        <v>942.86</v>
      </c>
      <c r="F214" s="57">
        <v>1</v>
      </c>
      <c r="G214" s="142">
        <f t="shared" si="8"/>
        <v>8521.0799999999763</v>
      </c>
      <c r="H214" s="82">
        <f t="shared" si="9"/>
        <v>9</v>
      </c>
      <c r="I214" s="67">
        <v>402</v>
      </c>
      <c r="J214" s="73" t="s">
        <v>92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51">
        <v>9</v>
      </c>
      <c r="C215" s="54"/>
      <c r="D215" s="55"/>
      <c r="E215" s="189">
        <v>951.02</v>
      </c>
      <c r="F215" s="57">
        <v>1</v>
      </c>
      <c r="G215" s="142">
        <f t="shared" si="8"/>
        <v>7570.0599999999758</v>
      </c>
      <c r="H215" s="82">
        <f t="shared" si="9"/>
        <v>8</v>
      </c>
      <c r="I215" s="67">
        <v>402</v>
      </c>
      <c r="J215" s="73" t="s">
        <v>92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51">
        <v>9</v>
      </c>
      <c r="C216" s="54"/>
      <c r="D216" s="55"/>
      <c r="E216" s="189">
        <v>952.38</v>
      </c>
      <c r="F216" s="57">
        <v>1</v>
      </c>
      <c r="G216" s="142">
        <f t="shared" si="8"/>
        <v>6617.6799999999757</v>
      </c>
      <c r="H216" s="82">
        <f t="shared" si="9"/>
        <v>7</v>
      </c>
      <c r="I216" s="67">
        <v>402</v>
      </c>
      <c r="J216" s="73" t="s">
        <v>92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9</v>
      </c>
      <c r="C217" s="54"/>
      <c r="D217" s="55"/>
      <c r="E217" s="189">
        <v>983.67</v>
      </c>
      <c r="F217" s="57">
        <v>1</v>
      </c>
      <c r="G217" s="142">
        <f t="shared" si="8"/>
        <v>5634.0099999999757</v>
      </c>
      <c r="H217" s="82">
        <f t="shared" si="9"/>
        <v>6</v>
      </c>
      <c r="I217" s="67">
        <v>402</v>
      </c>
      <c r="J217" s="73" t="s">
        <v>92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51">
        <v>9</v>
      </c>
      <c r="C218" s="54"/>
      <c r="D218" s="55"/>
      <c r="E218" s="189">
        <v>867.57</v>
      </c>
      <c r="F218" s="57">
        <v>1</v>
      </c>
      <c r="G218" s="142">
        <f t="shared" ref="G218:G249" si="10">G217-E218+C218</f>
        <v>4766.439999999976</v>
      </c>
      <c r="H218" s="82">
        <f t="shared" ref="H218:H269" si="11">H217-F218+D218</f>
        <v>5</v>
      </c>
      <c r="I218" s="67">
        <v>402</v>
      </c>
      <c r="J218" s="73" t="s">
        <v>92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51">
        <v>9</v>
      </c>
      <c r="C219" s="54"/>
      <c r="D219" s="55"/>
      <c r="E219" s="189">
        <v>942.4</v>
      </c>
      <c r="F219" s="57">
        <v>1</v>
      </c>
      <c r="G219" s="142">
        <f t="shared" si="10"/>
        <v>3824.0399999999759</v>
      </c>
      <c r="H219" s="82">
        <f t="shared" si="11"/>
        <v>4</v>
      </c>
      <c r="I219" s="67">
        <v>402</v>
      </c>
      <c r="J219" s="73" t="s">
        <v>92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51">
        <v>9</v>
      </c>
      <c r="C220" s="54"/>
      <c r="D220" s="55"/>
      <c r="E220" s="189">
        <v>927.89</v>
      </c>
      <c r="F220" s="57">
        <v>1</v>
      </c>
      <c r="G220" s="142">
        <f t="shared" si="10"/>
        <v>2896.149999999976</v>
      </c>
      <c r="H220" s="82">
        <f t="shared" si="11"/>
        <v>3</v>
      </c>
      <c r="I220" s="67">
        <v>402</v>
      </c>
      <c r="J220" s="73" t="s">
        <v>92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51">
        <v>9</v>
      </c>
      <c r="C221" s="54">
        <v>19028.560000000001</v>
      </c>
      <c r="D221" s="55">
        <v>20</v>
      </c>
      <c r="E221" s="189"/>
      <c r="F221" s="57"/>
      <c r="G221" s="142">
        <f t="shared" si="10"/>
        <v>21924.709999999977</v>
      </c>
      <c r="H221" s="82">
        <f t="shared" si="11"/>
        <v>23</v>
      </c>
      <c r="I221" s="67" t="s">
        <v>108</v>
      </c>
      <c r="J221" s="73" t="s">
        <v>78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51">
        <v>9</v>
      </c>
      <c r="C222" s="54"/>
      <c r="D222" s="55"/>
      <c r="E222" s="189">
        <v>960.25</v>
      </c>
      <c r="F222" s="57">
        <v>1</v>
      </c>
      <c r="G222" s="142">
        <f t="shared" si="10"/>
        <v>20964.459999999977</v>
      </c>
      <c r="H222" s="82">
        <f t="shared" si="11"/>
        <v>22</v>
      </c>
      <c r="I222" s="67">
        <v>403</v>
      </c>
      <c r="J222" s="73" t="s">
        <v>78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51">
        <v>9</v>
      </c>
      <c r="C223" s="54"/>
      <c r="D223" s="55"/>
      <c r="E223" s="189">
        <v>918.52</v>
      </c>
      <c r="F223" s="57">
        <v>1</v>
      </c>
      <c r="G223" s="142">
        <f t="shared" si="10"/>
        <v>20045.939999999977</v>
      </c>
      <c r="H223" s="82">
        <f t="shared" si="11"/>
        <v>21</v>
      </c>
      <c r="I223" s="67">
        <v>403</v>
      </c>
      <c r="J223" s="73" t="s">
        <v>78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51">
        <v>9</v>
      </c>
      <c r="C224" s="54"/>
      <c r="D224" s="55"/>
      <c r="E224" s="189">
        <v>932.13</v>
      </c>
      <c r="F224" s="57">
        <v>1</v>
      </c>
      <c r="G224" s="142">
        <f t="shared" si="10"/>
        <v>19113.809999999976</v>
      </c>
      <c r="H224" s="82">
        <f t="shared" si="11"/>
        <v>20</v>
      </c>
      <c r="I224" s="67">
        <v>403</v>
      </c>
      <c r="J224" s="73" t="s">
        <v>78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51">
        <v>9</v>
      </c>
      <c r="C225" s="54"/>
      <c r="D225" s="55"/>
      <c r="E225" s="189">
        <v>951.18</v>
      </c>
      <c r="F225" s="57">
        <v>1</v>
      </c>
      <c r="G225" s="142">
        <f t="shared" si="10"/>
        <v>18162.629999999976</v>
      </c>
      <c r="H225" s="82">
        <f t="shared" si="11"/>
        <v>19</v>
      </c>
      <c r="I225" s="67">
        <v>403</v>
      </c>
      <c r="J225" s="73" t="s">
        <v>78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51">
        <v>9</v>
      </c>
      <c r="C226" s="54"/>
      <c r="D226" s="55"/>
      <c r="E226" s="189">
        <v>947.1</v>
      </c>
      <c r="F226" s="57">
        <v>1</v>
      </c>
      <c r="G226" s="142">
        <f t="shared" si="10"/>
        <v>17215.529999999977</v>
      </c>
      <c r="H226" s="82">
        <f t="shared" si="11"/>
        <v>18</v>
      </c>
      <c r="I226" s="67">
        <v>403</v>
      </c>
      <c r="J226" s="73" t="s">
        <v>78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51">
        <v>9</v>
      </c>
      <c r="C227" s="54"/>
      <c r="D227" s="55"/>
      <c r="E227" s="189">
        <v>954.81</v>
      </c>
      <c r="F227" s="57">
        <v>1</v>
      </c>
      <c r="G227" s="142">
        <f t="shared" si="10"/>
        <v>16260.719999999978</v>
      </c>
      <c r="H227" s="82">
        <f t="shared" si="11"/>
        <v>17</v>
      </c>
      <c r="I227" s="67">
        <v>403</v>
      </c>
      <c r="J227" s="73" t="s">
        <v>78</v>
      </c>
    </row>
    <row r="228" spans="1:16" ht="20.25">
      <c r="A228" s="50">
        <v>205</v>
      </c>
      <c r="B228" s="51">
        <v>9</v>
      </c>
      <c r="C228" s="54"/>
      <c r="D228" s="55"/>
      <c r="E228" s="189">
        <v>964.79</v>
      </c>
      <c r="F228" s="57">
        <v>1</v>
      </c>
      <c r="G228" s="142">
        <f t="shared" si="10"/>
        <v>15295.929999999978</v>
      </c>
      <c r="H228" s="82">
        <f t="shared" si="11"/>
        <v>16</v>
      </c>
      <c r="I228" s="67">
        <v>403</v>
      </c>
      <c r="J228" s="73" t="s">
        <v>78</v>
      </c>
    </row>
    <row r="229" spans="1:16" ht="20.25">
      <c r="A229" s="50">
        <v>206</v>
      </c>
      <c r="B229" s="51">
        <v>9</v>
      </c>
      <c r="C229" s="54"/>
      <c r="D229" s="55"/>
      <c r="E229" s="189">
        <v>951.63</v>
      </c>
      <c r="F229" s="57">
        <v>1</v>
      </c>
      <c r="G229" s="142">
        <f t="shared" si="10"/>
        <v>14344.299999999979</v>
      </c>
      <c r="H229" s="82">
        <f t="shared" si="11"/>
        <v>15</v>
      </c>
      <c r="I229" s="67">
        <v>403</v>
      </c>
      <c r="J229" s="73" t="s">
        <v>78</v>
      </c>
    </row>
    <row r="230" spans="1:16" ht="20.25">
      <c r="A230" s="50">
        <v>207</v>
      </c>
      <c r="B230" s="51">
        <v>9</v>
      </c>
      <c r="C230" s="54"/>
      <c r="D230" s="55"/>
      <c r="E230" s="189">
        <v>966.6</v>
      </c>
      <c r="F230" s="57">
        <v>1</v>
      </c>
      <c r="G230" s="142">
        <f t="shared" si="10"/>
        <v>13377.699999999979</v>
      </c>
      <c r="H230" s="82">
        <f t="shared" si="11"/>
        <v>14</v>
      </c>
      <c r="I230" s="67">
        <v>403</v>
      </c>
      <c r="J230" s="73" t="s">
        <v>78</v>
      </c>
    </row>
    <row r="231" spans="1:16" ht="20.25">
      <c r="A231" s="50">
        <v>208</v>
      </c>
      <c r="B231" s="51">
        <v>9</v>
      </c>
      <c r="C231" s="54"/>
      <c r="D231" s="55"/>
      <c r="E231" s="189">
        <v>941.65</v>
      </c>
      <c r="F231" s="57">
        <v>1</v>
      </c>
      <c r="G231" s="142">
        <f t="shared" si="10"/>
        <v>12436.049999999979</v>
      </c>
      <c r="H231" s="82">
        <f t="shared" si="11"/>
        <v>13</v>
      </c>
      <c r="I231" s="67">
        <v>403</v>
      </c>
      <c r="J231" s="73" t="s">
        <v>78</v>
      </c>
    </row>
    <row r="232" spans="1:16" ht="20.25">
      <c r="A232" s="50">
        <v>209</v>
      </c>
      <c r="B232" s="51">
        <v>9</v>
      </c>
      <c r="C232" s="54"/>
      <c r="D232" s="55"/>
      <c r="E232" s="189">
        <v>969.78</v>
      </c>
      <c r="F232" s="57">
        <v>1</v>
      </c>
      <c r="G232" s="142">
        <f t="shared" si="10"/>
        <v>11466.269999999979</v>
      </c>
      <c r="H232" s="82">
        <f t="shared" si="11"/>
        <v>12</v>
      </c>
      <c r="I232" s="67">
        <v>404</v>
      </c>
      <c r="J232" s="73" t="s">
        <v>78</v>
      </c>
    </row>
    <row r="233" spans="1:16" ht="20.25">
      <c r="A233" s="50">
        <v>210</v>
      </c>
      <c r="B233" s="51">
        <v>9</v>
      </c>
      <c r="C233" s="54"/>
      <c r="D233" s="55"/>
      <c r="E233" s="189">
        <v>919.43</v>
      </c>
      <c r="F233" s="57">
        <v>1</v>
      </c>
      <c r="G233" s="142">
        <f t="shared" si="10"/>
        <v>10546.839999999978</v>
      </c>
      <c r="H233" s="82">
        <f t="shared" si="11"/>
        <v>11</v>
      </c>
      <c r="I233" s="67">
        <v>404</v>
      </c>
      <c r="J233" s="73" t="s">
        <v>78</v>
      </c>
    </row>
    <row r="234" spans="1:16" ht="20.25">
      <c r="A234" s="50">
        <v>211</v>
      </c>
      <c r="B234" s="51">
        <v>9</v>
      </c>
      <c r="C234" s="54"/>
      <c r="D234" s="55"/>
      <c r="E234" s="189">
        <v>973.4</v>
      </c>
      <c r="F234" s="57">
        <v>1</v>
      </c>
      <c r="G234" s="142">
        <f t="shared" si="10"/>
        <v>9573.4399999999787</v>
      </c>
      <c r="H234" s="82">
        <f t="shared" si="11"/>
        <v>10</v>
      </c>
      <c r="I234" s="67">
        <v>404</v>
      </c>
      <c r="J234" s="73" t="s">
        <v>78</v>
      </c>
    </row>
    <row r="235" spans="1:16" ht="20.25">
      <c r="A235" s="50">
        <v>212</v>
      </c>
      <c r="B235" s="51">
        <v>9</v>
      </c>
      <c r="C235" s="54"/>
      <c r="D235" s="55"/>
      <c r="E235" s="189">
        <v>949.36</v>
      </c>
      <c r="F235" s="57">
        <v>1</v>
      </c>
      <c r="G235" s="142">
        <f t="shared" si="10"/>
        <v>8624.0799999999781</v>
      </c>
      <c r="H235" s="82">
        <f t="shared" si="11"/>
        <v>9</v>
      </c>
      <c r="I235" s="67">
        <v>404</v>
      </c>
      <c r="J235" s="73" t="s">
        <v>78</v>
      </c>
    </row>
    <row r="236" spans="1:16" ht="20.25">
      <c r="A236" s="50">
        <v>213</v>
      </c>
      <c r="B236" s="51">
        <v>9</v>
      </c>
      <c r="C236" s="54"/>
      <c r="D236" s="55"/>
      <c r="E236" s="189">
        <v>952.54</v>
      </c>
      <c r="F236" s="57">
        <v>1</v>
      </c>
      <c r="G236" s="142">
        <f t="shared" si="10"/>
        <v>7671.5399999999781</v>
      </c>
      <c r="H236" s="82">
        <f t="shared" si="11"/>
        <v>8</v>
      </c>
      <c r="I236" s="67">
        <v>404</v>
      </c>
      <c r="J236" s="73" t="s">
        <v>78</v>
      </c>
    </row>
    <row r="237" spans="1:16" ht="20.25">
      <c r="A237" s="50">
        <v>214</v>
      </c>
      <c r="B237" s="51">
        <v>9</v>
      </c>
      <c r="C237" s="54"/>
      <c r="D237" s="55"/>
      <c r="E237" s="189">
        <v>973.86</v>
      </c>
      <c r="F237" s="57">
        <v>1</v>
      </c>
      <c r="G237" s="142">
        <f t="shared" si="10"/>
        <v>6697.6799999999785</v>
      </c>
      <c r="H237" s="82">
        <f t="shared" si="11"/>
        <v>7</v>
      </c>
      <c r="I237" s="67">
        <v>404</v>
      </c>
      <c r="J237" s="73" t="s">
        <v>78</v>
      </c>
    </row>
    <row r="238" spans="1:16" ht="20.25">
      <c r="A238" s="50">
        <v>215</v>
      </c>
      <c r="B238" s="51">
        <v>9</v>
      </c>
      <c r="C238" s="54"/>
      <c r="D238" s="55"/>
      <c r="E238" s="189">
        <v>936.66</v>
      </c>
      <c r="F238" s="57">
        <v>1</v>
      </c>
      <c r="G238" s="142">
        <f t="shared" si="10"/>
        <v>5761.0199999999786</v>
      </c>
      <c r="H238" s="82">
        <f t="shared" si="11"/>
        <v>6</v>
      </c>
      <c r="I238" s="67">
        <v>404</v>
      </c>
      <c r="J238" s="73" t="s">
        <v>78</v>
      </c>
    </row>
    <row r="239" spans="1:16" ht="20.25">
      <c r="A239" s="50">
        <v>216</v>
      </c>
      <c r="B239" s="51">
        <v>9</v>
      </c>
      <c r="C239" s="54"/>
      <c r="D239" s="55"/>
      <c r="E239" s="189">
        <v>960.25</v>
      </c>
      <c r="F239" s="57">
        <v>1</v>
      </c>
      <c r="G239" s="142">
        <f t="shared" si="10"/>
        <v>4800.7699999999786</v>
      </c>
      <c r="H239" s="82">
        <f t="shared" si="11"/>
        <v>5</v>
      </c>
      <c r="I239" s="67">
        <v>404</v>
      </c>
      <c r="J239" s="73" t="s">
        <v>78</v>
      </c>
    </row>
    <row r="240" spans="1:16" ht="20.25">
      <c r="A240" s="50">
        <v>217</v>
      </c>
      <c r="B240" s="51">
        <v>9</v>
      </c>
      <c r="C240" s="54"/>
      <c r="D240" s="55"/>
      <c r="E240" s="189">
        <v>967.05</v>
      </c>
      <c r="F240" s="57">
        <v>1</v>
      </c>
      <c r="G240" s="142">
        <f t="shared" si="10"/>
        <v>3833.7199999999784</v>
      </c>
      <c r="H240" s="82">
        <f t="shared" si="11"/>
        <v>4</v>
      </c>
      <c r="I240" s="67">
        <v>404</v>
      </c>
      <c r="J240" s="73" t="s">
        <v>78</v>
      </c>
    </row>
    <row r="241" spans="1:10" ht="20.25">
      <c r="A241" s="50">
        <v>218</v>
      </c>
      <c r="B241" s="51">
        <v>9</v>
      </c>
      <c r="C241" s="54"/>
      <c r="D241" s="55"/>
      <c r="E241" s="189">
        <v>937.57</v>
      </c>
      <c r="F241" s="57">
        <v>1</v>
      </c>
      <c r="G241" s="142">
        <f t="shared" si="10"/>
        <v>2896.1499999999783</v>
      </c>
      <c r="H241" s="82">
        <f t="shared" si="11"/>
        <v>3</v>
      </c>
      <c r="I241" s="67">
        <v>404</v>
      </c>
      <c r="J241" s="73" t="s">
        <v>78</v>
      </c>
    </row>
    <row r="242" spans="1:10" ht="20.25">
      <c r="A242" s="50">
        <v>219</v>
      </c>
      <c r="B242" s="51">
        <v>10</v>
      </c>
      <c r="C242" s="54"/>
      <c r="D242" s="55"/>
      <c r="E242" s="189">
        <v>935.15</v>
      </c>
      <c r="F242" s="57">
        <v>1</v>
      </c>
      <c r="G242" s="142">
        <f t="shared" si="10"/>
        <v>1960.9999999999782</v>
      </c>
      <c r="H242" s="82">
        <f t="shared" si="11"/>
        <v>2</v>
      </c>
      <c r="I242" s="67">
        <v>410</v>
      </c>
      <c r="J242" s="73" t="s">
        <v>92</v>
      </c>
    </row>
    <row r="243" spans="1:10" ht="20.25">
      <c r="A243" s="50">
        <v>220</v>
      </c>
      <c r="B243" s="51">
        <v>10</v>
      </c>
      <c r="C243" s="54"/>
      <c r="D243" s="55"/>
      <c r="E243" s="189">
        <v>976.42</v>
      </c>
      <c r="F243" s="57">
        <v>1</v>
      </c>
      <c r="G243" s="142">
        <f t="shared" si="10"/>
        <v>984.57999999997821</v>
      </c>
      <c r="H243" s="82">
        <f t="shared" si="11"/>
        <v>1</v>
      </c>
      <c r="I243" s="67">
        <v>410</v>
      </c>
      <c r="J243" s="73" t="s">
        <v>92</v>
      </c>
    </row>
    <row r="244" spans="1:10" ht="20.25">
      <c r="A244" s="50">
        <v>221</v>
      </c>
      <c r="B244" s="51">
        <v>10</v>
      </c>
      <c r="C244" s="54"/>
      <c r="D244" s="55"/>
      <c r="E244" s="189">
        <v>984.58</v>
      </c>
      <c r="F244" s="57">
        <v>1</v>
      </c>
      <c r="G244" s="142">
        <f t="shared" si="10"/>
        <v>-2.1827872842550278E-11</v>
      </c>
      <c r="H244" s="82">
        <f t="shared" si="11"/>
        <v>0</v>
      </c>
      <c r="I244" s="67">
        <v>410</v>
      </c>
      <c r="J244" s="73" t="s">
        <v>92</v>
      </c>
    </row>
    <row r="245" spans="1:10" ht="20.25">
      <c r="A245" s="50">
        <v>222</v>
      </c>
      <c r="B245" s="51">
        <v>9</v>
      </c>
      <c r="C245" s="54">
        <v>18354.04</v>
      </c>
      <c r="D245" s="55">
        <v>20</v>
      </c>
      <c r="E245" s="189"/>
      <c r="F245" s="57"/>
      <c r="G245" s="142">
        <f t="shared" si="10"/>
        <v>18354.039999999979</v>
      </c>
      <c r="H245" s="82">
        <f t="shared" si="11"/>
        <v>20</v>
      </c>
      <c r="I245" s="67" t="s">
        <v>109</v>
      </c>
      <c r="J245" s="73" t="s">
        <v>78</v>
      </c>
    </row>
    <row r="246" spans="1:10" ht="20.25">
      <c r="A246" s="50">
        <v>223</v>
      </c>
      <c r="B246" s="51">
        <v>10</v>
      </c>
      <c r="C246" s="54"/>
      <c r="D246" s="55"/>
      <c r="E246" s="189">
        <v>914.44</v>
      </c>
      <c r="F246" s="57">
        <v>1</v>
      </c>
      <c r="G246" s="142">
        <f t="shared" si="10"/>
        <v>17439.59999999998</v>
      </c>
      <c r="H246" s="82">
        <f t="shared" si="11"/>
        <v>19</v>
      </c>
      <c r="I246" s="67">
        <v>410</v>
      </c>
      <c r="J246" s="73" t="s">
        <v>78</v>
      </c>
    </row>
    <row r="247" spans="1:10" ht="20.25">
      <c r="A247" s="50">
        <v>224</v>
      </c>
      <c r="B247" s="51">
        <v>10</v>
      </c>
      <c r="C247" s="54"/>
      <c r="D247" s="55"/>
      <c r="E247" s="189">
        <v>889.04</v>
      </c>
      <c r="F247" s="57">
        <v>1</v>
      </c>
      <c r="G247" s="142">
        <f t="shared" si="10"/>
        <v>16550.559999999979</v>
      </c>
      <c r="H247" s="82">
        <f t="shared" si="11"/>
        <v>18</v>
      </c>
      <c r="I247" s="67">
        <v>410</v>
      </c>
      <c r="J247" s="73" t="s">
        <v>78</v>
      </c>
    </row>
    <row r="248" spans="1:10" ht="20.25">
      <c r="A248" s="50">
        <v>225</v>
      </c>
      <c r="B248" s="51">
        <v>10</v>
      </c>
      <c r="C248" s="54"/>
      <c r="D248" s="55"/>
      <c r="E248" s="189">
        <v>912.62</v>
      </c>
      <c r="F248" s="57">
        <v>1</v>
      </c>
      <c r="G248" s="142">
        <f t="shared" si="10"/>
        <v>15637.939999999979</v>
      </c>
      <c r="H248" s="82">
        <f t="shared" si="11"/>
        <v>17</v>
      </c>
      <c r="I248" s="67">
        <v>410</v>
      </c>
      <c r="J248" s="73" t="s">
        <v>78</v>
      </c>
    </row>
    <row r="249" spans="1:10" ht="20.25">
      <c r="A249" s="50">
        <v>226</v>
      </c>
      <c r="B249" s="51">
        <v>10</v>
      </c>
      <c r="C249" s="54"/>
      <c r="D249" s="55"/>
      <c r="E249" s="189">
        <v>887.22</v>
      </c>
      <c r="F249" s="57">
        <v>1</v>
      </c>
      <c r="G249" s="142">
        <f t="shared" si="10"/>
        <v>14750.719999999979</v>
      </c>
      <c r="H249" s="82">
        <f t="shared" si="11"/>
        <v>16</v>
      </c>
      <c r="I249" s="67">
        <v>413</v>
      </c>
      <c r="J249" s="73" t="s">
        <v>78</v>
      </c>
    </row>
    <row r="250" spans="1:10" ht="20.25">
      <c r="A250" s="50">
        <v>227</v>
      </c>
      <c r="B250" s="51">
        <v>10</v>
      </c>
      <c r="C250" s="54"/>
      <c r="D250" s="55"/>
      <c r="E250" s="189">
        <v>902.64</v>
      </c>
      <c r="F250" s="57">
        <v>1</v>
      </c>
      <c r="G250" s="142">
        <f t="shared" ref="G250:G269" si="12">G249-E250+C250</f>
        <v>13848.07999999998</v>
      </c>
      <c r="H250" s="82">
        <f t="shared" si="11"/>
        <v>15</v>
      </c>
      <c r="I250" s="67">
        <v>413</v>
      </c>
      <c r="J250" s="73" t="s">
        <v>78</v>
      </c>
    </row>
    <row r="251" spans="1:10" ht="20.25">
      <c r="A251" s="50">
        <v>228</v>
      </c>
      <c r="B251" s="51">
        <v>10</v>
      </c>
      <c r="C251" s="54"/>
      <c r="D251" s="55"/>
      <c r="E251" s="189">
        <v>920.33</v>
      </c>
      <c r="F251" s="57">
        <v>1</v>
      </c>
      <c r="G251" s="142">
        <f t="shared" si="12"/>
        <v>12927.74999999998</v>
      </c>
      <c r="H251" s="82">
        <f t="shared" si="11"/>
        <v>14</v>
      </c>
      <c r="I251" s="67">
        <v>413</v>
      </c>
      <c r="J251" s="73" t="s">
        <v>78</v>
      </c>
    </row>
    <row r="252" spans="1:10" ht="20.25">
      <c r="A252" s="50">
        <v>229</v>
      </c>
      <c r="B252" s="51">
        <v>10</v>
      </c>
      <c r="C252" s="54"/>
      <c r="D252" s="55"/>
      <c r="E252" s="189">
        <v>950.27</v>
      </c>
      <c r="F252" s="57">
        <v>1</v>
      </c>
      <c r="G252" s="142">
        <f t="shared" si="12"/>
        <v>11977.47999999998</v>
      </c>
      <c r="H252" s="82">
        <f t="shared" si="11"/>
        <v>13</v>
      </c>
      <c r="I252" s="67">
        <v>413</v>
      </c>
      <c r="J252" s="73" t="s">
        <v>78</v>
      </c>
    </row>
    <row r="253" spans="1:10" ht="20.25">
      <c r="A253" s="50">
        <v>230</v>
      </c>
      <c r="B253" s="51">
        <v>10</v>
      </c>
      <c r="C253" s="54"/>
      <c r="D253" s="55"/>
      <c r="E253" s="189">
        <v>922.6</v>
      </c>
      <c r="F253" s="57">
        <v>1</v>
      </c>
      <c r="G253" s="142">
        <f t="shared" si="12"/>
        <v>11054.879999999979</v>
      </c>
      <c r="H253" s="82">
        <f t="shared" si="11"/>
        <v>12</v>
      </c>
      <c r="I253" s="67">
        <v>413</v>
      </c>
      <c r="J253" s="73" t="s">
        <v>78</v>
      </c>
    </row>
    <row r="254" spans="1:10" ht="20.25">
      <c r="A254" s="50">
        <v>231</v>
      </c>
      <c r="B254" s="51">
        <v>10</v>
      </c>
      <c r="C254" s="54"/>
      <c r="D254" s="55"/>
      <c r="E254" s="189">
        <v>907.63</v>
      </c>
      <c r="F254" s="57">
        <v>1</v>
      </c>
      <c r="G254" s="142">
        <f t="shared" si="12"/>
        <v>10147.24999999998</v>
      </c>
      <c r="H254" s="82">
        <f t="shared" si="11"/>
        <v>11</v>
      </c>
      <c r="I254" s="67">
        <v>414</v>
      </c>
      <c r="J254" s="73" t="s">
        <v>78</v>
      </c>
    </row>
    <row r="255" spans="1:10" ht="20.25">
      <c r="A255" s="50">
        <v>232</v>
      </c>
      <c r="B255" s="51">
        <v>10</v>
      </c>
      <c r="C255" s="54"/>
      <c r="D255" s="55"/>
      <c r="E255" s="189">
        <v>937.57</v>
      </c>
      <c r="F255" s="57">
        <v>1</v>
      </c>
      <c r="G255" s="142">
        <f t="shared" si="12"/>
        <v>9209.6799999999803</v>
      </c>
      <c r="H255" s="82">
        <f t="shared" si="11"/>
        <v>10</v>
      </c>
      <c r="I255" s="67">
        <v>415</v>
      </c>
      <c r="J255" s="73" t="s">
        <v>78</v>
      </c>
    </row>
    <row r="256" spans="1:10" ht="20.25">
      <c r="A256" s="50">
        <v>233</v>
      </c>
      <c r="B256" s="51">
        <v>10</v>
      </c>
      <c r="C256" s="54"/>
      <c r="D256" s="55"/>
      <c r="E256" s="189">
        <v>935.3</v>
      </c>
      <c r="F256" s="57">
        <v>1</v>
      </c>
      <c r="G256" s="142">
        <f t="shared" si="12"/>
        <v>8274.379999999981</v>
      </c>
      <c r="H256" s="82">
        <f t="shared" si="11"/>
        <v>9</v>
      </c>
      <c r="I256" s="67">
        <v>415</v>
      </c>
      <c r="J256" s="73" t="s">
        <v>78</v>
      </c>
    </row>
    <row r="257" spans="1:10" ht="20.25">
      <c r="A257" s="50"/>
      <c r="B257" s="51">
        <v>10</v>
      </c>
      <c r="C257" s="54"/>
      <c r="D257" s="55"/>
      <c r="E257" s="189">
        <v>917.16</v>
      </c>
      <c r="F257" s="57">
        <v>1</v>
      </c>
      <c r="G257" s="142">
        <f t="shared" si="12"/>
        <v>7357.2199999999812</v>
      </c>
      <c r="H257" s="82">
        <f t="shared" si="11"/>
        <v>8</v>
      </c>
      <c r="I257" s="67">
        <v>415</v>
      </c>
      <c r="J257" s="73" t="s">
        <v>78</v>
      </c>
    </row>
    <row r="258" spans="1:10" ht="20.25">
      <c r="A258" s="50">
        <v>235</v>
      </c>
      <c r="B258" s="51">
        <v>10</v>
      </c>
      <c r="C258" s="54"/>
      <c r="D258" s="55"/>
      <c r="E258" s="189">
        <v>943.92</v>
      </c>
      <c r="F258" s="57">
        <v>1</v>
      </c>
      <c r="G258" s="142">
        <f t="shared" si="12"/>
        <v>6413.2999999999811</v>
      </c>
      <c r="H258" s="82">
        <f t="shared" si="11"/>
        <v>7</v>
      </c>
      <c r="I258" s="67">
        <v>415</v>
      </c>
      <c r="J258" s="73" t="s">
        <v>78</v>
      </c>
    </row>
    <row r="259" spans="1:10" ht="20.25">
      <c r="A259" s="50">
        <v>236</v>
      </c>
      <c r="B259" s="51">
        <v>10</v>
      </c>
      <c r="C259" s="54"/>
      <c r="D259" s="55"/>
      <c r="E259" s="189">
        <v>903.55</v>
      </c>
      <c r="F259" s="57">
        <v>1</v>
      </c>
      <c r="G259" s="142">
        <f t="shared" si="12"/>
        <v>5509.7499999999809</v>
      </c>
      <c r="H259" s="82">
        <f t="shared" si="11"/>
        <v>6</v>
      </c>
      <c r="I259" s="67">
        <v>415</v>
      </c>
      <c r="J259" s="73" t="s">
        <v>78</v>
      </c>
    </row>
    <row r="260" spans="1:10" ht="20.25">
      <c r="A260" s="50">
        <v>237</v>
      </c>
      <c r="B260" s="51">
        <v>10</v>
      </c>
      <c r="C260" s="54"/>
      <c r="D260" s="55"/>
      <c r="E260" s="189">
        <v>907.18</v>
      </c>
      <c r="F260" s="57">
        <v>1</v>
      </c>
      <c r="G260" s="142">
        <f t="shared" si="12"/>
        <v>4602.5699999999806</v>
      </c>
      <c r="H260" s="82">
        <f t="shared" si="11"/>
        <v>5</v>
      </c>
      <c r="I260" s="67">
        <v>415</v>
      </c>
      <c r="J260" s="73" t="s">
        <v>78</v>
      </c>
    </row>
    <row r="261" spans="1:10" ht="20.25">
      <c r="A261" s="50">
        <v>238</v>
      </c>
      <c r="B261" s="51">
        <v>10</v>
      </c>
      <c r="C261" s="54"/>
      <c r="D261" s="55"/>
      <c r="E261" s="189">
        <v>911.26</v>
      </c>
      <c r="F261" s="57">
        <v>1</v>
      </c>
      <c r="G261" s="142">
        <f t="shared" si="12"/>
        <v>3691.3099999999804</v>
      </c>
      <c r="H261" s="82">
        <f t="shared" si="11"/>
        <v>4</v>
      </c>
      <c r="I261" s="67">
        <v>415</v>
      </c>
      <c r="J261" s="73" t="s">
        <v>78</v>
      </c>
    </row>
    <row r="262" spans="1:10" ht="20.25">
      <c r="A262" s="50">
        <v>239</v>
      </c>
      <c r="B262" s="51">
        <v>10</v>
      </c>
      <c r="C262" s="54"/>
      <c r="D262" s="55"/>
      <c r="E262" s="189">
        <v>924.42</v>
      </c>
      <c r="F262" s="57">
        <v>1</v>
      </c>
      <c r="G262" s="142">
        <f t="shared" si="12"/>
        <v>2766.8899999999803</v>
      </c>
      <c r="H262" s="82">
        <f t="shared" si="11"/>
        <v>3</v>
      </c>
      <c r="I262" s="67">
        <v>415</v>
      </c>
      <c r="J262" s="73" t="s">
        <v>78</v>
      </c>
    </row>
    <row r="263" spans="1:10" ht="20.25">
      <c r="A263" s="50">
        <v>240</v>
      </c>
      <c r="B263" s="51">
        <v>10</v>
      </c>
      <c r="C263" s="54"/>
      <c r="D263" s="55"/>
      <c r="E263" s="189">
        <v>924.87</v>
      </c>
      <c r="F263" s="57">
        <v>1</v>
      </c>
      <c r="G263" s="142">
        <f t="shared" si="12"/>
        <v>1842.0199999999804</v>
      </c>
      <c r="H263" s="82">
        <f t="shared" si="11"/>
        <v>2</v>
      </c>
      <c r="I263" s="67">
        <v>415</v>
      </c>
      <c r="J263" s="73" t="s">
        <v>78</v>
      </c>
    </row>
    <row r="264" spans="1:10" ht="20.25">
      <c r="A264" s="50">
        <v>241</v>
      </c>
      <c r="B264" s="51">
        <v>7</v>
      </c>
      <c r="C264" s="54"/>
      <c r="D264" s="55"/>
      <c r="E264" s="189">
        <v>944.37</v>
      </c>
      <c r="F264" s="57">
        <v>1</v>
      </c>
      <c r="G264" s="142">
        <f t="shared" si="12"/>
        <v>897.64999999998042</v>
      </c>
      <c r="H264" s="82">
        <f t="shared" si="11"/>
        <v>1</v>
      </c>
      <c r="I264" s="67">
        <v>415</v>
      </c>
      <c r="J264" s="73" t="s">
        <v>78</v>
      </c>
    </row>
    <row r="265" spans="1:10" ht="20.25">
      <c r="A265" s="50">
        <v>242</v>
      </c>
      <c r="B265" s="51">
        <v>7</v>
      </c>
      <c r="C265" s="54"/>
      <c r="D265" s="55"/>
      <c r="E265" s="189">
        <v>897.65</v>
      </c>
      <c r="F265" s="57">
        <v>1</v>
      </c>
      <c r="G265" s="142">
        <f t="shared" si="12"/>
        <v>-1.9554136088117957E-11</v>
      </c>
      <c r="H265" s="82">
        <f t="shared" si="11"/>
        <v>0</v>
      </c>
      <c r="I265" s="67">
        <v>415</v>
      </c>
      <c r="J265" s="73" t="s">
        <v>78</v>
      </c>
    </row>
    <row r="266" spans="1:10" ht="20.25">
      <c r="A266" s="50">
        <v>243</v>
      </c>
      <c r="B266" s="51">
        <v>11</v>
      </c>
      <c r="C266" s="54">
        <v>19113.900000000001</v>
      </c>
      <c r="D266" s="55">
        <v>21</v>
      </c>
      <c r="E266" s="189"/>
      <c r="F266" s="57"/>
      <c r="G266" s="142">
        <f t="shared" si="12"/>
        <v>19113.899999999983</v>
      </c>
      <c r="H266" s="82">
        <f t="shared" si="11"/>
        <v>21</v>
      </c>
      <c r="I266" s="67" t="s">
        <v>104</v>
      </c>
      <c r="J266" s="73" t="s">
        <v>91</v>
      </c>
    </row>
    <row r="267" spans="1:10" ht="20.25">
      <c r="A267" s="50">
        <v>244</v>
      </c>
      <c r="B267" s="51">
        <v>11</v>
      </c>
      <c r="C267" s="54">
        <v>19060.8</v>
      </c>
      <c r="D267" s="55">
        <v>21</v>
      </c>
      <c r="E267" s="189"/>
      <c r="F267" s="57"/>
      <c r="G267" s="142">
        <f t="shared" si="12"/>
        <v>38174.699999999983</v>
      </c>
      <c r="H267" s="82">
        <f t="shared" si="11"/>
        <v>42</v>
      </c>
      <c r="I267" s="67" t="s">
        <v>106</v>
      </c>
      <c r="J267" s="73" t="s">
        <v>91</v>
      </c>
    </row>
    <row r="268" spans="1:10" ht="20.25">
      <c r="A268" s="50">
        <v>245</v>
      </c>
      <c r="B268" s="51">
        <v>11</v>
      </c>
      <c r="C268" s="54"/>
      <c r="D268" s="55"/>
      <c r="E268" s="189">
        <v>905.4</v>
      </c>
      <c r="F268" s="57">
        <v>1</v>
      </c>
      <c r="G268" s="142">
        <f t="shared" si="12"/>
        <v>37269.299999999981</v>
      </c>
      <c r="H268" s="82">
        <f t="shared" si="11"/>
        <v>41</v>
      </c>
      <c r="I268" s="67">
        <v>417</v>
      </c>
      <c r="J268" s="73" t="s">
        <v>91</v>
      </c>
    </row>
    <row r="269" spans="1:10" ht="20.25">
      <c r="A269" s="50">
        <v>246</v>
      </c>
      <c r="B269" s="51">
        <v>11</v>
      </c>
      <c r="C269" s="54"/>
      <c r="D269" s="55"/>
      <c r="E269" s="189">
        <v>925.8</v>
      </c>
      <c r="F269" s="57">
        <v>1</v>
      </c>
      <c r="G269" s="142">
        <f t="shared" si="12"/>
        <v>36343.499999999978</v>
      </c>
      <c r="H269" s="82">
        <f t="shared" si="11"/>
        <v>40</v>
      </c>
      <c r="I269" s="67">
        <v>417</v>
      </c>
      <c r="J269" s="73" t="s">
        <v>91</v>
      </c>
    </row>
    <row r="270" spans="1:10" ht="20.25">
      <c r="A270" s="50">
        <v>247</v>
      </c>
      <c r="B270" s="51">
        <v>11</v>
      </c>
      <c r="C270" s="54"/>
      <c r="D270" s="55"/>
      <c r="E270" s="189">
        <v>885.9</v>
      </c>
      <c r="F270" s="57">
        <v>1</v>
      </c>
      <c r="G270" s="142">
        <f t="shared" ref="G270:G282" si="13">G269-E270+C270</f>
        <v>35457.599999999977</v>
      </c>
      <c r="H270" s="82">
        <f t="shared" ref="H270:H282" si="14">H269-F270+D270</f>
        <v>39</v>
      </c>
      <c r="I270" s="67">
        <v>417</v>
      </c>
      <c r="J270" s="73" t="s">
        <v>91</v>
      </c>
    </row>
    <row r="271" spans="1:10" ht="20.25">
      <c r="A271" s="50">
        <v>248</v>
      </c>
      <c r="B271" s="51">
        <v>11</v>
      </c>
      <c r="C271" s="54"/>
      <c r="D271" s="55"/>
      <c r="E271" s="189">
        <v>886.3</v>
      </c>
      <c r="F271" s="57">
        <v>1</v>
      </c>
      <c r="G271" s="142">
        <f t="shared" si="13"/>
        <v>34571.299999999974</v>
      </c>
      <c r="H271" s="82">
        <f t="shared" si="14"/>
        <v>38</v>
      </c>
      <c r="I271" s="67">
        <v>417</v>
      </c>
      <c r="J271" s="73" t="s">
        <v>91</v>
      </c>
    </row>
    <row r="272" spans="1:10" ht="20.25">
      <c r="A272" s="50">
        <v>249</v>
      </c>
      <c r="B272" s="51">
        <v>11</v>
      </c>
      <c r="C272" s="54"/>
      <c r="D272" s="55"/>
      <c r="E272" s="189">
        <v>881.3</v>
      </c>
      <c r="F272" s="57">
        <v>1</v>
      </c>
      <c r="G272" s="142">
        <f t="shared" si="13"/>
        <v>33689.999999999971</v>
      </c>
      <c r="H272" s="82">
        <f t="shared" si="14"/>
        <v>37</v>
      </c>
      <c r="I272" s="67">
        <v>417</v>
      </c>
      <c r="J272" s="73" t="s">
        <v>91</v>
      </c>
    </row>
    <row r="273" spans="1:10" ht="20.25">
      <c r="A273" s="50">
        <v>250</v>
      </c>
      <c r="B273" s="51">
        <v>11</v>
      </c>
      <c r="C273" s="54"/>
      <c r="D273" s="55"/>
      <c r="E273" s="189">
        <v>912.2</v>
      </c>
      <c r="F273" s="57">
        <v>1</v>
      </c>
      <c r="G273" s="142">
        <f t="shared" si="13"/>
        <v>32777.799999999974</v>
      </c>
      <c r="H273" s="82">
        <f t="shared" si="14"/>
        <v>36</v>
      </c>
      <c r="I273" s="67">
        <v>417</v>
      </c>
      <c r="J273" s="73" t="s">
        <v>91</v>
      </c>
    </row>
    <row r="274" spans="1:10" ht="20.25">
      <c r="A274" s="50">
        <v>251</v>
      </c>
      <c r="B274" s="51">
        <v>11</v>
      </c>
      <c r="C274" s="54"/>
      <c r="D274" s="55"/>
      <c r="E274" s="189">
        <v>886.8</v>
      </c>
      <c r="F274" s="57">
        <v>1</v>
      </c>
      <c r="G274" s="142">
        <f t="shared" si="13"/>
        <v>31890.999999999975</v>
      </c>
      <c r="H274" s="82">
        <f t="shared" si="14"/>
        <v>35</v>
      </c>
      <c r="I274" s="67">
        <v>417</v>
      </c>
      <c r="J274" s="73" t="s">
        <v>91</v>
      </c>
    </row>
    <row r="275" spans="1:10" ht="20.25">
      <c r="A275" s="50">
        <v>252</v>
      </c>
      <c r="B275" s="51">
        <v>11</v>
      </c>
      <c r="C275" s="54"/>
      <c r="D275" s="55"/>
      <c r="E275" s="189">
        <v>881.8</v>
      </c>
      <c r="F275" s="57">
        <v>1</v>
      </c>
      <c r="G275" s="142">
        <f t="shared" si="13"/>
        <v>31009.199999999975</v>
      </c>
      <c r="H275" s="82">
        <f t="shared" si="14"/>
        <v>34</v>
      </c>
      <c r="I275" s="67">
        <v>417</v>
      </c>
      <c r="J275" s="73" t="s">
        <v>91</v>
      </c>
    </row>
    <row r="276" spans="1:10" ht="20.25">
      <c r="A276" s="50">
        <v>253</v>
      </c>
      <c r="B276" s="51">
        <v>11</v>
      </c>
      <c r="C276" s="54"/>
      <c r="D276" s="55"/>
      <c r="E276" s="189">
        <v>942.1</v>
      </c>
      <c r="F276" s="57">
        <v>1</v>
      </c>
      <c r="G276" s="142">
        <f t="shared" si="13"/>
        <v>30067.099999999977</v>
      </c>
      <c r="H276" s="82">
        <f t="shared" si="14"/>
        <v>33</v>
      </c>
      <c r="I276" s="67">
        <v>417</v>
      </c>
      <c r="J276" s="73" t="s">
        <v>91</v>
      </c>
    </row>
    <row r="277" spans="1:10" ht="20.25">
      <c r="A277" s="50">
        <v>254</v>
      </c>
      <c r="B277" s="51">
        <v>11</v>
      </c>
      <c r="C277" s="54"/>
      <c r="D277" s="55"/>
      <c r="E277" s="189">
        <v>915.3</v>
      </c>
      <c r="F277" s="57">
        <v>1</v>
      </c>
      <c r="G277" s="142">
        <f t="shared" si="13"/>
        <v>29151.799999999977</v>
      </c>
      <c r="H277" s="82">
        <f t="shared" si="14"/>
        <v>32</v>
      </c>
      <c r="I277" s="67">
        <v>417</v>
      </c>
      <c r="J277" s="73" t="s">
        <v>91</v>
      </c>
    </row>
    <row r="278" spans="1:10" ht="20.25">
      <c r="A278" s="50">
        <v>255</v>
      </c>
      <c r="B278" s="51">
        <v>11</v>
      </c>
      <c r="C278" s="54"/>
      <c r="D278" s="55"/>
      <c r="E278" s="189">
        <v>913.5</v>
      </c>
      <c r="F278" s="57">
        <v>1</v>
      </c>
      <c r="G278" s="142">
        <f t="shared" si="13"/>
        <v>28238.299999999977</v>
      </c>
      <c r="H278" s="82">
        <f t="shared" si="14"/>
        <v>31</v>
      </c>
      <c r="I278" s="67">
        <v>418</v>
      </c>
      <c r="J278" s="73" t="s">
        <v>91</v>
      </c>
    </row>
    <row r="279" spans="1:10" ht="20.25">
      <c r="A279" s="50">
        <v>256</v>
      </c>
      <c r="B279" s="51">
        <v>11</v>
      </c>
      <c r="C279" s="54"/>
      <c r="D279" s="55"/>
      <c r="E279" s="189">
        <v>936.7</v>
      </c>
      <c r="F279" s="57">
        <v>1</v>
      </c>
      <c r="G279" s="142">
        <f t="shared" si="13"/>
        <v>27301.599999999977</v>
      </c>
      <c r="H279" s="82">
        <f t="shared" si="14"/>
        <v>30</v>
      </c>
      <c r="I279" s="67">
        <v>418</v>
      </c>
      <c r="J279" s="73" t="s">
        <v>91</v>
      </c>
    </row>
    <row r="280" spans="1:10" ht="20.25">
      <c r="A280" s="50">
        <v>257</v>
      </c>
      <c r="B280" s="51">
        <v>11</v>
      </c>
      <c r="C280" s="54"/>
      <c r="D280" s="55"/>
      <c r="E280" s="189">
        <v>924</v>
      </c>
      <c r="F280" s="57">
        <v>1</v>
      </c>
      <c r="G280" s="142">
        <f t="shared" si="13"/>
        <v>26377.599999999977</v>
      </c>
      <c r="H280" s="82">
        <f t="shared" si="14"/>
        <v>29</v>
      </c>
      <c r="I280" s="67">
        <v>418</v>
      </c>
      <c r="J280" s="73" t="s">
        <v>91</v>
      </c>
    </row>
    <row r="281" spans="1:10" ht="20.25">
      <c r="A281" s="50">
        <v>258</v>
      </c>
      <c r="B281" s="51">
        <v>11</v>
      </c>
      <c r="C281" s="54"/>
      <c r="D281" s="55"/>
      <c r="E281" s="189">
        <v>876.3</v>
      </c>
      <c r="F281" s="57">
        <v>1</v>
      </c>
      <c r="G281" s="142">
        <f t="shared" si="13"/>
        <v>25501.299999999977</v>
      </c>
      <c r="H281" s="82">
        <f t="shared" si="14"/>
        <v>28</v>
      </c>
      <c r="I281" s="67">
        <v>418</v>
      </c>
      <c r="J281" s="73" t="s">
        <v>91</v>
      </c>
    </row>
    <row r="282" spans="1:10" ht="20.25">
      <c r="A282" s="50">
        <v>259</v>
      </c>
      <c r="B282" s="51">
        <v>11</v>
      </c>
      <c r="C282" s="54"/>
      <c r="D282" s="55"/>
      <c r="E282" s="189">
        <v>930.3</v>
      </c>
      <c r="F282" s="57">
        <v>1</v>
      </c>
      <c r="G282" s="142">
        <f t="shared" si="13"/>
        <v>24570.999999999978</v>
      </c>
      <c r="H282" s="82">
        <f t="shared" si="14"/>
        <v>27</v>
      </c>
      <c r="I282" s="67">
        <v>418</v>
      </c>
      <c r="J282" s="73" t="s">
        <v>91</v>
      </c>
    </row>
    <row r="283" spans="1:10" ht="20.25">
      <c r="A283" s="50">
        <v>260</v>
      </c>
      <c r="B283" s="51">
        <v>11</v>
      </c>
      <c r="C283" s="54"/>
      <c r="D283" s="55"/>
      <c r="E283" s="189">
        <v>874.5</v>
      </c>
      <c r="F283" s="57">
        <v>1</v>
      </c>
      <c r="G283" s="142">
        <f t="shared" ref="G283:G346" si="15">G282-E283+C283</f>
        <v>23696.499999999978</v>
      </c>
      <c r="H283" s="82">
        <f t="shared" ref="H283:H346" si="16">H282-F283+D283</f>
        <v>26</v>
      </c>
      <c r="I283" s="67">
        <v>418</v>
      </c>
      <c r="J283" s="73" t="s">
        <v>91</v>
      </c>
    </row>
    <row r="284" spans="1:10" ht="20.25">
      <c r="A284" s="50">
        <v>261</v>
      </c>
      <c r="B284" s="51">
        <v>11</v>
      </c>
      <c r="C284" s="54"/>
      <c r="D284" s="55"/>
      <c r="E284" s="189">
        <v>940.3</v>
      </c>
      <c r="F284" s="57">
        <v>1</v>
      </c>
      <c r="G284" s="142">
        <f t="shared" si="15"/>
        <v>22756.199999999979</v>
      </c>
      <c r="H284" s="82">
        <f t="shared" si="16"/>
        <v>25</v>
      </c>
      <c r="I284" s="67">
        <v>418</v>
      </c>
      <c r="J284" s="73" t="s">
        <v>91</v>
      </c>
    </row>
    <row r="285" spans="1:10" ht="20.25">
      <c r="A285" s="50">
        <v>262</v>
      </c>
      <c r="B285" s="51">
        <v>11</v>
      </c>
      <c r="C285" s="54"/>
      <c r="D285" s="55"/>
      <c r="E285" s="189">
        <v>923.1</v>
      </c>
      <c r="F285" s="57">
        <v>1</v>
      </c>
      <c r="G285" s="142">
        <f t="shared" si="15"/>
        <v>21833.09999999998</v>
      </c>
      <c r="H285" s="82">
        <f t="shared" si="16"/>
        <v>24</v>
      </c>
      <c r="I285" s="67">
        <v>418</v>
      </c>
      <c r="J285" s="73" t="s">
        <v>91</v>
      </c>
    </row>
    <row r="286" spans="1:10" ht="20.25">
      <c r="A286" s="50">
        <v>263</v>
      </c>
      <c r="B286" s="51">
        <v>11</v>
      </c>
      <c r="C286" s="54"/>
      <c r="D286" s="55"/>
      <c r="E286" s="189">
        <v>898.1</v>
      </c>
      <c r="F286" s="57">
        <v>1</v>
      </c>
      <c r="G286" s="142">
        <f t="shared" si="15"/>
        <v>20934.999999999982</v>
      </c>
      <c r="H286" s="82">
        <f t="shared" si="16"/>
        <v>23</v>
      </c>
      <c r="I286" s="67">
        <v>418</v>
      </c>
      <c r="J286" s="73" t="s">
        <v>91</v>
      </c>
    </row>
    <row r="287" spans="1:10" ht="20.25">
      <c r="A287" s="50">
        <v>264</v>
      </c>
      <c r="B287" s="51">
        <v>11</v>
      </c>
      <c r="C287" s="54"/>
      <c r="D287" s="55"/>
      <c r="E287" s="189">
        <v>940.3</v>
      </c>
      <c r="F287" s="57">
        <v>1</v>
      </c>
      <c r="G287" s="142">
        <f t="shared" si="15"/>
        <v>19994.699999999983</v>
      </c>
      <c r="H287" s="82">
        <f t="shared" si="16"/>
        <v>22</v>
      </c>
      <c r="I287" s="67">
        <v>418</v>
      </c>
      <c r="J287" s="73" t="s">
        <v>91</v>
      </c>
    </row>
    <row r="288" spans="1:10" ht="20.25">
      <c r="A288" s="50">
        <v>265</v>
      </c>
      <c r="B288" s="51">
        <v>11</v>
      </c>
      <c r="C288" s="54"/>
      <c r="D288" s="55"/>
      <c r="E288" s="189">
        <v>933.9</v>
      </c>
      <c r="F288" s="57">
        <v>1</v>
      </c>
      <c r="G288" s="142">
        <f t="shared" si="15"/>
        <v>19060.799999999981</v>
      </c>
      <c r="H288" s="82">
        <f t="shared" si="16"/>
        <v>21</v>
      </c>
      <c r="I288" s="67">
        <v>418</v>
      </c>
      <c r="J288" s="73" t="s">
        <v>91</v>
      </c>
    </row>
    <row r="289" spans="1:10" ht="20.25">
      <c r="A289" s="50">
        <v>266</v>
      </c>
      <c r="B289" s="51">
        <v>11</v>
      </c>
      <c r="C289" s="54"/>
      <c r="D289" s="55"/>
      <c r="E289" s="189">
        <v>901.3</v>
      </c>
      <c r="F289" s="57">
        <v>1</v>
      </c>
      <c r="G289" s="142">
        <f t="shared" si="15"/>
        <v>18159.499999999982</v>
      </c>
      <c r="H289" s="82">
        <f t="shared" si="16"/>
        <v>20</v>
      </c>
      <c r="I289" s="67">
        <v>419</v>
      </c>
      <c r="J289" s="73" t="s">
        <v>91</v>
      </c>
    </row>
    <row r="290" spans="1:10" ht="20.25">
      <c r="A290" s="50">
        <v>267</v>
      </c>
      <c r="B290" s="51">
        <v>11</v>
      </c>
      <c r="C290" s="54"/>
      <c r="D290" s="55"/>
      <c r="E290" s="189">
        <v>919.9</v>
      </c>
      <c r="F290" s="57">
        <v>1</v>
      </c>
      <c r="G290" s="142">
        <f t="shared" si="15"/>
        <v>17239.59999999998</v>
      </c>
      <c r="H290" s="82">
        <f t="shared" si="16"/>
        <v>19</v>
      </c>
      <c r="I290" s="67">
        <v>419</v>
      </c>
      <c r="J290" s="73" t="s">
        <v>91</v>
      </c>
    </row>
    <row r="291" spans="1:10" ht="20.25">
      <c r="A291" s="50">
        <v>268</v>
      </c>
      <c r="B291" s="51">
        <v>11</v>
      </c>
      <c r="C291" s="54"/>
      <c r="D291" s="55"/>
      <c r="E291" s="189">
        <v>929.4</v>
      </c>
      <c r="F291" s="57">
        <v>1</v>
      </c>
      <c r="G291" s="142">
        <f t="shared" si="15"/>
        <v>16310.199999999981</v>
      </c>
      <c r="H291" s="82">
        <f t="shared" si="16"/>
        <v>18</v>
      </c>
      <c r="I291" s="67">
        <v>419</v>
      </c>
      <c r="J291" s="73" t="s">
        <v>91</v>
      </c>
    </row>
    <row r="292" spans="1:10" ht="20.25">
      <c r="A292" s="50">
        <v>269</v>
      </c>
      <c r="B292" s="51">
        <v>11</v>
      </c>
      <c r="C292" s="54"/>
      <c r="D292" s="55"/>
      <c r="E292" s="189">
        <v>908.1</v>
      </c>
      <c r="F292" s="57">
        <v>1</v>
      </c>
      <c r="G292" s="142">
        <f t="shared" si="15"/>
        <v>15402.09999999998</v>
      </c>
      <c r="H292" s="82">
        <f t="shared" si="16"/>
        <v>17</v>
      </c>
      <c r="I292" s="67">
        <v>419</v>
      </c>
      <c r="J292" s="73" t="s">
        <v>91</v>
      </c>
    </row>
    <row r="293" spans="1:10" ht="20.25">
      <c r="A293" s="50">
        <v>270</v>
      </c>
      <c r="B293" s="51">
        <v>11</v>
      </c>
      <c r="C293" s="54"/>
      <c r="D293" s="55"/>
      <c r="E293" s="189">
        <v>896.7</v>
      </c>
      <c r="F293" s="57">
        <v>1</v>
      </c>
      <c r="G293" s="142">
        <f t="shared" si="15"/>
        <v>14505.39999999998</v>
      </c>
      <c r="H293" s="82">
        <f t="shared" si="16"/>
        <v>16</v>
      </c>
      <c r="I293" s="67">
        <v>419</v>
      </c>
      <c r="J293" s="73" t="s">
        <v>91</v>
      </c>
    </row>
    <row r="294" spans="1:10" ht="20.25">
      <c r="A294" s="50">
        <v>271</v>
      </c>
      <c r="B294" s="51">
        <v>11</v>
      </c>
      <c r="C294" s="54"/>
      <c r="D294" s="55"/>
      <c r="E294" s="189">
        <v>891.3</v>
      </c>
      <c r="F294" s="57">
        <v>1</v>
      </c>
      <c r="G294" s="142">
        <f t="shared" si="15"/>
        <v>13614.09999999998</v>
      </c>
      <c r="H294" s="82">
        <f t="shared" si="16"/>
        <v>15</v>
      </c>
      <c r="I294" s="67">
        <v>419</v>
      </c>
      <c r="J294" s="73" t="s">
        <v>91</v>
      </c>
    </row>
    <row r="295" spans="1:10" ht="20.25">
      <c r="A295" s="50">
        <v>272</v>
      </c>
      <c r="B295" s="51">
        <v>11</v>
      </c>
      <c r="C295" s="54"/>
      <c r="D295" s="55"/>
      <c r="E295" s="189">
        <v>900.4</v>
      </c>
      <c r="F295" s="57">
        <v>1</v>
      </c>
      <c r="G295" s="142">
        <f t="shared" si="15"/>
        <v>12713.699999999981</v>
      </c>
      <c r="H295" s="82">
        <f t="shared" si="16"/>
        <v>14</v>
      </c>
      <c r="I295" s="67">
        <v>419</v>
      </c>
      <c r="J295" s="73" t="s">
        <v>91</v>
      </c>
    </row>
    <row r="296" spans="1:10" ht="20.25">
      <c r="A296" s="50">
        <v>273</v>
      </c>
      <c r="B296" s="51">
        <v>11</v>
      </c>
      <c r="C296" s="54"/>
      <c r="D296" s="55"/>
      <c r="E296" s="189">
        <v>931.7</v>
      </c>
      <c r="F296" s="57">
        <v>1</v>
      </c>
      <c r="G296" s="142">
        <f t="shared" si="15"/>
        <v>11781.99999999998</v>
      </c>
      <c r="H296" s="82">
        <f t="shared" si="16"/>
        <v>13</v>
      </c>
      <c r="I296" s="67">
        <v>419</v>
      </c>
      <c r="J296" s="73" t="s">
        <v>91</v>
      </c>
    </row>
    <row r="297" spans="1:10" ht="20.25">
      <c r="A297" s="50">
        <v>274</v>
      </c>
      <c r="B297" s="51">
        <v>11</v>
      </c>
      <c r="C297" s="54"/>
      <c r="D297" s="55"/>
      <c r="E297" s="189">
        <v>910.4</v>
      </c>
      <c r="F297" s="57">
        <v>1</v>
      </c>
      <c r="G297" s="142">
        <f t="shared" si="15"/>
        <v>10871.59999999998</v>
      </c>
      <c r="H297" s="82">
        <f t="shared" si="16"/>
        <v>12</v>
      </c>
      <c r="I297" s="67">
        <v>419</v>
      </c>
      <c r="J297" s="73" t="s">
        <v>91</v>
      </c>
    </row>
    <row r="298" spans="1:10" ht="20.25">
      <c r="A298" s="50">
        <v>275</v>
      </c>
      <c r="B298" s="51">
        <v>11</v>
      </c>
      <c r="C298" s="54"/>
      <c r="D298" s="55"/>
      <c r="E298" s="189">
        <v>937.6</v>
      </c>
      <c r="F298" s="57">
        <v>1</v>
      </c>
      <c r="G298" s="142">
        <f t="shared" si="15"/>
        <v>9933.99999999998</v>
      </c>
      <c r="H298" s="82">
        <f t="shared" si="16"/>
        <v>11</v>
      </c>
      <c r="I298" s="67">
        <v>419</v>
      </c>
      <c r="J298" s="73" t="s">
        <v>91</v>
      </c>
    </row>
    <row r="299" spans="1:10" ht="20.25">
      <c r="A299" s="50">
        <v>276</v>
      </c>
      <c r="B299" s="51">
        <v>11</v>
      </c>
      <c r="C299" s="54"/>
      <c r="D299" s="55"/>
      <c r="E299" s="189">
        <v>906.3</v>
      </c>
      <c r="F299" s="57">
        <v>1</v>
      </c>
      <c r="G299" s="142">
        <f t="shared" si="15"/>
        <v>9027.6999999999807</v>
      </c>
      <c r="H299" s="82">
        <f t="shared" si="16"/>
        <v>10</v>
      </c>
      <c r="I299" s="67">
        <v>420</v>
      </c>
      <c r="J299" s="73" t="s">
        <v>91</v>
      </c>
    </row>
    <row r="300" spans="1:10" ht="20.25">
      <c r="A300" s="50">
        <v>277</v>
      </c>
      <c r="B300" s="51">
        <v>11</v>
      </c>
      <c r="C300" s="54"/>
      <c r="D300" s="55"/>
      <c r="E300" s="189">
        <v>870</v>
      </c>
      <c r="F300" s="57">
        <v>1</v>
      </c>
      <c r="G300" s="142">
        <f t="shared" si="15"/>
        <v>8157.6999999999807</v>
      </c>
      <c r="H300" s="82">
        <f t="shared" si="16"/>
        <v>9</v>
      </c>
      <c r="I300" s="67">
        <v>420</v>
      </c>
      <c r="J300" s="73" t="s">
        <v>91</v>
      </c>
    </row>
    <row r="301" spans="1:10" ht="20.25">
      <c r="A301" s="50">
        <v>278</v>
      </c>
      <c r="B301" s="51">
        <v>11</v>
      </c>
      <c r="C301" s="54"/>
      <c r="D301" s="55"/>
      <c r="E301" s="189">
        <v>931.2</v>
      </c>
      <c r="F301" s="57">
        <v>1</v>
      </c>
      <c r="G301" s="142">
        <f t="shared" si="15"/>
        <v>7226.4999999999809</v>
      </c>
      <c r="H301" s="82">
        <f t="shared" si="16"/>
        <v>8</v>
      </c>
      <c r="I301" s="67">
        <v>420</v>
      </c>
      <c r="J301" s="73" t="s">
        <v>91</v>
      </c>
    </row>
    <row r="302" spans="1:10" ht="20.25">
      <c r="A302" s="50">
        <v>279</v>
      </c>
      <c r="B302" s="51">
        <v>11</v>
      </c>
      <c r="C302" s="54"/>
      <c r="D302" s="55"/>
      <c r="E302" s="189">
        <v>893.6</v>
      </c>
      <c r="F302" s="57">
        <v>1</v>
      </c>
      <c r="G302" s="142">
        <f t="shared" si="15"/>
        <v>6332.8999999999805</v>
      </c>
      <c r="H302" s="82">
        <f t="shared" si="16"/>
        <v>7</v>
      </c>
      <c r="I302" s="67">
        <v>420</v>
      </c>
      <c r="J302" s="73" t="s">
        <v>91</v>
      </c>
    </row>
    <row r="303" spans="1:10" ht="20.25">
      <c r="A303" s="50">
        <v>280</v>
      </c>
      <c r="B303" s="51">
        <v>11</v>
      </c>
      <c r="C303" s="54"/>
      <c r="D303" s="55"/>
      <c r="E303" s="189">
        <v>936.2</v>
      </c>
      <c r="F303" s="57">
        <v>1</v>
      </c>
      <c r="G303" s="142">
        <f t="shared" si="15"/>
        <v>5396.6999999999807</v>
      </c>
      <c r="H303" s="82">
        <f t="shared" si="16"/>
        <v>6</v>
      </c>
      <c r="I303" s="67">
        <v>420</v>
      </c>
      <c r="J303" s="73" t="s">
        <v>91</v>
      </c>
    </row>
    <row r="304" spans="1:10" ht="20.25">
      <c r="A304" s="50">
        <v>281</v>
      </c>
      <c r="B304" s="51">
        <v>11</v>
      </c>
      <c r="C304" s="54"/>
      <c r="D304" s="55"/>
      <c r="E304" s="189">
        <v>873.6</v>
      </c>
      <c r="F304" s="57">
        <v>1</v>
      </c>
      <c r="G304" s="142">
        <f t="shared" si="15"/>
        <v>4523.0999999999804</v>
      </c>
      <c r="H304" s="82">
        <f t="shared" si="16"/>
        <v>5</v>
      </c>
      <c r="I304" s="67">
        <v>420</v>
      </c>
      <c r="J304" s="73" t="s">
        <v>91</v>
      </c>
    </row>
    <row r="305" spans="1:10" ht="20.25">
      <c r="A305" s="50">
        <v>282</v>
      </c>
      <c r="B305" s="51">
        <v>11</v>
      </c>
      <c r="C305" s="54"/>
      <c r="D305" s="55"/>
      <c r="E305" s="189">
        <v>949.8</v>
      </c>
      <c r="F305" s="57">
        <v>1</v>
      </c>
      <c r="G305" s="142">
        <f t="shared" si="15"/>
        <v>3573.2999999999802</v>
      </c>
      <c r="H305" s="82">
        <f t="shared" si="16"/>
        <v>4</v>
      </c>
      <c r="I305" s="67">
        <v>420</v>
      </c>
      <c r="J305" s="73" t="s">
        <v>91</v>
      </c>
    </row>
    <row r="306" spans="1:10" ht="20.25">
      <c r="A306" s="50">
        <v>283</v>
      </c>
      <c r="B306" s="51">
        <v>11</v>
      </c>
      <c r="C306" s="54"/>
      <c r="D306" s="55"/>
      <c r="E306" s="189">
        <v>934.8</v>
      </c>
      <c r="F306" s="57">
        <v>1</v>
      </c>
      <c r="G306" s="142">
        <f t="shared" si="15"/>
        <v>2638.49999999998</v>
      </c>
      <c r="H306" s="82">
        <f t="shared" si="16"/>
        <v>3</v>
      </c>
      <c r="I306" s="67">
        <v>420</v>
      </c>
      <c r="J306" s="73" t="s">
        <v>91</v>
      </c>
    </row>
    <row r="307" spans="1:10" ht="20.25">
      <c r="A307" s="50">
        <v>284</v>
      </c>
      <c r="B307" s="51">
        <v>11</v>
      </c>
      <c r="C307" s="54"/>
      <c r="D307" s="55"/>
      <c r="E307" s="189">
        <v>868.2</v>
      </c>
      <c r="F307" s="57">
        <v>1</v>
      </c>
      <c r="G307" s="142">
        <f t="shared" si="15"/>
        <v>1770.2999999999799</v>
      </c>
      <c r="H307" s="82">
        <f t="shared" si="16"/>
        <v>2</v>
      </c>
      <c r="I307" s="67">
        <v>420</v>
      </c>
      <c r="J307" s="73" t="s">
        <v>91</v>
      </c>
    </row>
    <row r="308" spans="1:10" ht="20.25">
      <c r="A308" s="50">
        <v>285</v>
      </c>
      <c r="B308" s="51">
        <v>11</v>
      </c>
      <c r="C308" s="54"/>
      <c r="D308" s="55"/>
      <c r="E308" s="189">
        <v>905.8</v>
      </c>
      <c r="F308" s="57">
        <v>1</v>
      </c>
      <c r="G308" s="142">
        <f t="shared" si="15"/>
        <v>864.49999999997999</v>
      </c>
      <c r="H308" s="82">
        <f t="shared" si="16"/>
        <v>1</v>
      </c>
      <c r="I308" s="67">
        <v>420</v>
      </c>
      <c r="J308" s="73" t="s">
        <v>91</v>
      </c>
    </row>
    <row r="309" spans="1:10" ht="20.25">
      <c r="A309" s="50">
        <v>286</v>
      </c>
      <c r="B309" s="51">
        <v>11</v>
      </c>
      <c r="C309" s="54"/>
      <c r="D309" s="55"/>
      <c r="E309" s="189">
        <v>864.5</v>
      </c>
      <c r="F309" s="57">
        <v>1</v>
      </c>
      <c r="G309" s="142">
        <f t="shared" si="15"/>
        <v>-2.0008883439004421E-11</v>
      </c>
      <c r="H309" s="82">
        <f t="shared" si="16"/>
        <v>0</v>
      </c>
      <c r="I309" s="67">
        <v>420</v>
      </c>
      <c r="J309" s="73" t="s">
        <v>91</v>
      </c>
    </row>
    <row r="310" spans="1:10" ht="20.25">
      <c r="A310" s="50">
        <v>287</v>
      </c>
      <c r="B310" s="51">
        <v>12</v>
      </c>
      <c r="C310" s="54">
        <v>19230.37</v>
      </c>
      <c r="D310" s="55">
        <v>20</v>
      </c>
      <c r="E310" s="189"/>
      <c r="F310" s="57"/>
      <c r="G310" s="142">
        <f t="shared" si="15"/>
        <v>19230.369999999981</v>
      </c>
      <c r="H310" s="82">
        <f t="shared" si="16"/>
        <v>20</v>
      </c>
      <c r="I310" s="67" t="s">
        <v>141</v>
      </c>
      <c r="J310" s="73" t="s">
        <v>92</v>
      </c>
    </row>
    <row r="311" spans="1:10" ht="20.25">
      <c r="A311" s="50">
        <v>288</v>
      </c>
      <c r="B311" s="51">
        <v>12</v>
      </c>
      <c r="C311" s="54"/>
      <c r="D311" s="55"/>
      <c r="E311" s="189">
        <v>987.3</v>
      </c>
      <c r="F311" s="57">
        <v>1</v>
      </c>
      <c r="G311" s="142">
        <f t="shared" si="15"/>
        <v>18243.069999999982</v>
      </c>
      <c r="H311" s="82">
        <f t="shared" si="16"/>
        <v>19</v>
      </c>
      <c r="I311" s="67">
        <v>424</v>
      </c>
      <c r="J311" s="73" t="s">
        <v>92</v>
      </c>
    </row>
    <row r="312" spans="1:10" ht="20.25">
      <c r="A312" s="50">
        <v>289</v>
      </c>
      <c r="B312" s="51">
        <v>12</v>
      </c>
      <c r="C312" s="54"/>
      <c r="D312" s="55"/>
      <c r="E312" s="189">
        <v>980.05</v>
      </c>
      <c r="F312" s="57">
        <v>1</v>
      </c>
      <c r="G312" s="142">
        <f t="shared" si="15"/>
        <v>17263.019999999982</v>
      </c>
      <c r="H312" s="82">
        <f t="shared" si="16"/>
        <v>18</v>
      </c>
      <c r="I312" s="67">
        <v>424</v>
      </c>
      <c r="J312" s="73" t="s">
        <v>92</v>
      </c>
    </row>
    <row r="313" spans="1:10" ht="20.25">
      <c r="A313" s="50">
        <v>290</v>
      </c>
      <c r="B313" s="51">
        <v>12</v>
      </c>
      <c r="C313" s="54"/>
      <c r="D313" s="55"/>
      <c r="E313" s="189">
        <v>985.03</v>
      </c>
      <c r="F313" s="57">
        <v>1</v>
      </c>
      <c r="G313" s="142">
        <f t="shared" si="15"/>
        <v>16277.989999999982</v>
      </c>
      <c r="H313" s="82">
        <f t="shared" si="16"/>
        <v>17</v>
      </c>
      <c r="I313" s="67">
        <v>424</v>
      </c>
      <c r="J313" s="73" t="s">
        <v>92</v>
      </c>
    </row>
    <row r="314" spans="1:10" ht="20.25">
      <c r="A314" s="50">
        <v>291</v>
      </c>
      <c r="B314" s="51">
        <v>12</v>
      </c>
      <c r="C314" s="54"/>
      <c r="D314" s="55"/>
      <c r="E314" s="189">
        <v>967.35</v>
      </c>
      <c r="F314" s="57">
        <v>1</v>
      </c>
      <c r="G314" s="142">
        <f t="shared" si="15"/>
        <v>15310.639999999981</v>
      </c>
      <c r="H314" s="82">
        <f t="shared" si="16"/>
        <v>16</v>
      </c>
      <c r="I314" s="67">
        <v>424</v>
      </c>
      <c r="J314" s="73" t="s">
        <v>92</v>
      </c>
    </row>
    <row r="315" spans="1:10" ht="20.25">
      <c r="A315" s="50">
        <v>292</v>
      </c>
      <c r="B315" s="51">
        <v>12</v>
      </c>
      <c r="C315" s="54"/>
      <c r="D315" s="55"/>
      <c r="E315" s="189">
        <v>976.87</v>
      </c>
      <c r="F315" s="57">
        <v>1</v>
      </c>
      <c r="G315" s="142">
        <f t="shared" si="15"/>
        <v>14333.76999999998</v>
      </c>
      <c r="H315" s="82">
        <f t="shared" si="16"/>
        <v>15</v>
      </c>
      <c r="I315" s="67">
        <v>424</v>
      </c>
      <c r="J315" s="73" t="s">
        <v>92</v>
      </c>
    </row>
    <row r="316" spans="1:10" ht="20.25">
      <c r="A316" s="50">
        <v>293</v>
      </c>
      <c r="B316" s="51">
        <v>12</v>
      </c>
      <c r="C316" s="54"/>
      <c r="D316" s="55"/>
      <c r="E316" s="189">
        <v>964.17</v>
      </c>
      <c r="F316" s="57">
        <v>1</v>
      </c>
      <c r="G316" s="142">
        <f t="shared" si="15"/>
        <v>13369.59999999998</v>
      </c>
      <c r="H316" s="82">
        <f t="shared" si="16"/>
        <v>14</v>
      </c>
      <c r="I316" s="67">
        <v>424</v>
      </c>
      <c r="J316" s="73" t="s">
        <v>92</v>
      </c>
    </row>
    <row r="317" spans="1:10" ht="20.25">
      <c r="A317" s="50">
        <v>294</v>
      </c>
      <c r="B317" s="51">
        <v>12</v>
      </c>
      <c r="C317" s="54"/>
      <c r="D317" s="55"/>
      <c r="E317" s="189">
        <v>997.73</v>
      </c>
      <c r="F317" s="57">
        <v>1</v>
      </c>
      <c r="G317" s="142">
        <f t="shared" si="15"/>
        <v>12371.869999999981</v>
      </c>
      <c r="H317" s="82">
        <f t="shared" si="16"/>
        <v>13</v>
      </c>
      <c r="I317" s="67">
        <v>424</v>
      </c>
      <c r="J317" s="73" t="s">
        <v>92</v>
      </c>
    </row>
    <row r="318" spans="1:10" ht="20.25">
      <c r="A318" s="50">
        <v>295</v>
      </c>
      <c r="B318" s="51">
        <v>12</v>
      </c>
      <c r="C318" s="54"/>
      <c r="D318" s="55"/>
      <c r="E318" s="189">
        <v>952.38</v>
      </c>
      <c r="F318" s="57">
        <v>1</v>
      </c>
      <c r="G318" s="142">
        <f t="shared" si="15"/>
        <v>11419.489999999982</v>
      </c>
      <c r="H318" s="82">
        <f t="shared" si="16"/>
        <v>12</v>
      </c>
      <c r="I318" s="67">
        <v>424</v>
      </c>
      <c r="J318" s="73" t="s">
        <v>92</v>
      </c>
    </row>
    <row r="319" spans="1:10" ht="20.25">
      <c r="A319" s="50">
        <v>296</v>
      </c>
      <c r="B319" s="51">
        <v>12</v>
      </c>
      <c r="C319" s="54"/>
      <c r="D319" s="55"/>
      <c r="E319" s="189">
        <v>877.55</v>
      </c>
      <c r="F319" s="57">
        <v>1</v>
      </c>
      <c r="G319" s="142">
        <f t="shared" si="15"/>
        <v>10541.939999999982</v>
      </c>
      <c r="H319" s="82">
        <f t="shared" si="16"/>
        <v>11</v>
      </c>
      <c r="I319" s="67">
        <v>424</v>
      </c>
      <c r="J319" s="73" t="s">
        <v>92</v>
      </c>
    </row>
    <row r="320" spans="1:10" ht="20.25">
      <c r="A320" s="50">
        <v>297</v>
      </c>
      <c r="B320" s="51">
        <v>12</v>
      </c>
      <c r="C320" s="54"/>
      <c r="D320" s="55"/>
      <c r="E320" s="189">
        <v>949.21</v>
      </c>
      <c r="F320" s="57">
        <v>1</v>
      </c>
      <c r="G320" s="142">
        <f t="shared" si="15"/>
        <v>9592.7299999999814</v>
      </c>
      <c r="H320" s="82">
        <f t="shared" si="16"/>
        <v>10</v>
      </c>
      <c r="I320" s="67">
        <v>424</v>
      </c>
      <c r="J320" s="73" t="s">
        <v>92</v>
      </c>
    </row>
    <row r="321" spans="1:10" ht="20.25">
      <c r="A321" s="50">
        <v>298</v>
      </c>
      <c r="B321" s="51">
        <v>12</v>
      </c>
      <c r="C321" s="54"/>
      <c r="D321" s="55"/>
      <c r="E321" s="189">
        <v>978.68</v>
      </c>
      <c r="F321" s="57">
        <v>1</v>
      </c>
      <c r="G321" s="142">
        <f t="shared" si="15"/>
        <v>8614.0499999999811</v>
      </c>
      <c r="H321" s="82">
        <f t="shared" si="16"/>
        <v>9</v>
      </c>
      <c r="I321" s="67">
        <v>425</v>
      </c>
      <c r="J321" s="73" t="s">
        <v>92</v>
      </c>
    </row>
    <row r="322" spans="1:10" ht="20.25">
      <c r="A322" s="50">
        <v>299</v>
      </c>
      <c r="B322" s="51">
        <v>12</v>
      </c>
      <c r="C322" s="54"/>
      <c r="D322" s="55"/>
      <c r="E322" s="189">
        <v>925.17</v>
      </c>
      <c r="F322" s="57">
        <v>1</v>
      </c>
      <c r="G322" s="142">
        <f t="shared" si="15"/>
        <v>7688.879999999981</v>
      </c>
      <c r="H322" s="82">
        <f t="shared" si="16"/>
        <v>8</v>
      </c>
      <c r="I322" s="67">
        <v>425</v>
      </c>
      <c r="J322" s="73" t="s">
        <v>92</v>
      </c>
    </row>
    <row r="323" spans="1:10" ht="20.25">
      <c r="A323" s="50">
        <v>300</v>
      </c>
      <c r="B323" s="51">
        <v>12</v>
      </c>
      <c r="C323" s="54"/>
      <c r="D323" s="55"/>
      <c r="E323" s="189">
        <v>942.4</v>
      </c>
      <c r="F323" s="57">
        <v>1</v>
      </c>
      <c r="G323" s="142">
        <f t="shared" si="15"/>
        <v>6746.4799999999814</v>
      </c>
      <c r="H323" s="82">
        <f t="shared" si="16"/>
        <v>7</v>
      </c>
      <c r="I323" s="67">
        <v>425</v>
      </c>
      <c r="J323" s="73" t="s">
        <v>92</v>
      </c>
    </row>
    <row r="324" spans="1:10" ht="20.25">
      <c r="A324" s="50">
        <v>301</v>
      </c>
      <c r="B324" s="51">
        <v>12</v>
      </c>
      <c r="C324" s="54"/>
      <c r="D324" s="55"/>
      <c r="E324" s="189">
        <v>974.15</v>
      </c>
      <c r="F324" s="57">
        <v>1</v>
      </c>
      <c r="G324" s="142">
        <f t="shared" si="15"/>
        <v>5772.3299999999817</v>
      </c>
      <c r="H324" s="82">
        <f t="shared" si="16"/>
        <v>6</v>
      </c>
      <c r="I324" s="67">
        <v>425</v>
      </c>
      <c r="J324" s="73" t="s">
        <v>92</v>
      </c>
    </row>
    <row r="325" spans="1:10" ht="20.25">
      <c r="A325" s="50">
        <v>302</v>
      </c>
      <c r="B325" s="51">
        <v>12</v>
      </c>
      <c r="C325" s="54"/>
      <c r="D325" s="55"/>
      <c r="E325" s="189">
        <v>940.14</v>
      </c>
      <c r="F325" s="57">
        <v>1</v>
      </c>
      <c r="G325" s="142">
        <f t="shared" si="15"/>
        <v>4832.1899999999814</v>
      </c>
      <c r="H325" s="82">
        <f t="shared" si="16"/>
        <v>5</v>
      </c>
      <c r="I325" s="67">
        <v>425</v>
      </c>
      <c r="J325" s="73" t="s">
        <v>92</v>
      </c>
    </row>
    <row r="326" spans="1:10" ht="20.25">
      <c r="A326" s="50">
        <v>303</v>
      </c>
      <c r="B326" s="51">
        <v>12</v>
      </c>
      <c r="C326" s="54"/>
      <c r="D326" s="55"/>
      <c r="E326" s="189">
        <v>976.87</v>
      </c>
      <c r="F326" s="57">
        <v>1</v>
      </c>
      <c r="G326" s="142">
        <f t="shared" si="15"/>
        <v>3855.3199999999815</v>
      </c>
      <c r="H326" s="82">
        <f t="shared" si="16"/>
        <v>4</v>
      </c>
      <c r="I326" s="67">
        <v>425</v>
      </c>
      <c r="J326" s="73" t="s">
        <v>92</v>
      </c>
    </row>
    <row r="327" spans="1:10" ht="20.25">
      <c r="A327" s="50">
        <v>304</v>
      </c>
      <c r="B327" s="51">
        <v>12</v>
      </c>
      <c r="C327" s="54"/>
      <c r="D327" s="55"/>
      <c r="E327" s="189">
        <v>997.73</v>
      </c>
      <c r="F327" s="57">
        <v>1</v>
      </c>
      <c r="G327" s="142">
        <f t="shared" si="15"/>
        <v>2857.5899999999815</v>
      </c>
      <c r="H327" s="82">
        <f t="shared" si="16"/>
        <v>3</v>
      </c>
      <c r="I327" s="67">
        <v>425</v>
      </c>
      <c r="J327" s="73" t="s">
        <v>92</v>
      </c>
    </row>
    <row r="328" spans="1:10" ht="20.25">
      <c r="A328" s="50">
        <v>305</v>
      </c>
      <c r="B328" s="51">
        <v>12</v>
      </c>
      <c r="C328" s="54"/>
      <c r="D328" s="55"/>
      <c r="E328" s="189">
        <v>941.95</v>
      </c>
      <c r="F328" s="57">
        <v>1</v>
      </c>
      <c r="G328" s="142">
        <f t="shared" si="15"/>
        <v>1915.6399999999815</v>
      </c>
      <c r="H328" s="82">
        <f t="shared" si="16"/>
        <v>2</v>
      </c>
      <c r="I328" s="67">
        <v>425</v>
      </c>
      <c r="J328" s="73" t="s">
        <v>92</v>
      </c>
    </row>
    <row r="329" spans="1:10" ht="20.25">
      <c r="A329" s="50">
        <v>306</v>
      </c>
      <c r="B329" s="51">
        <v>12</v>
      </c>
      <c r="C329" s="54"/>
      <c r="D329" s="55"/>
      <c r="E329" s="189">
        <v>964.17</v>
      </c>
      <c r="F329" s="57">
        <v>1</v>
      </c>
      <c r="G329" s="142">
        <f t="shared" si="15"/>
        <v>951.4699999999815</v>
      </c>
      <c r="H329" s="82">
        <f t="shared" si="16"/>
        <v>1</v>
      </c>
      <c r="I329" s="67">
        <v>425</v>
      </c>
      <c r="J329" s="73" t="s">
        <v>92</v>
      </c>
    </row>
    <row r="330" spans="1:10" ht="20.25">
      <c r="A330" s="50">
        <v>307</v>
      </c>
      <c r="B330" s="51">
        <v>12</v>
      </c>
      <c r="C330" s="54"/>
      <c r="D330" s="55"/>
      <c r="E330" s="189">
        <v>951.47</v>
      </c>
      <c r="F330" s="57">
        <v>1</v>
      </c>
      <c r="G330" s="142">
        <f t="shared" si="15"/>
        <v>-1.8530954548623413E-11</v>
      </c>
      <c r="H330" s="82">
        <f t="shared" si="16"/>
        <v>0</v>
      </c>
      <c r="I330" s="67">
        <v>425</v>
      </c>
      <c r="J330" s="73" t="s">
        <v>92</v>
      </c>
    </row>
    <row r="331" spans="1:10" ht="20.25">
      <c r="A331" s="50">
        <v>308</v>
      </c>
      <c r="B331" s="51">
        <v>12</v>
      </c>
      <c r="C331" s="54">
        <v>18981.099999999999</v>
      </c>
      <c r="D331" s="55">
        <v>21</v>
      </c>
      <c r="E331" s="189"/>
      <c r="F331" s="57"/>
      <c r="G331" s="142">
        <f t="shared" si="15"/>
        <v>18981.09999999998</v>
      </c>
      <c r="H331" s="82">
        <f t="shared" si="16"/>
        <v>21</v>
      </c>
      <c r="I331" s="67" t="s">
        <v>109</v>
      </c>
      <c r="J331" s="73" t="s">
        <v>91</v>
      </c>
    </row>
    <row r="332" spans="1:10" ht="20.25">
      <c r="A332" s="50">
        <v>309</v>
      </c>
      <c r="B332" s="51">
        <v>14</v>
      </c>
      <c r="C332" s="54"/>
      <c r="D332" s="55"/>
      <c r="E332" s="189">
        <v>889</v>
      </c>
      <c r="F332" s="57">
        <v>1</v>
      </c>
      <c r="G332" s="142">
        <f t="shared" si="15"/>
        <v>18092.09999999998</v>
      </c>
      <c r="H332" s="82">
        <f t="shared" si="16"/>
        <v>20</v>
      </c>
      <c r="I332" s="67">
        <v>430</v>
      </c>
      <c r="J332" s="73" t="s">
        <v>91</v>
      </c>
    </row>
    <row r="333" spans="1:10" ht="20.25">
      <c r="A333" s="50">
        <v>310</v>
      </c>
      <c r="B333" s="51">
        <v>14</v>
      </c>
      <c r="C333" s="54"/>
      <c r="D333" s="55"/>
      <c r="E333" s="189">
        <v>900.8</v>
      </c>
      <c r="F333" s="57">
        <v>1</v>
      </c>
      <c r="G333" s="142">
        <f t="shared" si="15"/>
        <v>17191.299999999981</v>
      </c>
      <c r="H333" s="82">
        <f t="shared" si="16"/>
        <v>19</v>
      </c>
      <c r="I333" s="67">
        <v>430</v>
      </c>
      <c r="J333" s="73" t="s">
        <v>91</v>
      </c>
    </row>
    <row r="334" spans="1:10" ht="20.25">
      <c r="A334" s="50">
        <v>311</v>
      </c>
      <c r="B334" s="51">
        <v>14</v>
      </c>
      <c r="C334" s="54"/>
      <c r="D334" s="55"/>
      <c r="E334" s="189">
        <v>901.7</v>
      </c>
      <c r="F334" s="57">
        <v>1</v>
      </c>
      <c r="G334" s="142">
        <f t="shared" si="15"/>
        <v>16289.59999999998</v>
      </c>
      <c r="H334" s="82">
        <f t="shared" si="16"/>
        <v>18</v>
      </c>
      <c r="I334" s="67">
        <v>430</v>
      </c>
      <c r="J334" s="73" t="s">
        <v>91</v>
      </c>
    </row>
    <row r="335" spans="1:10" ht="20.25">
      <c r="A335" s="50">
        <v>312</v>
      </c>
      <c r="B335" s="51">
        <v>14</v>
      </c>
      <c r="C335" s="54"/>
      <c r="D335" s="55"/>
      <c r="E335" s="189">
        <v>889.5</v>
      </c>
      <c r="F335" s="57">
        <v>1</v>
      </c>
      <c r="G335" s="142">
        <f t="shared" si="15"/>
        <v>15400.09999999998</v>
      </c>
      <c r="H335" s="82">
        <f t="shared" si="16"/>
        <v>17</v>
      </c>
      <c r="I335" s="67">
        <v>430</v>
      </c>
      <c r="J335" s="73" t="s">
        <v>91</v>
      </c>
    </row>
    <row r="336" spans="1:10" ht="20.25">
      <c r="A336" s="50">
        <v>313</v>
      </c>
      <c r="B336" s="51">
        <v>14</v>
      </c>
      <c r="C336" s="54"/>
      <c r="D336" s="55"/>
      <c r="E336" s="189">
        <v>906.7</v>
      </c>
      <c r="F336" s="57">
        <v>1</v>
      </c>
      <c r="G336" s="142">
        <f t="shared" si="15"/>
        <v>14493.39999999998</v>
      </c>
      <c r="H336" s="82">
        <f t="shared" si="16"/>
        <v>16</v>
      </c>
      <c r="I336" s="67">
        <v>430</v>
      </c>
      <c r="J336" s="73" t="s">
        <v>91</v>
      </c>
    </row>
    <row r="337" spans="1:10" ht="20.25">
      <c r="A337" s="50">
        <v>314</v>
      </c>
      <c r="B337" s="51">
        <v>14</v>
      </c>
      <c r="C337" s="54"/>
      <c r="D337" s="55"/>
      <c r="E337" s="189">
        <v>889.5</v>
      </c>
      <c r="F337" s="57">
        <v>1</v>
      </c>
      <c r="G337" s="142">
        <f t="shared" si="15"/>
        <v>13603.89999999998</v>
      </c>
      <c r="H337" s="82">
        <f t="shared" si="16"/>
        <v>15</v>
      </c>
      <c r="I337" s="67">
        <v>430</v>
      </c>
      <c r="J337" s="73" t="s">
        <v>91</v>
      </c>
    </row>
    <row r="338" spans="1:10" ht="20.25">
      <c r="A338" s="50">
        <v>315</v>
      </c>
      <c r="B338" s="51">
        <v>14</v>
      </c>
      <c r="C338" s="54"/>
      <c r="D338" s="55"/>
      <c r="E338" s="189">
        <v>910.4</v>
      </c>
      <c r="F338" s="57">
        <v>1</v>
      </c>
      <c r="G338" s="142">
        <f t="shared" si="15"/>
        <v>12693.49999999998</v>
      </c>
      <c r="H338" s="82">
        <f t="shared" si="16"/>
        <v>14</v>
      </c>
      <c r="I338" s="67">
        <v>430</v>
      </c>
      <c r="J338" s="73" t="s">
        <v>91</v>
      </c>
    </row>
    <row r="339" spans="1:10" ht="20.25">
      <c r="A339" s="50">
        <v>316</v>
      </c>
      <c r="B339" s="51">
        <v>14</v>
      </c>
      <c r="C339" s="54"/>
      <c r="D339" s="55"/>
      <c r="E339" s="189">
        <v>934.8</v>
      </c>
      <c r="F339" s="57">
        <v>1</v>
      </c>
      <c r="G339" s="142">
        <f t="shared" si="15"/>
        <v>11758.699999999981</v>
      </c>
      <c r="H339" s="82">
        <f t="shared" si="16"/>
        <v>13</v>
      </c>
      <c r="I339" s="67">
        <v>430</v>
      </c>
      <c r="J339" s="73" t="s">
        <v>91</v>
      </c>
    </row>
    <row r="340" spans="1:10" ht="20.25">
      <c r="A340" s="50">
        <v>317</v>
      </c>
      <c r="B340" s="51">
        <v>14</v>
      </c>
      <c r="C340" s="54"/>
      <c r="D340" s="55"/>
      <c r="E340" s="189">
        <v>875</v>
      </c>
      <c r="F340" s="57">
        <v>1</v>
      </c>
      <c r="G340" s="142">
        <f t="shared" si="15"/>
        <v>10883.699999999981</v>
      </c>
      <c r="H340" s="82">
        <f t="shared" si="16"/>
        <v>12</v>
      </c>
      <c r="I340" s="67">
        <v>430</v>
      </c>
      <c r="J340" s="73" t="s">
        <v>91</v>
      </c>
    </row>
    <row r="341" spans="1:10" ht="20.25">
      <c r="A341" s="50">
        <v>318</v>
      </c>
      <c r="B341" s="51">
        <v>14</v>
      </c>
      <c r="C341" s="54"/>
      <c r="D341" s="55"/>
      <c r="E341" s="189">
        <v>928</v>
      </c>
      <c r="F341" s="57">
        <v>1</v>
      </c>
      <c r="G341" s="142">
        <f t="shared" si="15"/>
        <v>9955.6999999999807</v>
      </c>
      <c r="H341" s="82">
        <f t="shared" si="16"/>
        <v>11</v>
      </c>
      <c r="I341" s="67">
        <v>430</v>
      </c>
      <c r="J341" s="73" t="s">
        <v>91</v>
      </c>
    </row>
    <row r="342" spans="1:10" ht="20.25">
      <c r="A342" s="50">
        <v>319</v>
      </c>
      <c r="B342" s="51">
        <v>14</v>
      </c>
      <c r="C342" s="54"/>
      <c r="D342" s="55"/>
      <c r="E342" s="189">
        <v>905.4</v>
      </c>
      <c r="F342" s="57">
        <v>1</v>
      </c>
      <c r="G342" s="142">
        <f t="shared" si="15"/>
        <v>9050.2999999999811</v>
      </c>
      <c r="H342" s="82">
        <f t="shared" si="16"/>
        <v>10</v>
      </c>
      <c r="I342" s="67">
        <v>431</v>
      </c>
      <c r="J342" s="73" t="s">
        <v>91</v>
      </c>
    </row>
    <row r="343" spans="1:10" ht="20.25">
      <c r="A343" s="50">
        <v>320</v>
      </c>
      <c r="B343" s="51">
        <v>14</v>
      </c>
      <c r="C343" s="54"/>
      <c r="D343" s="55"/>
      <c r="E343" s="189">
        <v>882.7</v>
      </c>
      <c r="F343" s="57">
        <v>1</v>
      </c>
      <c r="G343" s="142">
        <f t="shared" si="15"/>
        <v>8167.5999999999813</v>
      </c>
      <c r="H343" s="82">
        <f t="shared" si="16"/>
        <v>9</v>
      </c>
      <c r="I343" s="67">
        <v>433</v>
      </c>
      <c r="J343" s="73" t="s">
        <v>91</v>
      </c>
    </row>
    <row r="344" spans="1:10" ht="20.25">
      <c r="A344" s="50">
        <v>321</v>
      </c>
      <c r="B344" s="51">
        <v>14</v>
      </c>
      <c r="C344" s="54"/>
      <c r="D344" s="55"/>
      <c r="E344" s="189">
        <v>933.9</v>
      </c>
      <c r="F344" s="57">
        <v>1</v>
      </c>
      <c r="G344" s="142">
        <f t="shared" si="15"/>
        <v>7233.6999999999816</v>
      </c>
      <c r="H344" s="82">
        <f t="shared" si="16"/>
        <v>8</v>
      </c>
      <c r="I344" s="67">
        <v>433</v>
      </c>
      <c r="J344" s="73" t="s">
        <v>91</v>
      </c>
    </row>
    <row r="345" spans="1:10" ht="20.25">
      <c r="A345" s="50">
        <v>322</v>
      </c>
      <c r="B345" s="51">
        <v>14</v>
      </c>
      <c r="C345" s="54"/>
      <c r="D345" s="55"/>
      <c r="E345" s="189">
        <v>904.9</v>
      </c>
      <c r="F345" s="57">
        <v>1</v>
      </c>
      <c r="G345" s="142">
        <f t="shared" si="15"/>
        <v>6328.799999999982</v>
      </c>
      <c r="H345" s="82">
        <f t="shared" si="16"/>
        <v>7</v>
      </c>
      <c r="I345" s="67">
        <v>433</v>
      </c>
      <c r="J345" s="73" t="s">
        <v>91</v>
      </c>
    </row>
    <row r="346" spans="1:10" ht="20.25">
      <c r="A346" s="50">
        <v>323</v>
      </c>
      <c r="B346" s="51">
        <v>14</v>
      </c>
      <c r="C346" s="54"/>
      <c r="D346" s="55"/>
      <c r="E346" s="189">
        <v>924</v>
      </c>
      <c r="F346" s="57">
        <v>1</v>
      </c>
      <c r="G346" s="142">
        <f t="shared" si="15"/>
        <v>5404.799999999982</v>
      </c>
      <c r="H346" s="82">
        <f t="shared" si="16"/>
        <v>6</v>
      </c>
      <c r="I346" s="67">
        <v>433</v>
      </c>
      <c r="J346" s="73" t="s">
        <v>91</v>
      </c>
    </row>
    <row r="347" spans="1:10" ht="20.25">
      <c r="A347" s="50">
        <v>324</v>
      </c>
      <c r="B347" s="51">
        <v>14</v>
      </c>
      <c r="C347" s="54"/>
      <c r="D347" s="55"/>
      <c r="E347" s="189">
        <v>922.1</v>
      </c>
      <c r="F347" s="57">
        <v>1</v>
      </c>
      <c r="G347" s="142">
        <f t="shared" ref="G347:G410" si="17">G346-E347+C347</f>
        <v>4482.6999999999816</v>
      </c>
      <c r="H347" s="82">
        <f t="shared" ref="H347:H410" si="18">H346-F347+D347</f>
        <v>5</v>
      </c>
      <c r="I347" s="67">
        <v>433</v>
      </c>
      <c r="J347" s="73" t="s">
        <v>91</v>
      </c>
    </row>
    <row r="348" spans="1:10" ht="20.25">
      <c r="A348" s="50">
        <v>325</v>
      </c>
      <c r="B348" s="51">
        <v>14</v>
      </c>
      <c r="C348" s="54"/>
      <c r="D348" s="55"/>
      <c r="E348" s="189">
        <v>923.5</v>
      </c>
      <c r="F348" s="57">
        <v>1</v>
      </c>
      <c r="G348" s="142">
        <f t="shared" si="17"/>
        <v>3559.1999999999816</v>
      </c>
      <c r="H348" s="82">
        <f t="shared" si="18"/>
        <v>4</v>
      </c>
      <c r="I348" s="67">
        <v>433</v>
      </c>
      <c r="J348" s="73" t="s">
        <v>91</v>
      </c>
    </row>
    <row r="349" spans="1:10" ht="20.25">
      <c r="A349" s="50">
        <v>326</v>
      </c>
      <c r="B349" s="51">
        <v>14</v>
      </c>
      <c r="C349" s="54"/>
      <c r="D349" s="55"/>
      <c r="E349" s="189">
        <v>900.8</v>
      </c>
      <c r="F349" s="57">
        <v>1</v>
      </c>
      <c r="G349" s="142">
        <f t="shared" si="17"/>
        <v>2658.3999999999814</v>
      </c>
      <c r="H349" s="82">
        <f t="shared" si="18"/>
        <v>3</v>
      </c>
      <c r="I349" s="67">
        <v>434</v>
      </c>
      <c r="J349" s="73" t="s">
        <v>91</v>
      </c>
    </row>
    <row r="350" spans="1:10" ht="20.25">
      <c r="A350" s="50">
        <v>327</v>
      </c>
      <c r="B350" s="51">
        <v>14</v>
      </c>
      <c r="C350" s="54"/>
      <c r="D350" s="55"/>
      <c r="E350" s="189">
        <v>871.3</v>
      </c>
      <c r="F350" s="57">
        <v>1</v>
      </c>
      <c r="G350" s="142">
        <f t="shared" si="17"/>
        <v>1787.0999999999815</v>
      </c>
      <c r="H350" s="82">
        <f t="shared" si="18"/>
        <v>2</v>
      </c>
      <c r="I350" s="67">
        <v>434</v>
      </c>
      <c r="J350" s="73" t="s">
        <v>91</v>
      </c>
    </row>
    <row r="351" spans="1:10" ht="20.25">
      <c r="A351" s="50">
        <v>328</v>
      </c>
      <c r="B351" s="51">
        <v>14</v>
      </c>
      <c r="C351" s="54"/>
      <c r="D351" s="55"/>
      <c r="E351" s="189">
        <v>899.9</v>
      </c>
      <c r="F351" s="57">
        <v>1</v>
      </c>
      <c r="G351" s="142">
        <f t="shared" si="17"/>
        <v>887.19999999998151</v>
      </c>
      <c r="H351" s="82">
        <f t="shared" si="18"/>
        <v>1</v>
      </c>
      <c r="I351" s="67">
        <v>434</v>
      </c>
      <c r="J351" s="73" t="s">
        <v>91</v>
      </c>
    </row>
    <row r="352" spans="1:10" ht="20.25">
      <c r="A352" s="50">
        <v>329</v>
      </c>
      <c r="B352" s="51">
        <v>14</v>
      </c>
      <c r="C352" s="54"/>
      <c r="D352" s="55"/>
      <c r="E352" s="189">
        <v>887.2</v>
      </c>
      <c r="F352" s="57">
        <v>1</v>
      </c>
      <c r="G352" s="142">
        <f t="shared" si="17"/>
        <v>-1.8530954548623413E-11</v>
      </c>
      <c r="H352" s="82">
        <f t="shared" si="18"/>
        <v>0</v>
      </c>
      <c r="I352" s="67">
        <v>434</v>
      </c>
      <c r="J352" s="73" t="s">
        <v>91</v>
      </c>
    </row>
    <row r="353" spans="1:10" ht="20.25">
      <c r="A353" s="50">
        <v>330</v>
      </c>
      <c r="B353" s="51">
        <v>15</v>
      </c>
      <c r="C353" s="54">
        <v>18682.099999999999</v>
      </c>
      <c r="D353" s="55">
        <v>20</v>
      </c>
      <c r="E353" s="189"/>
      <c r="F353" s="57"/>
      <c r="G353" s="142">
        <f t="shared" si="17"/>
        <v>18682.09999999998</v>
      </c>
      <c r="H353" s="82">
        <f t="shared" si="18"/>
        <v>20</v>
      </c>
      <c r="I353" s="67" t="s">
        <v>107</v>
      </c>
      <c r="J353" s="73" t="s">
        <v>92</v>
      </c>
    </row>
    <row r="354" spans="1:10" ht="20.25">
      <c r="A354" s="50">
        <v>331</v>
      </c>
      <c r="B354" s="51">
        <v>15</v>
      </c>
      <c r="C354" s="54"/>
      <c r="D354" s="55"/>
      <c r="E354" s="189">
        <v>922.45</v>
      </c>
      <c r="F354" s="57">
        <v>1</v>
      </c>
      <c r="G354" s="142">
        <f t="shared" si="17"/>
        <v>17759.64999999998</v>
      </c>
      <c r="H354" s="82">
        <f t="shared" si="18"/>
        <v>19</v>
      </c>
      <c r="I354" s="67">
        <v>440</v>
      </c>
      <c r="J354" s="73" t="s">
        <v>92</v>
      </c>
    </row>
    <row r="355" spans="1:10" ht="20.25">
      <c r="A355" s="50">
        <v>332</v>
      </c>
      <c r="B355" s="51">
        <v>15</v>
      </c>
      <c r="C355" s="54"/>
      <c r="D355" s="55"/>
      <c r="E355" s="189">
        <v>958.73</v>
      </c>
      <c r="F355" s="57">
        <v>1</v>
      </c>
      <c r="G355" s="142">
        <f t="shared" si="17"/>
        <v>16800.91999999998</v>
      </c>
      <c r="H355" s="82">
        <f t="shared" si="18"/>
        <v>18</v>
      </c>
      <c r="I355" s="67">
        <v>440</v>
      </c>
      <c r="J355" s="73" t="s">
        <v>92</v>
      </c>
    </row>
    <row r="356" spans="1:10" ht="20.25">
      <c r="A356" s="50">
        <v>333</v>
      </c>
      <c r="B356" s="51">
        <v>15</v>
      </c>
      <c r="C356" s="54"/>
      <c r="D356" s="55"/>
      <c r="E356" s="189">
        <v>949.66</v>
      </c>
      <c r="F356" s="57">
        <v>1</v>
      </c>
      <c r="G356" s="142">
        <f t="shared" si="17"/>
        <v>15851.25999999998</v>
      </c>
      <c r="H356" s="82">
        <f t="shared" si="18"/>
        <v>17</v>
      </c>
      <c r="I356" s="67">
        <v>440</v>
      </c>
      <c r="J356" s="73" t="s">
        <v>92</v>
      </c>
    </row>
    <row r="357" spans="1:10" ht="20.25">
      <c r="A357" s="50">
        <v>334</v>
      </c>
      <c r="B357" s="51">
        <v>15</v>
      </c>
      <c r="C357" s="54"/>
      <c r="D357" s="55"/>
      <c r="E357" s="189">
        <v>907.94</v>
      </c>
      <c r="F357" s="57">
        <v>1</v>
      </c>
      <c r="G357" s="142">
        <f t="shared" si="17"/>
        <v>14943.31999999998</v>
      </c>
      <c r="H357" s="82">
        <f t="shared" si="18"/>
        <v>16</v>
      </c>
      <c r="I357" s="67">
        <v>440</v>
      </c>
      <c r="J357" s="73" t="s">
        <v>92</v>
      </c>
    </row>
    <row r="358" spans="1:10" ht="20.25">
      <c r="A358" s="50">
        <v>335</v>
      </c>
      <c r="B358" s="51">
        <v>15</v>
      </c>
      <c r="C358" s="54"/>
      <c r="D358" s="55"/>
      <c r="E358" s="189">
        <v>963.27</v>
      </c>
      <c r="F358" s="57">
        <v>1</v>
      </c>
      <c r="G358" s="142">
        <f t="shared" si="17"/>
        <v>13980.049999999979</v>
      </c>
      <c r="H358" s="82">
        <f t="shared" si="18"/>
        <v>15</v>
      </c>
      <c r="I358" s="67">
        <v>440</v>
      </c>
      <c r="J358" s="73" t="s">
        <v>92</v>
      </c>
    </row>
    <row r="359" spans="1:10" ht="20.25">
      <c r="A359" s="50">
        <v>336</v>
      </c>
      <c r="B359" s="51">
        <v>15</v>
      </c>
      <c r="C359" s="54"/>
      <c r="D359" s="55"/>
      <c r="E359" s="189">
        <v>919.27</v>
      </c>
      <c r="F359" s="57">
        <v>1</v>
      </c>
      <c r="G359" s="142">
        <f t="shared" si="17"/>
        <v>13060.779999999979</v>
      </c>
      <c r="H359" s="82">
        <f t="shared" si="18"/>
        <v>14</v>
      </c>
      <c r="I359" s="67">
        <v>440</v>
      </c>
      <c r="J359" s="73" t="s">
        <v>92</v>
      </c>
    </row>
    <row r="360" spans="1:10" ht="20.25">
      <c r="A360" s="50">
        <v>337</v>
      </c>
      <c r="B360" s="51">
        <v>15</v>
      </c>
      <c r="C360" s="54"/>
      <c r="D360" s="55"/>
      <c r="E360" s="189">
        <v>912.47</v>
      </c>
      <c r="F360" s="57">
        <v>1</v>
      </c>
      <c r="G360" s="142">
        <f t="shared" si="17"/>
        <v>12148.309999999979</v>
      </c>
      <c r="H360" s="82">
        <f t="shared" si="18"/>
        <v>13</v>
      </c>
      <c r="I360" s="67">
        <v>440</v>
      </c>
      <c r="J360" s="73" t="s">
        <v>92</v>
      </c>
    </row>
    <row r="361" spans="1:10" ht="20.25">
      <c r="A361" s="50">
        <v>338</v>
      </c>
      <c r="B361" s="51">
        <v>15</v>
      </c>
      <c r="C361" s="54"/>
      <c r="D361" s="55"/>
      <c r="E361" s="189">
        <v>964.63</v>
      </c>
      <c r="F361" s="57">
        <v>1</v>
      </c>
      <c r="G361" s="142">
        <f t="shared" si="17"/>
        <v>11183.67999999998</v>
      </c>
      <c r="H361" s="82">
        <f t="shared" si="18"/>
        <v>12</v>
      </c>
      <c r="I361" s="67">
        <v>440</v>
      </c>
      <c r="J361" s="73" t="s">
        <v>92</v>
      </c>
    </row>
    <row r="362" spans="1:10" ht="20.25">
      <c r="A362" s="50">
        <v>339</v>
      </c>
      <c r="B362" s="51">
        <v>15</v>
      </c>
      <c r="C362" s="54"/>
      <c r="D362" s="55"/>
      <c r="E362" s="189">
        <v>934.24</v>
      </c>
      <c r="F362" s="57">
        <v>1</v>
      </c>
      <c r="G362" s="142">
        <f t="shared" si="17"/>
        <v>10249.439999999981</v>
      </c>
      <c r="H362" s="82">
        <f t="shared" si="18"/>
        <v>11</v>
      </c>
      <c r="I362" s="67">
        <v>440</v>
      </c>
      <c r="J362" s="73" t="s">
        <v>92</v>
      </c>
    </row>
    <row r="363" spans="1:10" ht="20.25">
      <c r="A363" s="50">
        <v>340</v>
      </c>
      <c r="B363" s="51">
        <v>15</v>
      </c>
      <c r="C363" s="54"/>
      <c r="D363" s="55"/>
      <c r="E363" s="189">
        <v>907.48</v>
      </c>
      <c r="F363" s="57">
        <v>1</v>
      </c>
      <c r="G363" s="142">
        <f t="shared" si="17"/>
        <v>9341.9599999999809</v>
      </c>
      <c r="H363" s="82">
        <f t="shared" si="18"/>
        <v>10</v>
      </c>
      <c r="I363" s="67">
        <v>440</v>
      </c>
      <c r="J363" s="73" t="s">
        <v>92</v>
      </c>
    </row>
    <row r="364" spans="1:10" ht="20.25">
      <c r="A364" s="50">
        <v>341</v>
      </c>
      <c r="B364" s="51">
        <v>15</v>
      </c>
      <c r="C364" s="54"/>
      <c r="D364" s="55"/>
      <c r="E364" s="189">
        <v>952.38</v>
      </c>
      <c r="F364" s="57">
        <v>1</v>
      </c>
      <c r="G364" s="142">
        <f t="shared" si="17"/>
        <v>8389.5799999999817</v>
      </c>
      <c r="H364" s="82">
        <f t="shared" si="18"/>
        <v>9</v>
      </c>
      <c r="I364" s="67">
        <v>441</v>
      </c>
      <c r="J364" s="73" t="s">
        <v>92</v>
      </c>
    </row>
    <row r="365" spans="1:10" ht="20.25">
      <c r="A365" s="50">
        <v>342</v>
      </c>
      <c r="B365" s="51">
        <v>15</v>
      </c>
      <c r="C365" s="54"/>
      <c r="D365" s="55"/>
      <c r="E365" s="189">
        <v>909.3</v>
      </c>
      <c r="F365" s="57">
        <v>1</v>
      </c>
      <c r="G365" s="142">
        <f t="shared" si="17"/>
        <v>7480.2799999999816</v>
      </c>
      <c r="H365" s="82">
        <f t="shared" si="18"/>
        <v>8</v>
      </c>
      <c r="I365" s="67">
        <v>441</v>
      </c>
      <c r="J365" s="73" t="s">
        <v>92</v>
      </c>
    </row>
    <row r="366" spans="1:10" ht="20.25">
      <c r="A366" s="50">
        <v>343</v>
      </c>
      <c r="B366" s="51">
        <v>15</v>
      </c>
      <c r="C366" s="54"/>
      <c r="D366" s="55"/>
      <c r="E366" s="189">
        <v>977.78</v>
      </c>
      <c r="F366" s="57">
        <v>1</v>
      </c>
      <c r="G366" s="142">
        <f t="shared" si="17"/>
        <v>6502.4999999999818</v>
      </c>
      <c r="H366" s="82">
        <f t="shared" si="18"/>
        <v>7</v>
      </c>
      <c r="I366" s="67">
        <v>441</v>
      </c>
      <c r="J366" s="73" t="s">
        <v>92</v>
      </c>
    </row>
    <row r="367" spans="1:10" ht="20.25">
      <c r="A367" s="50">
        <v>344</v>
      </c>
      <c r="B367" s="51">
        <v>15</v>
      </c>
      <c r="C367" s="54"/>
      <c r="D367" s="55"/>
      <c r="E367" s="189">
        <v>907.48</v>
      </c>
      <c r="F367" s="57">
        <v>1</v>
      </c>
      <c r="G367" s="142">
        <f t="shared" si="17"/>
        <v>5595.0199999999822</v>
      </c>
      <c r="H367" s="82">
        <f t="shared" si="18"/>
        <v>6</v>
      </c>
      <c r="I367" s="67">
        <v>441</v>
      </c>
      <c r="J367" s="73" t="s">
        <v>92</v>
      </c>
    </row>
    <row r="368" spans="1:10" ht="20.25">
      <c r="A368" s="50">
        <v>345</v>
      </c>
      <c r="B368" s="51">
        <v>15</v>
      </c>
      <c r="C368" s="54"/>
      <c r="D368" s="55"/>
      <c r="E368" s="189">
        <v>996.83</v>
      </c>
      <c r="F368" s="57">
        <v>1</v>
      </c>
      <c r="G368" s="142">
        <f t="shared" si="17"/>
        <v>4598.1899999999823</v>
      </c>
      <c r="H368" s="82">
        <f t="shared" si="18"/>
        <v>5</v>
      </c>
      <c r="I368" s="67">
        <v>441</v>
      </c>
      <c r="J368" s="73" t="s">
        <v>92</v>
      </c>
    </row>
    <row r="369" spans="1:10" ht="20.25">
      <c r="A369" s="50">
        <v>346</v>
      </c>
      <c r="B369" s="51">
        <v>15</v>
      </c>
      <c r="C369" s="54"/>
      <c r="D369" s="55"/>
      <c r="E369" s="189">
        <v>907.94</v>
      </c>
      <c r="F369" s="57">
        <v>1</v>
      </c>
      <c r="G369" s="142">
        <f t="shared" si="17"/>
        <v>3690.2499999999823</v>
      </c>
      <c r="H369" s="82">
        <f t="shared" si="18"/>
        <v>4</v>
      </c>
      <c r="I369" s="67">
        <v>441</v>
      </c>
      <c r="J369" s="73" t="s">
        <v>92</v>
      </c>
    </row>
    <row r="370" spans="1:10" ht="20.25">
      <c r="A370" s="50">
        <v>347</v>
      </c>
      <c r="B370" s="51">
        <v>15</v>
      </c>
      <c r="C370" s="54"/>
      <c r="D370" s="55"/>
      <c r="E370" s="189">
        <v>908.84</v>
      </c>
      <c r="F370" s="57">
        <v>1</v>
      </c>
      <c r="G370" s="142">
        <f t="shared" si="17"/>
        <v>2781.4099999999821</v>
      </c>
      <c r="H370" s="82">
        <f t="shared" si="18"/>
        <v>3</v>
      </c>
      <c r="I370" s="67">
        <v>441</v>
      </c>
      <c r="J370" s="73" t="s">
        <v>92</v>
      </c>
    </row>
    <row r="371" spans="1:10" ht="20.25">
      <c r="A371" s="50">
        <v>348</v>
      </c>
      <c r="B371" s="51">
        <v>15</v>
      </c>
      <c r="C371" s="54"/>
      <c r="D371" s="55"/>
      <c r="E371" s="189">
        <v>922</v>
      </c>
      <c r="F371" s="57">
        <v>1</v>
      </c>
      <c r="G371" s="142">
        <f t="shared" si="17"/>
        <v>1859.4099999999821</v>
      </c>
      <c r="H371" s="82">
        <f t="shared" si="18"/>
        <v>2</v>
      </c>
      <c r="I371" s="67">
        <v>441</v>
      </c>
      <c r="J371" s="73" t="s">
        <v>92</v>
      </c>
    </row>
    <row r="372" spans="1:10" ht="20.25">
      <c r="A372" s="50">
        <v>349</v>
      </c>
      <c r="B372" s="51">
        <v>15</v>
      </c>
      <c r="C372" s="54"/>
      <c r="D372" s="55"/>
      <c r="E372" s="189">
        <v>948.75</v>
      </c>
      <c r="F372" s="57">
        <v>1</v>
      </c>
      <c r="G372" s="142">
        <f t="shared" si="17"/>
        <v>910.65999999998212</v>
      </c>
      <c r="H372" s="82">
        <f t="shared" si="18"/>
        <v>1</v>
      </c>
      <c r="I372" s="67">
        <v>441</v>
      </c>
      <c r="J372" s="73" t="s">
        <v>92</v>
      </c>
    </row>
    <row r="373" spans="1:10" ht="20.25">
      <c r="A373" s="50">
        <v>350</v>
      </c>
      <c r="B373" s="51">
        <v>15</v>
      </c>
      <c r="C373" s="54"/>
      <c r="D373" s="55"/>
      <c r="E373" s="189">
        <v>910.66</v>
      </c>
      <c r="F373" s="57">
        <v>1</v>
      </c>
      <c r="G373" s="142">
        <f t="shared" si="17"/>
        <v>-1.7848833522293717E-11</v>
      </c>
      <c r="H373" s="82">
        <f t="shared" si="18"/>
        <v>0</v>
      </c>
      <c r="I373" s="67">
        <v>441</v>
      </c>
      <c r="J373" s="73" t="s">
        <v>92</v>
      </c>
    </row>
    <row r="374" spans="1:10" ht="20.25">
      <c r="A374" s="50">
        <v>351</v>
      </c>
      <c r="B374" s="51">
        <v>16</v>
      </c>
      <c r="C374" s="54">
        <v>18866</v>
      </c>
      <c r="D374" s="55">
        <v>21</v>
      </c>
      <c r="E374" s="189"/>
      <c r="F374" s="57"/>
      <c r="G374" s="142">
        <f t="shared" si="17"/>
        <v>18865.999999999982</v>
      </c>
      <c r="H374" s="82">
        <f t="shared" si="18"/>
        <v>21</v>
      </c>
      <c r="I374" s="67" t="s">
        <v>106</v>
      </c>
      <c r="J374" s="73" t="s">
        <v>94</v>
      </c>
    </row>
    <row r="375" spans="1:10" ht="20.25">
      <c r="A375" s="50">
        <v>352</v>
      </c>
      <c r="B375" s="51">
        <v>16</v>
      </c>
      <c r="C375" s="54"/>
      <c r="D375" s="55"/>
      <c r="E375" s="189">
        <v>883.5</v>
      </c>
      <c r="F375" s="57">
        <v>1</v>
      </c>
      <c r="G375" s="142">
        <f t="shared" si="17"/>
        <v>17982.499999999982</v>
      </c>
      <c r="H375" s="82">
        <f t="shared" si="18"/>
        <v>20</v>
      </c>
      <c r="I375" s="67">
        <v>442</v>
      </c>
      <c r="J375" s="73" t="s">
        <v>94</v>
      </c>
    </row>
    <row r="376" spans="1:10" ht="20.25">
      <c r="A376" s="50">
        <v>353</v>
      </c>
      <c r="B376" s="51">
        <v>16</v>
      </c>
      <c r="C376" s="54"/>
      <c r="D376" s="55"/>
      <c r="E376" s="189">
        <v>899.5</v>
      </c>
      <c r="F376" s="57">
        <v>1</v>
      </c>
      <c r="G376" s="142">
        <f t="shared" si="17"/>
        <v>17082.999999999982</v>
      </c>
      <c r="H376" s="82">
        <f t="shared" si="18"/>
        <v>19</v>
      </c>
      <c r="I376" s="67">
        <v>442</v>
      </c>
      <c r="J376" s="73" t="s">
        <v>94</v>
      </c>
    </row>
    <row r="377" spans="1:10" ht="20.25">
      <c r="A377" s="50">
        <v>354</v>
      </c>
      <c r="B377" s="51">
        <v>16</v>
      </c>
      <c r="C377" s="54"/>
      <c r="D377" s="55"/>
      <c r="E377" s="189">
        <v>893.5</v>
      </c>
      <c r="F377" s="57">
        <v>1</v>
      </c>
      <c r="G377" s="142">
        <f t="shared" si="17"/>
        <v>16189.499999999982</v>
      </c>
      <c r="H377" s="82">
        <f t="shared" si="18"/>
        <v>18</v>
      </c>
      <c r="I377" s="67">
        <v>442</v>
      </c>
      <c r="J377" s="73" t="s">
        <v>94</v>
      </c>
    </row>
    <row r="378" spans="1:10" ht="20.25">
      <c r="A378" s="50">
        <v>355</v>
      </c>
      <c r="B378" s="51">
        <v>16</v>
      </c>
      <c r="C378" s="54"/>
      <c r="D378" s="55"/>
      <c r="E378" s="189">
        <v>896.5</v>
      </c>
      <c r="F378" s="57">
        <v>1</v>
      </c>
      <c r="G378" s="142">
        <f t="shared" si="17"/>
        <v>15292.999999999982</v>
      </c>
      <c r="H378" s="82">
        <f t="shared" si="18"/>
        <v>17</v>
      </c>
      <c r="I378" s="67">
        <v>442</v>
      </c>
      <c r="J378" s="73" t="s">
        <v>94</v>
      </c>
    </row>
    <row r="379" spans="1:10" ht="20.25">
      <c r="A379" s="50">
        <v>356</v>
      </c>
      <c r="B379" s="51">
        <v>16</v>
      </c>
      <c r="C379" s="54"/>
      <c r="D379" s="55"/>
      <c r="E379" s="189">
        <v>905</v>
      </c>
      <c r="F379" s="57">
        <v>1</v>
      </c>
      <c r="G379" s="142">
        <f t="shared" si="17"/>
        <v>14387.999999999982</v>
      </c>
      <c r="H379" s="82">
        <f t="shared" si="18"/>
        <v>16</v>
      </c>
      <c r="I379" s="67">
        <v>442</v>
      </c>
      <c r="J379" s="73" t="s">
        <v>94</v>
      </c>
    </row>
    <row r="380" spans="1:10" ht="20.25">
      <c r="A380" s="50">
        <v>357</v>
      </c>
      <c r="B380" s="51">
        <v>16</v>
      </c>
      <c r="C380" s="54"/>
      <c r="D380" s="55"/>
      <c r="E380" s="189">
        <v>894.5</v>
      </c>
      <c r="F380" s="57">
        <v>1</v>
      </c>
      <c r="G380" s="142">
        <f t="shared" si="17"/>
        <v>13493.499999999982</v>
      </c>
      <c r="H380" s="82">
        <f t="shared" si="18"/>
        <v>15</v>
      </c>
      <c r="I380" s="67">
        <v>442</v>
      </c>
      <c r="J380" s="73" t="s">
        <v>94</v>
      </c>
    </row>
    <row r="381" spans="1:10" ht="20.25">
      <c r="A381" s="50">
        <v>358</v>
      </c>
      <c r="B381" s="51">
        <v>16</v>
      </c>
      <c r="C381" s="54"/>
      <c r="D381" s="55"/>
      <c r="E381" s="189">
        <v>905.5</v>
      </c>
      <c r="F381" s="57">
        <v>1</v>
      </c>
      <c r="G381" s="142">
        <f t="shared" si="17"/>
        <v>12587.999999999982</v>
      </c>
      <c r="H381" s="82">
        <f t="shared" si="18"/>
        <v>14</v>
      </c>
      <c r="I381" s="67">
        <v>442</v>
      </c>
      <c r="J381" s="73" t="s">
        <v>94</v>
      </c>
    </row>
    <row r="382" spans="1:10" ht="20.25">
      <c r="A382" s="50">
        <v>359</v>
      </c>
      <c r="B382" s="51">
        <v>16</v>
      </c>
      <c r="C382" s="54"/>
      <c r="D382" s="55"/>
      <c r="E382" s="189">
        <v>903</v>
      </c>
      <c r="F382" s="57">
        <v>1</v>
      </c>
      <c r="G382" s="142">
        <f t="shared" si="17"/>
        <v>11684.999999999982</v>
      </c>
      <c r="H382" s="82">
        <f t="shared" si="18"/>
        <v>13</v>
      </c>
      <c r="I382" s="67">
        <v>442</v>
      </c>
      <c r="J382" s="73" t="s">
        <v>94</v>
      </c>
    </row>
    <row r="383" spans="1:10" ht="20.25">
      <c r="A383" s="50">
        <v>360</v>
      </c>
      <c r="B383" s="51">
        <v>16</v>
      </c>
      <c r="C383" s="54"/>
      <c r="D383" s="55"/>
      <c r="E383" s="189">
        <v>906.5</v>
      </c>
      <c r="F383" s="57">
        <v>1</v>
      </c>
      <c r="G383" s="142">
        <f t="shared" si="17"/>
        <v>10778.499999999982</v>
      </c>
      <c r="H383" s="82">
        <f t="shared" si="18"/>
        <v>12</v>
      </c>
      <c r="I383" s="67">
        <v>442</v>
      </c>
      <c r="J383" s="73" t="s">
        <v>94</v>
      </c>
    </row>
    <row r="384" spans="1:10" ht="20.25">
      <c r="A384" s="50">
        <v>361</v>
      </c>
      <c r="B384" s="51">
        <v>16</v>
      </c>
      <c r="C384" s="54"/>
      <c r="D384" s="55"/>
      <c r="E384" s="189">
        <v>900</v>
      </c>
      <c r="F384" s="57">
        <v>1</v>
      </c>
      <c r="G384" s="142">
        <f t="shared" si="17"/>
        <v>9878.4999999999818</v>
      </c>
      <c r="H384" s="82">
        <f t="shared" si="18"/>
        <v>11</v>
      </c>
      <c r="I384" s="67">
        <v>442</v>
      </c>
      <c r="J384" s="73" t="s">
        <v>94</v>
      </c>
    </row>
    <row r="385" spans="1:10" ht="20.25">
      <c r="A385" s="50">
        <v>362</v>
      </c>
      <c r="B385" s="51">
        <v>16</v>
      </c>
      <c r="C385" s="54"/>
      <c r="D385" s="55"/>
      <c r="E385" s="189">
        <v>898.5</v>
      </c>
      <c r="F385" s="57">
        <v>1</v>
      </c>
      <c r="G385" s="142">
        <f t="shared" si="17"/>
        <v>8979.9999999999818</v>
      </c>
      <c r="H385" s="82">
        <f t="shared" si="18"/>
        <v>10</v>
      </c>
      <c r="I385" s="67">
        <v>443</v>
      </c>
      <c r="J385" s="73" t="s">
        <v>94</v>
      </c>
    </row>
    <row r="386" spans="1:10" ht="20.25">
      <c r="A386" s="50">
        <v>363</v>
      </c>
      <c r="B386" s="51">
        <v>16</v>
      </c>
      <c r="C386" s="54"/>
      <c r="D386" s="55"/>
      <c r="E386" s="189">
        <v>872</v>
      </c>
      <c r="F386" s="57">
        <v>1</v>
      </c>
      <c r="G386" s="142">
        <f t="shared" si="17"/>
        <v>8107.9999999999818</v>
      </c>
      <c r="H386" s="82">
        <f t="shared" si="18"/>
        <v>9</v>
      </c>
      <c r="I386" s="67">
        <v>443</v>
      </c>
      <c r="J386" s="73" t="s">
        <v>94</v>
      </c>
    </row>
    <row r="387" spans="1:10" ht="20.25">
      <c r="A387" s="50">
        <v>364</v>
      </c>
      <c r="B387" s="51">
        <v>16</v>
      </c>
      <c r="C387" s="54"/>
      <c r="D387" s="55"/>
      <c r="E387" s="189">
        <v>902</v>
      </c>
      <c r="F387" s="57">
        <v>1</v>
      </c>
      <c r="G387" s="142">
        <f t="shared" si="17"/>
        <v>7205.9999999999818</v>
      </c>
      <c r="H387" s="82">
        <f t="shared" si="18"/>
        <v>8</v>
      </c>
      <c r="I387" s="67">
        <v>443</v>
      </c>
      <c r="J387" s="73" t="s">
        <v>94</v>
      </c>
    </row>
    <row r="388" spans="1:10" ht="20.25">
      <c r="A388" s="50">
        <v>365</v>
      </c>
      <c r="B388" s="51">
        <v>16</v>
      </c>
      <c r="C388" s="54"/>
      <c r="D388" s="55"/>
      <c r="E388" s="189">
        <v>903</v>
      </c>
      <c r="F388" s="57">
        <v>1</v>
      </c>
      <c r="G388" s="142">
        <f t="shared" si="17"/>
        <v>6302.9999999999818</v>
      </c>
      <c r="H388" s="82">
        <f t="shared" si="18"/>
        <v>7</v>
      </c>
      <c r="I388" s="67">
        <v>443</v>
      </c>
      <c r="J388" s="73" t="s">
        <v>94</v>
      </c>
    </row>
    <row r="389" spans="1:10" ht="20.25">
      <c r="A389" s="50">
        <v>366</v>
      </c>
      <c r="B389" s="51">
        <v>16</v>
      </c>
      <c r="C389" s="54"/>
      <c r="D389" s="55"/>
      <c r="E389" s="189">
        <v>904</v>
      </c>
      <c r="F389" s="57">
        <v>1</v>
      </c>
      <c r="G389" s="142">
        <f t="shared" si="17"/>
        <v>5398.9999999999818</v>
      </c>
      <c r="H389" s="82">
        <f t="shared" si="18"/>
        <v>6</v>
      </c>
      <c r="I389" s="67">
        <v>443</v>
      </c>
      <c r="J389" s="73" t="s">
        <v>94</v>
      </c>
    </row>
    <row r="390" spans="1:10" ht="20.25">
      <c r="A390" s="50">
        <v>367</v>
      </c>
      <c r="B390" s="51">
        <v>16</v>
      </c>
      <c r="C390" s="54"/>
      <c r="D390" s="55"/>
      <c r="E390" s="189">
        <v>906</v>
      </c>
      <c r="F390" s="57">
        <v>1</v>
      </c>
      <c r="G390" s="142">
        <f t="shared" si="17"/>
        <v>4492.9999999999818</v>
      </c>
      <c r="H390" s="82">
        <f t="shared" si="18"/>
        <v>5</v>
      </c>
      <c r="I390" s="67">
        <v>443</v>
      </c>
      <c r="J390" s="73" t="s">
        <v>94</v>
      </c>
    </row>
    <row r="391" spans="1:10" ht="20.25">
      <c r="A391" s="50">
        <v>368</v>
      </c>
      <c r="B391" s="51">
        <v>16</v>
      </c>
      <c r="C391" s="54"/>
      <c r="D391" s="55"/>
      <c r="E391" s="189">
        <v>901.5</v>
      </c>
      <c r="F391" s="57">
        <v>1</v>
      </c>
      <c r="G391" s="142">
        <f t="shared" si="17"/>
        <v>3591.4999999999818</v>
      </c>
      <c r="H391" s="82">
        <f t="shared" si="18"/>
        <v>4</v>
      </c>
      <c r="I391" s="67">
        <v>443</v>
      </c>
      <c r="J391" s="73" t="s">
        <v>94</v>
      </c>
    </row>
    <row r="392" spans="1:10" ht="20.25">
      <c r="A392" s="50">
        <v>369</v>
      </c>
      <c r="B392" s="51">
        <v>16</v>
      </c>
      <c r="C392" s="54"/>
      <c r="D392" s="55"/>
      <c r="E392" s="189">
        <v>899</v>
      </c>
      <c r="F392" s="57">
        <v>1</v>
      </c>
      <c r="G392" s="142">
        <f t="shared" si="17"/>
        <v>2692.4999999999818</v>
      </c>
      <c r="H392" s="82">
        <f t="shared" si="18"/>
        <v>3</v>
      </c>
      <c r="I392" s="67">
        <v>443</v>
      </c>
      <c r="J392" s="73" t="s">
        <v>94</v>
      </c>
    </row>
    <row r="393" spans="1:10" ht="20.25">
      <c r="A393" s="50">
        <v>370</v>
      </c>
      <c r="B393" s="51">
        <v>16</v>
      </c>
      <c r="C393" s="54"/>
      <c r="D393" s="55"/>
      <c r="E393" s="189">
        <v>900.5</v>
      </c>
      <c r="F393" s="57">
        <v>1</v>
      </c>
      <c r="G393" s="142">
        <f t="shared" si="17"/>
        <v>1791.9999999999818</v>
      </c>
      <c r="H393" s="82">
        <f t="shared" si="18"/>
        <v>2</v>
      </c>
      <c r="I393" s="67">
        <v>443</v>
      </c>
      <c r="J393" s="73" t="s">
        <v>94</v>
      </c>
    </row>
    <row r="394" spans="1:10" ht="20.25">
      <c r="A394" s="50">
        <v>371</v>
      </c>
      <c r="B394" s="51">
        <v>16</v>
      </c>
      <c r="C394" s="54"/>
      <c r="D394" s="55"/>
      <c r="E394" s="189">
        <v>902.5</v>
      </c>
      <c r="F394" s="57">
        <v>1</v>
      </c>
      <c r="G394" s="142">
        <f t="shared" si="17"/>
        <v>889.49999999998181</v>
      </c>
      <c r="H394" s="82">
        <f t="shared" si="18"/>
        <v>1</v>
      </c>
      <c r="I394" s="67">
        <v>443</v>
      </c>
      <c r="J394" s="73" t="s">
        <v>94</v>
      </c>
    </row>
    <row r="395" spans="1:10" ht="20.25">
      <c r="A395" s="50">
        <v>372</v>
      </c>
      <c r="B395" s="51">
        <v>16</v>
      </c>
      <c r="C395" s="54"/>
      <c r="D395" s="55"/>
      <c r="E395" s="189">
        <v>889.5</v>
      </c>
      <c r="F395" s="57">
        <v>1</v>
      </c>
      <c r="G395" s="142">
        <f t="shared" si="17"/>
        <v>-1.8189894035458565E-11</v>
      </c>
      <c r="H395" s="82">
        <f t="shared" si="18"/>
        <v>0</v>
      </c>
      <c r="I395" s="67">
        <v>443</v>
      </c>
      <c r="J395" s="73" t="s">
        <v>94</v>
      </c>
    </row>
    <row r="396" spans="1:10" ht="20.25">
      <c r="A396" s="50">
        <v>373</v>
      </c>
      <c r="B396" s="51">
        <v>16</v>
      </c>
      <c r="C396" s="54">
        <v>19130.59</v>
      </c>
      <c r="D396" s="55">
        <v>20</v>
      </c>
      <c r="E396" s="189"/>
      <c r="F396" s="57"/>
      <c r="G396" s="142">
        <f t="shared" si="17"/>
        <v>19130.589999999982</v>
      </c>
      <c r="H396" s="82">
        <f t="shared" si="18"/>
        <v>20</v>
      </c>
      <c r="I396" s="67" t="s">
        <v>104</v>
      </c>
      <c r="J396" s="73" t="s">
        <v>92</v>
      </c>
    </row>
    <row r="397" spans="1:10" ht="20.25">
      <c r="A397" s="50">
        <v>374</v>
      </c>
      <c r="B397" s="51">
        <v>16</v>
      </c>
      <c r="C397" s="54"/>
      <c r="D397" s="55"/>
      <c r="E397" s="189">
        <v>933.33</v>
      </c>
      <c r="F397" s="57">
        <v>1</v>
      </c>
      <c r="G397" s="142">
        <f t="shared" si="17"/>
        <v>18197.25999999998</v>
      </c>
      <c r="H397" s="82">
        <f t="shared" si="18"/>
        <v>19</v>
      </c>
      <c r="I397" s="67">
        <v>449</v>
      </c>
      <c r="J397" s="73" t="s">
        <v>92</v>
      </c>
    </row>
    <row r="398" spans="1:10" ht="20.25">
      <c r="A398" s="50">
        <v>375</v>
      </c>
      <c r="B398" s="51">
        <v>16</v>
      </c>
      <c r="C398" s="54"/>
      <c r="D398" s="55"/>
      <c r="E398" s="189">
        <v>934.69</v>
      </c>
      <c r="F398" s="57">
        <v>1</v>
      </c>
      <c r="G398" s="142">
        <f t="shared" si="17"/>
        <v>17262.569999999982</v>
      </c>
      <c r="H398" s="82">
        <f t="shared" si="18"/>
        <v>18</v>
      </c>
      <c r="I398" s="67">
        <v>449</v>
      </c>
      <c r="J398" s="73" t="s">
        <v>92</v>
      </c>
    </row>
    <row r="399" spans="1:10" ht="20.25">
      <c r="A399" s="50">
        <v>376</v>
      </c>
      <c r="B399" s="51">
        <v>16</v>
      </c>
      <c r="C399" s="54"/>
      <c r="D399" s="55"/>
      <c r="E399" s="189">
        <v>980.95</v>
      </c>
      <c r="F399" s="57">
        <v>1</v>
      </c>
      <c r="G399" s="142">
        <f t="shared" si="17"/>
        <v>16281.619999999981</v>
      </c>
      <c r="H399" s="82">
        <f t="shared" si="18"/>
        <v>17</v>
      </c>
      <c r="I399" s="67">
        <v>449</v>
      </c>
      <c r="J399" s="73" t="s">
        <v>92</v>
      </c>
    </row>
    <row r="400" spans="1:10" ht="20.25">
      <c r="A400" s="50">
        <v>377</v>
      </c>
      <c r="B400" s="51">
        <v>16</v>
      </c>
      <c r="C400" s="54"/>
      <c r="D400" s="55"/>
      <c r="E400" s="189">
        <v>991.84</v>
      </c>
      <c r="F400" s="57">
        <v>1</v>
      </c>
      <c r="G400" s="142">
        <f t="shared" si="17"/>
        <v>15289.779999999981</v>
      </c>
      <c r="H400" s="82">
        <f t="shared" si="18"/>
        <v>16</v>
      </c>
      <c r="I400" s="67">
        <v>449</v>
      </c>
      <c r="J400" s="73" t="s">
        <v>92</v>
      </c>
    </row>
    <row r="401" spans="1:10" ht="20.25">
      <c r="A401" s="50">
        <v>378</v>
      </c>
      <c r="B401" s="51">
        <v>16</v>
      </c>
      <c r="C401" s="54"/>
      <c r="D401" s="55"/>
      <c r="E401" s="189">
        <v>927.89</v>
      </c>
      <c r="F401" s="57">
        <v>1</v>
      </c>
      <c r="G401" s="142">
        <f t="shared" si="17"/>
        <v>14361.889999999981</v>
      </c>
      <c r="H401" s="82">
        <f t="shared" si="18"/>
        <v>15</v>
      </c>
      <c r="I401" s="67">
        <v>449</v>
      </c>
      <c r="J401" s="73" t="s">
        <v>92</v>
      </c>
    </row>
    <row r="402" spans="1:10" ht="20.25">
      <c r="A402" s="50">
        <v>379</v>
      </c>
      <c r="B402" s="51">
        <v>16</v>
      </c>
      <c r="C402" s="54"/>
      <c r="D402" s="55"/>
      <c r="E402" s="189">
        <v>977.32</v>
      </c>
      <c r="F402" s="57">
        <v>1</v>
      </c>
      <c r="G402" s="142">
        <f t="shared" si="17"/>
        <v>13384.569999999982</v>
      </c>
      <c r="H402" s="82">
        <f t="shared" si="18"/>
        <v>14</v>
      </c>
      <c r="I402" s="67">
        <v>449</v>
      </c>
      <c r="J402" s="73" t="s">
        <v>92</v>
      </c>
    </row>
    <row r="403" spans="1:10" ht="20.25">
      <c r="A403" s="50">
        <v>380</v>
      </c>
      <c r="B403" s="51">
        <v>16</v>
      </c>
      <c r="C403" s="54"/>
      <c r="D403" s="55"/>
      <c r="E403" s="189">
        <v>961.9</v>
      </c>
      <c r="F403" s="57">
        <v>1</v>
      </c>
      <c r="G403" s="142">
        <f t="shared" si="17"/>
        <v>12422.669999999982</v>
      </c>
      <c r="H403" s="82">
        <f t="shared" si="18"/>
        <v>13</v>
      </c>
      <c r="I403" s="67">
        <v>449</v>
      </c>
      <c r="J403" s="73" t="s">
        <v>92</v>
      </c>
    </row>
    <row r="404" spans="1:10" ht="20.25">
      <c r="A404" s="50">
        <v>381</v>
      </c>
      <c r="B404" s="51">
        <v>16</v>
      </c>
      <c r="C404" s="54"/>
      <c r="D404" s="55"/>
      <c r="E404" s="189">
        <v>905.221</v>
      </c>
      <c r="F404" s="57">
        <v>1</v>
      </c>
      <c r="G404" s="142">
        <f t="shared" si="17"/>
        <v>11517.448999999982</v>
      </c>
      <c r="H404" s="82">
        <f t="shared" si="18"/>
        <v>12</v>
      </c>
      <c r="I404" s="67">
        <v>449</v>
      </c>
      <c r="J404" s="73" t="s">
        <v>92</v>
      </c>
    </row>
    <row r="405" spans="1:10" ht="20.25">
      <c r="A405" s="50">
        <v>382</v>
      </c>
      <c r="B405" s="51">
        <v>16</v>
      </c>
      <c r="C405" s="54"/>
      <c r="D405" s="55"/>
      <c r="E405" s="189">
        <v>978.68</v>
      </c>
      <c r="F405" s="57">
        <v>1</v>
      </c>
      <c r="G405" s="142">
        <f t="shared" si="17"/>
        <v>10538.768999999982</v>
      </c>
      <c r="H405" s="82">
        <f t="shared" si="18"/>
        <v>11</v>
      </c>
      <c r="I405" s="67">
        <v>449</v>
      </c>
      <c r="J405" s="73" t="s">
        <v>92</v>
      </c>
    </row>
    <row r="406" spans="1:10" ht="20.25">
      <c r="A406" s="50">
        <v>383</v>
      </c>
      <c r="B406" s="51">
        <v>16</v>
      </c>
      <c r="C406" s="54"/>
      <c r="D406" s="55"/>
      <c r="E406" s="189">
        <v>958.73</v>
      </c>
      <c r="F406" s="57">
        <v>1</v>
      </c>
      <c r="G406" s="142">
        <f t="shared" si="17"/>
        <v>9580.0389999999825</v>
      </c>
      <c r="H406" s="82">
        <f t="shared" si="18"/>
        <v>10</v>
      </c>
      <c r="I406" s="67">
        <v>449</v>
      </c>
      <c r="J406" s="73" t="s">
        <v>92</v>
      </c>
    </row>
    <row r="407" spans="1:10" ht="20.25">
      <c r="A407" s="50">
        <v>384</v>
      </c>
      <c r="B407" s="51">
        <v>16</v>
      </c>
      <c r="C407" s="54"/>
      <c r="D407" s="55"/>
      <c r="E407" s="189">
        <v>948.75</v>
      </c>
      <c r="F407" s="57">
        <v>1</v>
      </c>
      <c r="G407" s="142">
        <f t="shared" si="17"/>
        <v>8631.2889999999825</v>
      </c>
      <c r="H407" s="82">
        <f t="shared" si="18"/>
        <v>9</v>
      </c>
      <c r="I407" s="67">
        <v>450</v>
      </c>
      <c r="J407" s="73" t="s">
        <v>92</v>
      </c>
    </row>
    <row r="408" spans="1:10" ht="20.25">
      <c r="A408" s="50">
        <v>385</v>
      </c>
      <c r="B408" s="51">
        <v>16</v>
      </c>
      <c r="C408" s="54"/>
      <c r="D408" s="55"/>
      <c r="E408" s="189">
        <v>941.04</v>
      </c>
      <c r="F408" s="57">
        <v>1</v>
      </c>
      <c r="G408" s="142">
        <f t="shared" si="17"/>
        <v>7690.2489999999825</v>
      </c>
      <c r="H408" s="82">
        <f t="shared" si="18"/>
        <v>8</v>
      </c>
      <c r="I408" s="67">
        <v>450</v>
      </c>
      <c r="J408" s="73" t="s">
        <v>92</v>
      </c>
    </row>
    <row r="409" spans="1:10" ht="20.25">
      <c r="A409" s="50">
        <v>386</v>
      </c>
      <c r="B409" s="51">
        <v>16</v>
      </c>
      <c r="C409" s="54"/>
      <c r="D409" s="55"/>
      <c r="E409" s="189">
        <v>952.83</v>
      </c>
      <c r="F409" s="57">
        <v>1</v>
      </c>
      <c r="G409" s="142">
        <f t="shared" si="17"/>
        <v>6737.4189999999826</v>
      </c>
      <c r="H409" s="82">
        <f t="shared" si="18"/>
        <v>7</v>
      </c>
      <c r="I409" s="67">
        <v>450</v>
      </c>
      <c r="J409" s="73" t="s">
        <v>92</v>
      </c>
    </row>
    <row r="410" spans="1:10" ht="20.25">
      <c r="A410" s="50">
        <v>387</v>
      </c>
      <c r="B410" s="51">
        <v>16</v>
      </c>
      <c r="C410" s="54"/>
      <c r="D410" s="55"/>
      <c r="E410" s="189">
        <v>951.47</v>
      </c>
      <c r="F410" s="57">
        <v>1</v>
      </c>
      <c r="G410" s="142">
        <f t="shared" si="17"/>
        <v>5785.9489999999823</v>
      </c>
      <c r="H410" s="82">
        <f t="shared" si="18"/>
        <v>6</v>
      </c>
      <c r="I410" s="67">
        <v>450</v>
      </c>
      <c r="J410" s="73" t="s">
        <v>92</v>
      </c>
    </row>
    <row r="411" spans="1:10" ht="20.25">
      <c r="A411" s="50">
        <v>388</v>
      </c>
      <c r="B411" s="51">
        <v>16</v>
      </c>
      <c r="C411" s="54"/>
      <c r="D411" s="55"/>
      <c r="E411" s="189">
        <v>993.2</v>
      </c>
      <c r="F411" s="57">
        <v>1</v>
      </c>
      <c r="G411" s="142">
        <f t="shared" ref="G411:G454" si="19">G410-E411+C411</f>
        <v>4792.7489999999825</v>
      </c>
      <c r="H411" s="82">
        <f t="shared" ref="H411:H454" si="20">H410-F411+D411</f>
        <v>5</v>
      </c>
      <c r="I411" s="67">
        <v>450</v>
      </c>
      <c r="J411" s="73" t="s">
        <v>92</v>
      </c>
    </row>
    <row r="412" spans="1:10" ht="20.25">
      <c r="A412" s="50">
        <v>389</v>
      </c>
      <c r="B412" s="51">
        <v>16</v>
      </c>
      <c r="C412" s="54"/>
      <c r="D412" s="55"/>
      <c r="E412" s="189">
        <v>954.2</v>
      </c>
      <c r="F412" s="57">
        <v>1</v>
      </c>
      <c r="G412" s="142">
        <f t="shared" si="19"/>
        <v>3838.5489999999827</v>
      </c>
      <c r="H412" s="82">
        <f t="shared" si="20"/>
        <v>4</v>
      </c>
      <c r="I412" s="67">
        <v>450</v>
      </c>
      <c r="J412" s="73" t="s">
        <v>92</v>
      </c>
    </row>
    <row r="413" spans="1:10" ht="20.25">
      <c r="A413" s="50">
        <v>390</v>
      </c>
      <c r="B413" s="51">
        <v>16</v>
      </c>
      <c r="C413" s="54"/>
      <c r="D413" s="55"/>
      <c r="E413" s="189">
        <v>970.98</v>
      </c>
      <c r="F413" s="57">
        <v>1</v>
      </c>
      <c r="G413" s="142">
        <f t="shared" si="19"/>
        <v>2867.5689999999827</v>
      </c>
      <c r="H413" s="82">
        <f t="shared" si="20"/>
        <v>3</v>
      </c>
      <c r="I413" s="67">
        <v>450</v>
      </c>
      <c r="J413" s="73" t="s">
        <v>92</v>
      </c>
    </row>
    <row r="414" spans="1:10" ht="20.25">
      <c r="A414" s="50">
        <v>391</v>
      </c>
      <c r="B414" s="51">
        <v>16</v>
      </c>
      <c r="C414" s="54"/>
      <c r="D414" s="55"/>
      <c r="E414" s="189">
        <v>986.85</v>
      </c>
      <c r="F414" s="57">
        <v>1</v>
      </c>
      <c r="G414" s="142">
        <f t="shared" si="19"/>
        <v>1880.7189999999828</v>
      </c>
      <c r="H414" s="82">
        <f t="shared" si="20"/>
        <v>2</v>
      </c>
      <c r="I414" s="67">
        <v>450</v>
      </c>
      <c r="J414" s="73" t="s">
        <v>92</v>
      </c>
    </row>
    <row r="415" spans="1:10" ht="20.25">
      <c r="A415" s="50">
        <v>392</v>
      </c>
      <c r="B415" s="51">
        <v>16</v>
      </c>
      <c r="C415" s="54"/>
      <c r="D415" s="55"/>
      <c r="E415" s="189">
        <v>915.19</v>
      </c>
      <c r="F415" s="57">
        <v>1</v>
      </c>
      <c r="G415" s="142">
        <f t="shared" si="19"/>
        <v>965.52899999998272</v>
      </c>
      <c r="H415" s="82">
        <f t="shared" si="20"/>
        <v>1</v>
      </c>
      <c r="I415" s="67">
        <v>450</v>
      </c>
      <c r="J415" s="73" t="s">
        <v>92</v>
      </c>
    </row>
    <row r="416" spans="1:10" ht="20.25">
      <c r="A416" s="50">
        <v>393</v>
      </c>
      <c r="B416" s="51">
        <v>16</v>
      </c>
      <c r="C416" s="54"/>
      <c r="D416" s="55"/>
      <c r="E416" s="189">
        <v>965.53</v>
      </c>
      <c r="F416" s="57">
        <v>1</v>
      </c>
      <c r="G416" s="142">
        <f t="shared" si="19"/>
        <v>-1.0000000172567525E-3</v>
      </c>
      <c r="H416" s="82">
        <f t="shared" si="20"/>
        <v>0</v>
      </c>
      <c r="I416" s="67">
        <v>450</v>
      </c>
      <c r="J416" s="73" t="s">
        <v>92</v>
      </c>
    </row>
    <row r="417" spans="1:10" ht="20.25">
      <c r="A417" s="50">
        <v>394</v>
      </c>
      <c r="B417" s="51">
        <v>16</v>
      </c>
      <c r="C417" s="54">
        <v>18959.16</v>
      </c>
      <c r="D417" s="55">
        <v>20</v>
      </c>
      <c r="E417" s="189"/>
      <c r="F417" s="57"/>
      <c r="G417" s="142">
        <f t="shared" si="19"/>
        <v>18959.158999999981</v>
      </c>
      <c r="H417" s="82">
        <f t="shared" si="20"/>
        <v>20</v>
      </c>
      <c r="I417" s="67" t="s">
        <v>108</v>
      </c>
      <c r="J417" s="73" t="s">
        <v>78</v>
      </c>
    </row>
    <row r="418" spans="1:10" ht="20.25">
      <c r="A418" s="50">
        <v>395</v>
      </c>
      <c r="B418" s="51">
        <v>17</v>
      </c>
      <c r="C418" s="54">
        <v>18676.12</v>
      </c>
      <c r="D418" s="55">
        <v>20</v>
      </c>
      <c r="E418" s="189"/>
      <c r="F418" s="57"/>
      <c r="G418" s="142">
        <f t="shared" si="19"/>
        <v>37635.27899999998</v>
      </c>
      <c r="H418" s="82">
        <f t="shared" si="20"/>
        <v>40</v>
      </c>
      <c r="I418" s="67" t="s">
        <v>130</v>
      </c>
      <c r="J418" s="73" t="s">
        <v>78</v>
      </c>
    </row>
    <row r="419" spans="1:10" ht="20.25">
      <c r="A419" s="50">
        <v>396</v>
      </c>
      <c r="B419" s="51">
        <v>17</v>
      </c>
      <c r="C419" s="54">
        <v>18959.599999999999</v>
      </c>
      <c r="D419" s="55">
        <v>21</v>
      </c>
      <c r="E419" s="189"/>
      <c r="F419" s="57"/>
      <c r="G419" s="142">
        <f t="shared" si="19"/>
        <v>56594.878999999979</v>
      </c>
      <c r="H419" s="82">
        <f t="shared" si="20"/>
        <v>61</v>
      </c>
      <c r="I419" s="67" t="s">
        <v>109</v>
      </c>
      <c r="J419" s="73" t="s">
        <v>91</v>
      </c>
    </row>
    <row r="420" spans="1:10" ht="20.25">
      <c r="A420" s="50">
        <v>397</v>
      </c>
      <c r="B420" s="51">
        <v>17</v>
      </c>
      <c r="C420" s="54">
        <v>18846.5</v>
      </c>
      <c r="D420" s="55">
        <v>21</v>
      </c>
      <c r="E420" s="189"/>
      <c r="F420" s="57"/>
      <c r="G420" s="142">
        <f t="shared" si="19"/>
        <v>75441.378999999986</v>
      </c>
      <c r="H420" s="82">
        <f t="shared" si="20"/>
        <v>82</v>
      </c>
      <c r="I420" s="67" t="s">
        <v>141</v>
      </c>
      <c r="J420" s="73" t="s">
        <v>94</v>
      </c>
    </row>
    <row r="421" spans="1:10" ht="20.25">
      <c r="A421" s="50">
        <v>398</v>
      </c>
      <c r="B421" s="51">
        <v>17</v>
      </c>
      <c r="C421" s="54"/>
      <c r="D421" s="55"/>
      <c r="E421" s="189">
        <v>939.84</v>
      </c>
      <c r="F421" s="57">
        <v>1</v>
      </c>
      <c r="G421" s="142">
        <f t="shared" si="19"/>
        <v>74501.53899999999</v>
      </c>
      <c r="H421" s="82">
        <f t="shared" si="20"/>
        <v>81</v>
      </c>
      <c r="I421" s="67">
        <v>451</v>
      </c>
      <c r="J421" s="73" t="s">
        <v>78</v>
      </c>
    </row>
    <row r="422" spans="1:10" ht="20.25">
      <c r="A422" s="50">
        <v>399</v>
      </c>
      <c r="B422" s="51">
        <v>17</v>
      </c>
      <c r="C422" s="54"/>
      <c r="D422" s="55"/>
      <c r="E422" s="189">
        <v>938.02</v>
      </c>
      <c r="F422" s="57">
        <v>1</v>
      </c>
      <c r="G422" s="142">
        <f t="shared" si="19"/>
        <v>73563.518999999986</v>
      </c>
      <c r="H422" s="82">
        <f t="shared" si="20"/>
        <v>80</v>
      </c>
      <c r="I422" s="67">
        <v>451</v>
      </c>
      <c r="J422" s="73" t="s">
        <v>78</v>
      </c>
    </row>
    <row r="423" spans="1:10" ht="20.25">
      <c r="A423" s="50">
        <v>400</v>
      </c>
      <c r="B423" s="51">
        <v>17</v>
      </c>
      <c r="C423" s="54"/>
      <c r="D423" s="55"/>
      <c r="E423" s="189">
        <v>946.19</v>
      </c>
      <c r="F423" s="57">
        <v>1</v>
      </c>
      <c r="G423" s="142">
        <f t="shared" si="19"/>
        <v>72617.328999999983</v>
      </c>
      <c r="H423" s="82">
        <f t="shared" si="20"/>
        <v>79</v>
      </c>
      <c r="I423" s="67">
        <v>451</v>
      </c>
      <c r="J423" s="73" t="s">
        <v>78</v>
      </c>
    </row>
    <row r="424" spans="1:10" ht="20.25">
      <c r="A424" s="50">
        <v>401</v>
      </c>
      <c r="B424" s="51">
        <v>17</v>
      </c>
      <c r="C424" s="54"/>
      <c r="D424" s="55"/>
      <c r="E424" s="189">
        <v>938.02</v>
      </c>
      <c r="F424" s="57">
        <v>1</v>
      </c>
      <c r="G424" s="142">
        <f t="shared" si="19"/>
        <v>71679.308999999979</v>
      </c>
      <c r="H424" s="82">
        <f t="shared" si="20"/>
        <v>78</v>
      </c>
      <c r="I424" s="67">
        <v>451</v>
      </c>
      <c r="J424" s="73" t="s">
        <v>78</v>
      </c>
    </row>
    <row r="425" spans="1:10" ht="20.25">
      <c r="A425" s="50">
        <v>402</v>
      </c>
      <c r="B425" s="51">
        <v>17</v>
      </c>
      <c r="C425" s="54"/>
      <c r="D425" s="55"/>
      <c r="E425" s="189">
        <v>951.63</v>
      </c>
      <c r="F425" s="57">
        <v>1</v>
      </c>
      <c r="G425" s="142">
        <f t="shared" si="19"/>
        <v>70727.678999999975</v>
      </c>
      <c r="H425" s="82">
        <f t="shared" si="20"/>
        <v>77</v>
      </c>
      <c r="I425" s="67">
        <v>451</v>
      </c>
      <c r="J425" s="73" t="s">
        <v>78</v>
      </c>
    </row>
    <row r="426" spans="1:10" ht="20.25">
      <c r="A426" s="50">
        <v>403</v>
      </c>
      <c r="B426" s="51">
        <v>17</v>
      </c>
      <c r="C426" s="54"/>
      <c r="D426" s="55"/>
      <c r="E426" s="189">
        <v>973.86</v>
      </c>
      <c r="F426" s="57">
        <v>1</v>
      </c>
      <c r="G426" s="142">
        <f t="shared" si="19"/>
        <v>69753.818999999974</v>
      </c>
      <c r="H426" s="82">
        <f t="shared" si="20"/>
        <v>76</v>
      </c>
      <c r="I426" s="67">
        <v>451</v>
      </c>
      <c r="J426" s="73" t="s">
        <v>78</v>
      </c>
    </row>
    <row r="427" spans="1:10" ht="20.25">
      <c r="A427" s="50">
        <v>404</v>
      </c>
      <c r="B427" s="51">
        <v>17</v>
      </c>
      <c r="C427" s="54"/>
      <c r="D427" s="55"/>
      <c r="E427" s="189">
        <v>966.15</v>
      </c>
      <c r="F427" s="57">
        <v>1</v>
      </c>
      <c r="G427" s="142">
        <f t="shared" si="19"/>
        <v>68787.66899999998</v>
      </c>
      <c r="H427" s="82">
        <f t="shared" si="20"/>
        <v>75</v>
      </c>
      <c r="I427" s="67">
        <v>451</v>
      </c>
      <c r="J427" s="73" t="s">
        <v>78</v>
      </c>
    </row>
    <row r="428" spans="1:10" ht="20.25">
      <c r="A428" s="50">
        <v>405</v>
      </c>
      <c r="B428" s="51">
        <v>17</v>
      </c>
      <c r="C428" s="54"/>
      <c r="D428" s="55"/>
      <c r="E428" s="189">
        <v>973.86</v>
      </c>
      <c r="F428" s="57">
        <v>1</v>
      </c>
      <c r="G428" s="142">
        <f t="shared" si="19"/>
        <v>67813.808999999979</v>
      </c>
      <c r="H428" s="82">
        <f t="shared" si="20"/>
        <v>74</v>
      </c>
      <c r="I428" s="67">
        <v>451</v>
      </c>
      <c r="J428" s="73" t="s">
        <v>78</v>
      </c>
    </row>
    <row r="429" spans="1:10" ht="20.25">
      <c r="A429" s="50">
        <v>406</v>
      </c>
      <c r="B429" s="51">
        <v>17</v>
      </c>
      <c r="C429" s="54"/>
      <c r="D429" s="55"/>
      <c r="E429" s="189">
        <v>928.04</v>
      </c>
      <c r="F429" s="57">
        <v>1</v>
      </c>
      <c r="G429" s="142">
        <f t="shared" si="19"/>
        <v>66885.768999999986</v>
      </c>
      <c r="H429" s="82">
        <f t="shared" si="20"/>
        <v>73</v>
      </c>
      <c r="I429" s="67">
        <v>453</v>
      </c>
      <c r="J429" s="73" t="s">
        <v>78</v>
      </c>
    </row>
    <row r="430" spans="1:10" ht="20.25">
      <c r="A430" s="50">
        <v>407</v>
      </c>
      <c r="B430" s="51">
        <v>17</v>
      </c>
      <c r="C430" s="54"/>
      <c r="D430" s="55"/>
      <c r="E430" s="189">
        <v>909.9</v>
      </c>
      <c r="F430" s="57">
        <v>1</v>
      </c>
      <c r="G430" s="142">
        <f t="shared" si="19"/>
        <v>65975.868999999992</v>
      </c>
      <c r="H430" s="82">
        <f t="shared" si="20"/>
        <v>72</v>
      </c>
      <c r="I430" s="67">
        <v>453</v>
      </c>
      <c r="J430" s="73" t="s">
        <v>78</v>
      </c>
    </row>
    <row r="431" spans="1:10" ht="20.25">
      <c r="A431" s="50">
        <v>408</v>
      </c>
      <c r="B431" s="51">
        <v>17</v>
      </c>
      <c r="C431" s="54"/>
      <c r="D431" s="55"/>
      <c r="E431" s="189">
        <v>922.15</v>
      </c>
      <c r="F431" s="57">
        <v>1</v>
      </c>
      <c r="G431" s="142">
        <f t="shared" si="19"/>
        <v>65053.71899999999</v>
      </c>
      <c r="H431" s="82">
        <f t="shared" si="20"/>
        <v>71</v>
      </c>
      <c r="I431" s="67">
        <v>453</v>
      </c>
      <c r="J431" s="73" t="s">
        <v>78</v>
      </c>
    </row>
    <row r="432" spans="1:10" ht="20.25">
      <c r="A432" s="50">
        <v>409</v>
      </c>
      <c r="B432" s="51">
        <v>17</v>
      </c>
      <c r="C432" s="54"/>
      <c r="D432" s="55"/>
      <c r="E432" s="189">
        <v>962.97</v>
      </c>
      <c r="F432" s="57">
        <v>1</v>
      </c>
      <c r="G432" s="142">
        <f t="shared" si="19"/>
        <v>64090.748999999989</v>
      </c>
      <c r="H432" s="82">
        <f t="shared" si="20"/>
        <v>70</v>
      </c>
      <c r="I432" s="67">
        <v>453</v>
      </c>
      <c r="J432" s="73" t="s">
        <v>78</v>
      </c>
    </row>
    <row r="433" spans="1:10" ht="20.25">
      <c r="A433" s="50">
        <v>410</v>
      </c>
      <c r="B433" s="51">
        <v>17</v>
      </c>
      <c r="C433" s="54"/>
      <c r="D433" s="55"/>
      <c r="E433" s="189">
        <v>939.84</v>
      </c>
      <c r="F433" s="57">
        <v>1</v>
      </c>
      <c r="G433" s="142">
        <f t="shared" si="19"/>
        <v>63150.908999999992</v>
      </c>
      <c r="H433" s="82">
        <f t="shared" si="20"/>
        <v>69</v>
      </c>
      <c r="I433" s="67">
        <v>453</v>
      </c>
      <c r="J433" s="73" t="s">
        <v>78</v>
      </c>
    </row>
    <row r="434" spans="1:10" ht="20.25">
      <c r="A434" s="50">
        <v>411</v>
      </c>
      <c r="B434" s="51">
        <v>17</v>
      </c>
      <c r="C434" s="54"/>
      <c r="D434" s="55"/>
      <c r="E434" s="189">
        <v>947.1</v>
      </c>
      <c r="F434" s="57">
        <v>1</v>
      </c>
      <c r="G434" s="142">
        <f t="shared" si="19"/>
        <v>62203.808999999994</v>
      </c>
      <c r="H434" s="82">
        <f t="shared" si="20"/>
        <v>68</v>
      </c>
      <c r="I434" s="67">
        <v>453</v>
      </c>
      <c r="J434" s="73" t="s">
        <v>78</v>
      </c>
    </row>
    <row r="435" spans="1:10" ht="20.25">
      <c r="A435" s="50">
        <v>412</v>
      </c>
      <c r="B435" s="51">
        <v>17</v>
      </c>
      <c r="C435" s="54"/>
      <c r="D435" s="55"/>
      <c r="E435" s="189">
        <v>894.03</v>
      </c>
      <c r="F435" s="57">
        <v>1</v>
      </c>
      <c r="G435" s="142">
        <f t="shared" si="19"/>
        <v>61309.778999999995</v>
      </c>
      <c r="H435" s="82">
        <f t="shared" si="20"/>
        <v>67</v>
      </c>
      <c r="I435" s="67">
        <v>453</v>
      </c>
      <c r="J435" s="73" t="s">
        <v>78</v>
      </c>
    </row>
    <row r="436" spans="1:10" ht="20.25">
      <c r="A436" s="50">
        <v>413</v>
      </c>
      <c r="B436" s="51">
        <v>17</v>
      </c>
      <c r="C436" s="54"/>
      <c r="D436" s="55"/>
      <c r="E436" s="189">
        <v>954.35</v>
      </c>
      <c r="F436" s="57">
        <v>1</v>
      </c>
      <c r="G436" s="142">
        <f t="shared" si="19"/>
        <v>60355.428999999996</v>
      </c>
      <c r="H436" s="82">
        <f t="shared" si="20"/>
        <v>66</v>
      </c>
      <c r="I436" s="67">
        <v>453</v>
      </c>
      <c r="J436" s="73" t="s">
        <v>78</v>
      </c>
    </row>
    <row r="437" spans="1:10" ht="20.25">
      <c r="A437" s="50">
        <v>414</v>
      </c>
      <c r="B437" s="51">
        <v>17</v>
      </c>
      <c r="C437" s="54"/>
      <c r="D437" s="55"/>
      <c r="E437" s="189">
        <v>953.45</v>
      </c>
      <c r="F437" s="57">
        <v>1</v>
      </c>
      <c r="G437" s="142">
        <f t="shared" si="19"/>
        <v>59401.978999999999</v>
      </c>
      <c r="H437" s="82">
        <f t="shared" si="20"/>
        <v>65</v>
      </c>
      <c r="I437" s="67">
        <v>453</v>
      </c>
      <c r="J437" s="73" t="s">
        <v>78</v>
      </c>
    </row>
    <row r="438" spans="1:10" ht="20.25">
      <c r="A438" s="50">
        <v>415</v>
      </c>
      <c r="B438" s="51">
        <v>17</v>
      </c>
      <c r="C438" s="54"/>
      <c r="D438" s="55"/>
      <c r="E438" s="189">
        <v>962.52</v>
      </c>
      <c r="F438" s="57">
        <v>1</v>
      </c>
      <c r="G438" s="142">
        <f t="shared" si="19"/>
        <v>58439.459000000003</v>
      </c>
      <c r="H438" s="82">
        <f t="shared" si="20"/>
        <v>64</v>
      </c>
      <c r="I438" s="67">
        <v>453</v>
      </c>
      <c r="J438" s="73" t="s">
        <v>78</v>
      </c>
    </row>
    <row r="439" spans="1:10" ht="20.25">
      <c r="A439" s="50">
        <v>416</v>
      </c>
      <c r="B439" s="51">
        <v>17</v>
      </c>
      <c r="C439" s="54"/>
      <c r="D439" s="55"/>
      <c r="E439" s="189">
        <v>899.02</v>
      </c>
      <c r="F439" s="57">
        <v>1</v>
      </c>
      <c r="G439" s="142">
        <f t="shared" si="19"/>
        <v>57540.439000000006</v>
      </c>
      <c r="H439" s="82">
        <f t="shared" si="20"/>
        <v>63</v>
      </c>
      <c r="I439" s="67">
        <v>454</v>
      </c>
      <c r="J439" s="73" t="s">
        <v>78</v>
      </c>
    </row>
    <row r="440" spans="1:10" ht="20.25">
      <c r="A440" s="50">
        <v>417</v>
      </c>
      <c r="B440" s="51">
        <v>17</v>
      </c>
      <c r="C440" s="54"/>
      <c r="D440" s="55"/>
      <c r="E440" s="189">
        <v>941.2</v>
      </c>
      <c r="F440" s="57">
        <v>1</v>
      </c>
      <c r="G440" s="142">
        <f t="shared" si="19"/>
        <v>56599.239000000009</v>
      </c>
      <c r="H440" s="82">
        <f t="shared" si="20"/>
        <v>62</v>
      </c>
      <c r="I440" s="67">
        <v>454</v>
      </c>
      <c r="J440" s="73" t="s">
        <v>78</v>
      </c>
    </row>
    <row r="441" spans="1:10" ht="20.25">
      <c r="A441" s="50">
        <v>418</v>
      </c>
      <c r="B441" s="51">
        <v>17</v>
      </c>
      <c r="C441" s="54"/>
      <c r="D441" s="55"/>
      <c r="E441" s="189">
        <v>918.97</v>
      </c>
      <c r="F441" s="57">
        <v>1</v>
      </c>
      <c r="G441" s="142">
        <f t="shared" si="19"/>
        <v>55680.269000000008</v>
      </c>
      <c r="H441" s="82">
        <f t="shared" si="20"/>
        <v>61</v>
      </c>
      <c r="I441" s="67">
        <v>454</v>
      </c>
      <c r="J441" s="73" t="s">
        <v>78</v>
      </c>
    </row>
    <row r="442" spans="1:10" ht="20.25">
      <c r="A442" s="50">
        <v>419</v>
      </c>
      <c r="B442" s="51">
        <v>17</v>
      </c>
      <c r="C442" s="54"/>
      <c r="D442" s="55"/>
      <c r="E442" s="189">
        <v>923.96</v>
      </c>
      <c r="F442" s="57">
        <v>1</v>
      </c>
      <c r="G442" s="142">
        <f t="shared" si="19"/>
        <v>54756.309000000008</v>
      </c>
      <c r="H442" s="82">
        <f t="shared" si="20"/>
        <v>60</v>
      </c>
      <c r="I442" s="67">
        <v>454</v>
      </c>
      <c r="J442" s="73" t="s">
        <v>78</v>
      </c>
    </row>
    <row r="443" spans="1:10" ht="20.25">
      <c r="A443" s="50">
        <v>420</v>
      </c>
      <c r="B443" s="51">
        <v>17</v>
      </c>
      <c r="C443" s="54"/>
      <c r="D443" s="55"/>
      <c r="E443" s="189">
        <v>947.1</v>
      </c>
      <c r="F443" s="57">
        <v>1</v>
      </c>
      <c r="G443" s="142">
        <f t="shared" si="19"/>
        <v>53809.20900000001</v>
      </c>
      <c r="H443" s="82">
        <f t="shared" si="20"/>
        <v>59</v>
      </c>
      <c r="I443" s="67">
        <v>454</v>
      </c>
      <c r="J443" s="73" t="s">
        <v>78</v>
      </c>
    </row>
    <row r="444" spans="1:10" ht="20.25">
      <c r="A444" s="50">
        <v>421</v>
      </c>
      <c r="B444" s="51">
        <v>17</v>
      </c>
      <c r="C444" s="54"/>
      <c r="D444" s="55"/>
      <c r="E444" s="189">
        <v>944.37</v>
      </c>
      <c r="F444" s="57">
        <v>1</v>
      </c>
      <c r="G444" s="142">
        <f t="shared" si="19"/>
        <v>52864.839000000007</v>
      </c>
      <c r="H444" s="82">
        <f t="shared" si="20"/>
        <v>58</v>
      </c>
      <c r="I444" s="67">
        <v>454</v>
      </c>
      <c r="J444" s="73" t="s">
        <v>78</v>
      </c>
    </row>
    <row r="445" spans="1:10" ht="20.25">
      <c r="A445" s="50">
        <v>422</v>
      </c>
      <c r="B445" s="51">
        <v>17</v>
      </c>
      <c r="C445" s="54"/>
      <c r="D445" s="55"/>
      <c r="E445" s="189">
        <v>928.5</v>
      </c>
      <c r="F445" s="57">
        <v>1</v>
      </c>
      <c r="G445" s="142">
        <f t="shared" si="19"/>
        <v>51936.339000000007</v>
      </c>
      <c r="H445" s="82">
        <f t="shared" si="20"/>
        <v>57</v>
      </c>
      <c r="I445" s="67">
        <v>454</v>
      </c>
      <c r="J445" s="73" t="s">
        <v>78</v>
      </c>
    </row>
    <row r="446" spans="1:10" ht="20.25">
      <c r="A446" s="50">
        <v>423</v>
      </c>
      <c r="B446" s="51">
        <v>17</v>
      </c>
      <c r="C446" s="54"/>
      <c r="D446" s="55"/>
      <c r="E446" s="189">
        <v>952.54</v>
      </c>
      <c r="F446" s="57">
        <v>1</v>
      </c>
      <c r="G446" s="142">
        <f t="shared" si="19"/>
        <v>50983.799000000006</v>
      </c>
      <c r="H446" s="82">
        <f t="shared" si="20"/>
        <v>56</v>
      </c>
      <c r="I446" s="67">
        <v>454</v>
      </c>
      <c r="J446" s="73" t="s">
        <v>78</v>
      </c>
    </row>
    <row r="447" spans="1:10" ht="20.25">
      <c r="A447" s="50">
        <v>424</v>
      </c>
      <c r="B447" s="51">
        <v>17</v>
      </c>
      <c r="C447" s="54"/>
      <c r="D447" s="55"/>
      <c r="E447" s="189">
        <v>933.03</v>
      </c>
      <c r="F447" s="57">
        <v>1</v>
      </c>
      <c r="G447" s="142">
        <f t="shared" si="19"/>
        <v>50050.769000000008</v>
      </c>
      <c r="H447" s="82">
        <f t="shared" si="20"/>
        <v>55</v>
      </c>
      <c r="I447" s="67">
        <v>454</v>
      </c>
      <c r="J447" s="73" t="s">
        <v>78</v>
      </c>
    </row>
    <row r="448" spans="1:10" ht="20.25">
      <c r="A448" s="50">
        <v>425</v>
      </c>
      <c r="B448" s="51">
        <v>17</v>
      </c>
      <c r="C448" s="54"/>
      <c r="D448" s="55"/>
      <c r="E448" s="189">
        <v>913.08</v>
      </c>
      <c r="F448" s="57">
        <v>1</v>
      </c>
      <c r="G448" s="142">
        <f t="shared" si="19"/>
        <v>49137.689000000006</v>
      </c>
      <c r="H448" s="82">
        <f t="shared" si="20"/>
        <v>54</v>
      </c>
      <c r="I448" s="67">
        <v>454</v>
      </c>
      <c r="J448" s="73" t="s">
        <v>78</v>
      </c>
    </row>
    <row r="449" spans="1:10" ht="20.25">
      <c r="A449" s="50">
        <v>426</v>
      </c>
      <c r="B449" s="51">
        <v>17</v>
      </c>
      <c r="C449" s="54"/>
      <c r="D449" s="55"/>
      <c r="E449" s="189">
        <v>909.9</v>
      </c>
      <c r="F449" s="57">
        <v>1</v>
      </c>
      <c r="G449" s="142">
        <f t="shared" si="19"/>
        <v>48227.789000000004</v>
      </c>
      <c r="H449" s="82">
        <f t="shared" si="20"/>
        <v>53</v>
      </c>
      <c r="I449" s="67">
        <v>456</v>
      </c>
      <c r="J449" s="73" t="s">
        <v>91</v>
      </c>
    </row>
    <row r="450" spans="1:10" ht="20.25">
      <c r="A450" s="50">
        <v>427</v>
      </c>
      <c r="B450" s="51">
        <v>17</v>
      </c>
      <c r="C450" s="54"/>
      <c r="D450" s="55"/>
      <c r="E450" s="189">
        <v>883.6</v>
      </c>
      <c r="F450" s="57">
        <v>1</v>
      </c>
      <c r="G450" s="142">
        <f t="shared" si="19"/>
        <v>47344.189000000006</v>
      </c>
      <c r="H450" s="82">
        <f t="shared" si="20"/>
        <v>52</v>
      </c>
      <c r="I450" s="67">
        <v>456</v>
      </c>
      <c r="J450" s="73" t="s">
        <v>91</v>
      </c>
    </row>
    <row r="451" spans="1:10" ht="20.25">
      <c r="A451" s="50">
        <v>428</v>
      </c>
      <c r="B451" s="51">
        <v>17</v>
      </c>
      <c r="C451" s="54"/>
      <c r="D451" s="55"/>
      <c r="E451" s="189">
        <v>888.1</v>
      </c>
      <c r="F451" s="57">
        <v>1</v>
      </c>
      <c r="G451" s="142">
        <f t="shared" si="19"/>
        <v>46456.089000000007</v>
      </c>
      <c r="H451" s="82">
        <f t="shared" si="20"/>
        <v>51</v>
      </c>
      <c r="I451" s="67">
        <v>456</v>
      </c>
      <c r="J451" s="73" t="s">
        <v>91</v>
      </c>
    </row>
    <row r="452" spans="1:10" ht="20.25">
      <c r="A452" s="50">
        <v>429</v>
      </c>
      <c r="B452" s="51">
        <v>17</v>
      </c>
      <c r="C452" s="54"/>
      <c r="D452" s="55"/>
      <c r="E452" s="189">
        <v>933</v>
      </c>
      <c r="F452" s="57">
        <v>1</v>
      </c>
      <c r="G452" s="142">
        <f t="shared" si="19"/>
        <v>45523.089000000007</v>
      </c>
      <c r="H452" s="82">
        <f t="shared" si="20"/>
        <v>50</v>
      </c>
      <c r="I452" s="67">
        <v>456</v>
      </c>
      <c r="J452" s="73" t="s">
        <v>91</v>
      </c>
    </row>
    <row r="453" spans="1:10" ht="20.25">
      <c r="A453" s="50">
        <v>430</v>
      </c>
      <c r="B453" s="51">
        <v>17</v>
      </c>
      <c r="C453" s="54"/>
      <c r="D453" s="55"/>
      <c r="E453" s="189">
        <v>890.9</v>
      </c>
      <c r="F453" s="57">
        <v>1</v>
      </c>
      <c r="G453" s="142">
        <f t="shared" si="19"/>
        <v>44632.189000000006</v>
      </c>
      <c r="H453" s="82">
        <f t="shared" si="20"/>
        <v>49</v>
      </c>
      <c r="I453" s="67">
        <v>456</v>
      </c>
      <c r="J453" s="73" t="s">
        <v>91</v>
      </c>
    </row>
    <row r="454" spans="1:10" ht="20.25">
      <c r="A454" s="50">
        <v>431</v>
      </c>
      <c r="B454" s="51">
        <v>17</v>
      </c>
      <c r="C454" s="54"/>
      <c r="D454" s="55"/>
      <c r="E454" s="189">
        <v>914.9</v>
      </c>
      <c r="F454" s="57">
        <v>1</v>
      </c>
      <c r="G454" s="142">
        <f t="shared" si="19"/>
        <v>43717.289000000004</v>
      </c>
      <c r="H454" s="82">
        <f t="shared" si="20"/>
        <v>48</v>
      </c>
      <c r="I454" s="67">
        <v>456</v>
      </c>
      <c r="J454" s="73" t="s">
        <v>91</v>
      </c>
    </row>
    <row r="455" spans="1:10" ht="20.25">
      <c r="A455" s="50">
        <v>432</v>
      </c>
      <c r="B455" s="51">
        <v>17</v>
      </c>
      <c r="C455" s="54"/>
      <c r="D455" s="55"/>
      <c r="E455" s="189">
        <v>879.5</v>
      </c>
      <c r="F455" s="57">
        <v>1</v>
      </c>
      <c r="G455" s="142">
        <f t="shared" ref="G455:G473" si="21">G454-E455+C455</f>
        <v>42837.789000000004</v>
      </c>
      <c r="H455" s="82">
        <f t="shared" ref="H455:H473" si="22">H454-F455+D455</f>
        <v>47</v>
      </c>
      <c r="I455" s="67">
        <v>456</v>
      </c>
      <c r="J455" s="73" t="s">
        <v>91</v>
      </c>
    </row>
    <row r="456" spans="1:10" ht="20.25">
      <c r="A456" s="50">
        <v>433</v>
      </c>
      <c r="B456" s="51">
        <v>17</v>
      </c>
      <c r="C456" s="54"/>
      <c r="D456" s="55"/>
      <c r="E456" s="189">
        <v>901.7</v>
      </c>
      <c r="F456" s="57">
        <v>1</v>
      </c>
      <c r="G456" s="142">
        <f t="shared" si="21"/>
        <v>41936.089000000007</v>
      </c>
      <c r="H456" s="82">
        <f t="shared" si="22"/>
        <v>46</v>
      </c>
      <c r="I456" s="67">
        <v>456</v>
      </c>
      <c r="J456" s="73" t="s">
        <v>91</v>
      </c>
    </row>
    <row r="457" spans="1:10" ht="20.25">
      <c r="A457" s="50">
        <v>434</v>
      </c>
      <c r="B457" s="51">
        <v>17</v>
      </c>
      <c r="C457" s="54"/>
      <c r="D457" s="55"/>
      <c r="E457" s="189">
        <v>955.7</v>
      </c>
      <c r="F457" s="57">
        <v>1</v>
      </c>
      <c r="G457" s="142">
        <f t="shared" si="21"/>
        <v>40980.38900000001</v>
      </c>
      <c r="H457" s="82">
        <f t="shared" si="22"/>
        <v>45</v>
      </c>
      <c r="I457" s="67">
        <v>456</v>
      </c>
      <c r="J457" s="73" t="s">
        <v>91</v>
      </c>
    </row>
    <row r="458" spans="1:10" ht="20.25">
      <c r="A458" s="50">
        <v>435</v>
      </c>
      <c r="B458" s="51">
        <v>17</v>
      </c>
      <c r="C458" s="54"/>
      <c r="D458" s="55"/>
      <c r="E458" s="189">
        <v>898.6</v>
      </c>
      <c r="F458" s="57">
        <v>1</v>
      </c>
      <c r="G458" s="142">
        <f t="shared" si="21"/>
        <v>40081.789000000012</v>
      </c>
      <c r="H458" s="82">
        <f t="shared" si="22"/>
        <v>44</v>
      </c>
      <c r="I458" s="67">
        <v>456</v>
      </c>
      <c r="J458" s="73" t="s">
        <v>91</v>
      </c>
    </row>
    <row r="459" spans="1:10" ht="20.25">
      <c r="A459" s="50">
        <v>436</v>
      </c>
      <c r="B459" s="51">
        <v>17</v>
      </c>
      <c r="C459" s="54"/>
      <c r="D459" s="55"/>
      <c r="E459" s="189">
        <v>883.1</v>
      </c>
      <c r="F459" s="57">
        <v>1</v>
      </c>
      <c r="G459" s="142">
        <f t="shared" si="21"/>
        <v>39198.689000000013</v>
      </c>
      <c r="H459" s="82">
        <f t="shared" si="22"/>
        <v>43</v>
      </c>
      <c r="I459" s="67">
        <v>457</v>
      </c>
      <c r="J459" s="73" t="s">
        <v>91</v>
      </c>
    </row>
    <row r="460" spans="1:10" ht="20.25">
      <c r="A460" s="50">
        <v>437</v>
      </c>
      <c r="B460" s="51">
        <v>17</v>
      </c>
      <c r="C460" s="54"/>
      <c r="D460" s="55"/>
      <c r="E460" s="189">
        <v>891.8</v>
      </c>
      <c r="F460" s="57">
        <v>1</v>
      </c>
      <c r="G460" s="142">
        <f t="shared" si="21"/>
        <v>38306.88900000001</v>
      </c>
      <c r="H460" s="82">
        <f t="shared" si="22"/>
        <v>42</v>
      </c>
      <c r="I460" s="67">
        <v>457</v>
      </c>
      <c r="J460" s="73" t="s">
        <v>91</v>
      </c>
    </row>
    <row r="461" spans="1:10" ht="20.25">
      <c r="A461" s="50">
        <v>438</v>
      </c>
      <c r="B461" s="51">
        <v>17</v>
      </c>
      <c r="C461" s="54"/>
      <c r="D461" s="55"/>
      <c r="E461" s="189">
        <v>887.2</v>
      </c>
      <c r="F461" s="57">
        <v>1</v>
      </c>
      <c r="G461" s="142">
        <f t="shared" si="21"/>
        <v>37419.689000000013</v>
      </c>
      <c r="H461" s="82">
        <f t="shared" si="22"/>
        <v>41</v>
      </c>
      <c r="I461" s="67">
        <v>457</v>
      </c>
      <c r="J461" s="73" t="s">
        <v>91</v>
      </c>
    </row>
    <row r="462" spans="1:10" ht="20.25">
      <c r="A462" s="50">
        <v>439</v>
      </c>
      <c r="B462" s="51">
        <v>17</v>
      </c>
      <c r="C462" s="54"/>
      <c r="D462" s="55"/>
      <c r="E462" s="189">
        <v>869.1</v>
      </c>
      <c r="F462" s="57">
        <v>1</v>
      </c>
      <c r="G462" s="142">
        <f t="shared" si="21"/>
        <v>36550.589000000014</v>
      </c>
      <c r="H462" s="82">
        <f t="shared" si="22"/>
        <v>40</v>
      </c>
      <c r="I462" s="67">
        <v>457</v>
      </c>
      <c r="J462" s="73" t="s">
        <v>91</v>
      </c>
    </row>
    <row r="463" spans="1:10" ht="20.25">
      <c r="A463" s="50">
        <v>440</v>
      </c>
      <c r="B463" s="51">
        <v>17</v>
      </c>
      <c r="C463" s="54"/>
      <c r="D463" s="55"/>
      <c r="E463" s="189">
        <v>942.1</v>
      </c>
      <c r="F463" s="57">
        <v>1</v>
      </c>
      <c r="G463" s="142">
        <f t="shared" si="21"/>
        <v>35608.489000000016</v>
      </c>
      <c r="H463" s="82">
        <f t="shared" si="22"/>
        <v>39</v>
      </c>
      <c r="I463" s="67">
        <v>457</v>
      </c>
      <c r="J463" s="73" t="s">
        <v>91</v>
      </c>
    </row>
    <row r="464" spans="1:10" ht="20.25">
      <c r="A464" s="50">
        <v>441</v>
      </c>
      <c r="B464" s="51">
        <v>17</v>
      </c>
      <c r="C464" s="54"/>
      <c r="D464" s="55"/>
      <c r="E464" s="189">
        <v>917.2</v>
      </c>
      <c r="F464" s="57">
        <v>1</v>
      </c>
      <c r="G464" s="142">
        <f t="shared" si="21"/>
        <v>34691.289000000019</v>
      </c>
      <c r="H464" s="82">
        <f t="shared" si="22"/>
        <v>38</v>
      </c>
      <c r="I464" s="67">
        <v>457</v>
      </c>
      <c r="J464" s="73" t="s">
        <v>91</v>
      </c>
    </row>
    <row r="465" spans="1:10" ht="20.25">
      <c r="A465" s="50">
        <v>442</v>
      </c>
      <c r="B465" s="51">
        <v>17</v>
      </c>
      <c r="C465" s="54"/>
      <c r="D465" s="55"/>
      <c r="E465" s="189">
        <v>927.6</v>
      </c>
      <c r="F465" s="57">
        <v>1</v>
      </c>
      <c r="G465" s="142">
        <f t="shared" si="21"/>
        <v>33763.68900000002</v>
      </c>
      <c r="H465" s="82">
        <f t="shared" si="22"/>
        <v>37</v>
      </c>
      <c r="I465" s="67">
        <v>457</v>
      </c>
      <c r="J465" s="73" t="s">
        <v>91</v>
      </c>
    </row>
    <row r="466" spans="1:10" ht="20.25">
      <c r="A466" s="50">
        <v>443</v>
      </c>
      <c r="B466" s="51">
        <v>17</v>
      </c>
      <c r="C466" s="54"/>
      <c r="D466" s="55"/>
      <c r="E466" s="189">
        <v>934.8</v>
      </c>
      <c r="F466" s="57">
        <v>1</v>
      </c>
      <c r="G466" s="142">
        <f t="shared" si="21"/>
        <v>32828.889000000017</v>
      </c>
      <c r="H466" s="82">
        <f t="shared" si="22"/>
        <v>36</v>
      </c>
      <c r="I466" s="67">
        <v>457</v>
      </c>
      <c r="J466" s="73" t="s">
        <v>91</v>
      </c>
    </row>
    <row r="467" spans="1:10" ht="20.25">
      <c r="A467" s="50">
        <v>444</v>
      </c>
      <c r="B467" s="51">
        <v>17</v>
      </c>
      <c r="C467" s="54"/>
      <c r="D467" s="55"/>
      <c r="E467" s="189">
        <v>877.7</v>
      </c>
      <c r="F467" s="57">
        <v>1</v>
      </c>
      <c r="G467" s="142">
        <f t="shared" si="21"/>
        <v>31951.189000000017</v>
      </c>
      <c r="H467" s="82">
        <f t="shared" si="22"/>
        <v>35</v>
      </c>
      <c r="I467" s="67">
        <v>457</v>
      </c>
      <c r="J467" s="73" t="s">
        <v>91</v>
      </c>
    </row>
    <row r="468" spans="1:10" ht="20.25">
      <c r="A468" s="50">
        <v>445</v>
      </c>
      <c r="B468" s="51">
        <v>17</v>
      </c>
      <c r="C468" s="54"/>
      <c r="D468" s="55"/>
      <c r="E468" s="189">
        <v>887.2</v>
      </c>
      <c r="F468" s="57">
        <v>1</v>
      </c>
      <c r="G468" s="142">
        <f t="shared" si="21"/>
        <v>31063.989000000016</v>
      </c>
      <c r="H468" s="82">
        <f t="shared" si="22"/>
        <v>34</v>
      </c>
      <c r="I468" s="67">
        <v>457</v>
      </c>
      <c r="J468" s="73" t="s">
        <v>91</v>
      </c>
    </row>
    <row r="469" spans="1:10" ht="20.25">
      <c r="A469" s="50">
        <v>446</v>
      </c>
      <c r="B469" s="51">
        <v>17</v>
      </c>
      <c r="C469" s="54"/>
      <c r="D469" s="55"/>
      <c r="E469" s="189">
        <v>885.9</v>
      </c>
      <c r="F469" s="57">
        <v>1</v>
      </c>
      <c r="G469" s="142">
        <f t="shared" si="21"/>
        <v>30178.089000000014</v>
      </c>
      <c r="H469" s="82">
        <f t="shared" si="22"/>
        <v>33</v>
      </c>
      <c r="I469" s="67">
        <v>457</v>
      </c>
      <c r="J469" s="73" t="s">
        <v>91</v>
      </c>
    </row>
    <row r="470" spans="1:10" ht="20.25">
      <c r="A470" s="50">
        <v>447</v>
      </c>
      <c r="B470" s="51">
        <v>17</v>
      </c>
      <c r="C470" s="54"/>
      <c r="D470" s="55"/>
      <c r="E470" s="189">
        <v>917.16</v>
      </c>
      <c r="F470" s="57">
        <v>1</v>
      </c>
      <c r="G470" s="142">
        <f t="shared" si="21"/>
        <v>29260.929000000015</v>
      </c>
      <c r="H470" s="82">
        <f t="shared" si="22"/>
        <v>32</v>
      </c>
      <c r="I470" s="67">
        <v>458</v>
      </c>
      <c r="J470" s="73" t="s">
        <v>78</v>
      </c>
    </row>
    <row r="471" spans="1:10" ht="20.25">
      <c r="A471" s="50">
        <v>448</v>
      </c>
      <c r="B471" s="51">
        <v>17</v>
      </c>
      <c r="C471" s="54"/>
      <c r="D471" s="55"/>
      <c r="E471" s="189">
        <v>949.82</v>
      </c>
      <c r="F471" s="57">
        <v>1</v>
      </c>
      <c r="G471" s="142">
        <f t="shared" si="21"/>
        <v>28311.109000000015</v>
      </c>
      <c r="H471" s="82">
        <f t="shared" si="22"/>
        <v>31</v>
      </c>
      <c r="I471" s="67">
        <v>458</v>
      </c>
      <c r="J471" s="73" t="s">
        <v>78</v>
      </c>
    </row>
    <row r="472" spans="1:10" ht="20.25">
      <c r="A472" s="50">
        <v>449</v>
      </c>
      <c r="B472" s="51">
        <v>17</v>
      </c>
      <c r="C472" s="54"/>
      <c r="D472" s="55"/>
      <c r="E472" s="189">
        <v>940.75</v>
      </c>
      <c r="F472" s="57">
        <v>1</v>
      </c>
      <c r="G472" s="142">
        <f t="shared" si="21"/>
        <v>27370.359000000015</v>
      </c>
      <c r="H472" s="82">
        <f t="shared" si="22"/>
        <v>30</v>
      </c>
      <c r="I472" s="67">
        <v>458</v>
      </c>
      <c r="J472" s="73" t="s">
        <v>78</v>
      </c>
    </row>
    <row r="473" spans="1:10" ht="20.25">
      <c r="A473" s="50">
        <v>450</v>
      </c>
      <c r="B473" s="51">
        <v>17</v>
      </c>
      <c r="C473" s="54"/>
      <c r="D473" s="55"/>
      <c r="E473" s="189">
        <v>921.69</v>
      </c>
      <c r="F473" s="57">
        <v>1</v>
      </c>
      <c r="G473" s="142">
        <f t="shared" si="21"/>
        <v>26448.669000000016</v>
      </c>
      <c r="H473" s="82">
        <f t="shared" si="22"/>
        <v>29</v>
      </c>
      <c r="I473" s="67">
        <v>458</v>
      </c>
      <c r="J473" s="73" t="s">
        <v>78</v>
      </c>
    </row>
    <row r="474" spans="1:10" ht="20.25">
      <c r="A474" s="50">
        <v>451</v>
      </c>
      <c r="B474" s="51">
        <v>17</v>
      </c>
      <c r="C474" s="54"/>
      <c r="D474" s="55"/>
      <c r="E474" s="189">
        <v>969.32</v>
      </c>
      <c r="F474" s="57">
        <v>1</v>
      </c>
      <c r="G474" s="142">
        <f t="shared" ref="G474:G537" si="23">G473-E474+C474</f>
        <v>25479.349000000017</v>
      </c>
      <c r="H474" s="82">
        <f t="shared" ref="H474:H537" si="24">H473-F474+D474</f>
        <v>28</v>
      </c>
      <c r="I474" s="67">
        <v>458</v>
      </c>
      <c r="J474" s="73" t="s">
        <v>78</v>
      </c>
    </row>
    <row r="475" spans="1:10" ht="20.25">
      <c r="A475" s="50">
        <v>452</v>
      </c>
      <c r="B475" s="51">
        <v>17</v>
      </c>
      <c r="C475" s="54"/>
      <c r="D475" s="55"/>
      <c r="E475" s="189">
        <v>969.78</v>
      </c>
      <c r="F475" s="57">
        <v>1</v>
      </c>
      <c r="G475" s="142">
        <f t="shared" si="23"/>
        <v>24509.569000000018</v>
      </c>
      <c r="H475" s="82">
        <f t="shared" si="24"/>
        <v>27</v>
      </c>
      <c r="I475" s="67">
        <v>458</v>
      </c>
      <c r="J475" s="73" t="s">
        <v>78</v>
      </c>
    </row>
    <row r="476" spans="1:10" ht="20.25">
      <c r="A476" s="50">
        <v>453</v>
      </c>
      <c r="B476" s="51">
        <v>17</v>
      </c>
      <c r="C476" s="54"/>
      <c r="D476" s="55"/>
      <c r="E476" s="189">
        <v>963.88</v>
      </c>
      <c r="F476" s="57">
        <v>1</v>
      </c>
      <c r="G476" s="142">
        <f t="shared" si="23"/>
        <v>23545.689000000017</v>
      </c>
      <c r="H476" s="82">
        <f t="shared" si="24"/>
        <v>26</v>
      </c>
      <c r="I476" s="67">
        <v>458</v>
      </c>
      <c r="J476" s="73" t="s">
        <v>78</v>
      </c>
    </row>
    <row r="477" spans="1:10" ht="20.25">
      <c r="A477" s="50">
        <v>454</v>
      </c>
      <c r="B477" s="51">
        <v>17</v>
      </c>
      <c r="C477" s="54"/>
      <c r="D477" s="55"/>
      <c r="E477" s="189">
        <v>917.16</v>
      </c>
      <c r="F477" s="57">
        <v>1</v>
      </c>
      <c r="G477" s="142">
        <f t="shared" si="23"/>
        <v>22628.529000000017</v>
      </c>
      <c r="H477" s="82">
        <f t="shared" si="24"/>
        <v>25</v>
      </c>
      <c r="I477" s="67">
        <v>458</v>
      </c>
      <c r="J477" s="73" t="s">
        <v>78</v>
      </c>
    </row>
    <row r="478" spans="1:10" ht="20.25">
      <c r="A478" s="50">
        <v>455</v>
      </c>
      <c r="B478" s="51">
        <v>17</v>
      </c>
      <c r="C478" s="54"/>
      <c r="D478" s="55"/>
      <c r="E478" s="189">
        <v>930.77</v>
      </c>
      <c r="F478" s="57">
        <v>1</v>
      </c>
      <c r="G478" s="142">
        <f t="shared" si="23"/>
        <v>21697.759000000016</v>
      </c>
      <c r="H478" s="82">
        <f t="shared" si="24"/>
        <v>24</v>
      </c>
      <c r="I478" s="67">
        <v>458</v>
      </c>
      <c r="J478" s="73" t="s">
        <v>78</v>
      </c>
    </row>
    <row r="479" spans="1:10" ht="20.25">
      <c r="A479" s="50">
        <v>456</v>
      </c>
      <c r="B479" s="51">
        <v>17</v>
      </c>
      <c r="C479" s="54"/>
      <c r="D479" s="55"/>
      <c r="E479" s="189">
        <v>946.19</v>
      </c>
      <c r="F479" s="57">
        <v>1</v>
      </c>
      <c r="G479" s="142">
        <f t="shared" si="23"/>
        <v>20751.569000000018</v>
      </c>
      <c r="H479" s="82">
        <f t="shared" si="24"/>
        <v>23</v>
      </c>
      <c r="I479" s="67">
        <v>458</v>
      </c>
      <c r="J479" s="73" t="s">
        <v>78</v>
      </c>
    </row>
    <row r="480" spans="1:10" ht="20.25">
      <c r="A480" s="50">
        <v>457</v>
      </c>
      <c r="B480" s="51">
        <v>17</v>
      </c>
      <c r="C480" s="54"/>
      <c r="D480" s="55"/>
      <c r="E480" s="189">
        <v>967.05</v>
      </c>
      <c r="F480" s="57">
        <v>1</v>
      </c>
      <c r="G480" s="142">
        <f t="shared" si="23"/>
        <v>19784.519000000018</v>
      </c>
      <c r="H480" s="82">
        <f t="shared" si="24"/>
        <v>22</v>
      </c>
      <c r="I480" s="67">
        <v>459</v>
      </c>
      <c r="J480" s="73" t="s">
        <v>78</v>
      </c>
    </row>
    <row r="481" spans="1:10" ht="20.25">
      <c r="A481" s="50">
        <v>458</v>
      </c>
      <c r="B481" s="51">
        <v>17</v>
      </c>
      <c r="C481" s="54"/>
      <c r="D481" s="55"/>
      <c r="E481" s="189">
        <v>938.02</v>
      </c>
      <c r="F481" s="57">
        <v>1</v>
      </c>
      <c r="G481" s="142">
        <f t="shared" si="23"/>
        <v>18846.499000000018</v>
      </c>
      <c r="H481" s="82">
        <f t="shared" si="24"/>
        <v>21</v>
      </c>
      <c r="I481" s="67">
        <v>459</v>
      </c>
      <c r="J481" s="73" t="s">
        <v>78</v>
      </c>
    </row>
    <row r="482" spans="1:10" ht="20.25">
      <c r="A482" s="50">
        <v>459</v>
      </c>
      <c r="B482" s="51">
        <v>19</v>
      </c>
      <c r="C482" s="54"/>
      <c r="D482" s="55"/>
      <c r="E482" s="189">
        <v>899</v>
      </c>
      <c r="F482" s="57">
        <v>1</v>
      </c>
      <c r="G482" s="142">
        <f t="shared" si="23"/>
        <v>17947.499000000018</v>
      </c>
      <c r="H482" s="82">
        <f t="shared" si="24"/>
        <v>20</v>
      </c>
      <c r="I482" s="67">
        <v>468</v>
      </c>
      <c r="J482" s="73" t="s">
        <v>94</v>
      </c>
    </row>
    <row r="483" spans="1:10" ht="20.25">
      <c r="A483" s="50">
        <v>460</v>
      </c>
      <c r="B483" s="51">
        <v>19</v>
      </c>
      <c r="C483" s="54"/>
      <c r="D483" s="55"/>
      <c r="E483" s="189">
        <v>900.5</v>
      </c>
      <c r="F483" s="57">
        <v>1</v>
      </c>
      <c r="G483" s="142">
        <f t="shared" si="23"/>
        <v>17046.999000000018</v>
      </c>
      <c r="H483" s="82">
        <f t="shared" si="24"/>
        <v>19</v>
      </c>
      <c r="I483" s="67">
        <v>468</v>
      </c>
      <c r="J483" s="73" t="s">
        <v>94</v>
      </c>
    </row>
    <row r="484" spans="1:10" ht="20.25">
      <c r="A484" s="50">
        <v>461</v>
      </c>
      <c r="B484" s="51">
        <v>19</v>
      </c>
      <c r="C484" s="54"/>
      <c r="D484" s="55"/>
      <c r="E484" s="189">
        <v>896.5</v>
      </c>
      <c r="F484" s="57">
        <v>1</v>
      </c>
      <c r="G484" s="142">
        <f t="shared" si="23"/>
        <v>16150.499000000018</v>
      </c>
      <c r="H484" s="82">
        <f t="shared" si="24"/>
        <v>18</v>
      </c>
      <c r="I484" s="67">
        <v>468</v>
      </c>
      <c r="J484" s="73" t="s">
        <v>94</v>
      </c>
    </row>
    <row r="485" spans="1:10" ht="20.25">
      <c r="A485" s="50">
        <v>462</v>
      </c>
      <c r="B485" s="51">
        <v>19</v>
      </c>
      <c r="C485" s="54"/>
      <c r="D485" s="55"/>
      <c r="E485" s="189">
        <v>887.5</v>
      </c>
      <c r="F485" s="57">
        <v>1</v>
      </c>
      <c r="G485" s="142">
        <f t="shared" si="23"/>
        <v>15262.999000000018</v>
      </c>
      <c r="H485" s="82">
        <f t="shared" si="24"/>
        <v>17</v>
      </c>
      <c r="I485" s="67">
        <v>468</v>
      </c>
      <c r="J485" s="73" t="s">
        <v>94</v>
      </c>
    </row>
    <row r="486" spans="1:10" ht="20.25">
      <c r="A486" s="50">
        <v>463</v>
      </c>
      <c r="B486" s="51">
        <v>19</v>
      </c>
      <c r="C486" s="54"/>
      <c r="D486" s="55"/>
      <c r="E486" s="189">
        <v>897</v>
      </c>
      <c r="F486" s="57">
        <v>1</v>
      </c>
      <c r="G486" s="142">
        <f t="shared" si="23"/>
        <v>14365.999000000018</v>
      </c>
      <c r="H486" s="82">
        <f t="shared" si="24"/>
        <v>16</v>
      </c>
      <c r="I486" s="67">
        <v>468</v>
      </c>
      <c r="J486" s="73" t="s">
        <v>94</v>
      </c>
    </row>
    <row r="487" spans="1:10" ht="20.25">
      <c r="A487" s="50">
        <v>464</v>
      </c>
      <c r="B487" s="51">
        <v>19</v>
      </c>
      <c r="C487" s="54"/>
      <c r="D487" s="55"/>
      <c r="E487" s="189">
        <v>903</v>
      </c>
      <c r="F487" s="57">
        <v>1</v>
      </c>
      <c r="G487" s="142">
        <f t="shared" si="23"/>
        <v>13462.999000000018</v>
      </c>
      <c r="H487" s="82">
        <f t="shared" si="24"/>
        <v>15</v>
      </c>
      <c r="I487" s="67">
        <v>468</v>
      </c>
      <c r="J487" s="73" t="s">
        <v>94</v>
      </c>
    </row>
    <row r="488" spans="1:10" ht="20.25">
      <c r="A488" s="50">
        <v>465</v>
      </c>
      <c r="B488" s="51">
        <v>19</v>
      </c>
      <c r="C488" s="54"/>
      <c r="D488" s="55"/>
      <c r="E488" s="189">
        <v>866.5</v>
      </c>
      <c r="F488" s="57">
        <v>1</v>
      </c>
      <c r="G488" s="142">
        <f t="shared" si="23"/>
        <v>12596.499000000018</v>
      </c>
      <c r="H488" s="82">
        <f t="shared" si="24"/>
        <v>14</v>
      </c>
      <c r="I488" s="67">
        <v>468</v>
      </c>
      <c r="J488" s="73" t="s">
        <v>94</v>
      </c>
    </row>
    <row r="489" spans="1:10" ht="20.25">
      <c r="A489" s="50">
        <v>466</v>
      </c>
      <c r="B489" s="51">
        <v>19</v>
      </c>
      <c r="C489" s="54"/>
      <c r="D489" s="55"/>
      <c r="E489" s="189">
        <v>897</v>
      </c>
      <c r="F489" s="57">
        <v>1</v>
      </c>
      <c r="G489" s="142">
        <f t="shared" si="23"/>
        <v>11699.499000000018</v>
      </c>
      <c r="H489" s="82">
        <f t="shared" si="24"/>
        <v>13</v>
      </c>
      <c r="I489" s="67">
        <v>468</v>
      </c>
      <c r="J489" s="73" t="s">
        <v>94</v>
      </c>
    </row>
    <row r="490" spans="1:10" ht="20.25">
      <c r="A490" s="50">
        <v>467</v>
      </c>
      <c r="B490" s="51">
        <v>19</v>
      </c>
      <c r="C490" s="54"/>
      <c r="D490" s="55"/>
      <c r="E490" s="189">
        <v>897</v>
      </c>
      <c r="F490" s="57">
        <v>1</v>
      </c>
      <c r="G490" s="142">
        <f t="shared" si="23"/>
        <v>10802.499000000018</v>
      </c>
      <c r="H490" s="82">
        <f t="shared" si="24"/>
        <v>12</v>
      </c>
      <c r="I490" s="67">
        <v>468</v>
      </c>
      <c r="J490" s="73" t="s">
        <v>94</v>
      </c>
    </row>
    <row r="491" spans="1:10" ht="20.25">
      <c r="A491" s="50">
        <v>468</v>
      </c>
      <c r="B491" s="51">
        <v>19</v>
      </c>
      <c r="C491" s="54"/>
      <c r="D491" s="55"/>
      <c r="E491" s="189">
        <v>903</v>
      </c>
      <c r="F491" s="57">
        <v>1</v>
      </c>
      <c r="G491" s="142">
        <f t="shared" si="23"/>
        <v>9899.499000000018</v>
      </c>
      <c r="H491" s="82">
        <f t="shared" si="24"/>
        <v>11</v>
      </c>
      <c r="I491" s="67">
        <v>468</v>
      </c>
      <c r="J491" s="73" t="s">
        <v>94</v>
      </c>
    </row>
    <row r="492" spans="1:10" ht="20.25">
      <c r="A492" s="50">
        <v>469</v>
      </c>
      <c r="B492" s="51">
        <v>19</v>
      </c>
      <c r="C492" s="54"/>
      <c r="D492" s="55"/>
      <c r="E492" s="189">
        <v>896.5</v>
      </c>
      <c r="F492" s="57">
        <v>1</v>
      </c>
      <c r="G492" s="142">
        <f t="shared" si="23"/>
        <v>9002.999000000018</v>
      </c>
      <c r="H492" s="82">
        <f t="shared" si="24"/>
        <v>10</v>
      </c>
      <c r="I492" s="67">
        <v>473</v>
      </c>
      <c r="J492" s="73" t="s">
        <v>94</v>
      </c>
    </row>
    <row r="493" spans="1:10" ht="20.25">
      <c r="A493" s="50">
        <v>470</v>
      </c>
      <c r="B493" s="51">
        <v>19</v>
      </c>
      <c r="C493" s="54"/>
      <c r="D493" s="55"/>
      <c r="E493" s="189">
        <v>900.5</v>
      </c>
      <c r="F493" s="57">
        <v>1</v>
      </c>
      <c r="G493" s="142">
        <f t="shared" si="23"/>
        <v>8102.499000000018</v>
      </c>
      <c r="H493" s="82">
        <f t="shared" si="24"/>
        <v>9</v>
      </c>
      <c r="I493" s="67">
        <v>473</v>
      </c>
      <c r="J493" s="73" t="s">
        <v>94</v>
      </c>
    </row>
    <row r="494" spans="1:10" ht="20.25">
      <c r="A494" s="50">
        <v>471</v>
      </c>
      <c r="B494" s="51">
        <v>19</v>
      </c>
      <c r="C494" s="54"/>
      <c r="D494" s="55"/>
      <c r="E494" s="189">
        <v>901.5</v>
      </c>
      <c r="F494" s="57">
        <v>1</v>
      </c>
      <c r="G494" s="142">
        <f t="shared" si="23"/>
        <v>7200.999000000018</v>
      </c>
      <c r="H494" s="82">
        <f t="shared" si="24"/>
        <v>8</v>
      </c>
      <c r="I494" s="67">
        <v>473</v>
      </c>
      <c r="J494" s="73" t="s">
        <v>94</v>
      </c>
    </row>
    <row r="495" spans="1:10" ht="20.25">
      <c r="A495" s="50">
        <v>472</v>
      </c>
      <c r="B495" s="51">
        <v>19</v>
      </c>
      <c r="C495" s="54"/>
      <c r="D495" s="55"/>
      <c r="E495" s="189">
        <v>902</v>
      </c>
      <c r="F495" s="57">
        <v>1</v>
      </c>
      <c r="G495" s="142">
        <f t="shared" si="23"/>
        <v>6298.999000000018</v>
      </c>
      <c r="H495" s="82">
        <f t="shared" si="24"/>
        <v>7</v>
      </c>
      <c r="I495" s="67">
        <v>473</v>
      </c>
      <c r="J495" s="73" t="s">
        <v>94</v>
      </c>
    </row>
    <row r="496" spans="1:10" ht="20.25">
      <c r="A496" s="50">
        <v>473</v>
      </c>
      <c r="B496" s="51">
        <v>19</v>
      </c>
      <c r="C496" s="54"/>
      <c r="D496" s="55"/>
      <c r="E496" s="189">
        <v>893.5</v>
      </c>
      <c r="F496" s="57">
        <v>1</v>
      </c>
      <c r="G496" s="142">
        <f t="shared" si="23"/>
        <v>5405.499000000018</v>
      </c>
      <c r="H496" s="82">
        <f t="shared" si="24"/>
        <v>6</v>
      </c>
      <c r="I496" s="67">
        <v>473</v>
      </c>
      <c r="J496" s="73" t="s">
        <v>94</v>
      </c>
    </row>
    <row r="497" spans="1:10" ht="20.25">
      <c r="A497" s="50">
        <v>474</v>
      </c>
      <c r="B497" s="51">
        <v>19</v>
      </c>
      <c r="C497" s="54"/>
      <c r="D497" s="55"/>
      <c r="E497" s="189">
        <v>895</v>
      </c>
      <c r="F497" s="57">
        <v>1</v>
      </c>
      <c r="G497" s="142">
        <f t="shared" si="23"/>
        <v>4510.499000000018</v>
      </c>
      <c r="H497" s="82">
        <f t="shared" si="24"/>
        <v>5</v>
      </c>
      <c r="I497" s="67">
        <v>473</v>
      </c>
      <c r="J497" s="73" t="s">
        <v>94</v>
      </c>
    </row>
    <row r="498" spans="1:10" ht="20.25">
      <c r="A498" s="50">
        <v>475</v>
      </c>
      <c r="B498" s="51">
        <v>19</v>
      </c>
      <c r="C498" s="54"/>
      <c r="D498" s="55"/>
      <c r="E498" s="189">
        <v>899</v>
      </c>
      <c r="F498" s="57">
        <v>1</v>
      </c>
      <c r="G498" s="142">
        <f t="shared" si="23"/>
        <v>3611.499000000018</v>
      </c>
      <c r="H498" s="82">
        <f t="shared" si="24"/>
        <v>4</v>
      </c>
      <c r="I498" s="67">
        <v>473</v>
      </c>
      <c r="J498" s="73" t="s">
        <v>94</v>
      </c>
    </row>
    <row r="499" spans="1:10" ht="20.25">
      <c r="A499" s="50">
        <v>476</v>
      </c>
      <c r="B499" s="51">
        <v>19</v>
      </c>
      <c r="C499" s="54"/>
      <c r="D499" s="55"/>
      <c r="E499" s="189">
        <v>904</v>
      </c>
      <c r="F499" s="57">
        <v>1</v>
      </c>
      <c r="G499" s="142">
        <f t="shared" si="23"/>
        <v>2707.499000000018</v>
      </c>
      <c r="H499" s="82">
        <f t="shared" si="24"/>
        <v>3</v>
      </c>
      <c r="I499" s="67">
        <v>473</v>
      </c>
      <c r="J499" s="73" t="s">
        <v>94</v>
      </c>
    </row>
    <row r="500" spans="1:10" ht="20.25">
      <c r="A500" s="50">
        <v>477</v>
      </c>
      <c r="B500" s="51">
        <v>19</v>
      </c>
      <c r="C500" s="54"/>
      <c r="D500" s="55"/>
      <c r="E500" s="189">
        <v>903</v>
      </c>
      <c r="F500" s="57">
        <v>1</v>
      </c>
      <c r="G500" s="142">
        <f t="shared" si="23"/>
        <v>1804.499000000018</v>
      </c>
      <c r="H500" s="82">
        <f t="shared" si="24"/>
        <v>2</v>
      </c>
      <c r="I500" s="67">
        <v>473</v>
      </c>
      <c r="J500" s="73" t="s">
        <v>94</v>
      </c>
    </row>
    <row r="501" spans="1:10" ht="20.25">
      <c r="A501" s="50">
        <v>478</v>
      </c>
      <c r="B501" s="51">
        <v>19</v>
      </c>
      <c r="C501" s="54"/>
      <c r="D501" s="55"/>
      <c r="E501" s="189">
        <v>904.5</v>
      </c>
      <c r="F501" s="57">
        <v>1</v>
      </c>
      <c r="G501" s="142">
        <f t="shared" si="23"/>
        <v>899.99900000001799</v>
      </c>
      <c r="H501" s="82">
        <f t="shared" si="24"/>
        <v>1</v>
      </c>
      <c r="I501" s="67">
        <v>473</v>
      </c>
      <c r="J501" s="73" t="s">
        <v>94</v>
      </c>
    </row>
    <row r="502" spans="1:10" ht="20.25">
      <c r="A502" s="50">
        <v>479</v>
      </c>
      <c r="B502" s="51">
        <v>19</v>
      </c>
      <c r="C502" s="54"/>
      <c r="D502" s="55"/>
      <c r="E502" s="189">
        <v>900</v>
      </c>
      <c r="F502" s="57">
        <v>1</v>
      </c>
      <c r="G502" s="142">
        <f t="shared" si="23"/>
        <v>-9.9999998201383278E-4</v>
      </c>
      <c r="H502" s="82">
        <f t="shared" si="24"/>
        <v>0</v>
      </c>
      <c r="I502" s="67">
        <v>473</v>
      </c>
      <c r="J502" s="73" t="s">
        <v>94</v>
      </c>
    </row>
    <row r="503" spans="1:10" ht="20.25">
      <c r="A503" s="50">
        <v>480</v>
      </c>
      <c r="B503" s="51">
        <v>19</v>
      </c>
      <c r="C503" s="54">
        <v>19177.3</v>
      </c>
      <c r="D503" s="55">
        <v>21</v>
      </c>
      <c r="E503" s="189"/>
      <c r="F503" s="57"/>
      <c r="G503" s="142">
        <f t="shared" si="23"/>
        <v>19177.299000000017</v>
      </c>
      <c r="H503" s="82">
        <f t="shared" si="24"/>
        <v>21</v>
      </c>
      <c r="I503" s="67" t="s">
        <v>107</v>
      </c>
      <c r="J503" s="73" t="s">
        <v>91</v>
      </c>
    </row>
    <row r="504" spans="1:10" ht="20.25">
      <c r="A504" s="50">
        <v>481</v>
      </c>
      <c r="B504" s="51">
        <v>19</v>
      </c>
      <c r="C504" s="54"/>
      <c r="D504" s="55"/>
      <c r="E504" s="189">
        <v>868.2</v>
      </c>
      <c r="F504" s="57">
        <v>1</v>
      </c>
      <c r="G504" s="142">
        <f t="shared" si="23"/>
        <v>18309.099000000017</v>
      </c>
      <c r="H504" s="82">
        <f t="shared" si="24"/>
        <v>20</v>
      </c>
      <c r="I504" s="67">
        <v>474</v>
      </c>
      <c r="J504" s="73" t="s">
        <v>91</v>
      </c>
    </row>
    <row r="505" spans="1:10" ht="20.25">
      <c r="A505" s="50">
        <v>482</v>
      </c>
      <c r="B505" s="51">
        <v>19</v>
      </c>
      <c r="C505" s="54"/>
      <c r="D505" s="55"/>
      <c r="E505" s="189">
        <v>915.3</v>
      </c>
      <c r="F505" s="57">
        <v>1</v>
      </c>
      <c r="G505" s="142">
        <f t="shared" si="23"/>
        <v>17393.799000000017</v>
      </c>
      <c r="H505" s="82">
        <f t="shared" si="24"/>
        <v>19</v>
      </c>
      <c r="I505" s="67">
        <v>474</v>
      </c>
      <c r="J505" s="73" t="s">
        <v>91</v>
      </c>
    </row>
    <row r="506" spans="1:10" ht="20.25">
      <c r="A506" s="50">
        <v>483</v>
      </c>
      <c r="B506" s="51">
        <v>19</v>
      </c>
      <c r="C506" s="54"/>
      <c r="D506" s="55"/>
      <c r="E506" s="189">
        <v>891.3</v>
      </c>
      <c r="F506" s="57">
        <v>1</v>
      </c>
      <c r="G506" s="142">
        <f t="shared" si="23"/>
        <v>16502.499000000018</v>
      </c>
      <c r="H506" s="82">
        <f t="shared" si="24"/>
        <v>18</v>
      </c>
      <c r="I506" s="67">
        <v>474</v>
      </c>
      <c r="J506" s="73" t="s">
        <v>91</v>
      </c>
    </row>
    <row r="507" spans="1:10" ht="20.25">
      <c r="A507" s="50">
        <v>484</v>
      </c>
      <c r="B507" s="51">
        <v>19</v>
      </c>
      <c r="C507" s="54"/>
      <c r="D507" s="55"/>
      <c r="E507" s="189">
        <v>928.5</v>
      </c>
      <c r="F507" s="57">
        <v>1</v>
      </c>
      <c r="G507" s="142">
        <f t="shared" si="23"/>
        <v>15573.999000000018</v>
      </c>
      <c r="H507" s="82">
        <f t="shared" si="24"/>
        <v>17</v>
      </c>
      <c r="I507" s="67">
        <v>474</v>
      </c>
      <c r="J507" s="73" t="s">
        <v>91</v>
      </c>
    </row>
    <row r="508" spans="1:10" ht="20.25">
      <c r="A508" s="50">
        <v>485</v>
      </c>
      <c r="B508" s="51">
        <v>19</v>
      </c>
      <c r="C508" s="54"/>
      <c r="D508" s="55"/>
      <c r="E508" s="189">
        <v>937.6</v>
      </c>
      <c r="F508" s="57">
        <v>1</v>
      </c>
      <c r="G508" s="142">
        <f t="shared" si="23"/>
        <v>14636.399000000018</v>
      </c>
      <c r="H508" s="82">
        <f t="shared" si="24"/>
        <v>16</v>
      </c>
      <c r="I508" s="67">
        <v>474</v>
      </c>
      <c r="J508" s="73" t="s">
        <v>91</v>
      </c>
    </row>
    <row r="509" spans="1:10" ht="20.25">
      <c r="A509" s="50">
        <v>486</v>
      </c>
      <c r="B509" s="51">
        <v>19</v>
      </c>
      <c r="C509" s="54"/>
      <c r="D509" s="55"/>
      <c r="E509" s="189">
        <v>918.1</v>
      </c>
      <c r="F509" s="57">
        <v>1</v>
      </c>
      <c r="G509" s="142">
        <f t="shared" si="23"/>
        <v>13718.299000000017</v>
      </c>
      <c r="H509" s="82">
        <f t="shared" si="24"/>
        <v>15</v>
      </c>
      <c r="I509" s="67">
        <v>474</v>
      </c>
      <c r="J509" s="73" t="s">
        <v>91</v>
      </c>
    </row>
    <row r="510" spans="1:10" ht="20.25">
      <c r="A510" s="50">
        <v>487</v>
      </c>
      <c r="B510" s="51">
        <v>19</v>
      </c>
      <c r="C510" s="54"/>
      <c r="D510" s="55"/>
      <c r="E510" s="189">
        <v>914.9</v>
      </c>
      <c r="F510" s="57">
        <v>1</v>
      </c>
      <c r="G510" s="142">
        <f t="shared" si="23"/>
        <v>12803.399000000018</v>
      </c>
      <c r="H510" s="82">
        <f t="shared" si="24"/>
        <v>14</v>
      </c>
      <c r="I510" s="67">
        <v>474</v>
      </c>
      <c r="J510" s="73" t="s">
        <v>91</v>
      </c>
    </row>
    <row r="511" spans="1:10" ht="20.25">
      <c r="A511" s="50">
        <v>488</v>
      </c>
      <c r="B511" s="51">
        <v>19</v>
      </c>
      <c r="C511" s="54"/>
      <c r="D511" s="55"/>
      <c r="E511" s="189">
        <v>962.5</v>
      </c>
      <c r="F511" s="57">
        <v>1</v>
      </c>
      <c r="G511" s="142">
        <f t="shared" si="23"/>
        <v>11840.899000000018</v>
      </c>
      <c r="H511" s="82">
        <f t="shared" si="24"/>
        <v>13</v>
      </c>
      <c r="I511" s="67">
        <v>474</v>
      </c>
      <c r="J511" s="73" t="s">
        <v>91</v>
      </c>
    </row>
    <row r="512" spans="1:10" ht="20.25">
      <c r="A512" s="50">
        <v>489</v>
      </c>
      <c r="B512" s="51">
        <v>19</v>
      </c>
      <c r="C512" s="54"/>
      <c r="D512" s="55"/>
      <c r="E512" s="189">
        <v>919.4</v>
      </c>
      <c r="F512" s="57">
        <v>1</v>
      </c>
      <c r="G512" s="142">
        <f t="shared" si="23"/>
        <v>10921.499000000018</v>
      </c>
      <c r="H512" s="82">
        <f t="shared" si="24"/>
        <v>12</v>
      </c>
      <c r="I512" s="67">
        <v>474</v>
      </c>
      <c r="J512" s="73" t="s">
        <v>91</v>
      </c>
    </row>
    <row r="513" spans="1:10" ht="20.25">
      <c r="A513" s="50">
        <v>490</v>
      </c>
      <c r="B513" s="51">
        <v>19</v>
      </c>
      <c r="C513" s="54"/>
      <c r="D513" s="55"/>
      <c r="E513" s="189">
        <v>912.2</v>
      </c>
      <c r="F513" s="57">
        <v>1</v>
      </c>
      <c r="G513" s="142">
        <f t="shared" si="23"/>
        <v>10009.299000000017</v>
      </c>
      <c r="H513" s="82">
        <f t="shared" si="24"/>
        <v>11</v>
      </c>
      <c r="I513" s="67">
        <v>474</v>
      </c>
      <c r="J513" s="73" t="s">
        <v>91</v>
      </c>
    </row>
    <row r="514" spans="1:10" ht="20.25">
      <c r="A514" s="50">
        <v>491</v>
      </c>
      <c r="B514" s="51">
        <v>19</v>
      </c>
      <c r="C514" s="54"/>
      <c r="D514" s="55"/>
      <c r="E514" s="189">
        <v>912.6</v>
      </c>
      <c r="F514" s="57">
        <v>1</v>
      </c>
      <c r="G514" s="142">
        <f t="shared" si="23"/>
        <v>9096.6990000000169</v>
      </c>
      <c r="H514" s="82">
        <f t="shared" si="24"/>
        <v>10</v>
      </c>
      <c r="I514" s="67">
        <v>475</v>
      </c>
      <c r="J514" s="73" t="s">
        <v>91</v>
      </c>
    </row>
    <row r="515" spans="1:10" ht="20.25">
      <c r="A515" s="50">
        <v>492</v>
      </c>
      <c r="B515" s="51">
        <v>19</v>
      </c>
      <c r="C515" s="54"/>
      <c r="D515" s="55"/>
      <c r="E515" s="189">
        <v>933</v>
      </c>
      <c r="F515" s="57">
        <v>1</v>
      </c>
      <c r="G515" s="142">
        <f t="shared" si="23"/>
        <v>8163.6990000000169</v>
      </c>
      <c r="H515" s="82">
        <f t="shared" si="24"/>
        <v>9</v>
      </c>
      <c r="I515" s="67">
        <v>475</v>
      </c>
      <c r="J515" s="73" t="s">
        <v>91</v>
      </c>
    </row>
    <row r="516" spans="1:10" ht="20.25">
      <c r="A516" s="50">
        <v>493</v>
      </c>
      <c r="B516" s="51">
        <v>19</v>
      </c>
      <c r="C516" s="54"/>
      <c r="D516" s="55"/>
      <c r="E516" s="189">
        <v>927.6</v>
      </c>
      <c r="F516" s="57">
        <v>1</v>
      </c>
      <c r="G516" s="142">
        <f t="shared" si="23"/>
        <v>7236.0990000000165</v>
      </c>
      <c r="H516" s="82">
        <f t="shared" si="24"/>
        <v>8</v>
      </c>
      <c r="I516" s="67">
        <v>475</v>
      </c>
      <c r="J516" s="73" t="s">
        <v>91</v>
      </c>
    </row>
    <row r="517" spans="1:10" ht="20.25">
      <c r="A517" s="50">
        <v>494</v>
      </c>
      <c r="B517" s="51">
        <v>19</v>
      </c>
      <c r="C517" s="54"/>
      <c r="D517" s="55"/>
      <c r="E517" s="189">
        <v>916.7</v>
      </c>
      <c r="F517" s="57">
        <v>1</v>
      </c>
      <c r="G517" s="142">
        <f t="shared" si="23"/>
        <v>6319.3990000000167</v>
      </c>
      <c r="H517" s="82">
        <f t="shared" si="24"/>
        <v>7</v>
      </c>
      <c r="I517" s="67">
        <v>475</v>
      </c>
      <c r="J517" s="73" t="s">
        <v>91</v>
      </c>
    </row>
    <row r="518" spans="1:10" ht="20.25">
      <c r="A518" s="50">
        <v>495</v>
      </c>
      <c r="B518" s="51">
        <v>19</v>
      </c>
      <c r="C518" s="54"/>
      <c r="D518" s="55"/>
      <c r="E518" s="189">
        <v>878.6</v>
      </c>
      <c r="F518" s="57">
        <v>1</v>
      </c>
      <c r="G518" s="142">
        <f t="shared" si="23"/>
        <v>5440.7990000000163</v>
      </c>
      <c r="H518" s="82">
        <f t="shared" si="24"/>
        <v>6</v>
      </c>
      <c r="I518" s="67">
        <v>475</v>
      </c>
      <c r="J518" s="73" t="s">
        <v>91</v>
      </c>
    </row>
    <row r="519" spans="1:10" ht="20.25">
      <c r="A519" s="50">
        <v>496</v>
      </c>
      <c r="B519" s="51">
        <v>19</v>
      </c>
      <c r="C519" s="54"/>
      <c r="D519" s="55"/>
      <c r="E519" s="189">
        <v>910.4</v>
      </c>
      <c r="F519" s="57">
        <v>1</v>
      </c>
      <c r="G519" s="142">
        <f t="shared" si="23"/>
        <v>4530.3990000000167</v>
      </c>
      <c r="H519" s="82">
        <f t="shared" si="24"/>
        <v>5</v>
      </c>
      <c r="I519" s="67">
        <v>475</v>
      </c>
      <c r="J519" s="73" t="s">
        <v>91</v>
      </c>
    </row>
    <row r="520" spans="1:10" ht="20.25">
      <c r="A520" s="50">
        <v>497</v>
      </c>
      <c r="B520" s="51">
        <v>19</v>
      </c>
      <c r="C520" s="54"/>
      <c r="D520" s="55"/>
      <c r="E520" s="189">
        <v>908.5</v>
      </c>
      <c r="F520" s="57">
        <v>1</v>
      </c>
      <c r="G520" s="142">
        <f t="shared" si="23"/>
        <v>3621.8990000000167</v>
      </c>
      <c r="H520" s="82">
        <f t="shared" si="24"/>
        <v>4</v>
      </c>
      <c r="I520" s="67">
        <v>475</v>
      </c>
      <c r="J520" s="73" t="s">
        <v>91</v>
      </c>
    </row>
    <row r="521" spans="1:10" ht="20.25">
      <c r="A521" s="50">
        <v>498</v>
      </c>
      <c r="B521" s="51">
        <v>19</v>
      </c>
      <c r="C521" s="54"/>
      <c r="D521" s="55"/>
      <c r="E521" s="189">
        <v>876.3</v>
      </c>
      <c r="F521" s="57">
        <v>1</v>
      </c>
      <c r="G521" s="142">
        <f t="shared" si="23"/>
        <v>2745.5990000000165</v>
      </c>
      <c r="H521" s="82">
        <f t="shared" si="24"/>
        <v>3</v>
      </c>
      <c r="I521" s="67">
        <v>475</v>
      </c>
      <c r="J521" s="73" t="s">
        <v>91</v>
      </c>
    </row>
    <row r="522" spans="1:10" ht="20.25">
      <c r="A522" s="50">
        <v>499</v>
      </c>
      <c r="B522" s="51">
        <v>19</v>
      </c>
      <c r="C522" s="54"/>
      <c r="D522" s="55"/>
      <c r="E522" s="189">
        <v>906.7</v>
      </c>
      <c r="F522" s="57">
        <v>1</v>
      </c>
      <c r="G522" s="142">
        <f t="shared" si="23"/>
        <v>1838.8990000000165</v>
      </c>
      <c r="H522" s="82">
        <f t="shared" si="24"/>
        <v>2</v>
      </c>
      <c r="I522" s="67">
        <v>475</v>
      </c>
      <c r="J522" s="73" t="s">
        <v>91</v>
      </c>
    </row>
    <row r="523" spans="1:10" ht="20.25">
      <c r="A523" s="50">
        <v>500</v>
      </c>
      <c r="B523" s="51">
        <v>19</v>
      </c>
      <c r="C523" s="54"/>
      <c r="D523" s="55"/>
      <c r="E523" s="189">
        <v>912.2</v>
      </c>
      <c r="F523" s="57">
        <v>1</v>
      </c>
      <c r="G523" s="142">
        <f t="shared" si="23"/>
        <v>926.69900000001644</v>
      </c>
      <c r="H523" s="82">
        <f t="shared" si="24"/>
        <v>1</v>
      </c>
      <c r="I523" s="67">
        <v>475</v>
      </c>
      <c r="J523" s="73" t="s">
        <v>91</v>
      </c>
    </row>
    <row r="524" spans="1:10" ht="20.25">
      <c r="A524" s="50">
        <v>501</v>
      </c>
      <c r="B524" s="51">
        <v>19</v>
      </c>
      <c r="C524" s="54"/>
      <c r="D524" s="55"/>
      <c r="E524" s="189">
        <v>926.7</v>
      </c>
      <c r="F524" s="57">
        <v>1</v>
      </c>
      <c r="G524" s="142">
        <f t="shared" si="23"/>
        <v>-9.9999998360544851E-4</v>
      </c>
      <c r="H524" s="82">
        <f t="shared" si="24"/>
        <v>0</v>
      </c>
      <c r="I524" s="67">
        <v>475</v>
      </c>
      <c r="J524" s="73" t="s">
        <v>91</v>
      </c>
    </row>
    <row r="525" spans="1:10" ht="20.25">
      <c r="A525" s="50">
        <v>502</v>
      </c>
      <c r="B525" s="51">
        <v>22</v>
      </c>
      <c r="C525" s="54">
        <v>18891</v>
      </c>
      <c r="D525" s="55">
        <v>21</v>
      </c>
      <c r="E525" s="189"/>
      <c r="F525" s="57"/>
      <c r="G525" s="142">
        <f t="shared" si="23"/>
        <v>18890.999000000018</v>
      </c>
      <c r="H525" s="82">
        <f t="shared" si="24"/>
        <v>21</v>
      </c>
      <c r="I525" s="67" t="s">
        <v>106</v>
      </c>
      <c r="J525" s="73" t="s">
        <v>94</v>
      </c>
    </row>
    <row r="526" spans="1:10" ht="20.25">
      <c r="A526" s="50">
        <v>503</v>
      </c>
      <c r="B526" s="51">
        <v>22</v>
      </c>
      <c r="C526" s="54"/>
      <c r="D526" s="55"/>
      <c r="E526" s="189">
        <v>900.5</v>
      </c>
      <c r="F526" s="57">
        <v>1</v>
      </c>
      <c r="G526" s="142">
        <f t="shared" si="23"/>
        <v>17990.499000000018</v>
      </c>
      <c r="H526" s="82">
        <f t="shared" si="24"/>
        <v>20</v>
      </c>
      <c r="I526" s="67">
        <v>486</v>
      </c>
      <c r="J526" s="73" t="s">
        <v>94</v>
      </c>
    </row>
    <row r="527" spans="1:10" ht="20.25">
      <c r="A527" s="50">
        <v>504</v>
      </c>
      <c r="B527" s="51">
        <v>22</v>
      </c>
      <c r="C527" s="54"/>
      <c r="D527" s="55"/>
      <c r="E527" s="189">
        <v>895</v>
      </c>
      <c r="F527" s="57">
        <v>1</v>
      </c>
      <c r="G527" s="142">
        <f t="shared" si="23"/>
        <v>17095.499000000018</v>
      </c>
      <c r="H527" s="82">
        <f t="shared" si="24"/>
        <v>19</v>
      </c>
      <c r="I527" s="67">
        <v>486</v>
      </c>
      <c r="J527" s="73" t="s">
        <v>94</v>
      </c>
    </row>
    <row r="528" spans="1:10" ht="20.25">
      <c r="A528" s="50">
        <v>505</v>
      </c>
      <c r="B528" s="51">
        <v>22</v>
      </c>
      <c r="C528" s="54"/>
      <c r="D528" s="55"/>
      <c r="E528" s="189">
        <v>898</v>
      </c>
      <c r="F528" s="57">
        <v>1</v>
      </c>
      <c r="G528" s="142">
        <f t="shared" si="23"/>
        <v>16197.499000000018</v>
      </c>
      <c r="H528" s="82">
        <f t="shared" si="24"/>
        <v>18</v>
      </c>
      <c r="I528" s="67">
        <v>486</v>
      </c>
      <c r="J528" s="73" t="s">
        <v>94</v>
      </c>
    </row>
    <row r="529" spans="1:10" ht="20.25">
      <c r="A529" s="50">
        <v>506</v>
      </c>
      <c r="B529" s="51">
        <v>22</v>
      </c>
      <c r="C529" s="54"/>
      <c r="D529" s="55"/>
      <c r="E529" s="189">
        <v>903</v>
      </c>
      <c r="F529" s="57">
        <v>1</v>
      </c>
      <c r="G529" s="142">
        <f t="shared" si="23"/>
        <v>15294.499000000018</v>
      </c>
      <c r="H529" s="82">
        <f t="shared" si="24"/>
        <v>17</v>
      </c>
      <c r="I529" s="67">
        <v>486</v>
      </c>
      <c r="J529" s="73" t="s">
        <v>94</v>
      </c>
    </row>
    <row r="530" spans="1:10" ht="20.25">
      <c r="A530" s="50">
        <v>507</v>
      </c>
      <c r="B530" s="51">
        <v>22</v>
      </c>
      <c r="C530" s="54"/>
      <c r="D530" s="55"/>
      <c r="E530" s="189">
        <v>901.5</v>
      </c>
      <c r="F530" s="57">
        <v>1</v>
      </c>
      <c r="G530" s="142">
        <f t="shared" si="23"/>
        <v>14392.999000000018</v>
      </c>
      <c r="H530" s="82">
        <f t="shared" si="24"/>
        <v>16</v>
      </c>
      <c r="I530" s="67">
        <v>486</v>
      </c>
      <c r="J530" s="73" t="s">
        <v>94</v>
      </c>
    </row>
    <row r="531" spans="1:10" ht="20.25">
      <c r="A531" s="50">
        <v>508</v>
      </c>
      <c r="B531" s="51">
        <v>22</v>
      </c>
      <c r="C531" s="54"/>
      <c r="D531" s="55"/>
      <c r="E531" s="189">
        <v>906</v>
      </c>
      <c r="F531" s="57">
        <v>1</v>
      </c>
      <c r="G531" s="142">
        <f t="shared" si="23"/>
        <v>13486.999000000018</v>
      </c>
      <c r="H531" s="82">
        <f t="shared" si="24"/>
        <v>15</v>
      </c>
      <c r="I531" s="67">
        <v>486</v>
      </c>
      <c r="J531" s="73" t="s">
        <v>94</v>
      </c>
    </row>
    <row r="532" spans="1:10" ht="20.25">
      <c r="A532" s="50">
        <v>509</v>
      </c>
      <c r="B532" s="51">
        <v>22</v>
      </c>
      <c r="C532" s="54"/>
      <c r="D532" s="55"/>
      <c r="E532" s="189">
        <v>901.5</v>
      </c>
      <c r="F532" s="57">
        <v>1</v>
      </c>
      <c r="G532" s="142">
        <f t="shared" si="23"/>
        <v>12585.499000000018</v>
      </c>
      <c r="H532" s="82">
        <f t="shared" si="24"/>
        <v>14</v>
      </c>
      <c r="I532" s="67">
        <v>486</v>
      </c>
      <c r="J532" s="73" t="s">
        <v>94</v>
      </c>
    </row>
    <row r="533" spans="1:10" ht="20.25">
      <c r="A533" s="50">
        <v>510</v>
      </c>
      <c r="B533" s="51">
        <v>22</v>
      </c>
      <c r="C533" s="54"/>
      <c r="D533" s="55"/>
      <c r="E533" s="189">
        <v>902</v>
      </c>
      <c r="F533" s="57">
        <v>1</v>
      </c>
      <c r="G533" s="142">
        <f t="shared" si="23"/>
        <v>11683.499000000018</v>
      </c>
      <c r="H533" s="82">
        <f t="shared" si="24"/>
        <v>13</v>
      </c>
      <c r="I533" s="67">
        <v>486</v>
      </c>
      <c r="J533" s="73" t="s">
        <v>94</v>
      </c>
    </row>
    <row r="534" spans="1:10" ht="20.25">
      <c r="A534" s="50">
        <v>511</v>
      </c>
      <c r="B534" s="51">
        <v>22</v>
      </c>
      <c r="C534" s="54"/>
      <c r="D534" s="55"/>
      <c r="E534" s="189">
        <v>899</v>
      </c>
      <c r="F534" s="57">
        <v>1</v>
      </c>
      <c r="G534" s="142">
        <f t="shared" si="23"/>
        <v>10784.499000000018</v>
      </c>
      <c r="H534" s="82">
        <f t="shared" si="24"/>
        <v>12</v>
      </c>
      <c r="I534" s="67">
        <v>486</v>
      </c>
      <c r="J534" s="73" t="s">
        <v>94</v>
      </c>
    </row>
    <row r="535" spans="1:10" ht="20.25">
      <c r="A535" s="50">
        <v>512</v>
      </c>
      <c r="B535" s="51">
        <v>22</v>
      </c>
      <c r="C535" s="54"/>
      <c r="D535" s="55"/>
      <c r="E535" s="189">
        <v>893</v>
      </c>
      <c r="F535" s="57">
        <v>1</v>
      </c>
      <c r="G535" s="142">
        <f t="shared" si="23"/>
        <v>9891.499000000018</v>
      </c>
      <c r="H535" s="82">
        <f t="shared" si="24"/>
        <v>11</v>
      </c>
      <c r="I535" s="67">
        <v>486</v>
      </c>
      <c r="J535" s="73" t="s">
        <v>94</v>
      </c>
    </row>
    <row r="536" spans="1:10" ht="20.25">
      <c r="A536" s="50">
        <v>513</v>
      </c>
      <c r="B536" s="51">
        <v>22</v>
      </c>
      <c r="C536" s="54"/>
      <c r="D536" s="55"/>
      <c r="E536" s="189">
        <v>905</v>
      </c>
      <c r="F536" s="57">
        <v>1</v>
      </c>
      <c r="G536" s="142">
        <f t="shared" si="23"/>
        <v>8986.499000000018</v>
      </c>
      <c r="H536" s="82">
        <f t="shared" si="24"/>
        <v>10</v>
      </c>
      <c r="I536" s="67">
        <v>206</v>
      </c>
      <c r="J536" s="73" t="s">
        <v>94</v>
      </c>
    </row>
    <row r="537" spans="1:10" ht="20.25">
      <c r="A537" s="50">
        <v>514</v>
      </c>
      <c r="B537" s="51">
        <v>22</v>
      </c>
      <c r="C537" s="54"/>
      <c r="D537" s="55"/>
      <c r="E537" s="189">
        <v>903</v>
      </c>
      <c r="F537" s="57">
        <v>1</v>
      </c>
      <c r="G537" s="142">
        <f t="shared" si="23"/>
        <v>8083.499000000018</v>
      </c>
      <c r="H537" s="82">
        <f t="shared" si="24"/>
        <v>9</v>
      </c>
      <c r="I537" s="67">
        <v>487</v>
      </c>
      <c r="J537" s="73" t="s">
        <v>94</v>
      </c>
    </row>
    <row r="538" spans="1:10" ht="20.25">
      <c r="A538" s="50">
        <v>515</v>
      </c>
      <c r="B538" s="51">
        <v>22</v>
      </c>
      <c r="C538" s="54"/>
      <c r="D538" s="55"/>
      <c r="E538" s="189">
        <v>877</v>
      </c>
      <c r="F538" s="57">
        <v>1</v>
      </c>
      <c r="G538" s="142">
        <f t="shared" ref="G538:G601" si="25">G537-E538+C538</f>
        <v>7206.499000000018</v>
      </c>
      <c r="H538" s="82">
        <f t="shared" ref="H538:H601" si="26">H537-F538+D538</f>
        <v>8</v>
      </c>
      <c r="I538" s="67">
        <v>487</v>
      </c>
      <c r="J538" s="73" t="s">
        <v>94</v>
      </c>
    </row>
    <row r="539" spans="1:10" ht="20.25">
      <c r="A539" s="50">
        <v>516</v>
      </c>
      <c r="B539" s="51">
        <v>22</v>
      </c>
      <c r="C539" s="54"/>
      <c r="D539" s="55"/>
      <c r="E539" s="189">
        <v>901</v>
      </c>
      <c r="F539" s="57">
        <v>1</v>
      </c>
      <c r="G539" s="142">
        <f t="shared" si="25"/>
        <v>6305.499000000018</v>
      </c>
      <c r="H539" s="82">
        <f t="shared" si="26"/>
        <v>7</v>
      </c>
      <c r="I539" s="67">
        <v>487</v>
      </c>
      <c r="J539" s="73" t="s">
        <v>94</v>
      </c>
    </row>
    <row r="540" spans="1:10" ht="20.25">
      <c r="A540" s="50">
        <v>517</v>
      </c>
      <c r="B540" s="51">
        <v>22</v>
      </c>
      <c r="C540" s="54"/>
      <c r="D540" s="55"/>
      <c r="E540" s="189">
        <v>903</v>
      </c>
      <c r="F540" s="57">
        <v>1</v>
      </c>
      <c r="G540" s="142">
        <f t="shared" si="25"/>
        <v>5402.499000000018</v>
      </c>
      <c r="H540" s="82">
        <f t="shared" si="26"/>
        <v>6</v>
      </c>
      <c r="I540" s="67">
        <v>487</v>
      </c>
      <c r="J540" s="73" t="s">
        <v>94</v>
      </c>
    </row>
    <row r="541" spans="1:10" ht="20.25">
      <c r="A541" s="50">
        <v>518</v>
      </c>
      <c r="B541" s="51">
        <v>22</v>
      </c>
      <c r="C541" s="54"/>
      <c r="D541" s="55"/>
      <c r="E541" s="189">
        <v>897</v>
      </c>
      <c r="F541" s="57">
        <v>1</v>
      </c>
      <c r="G541" s="142">
        <f t="shared" si="25"/>
        <v>4505.499000000018</v>
      </c>
      <c r="H541" s="82">
        <f t="shared" si="26"/>
        <v>5</v>
      </c>
      <c r="I541" s="67">
        <v>487</v>
      </c>
      <c r="J541" s="73" t="s">
        <v>94</v>
      </c>
    </row>
    <row r="542" spans="1:10" ht="20.25">
      <c r="A542" s="50">
        <v>519</v>
      </c>
      <c r="B542" s="51">
        <v>22</v>
      </c>
      <c r="C542" s="54"/>
      <c r="D542" s="55"/>
      <c r="E542" s="189">
        <v>899.5</v>
      </c>
      <c r="F542" s="57">
        <v>1</v>
      </c>
      <c r="G542" s="142">
        <f t="shared" si="25"/>
        <v>3605.999000000018</v>
      </c>
      <c r="H542" s="82">
        <f t="shared" si="26"/>
        <v>4</v>
      </c>
      <c r="I542" s="67">
        <v>487</v>
      </c>
      <c r="J542" s="73" t="s">
        <v>94</v>
      </c>
    </row>
    <row r="543" spans="1:10" ht="20.25">
      <c r="A543" s="50">
        <v>520</v>
      </c>
      <c r="B543" s="51">
        <v>22</v>
      </c>
      <c r="C543" s="54"/>
      <c r="D543" s="55"/>
      <c r="E543" s="189">
        <v>902</v>
      </c>
      <c r="F543" s="57">
        <v>1</v>
      </c>
      <c r="G543" s="142">
        <f t="shared" si="25"/>
        <v>2703.999000000018</v>
      </c>
      <c r="H543" s="82">
        <f t="shared" si="26"/>
        <v>3</v>
      </c>
      <c r="I543" s="67">
        <v>487</v>
      </c>
      <c r="J543" s="73" t="s">
        <v>94</v>
      </c>
    </row>
    <row r="544" spans="1:10" ht="20.25">
      <c r="A544" s="50">
        <v>521</v>
      </c>
      <c r="B544" s="51">
        <v>22</v>
      </c>
      <c r="C544" s="54"/>
      <c r="D544" s="55"/>
      <c r="E544" s="189">
        <v>903.5</v>
      </c>
      <c r="F544" s="57">
        <v>1</v>
      </c>
      <c r="G544" s="142">
        <f t="shared" si="25"/>
        <v>1800.499000000018</v>
      </c>
      <c r="H544" s="82">
        <f t="shared" si="26"/>
        <v>2</v>
      </c>
      <c r="I544" s="67">
        <v>487</v>
      </c>
      <c r="J544" s="73" t="s">
        <v>94</v>
      </c>
    </row>
    <row r="545" spans="1:10" ht="20.25">
      <c r="A545" s="50">
        <v>522</v>
      </c>
      <c r="B545" s="51">
        <v>22</v>
      </c>
      <c r="C545" s="54"/>
      <c r="D545" s="55"/>
      <c r="E545" s="189">
        <v>900.5</v>
      </c>
      <c r="F545" s="57">
        <v>1</v>
      </c>
      <c r="G545" s="142">
        <f t="shared" si="25"/>
        <v>899.99900000001799</v>
      </c>
      <c r="H545" s="82">
        <f t="shared" si="26"/>
        <v>1</v>
      </c>
      <c r="I545" s="67">
        <v>487</v>
      </c>
      <c r="J545" s="73" t="s">
        <v>94</v>
      </c>
    </row>
    <row r="546" spans="1:10" ht="20.25">
      <c r="A546" s="50">
        <v>523</v>
      </c>
      <c r="B546" s="51">
        <v>22</v>
      </c>
      <c r="C546" s="54"/>
      <c r="D546" s="55"/>
      <c r="E546" s="189">
        <v>900</v>
      </c>
      <c r="F546" s="57">
        <v>1</v>
      </c>
      <c r="G546" s="142">
        <f t="shared" si="25"/>
        <v>-9.9999998201383278E-4</v>
      </c>
      <c r="H546" s="82">
        <f t="shared" si="26"/>
        <v>0</v>
      </c>
      <c r="I546" s="67">
        <v>487</v>
      </c>
      <c r="J546" s="73" t="s">
        <v>94</v>
      </c>
    </row>
    <row r="547" spans="1:10" ht="20.25">
      <c r="A547" s="50">
        <v>524</v>
      </c>
      <c r="B547" s="51">
        <v>23</v>
      </c>
      <c r="C547" s="54">
        <v>19176.88</v>
      </c>
      <c r="D547" s="55">
        <v>20</v>
      </c>
      <c r="E547" s="189"/>
      <c r="F547" s="57"/>
      <c r="G547" s="142">
        <f t="shared" si="25"/>
        <v>19176.879000000019</v>
      </c>
      <c r="H547" s="82">
        <f t="shared" si="26"/>
        <v>20</v>
      </c>
      <c r="I547" s="67" t="s">
        <v>109</v>
      </c>
      <c r="J547" s="73" t="s">
        <v>92</v>
      </c>
    </row>
    <row r="548" spans="1:10" ht="20.25">
      <c r="A548" s="50">
        <v>525</v>
      </c>
      <c r="B548" s="51">
        <v>23</v>
      </c>
      <c r="C548" s="54"/>
      <c r="D548" s="55"/>
      <c r="E548" s="189">
        <v>964.17</v>
      </c>
      <c r="F548" s="57">
        <v>1</v>
      </c>
      <c r="G548" s="142">
        <f t="shared" si="25"/>
        <v>18212.709000000021</v>
      </c>
      <c r="H548" s="82">
        <f t="shared" si="26"/>
        <v>19</v>
      </c>
      <c r="I548" s="67">
        <v>490</v>
      </c>
      <c r="J548" s="73" t="s">
        <v>92</v>
      </c>
    </row>
    <row r="549" spans="1:10" ht="20.25">
      <c r="A549" s="50">
        <v>526</v>
      </c>
      <c r="B549" s="51">
        <v>23</v>
      </c>
      <c r="C549" s="54"/>
      <c r="D549" s="55"/>
      <c r="E549" s="189">
        <v>938.78</v>
      </c>
      <c r="F549" s="57">
        <v>1</v>
      </c>
      <c r="G549" s="142">
        <f t="shared" si="25"/>
        <v>17273.929000000022</v>
      </c>
      <c r="H549" s="82">
        <f t="shared" si="26"/>
        <v>18</v>
      </c>
      <c r="I549" s="67">
        <v>490</v>
      </c>
      <c r="J549" s="73" t="s">
        <v>92</v>
      </c>
    </row>
    <row r="550" spans="1:10" ht="20.25">
      <c r="A550" s="50">
        <v>527</v>
      </c>
      <c r="B550" s="51">
        <v>23</v>
      </c>
      <c r="C550" s="54"/>
      <c r="D550" s="55"/>
      <c r="E550" s="189">
        <v>954.65</v>
      </c>
      <c r="F550" s="57">
        <v>1</v>
      </c>
      <c r="G550" s="142">
        <f t="shared" si="25"/>
        <v>16319.279000000022</v>
      </c>
      <c r="H550" s="82">
        <f t="shared" si="26"/>
        <v>17</v>
      </c>
      <c r="I550" s="67">
        <v>490</v>
      </c>
      <c r="J550" s="73" t="s">
        <v>92</v>
      </c>
    </row>
    <row r="551" spans="1:10" ht="20.25">
      <c r="A551" s="50">
        <v>528</v>
      </c>
      <c r="B551" s="51">
        <v>23</v>
      </c>
      <c r="C551" s="54"/>
      <c r="D551" s="55"/>
      <c r="E551" s="189">
        <v>952.83</v>
      </c>
      <c r="F551" s="57">
        <v>1</v>
      </c>
      <c r="G551" s="142">
        <f t="shared" si="25"/>
        <v>15366.449000000022</v>
      </c>
      <c r="H551" s="82">
        <f t="shared" si="26"/>
        <v>16</v>
      </c>
      <c r="I551" s="67">
        <v>490</v>
      </c>
      <c r="J551" s="73" t="s">
        <v>92</v>
      </c>
    </row>
    <row r="552" spans="1:10" ht="20.25">
      <c r="A552" s="50">
        <v>529</v>
      </c>
      <c r="B552" s="51">
        <v>23</v>
      </c>
      <c r="C552" s="54"/>
      <c r="D552" s="55"/>
      <c r="E552" s="189">
        <v>979.59</v>
      </c>
      <c r="F552" s="57">
        <v>1</v>
      </c>
      <c r="G552" s="142">
        <f t="shared" si="25"/>
        <v>14386.859000000022</v>
      </c>
      <c r="H552" s="82">
        <f t="shared" si="26"/>
        <v>15</v>
      </c>
      <c r="I552" s="67">
        <v>490</v>
      </c>
      <c r="J552" s="73" t="s">
        <v>92</v>
      </c>
    </row>
    <row r="553" spans="1:10" ht="20.25">
      <c r="A553" s="50">
        <v>530</v>
      </c>
      <c r="B553" s="51">
        <v>23</v>
      </c>
      <c r="C553" s="54"/>
      <c r="D553" s="55"/>
      <c r="E553" s="189">
        <v>941.95</v>
      </c>
      <c r="F553" s="57">
        <v>1</v>
      </c>
      <c r="G553" s="142">
        <f t="shared" si="25"/>
        <v>13444.909000000021</v>
      </c>
      <c r="H553" s="82">
        <f t="shared" si="26"/>
        <v>14</v>
      </c>
      <c r="I553" s="67">
        <v>490</v>
      </c>
      <c r="J553" s="73" t="s">
        <v>92</v>
      </c>
    </row>
    <row r="554" spans="1:10" ht="20.25">
      <c r="A554" s="50">
        <v>531</v>
      </c>
      <c r="B554" s="51">
        <v>23</v>
      </c>
      <c r="C554" s="54"/>
      <c r="D554" s="55"/>
      <c r="E554" s="189">
        <v>918.82</v>
      </c>
      <c r="F554" s="57">
        <v>1</v>
      </c>
      <c r="G554" s="142">
        <f t="shared" si="25"/>
        <v>12526.089000000022</v>
      </c>
      <c r="H554" s="82">
        <f t="shared" si="26"/>
        <v>13</v>
      </c>
      <c r="I554" s="67">
        <v>490</v>
      </c>
      <c r="J554" s="73" t="s">
        <v>92</v>
      </c>
    </row>
    <row r="555" spans="1:10" ht="20.25">
      <c r="A555" s="50">
        <v>532</v>
      </c>
      <c r="B555" s="51">
        <v>23</v>
      </c>
      <c r="C555" s="54"/>
      <c r="D555" s="55"/>
      <c r="E555" s="189">
        <v>947.85</v>
      </c>
      <c r="F555" s="57">
        <v>1</v>
      </c>
      <c r="G555" s="142">
        <f t="shared" si="25"/>
        <v>11578.239000000021</v>
      </c>
      <c r="H555" s="82">
        <f t="shared" si="26"/>
        <v>12</v>
      </c>
      <c r="I555" s="67">
        <v>490</v>
      </c>
      <c r="J555" s="73" t="s">
        <v>92</v>
      </c>
    </row>
    <row r="556" spans="1:10" ht="20.25">
      <c r="A556" s="50">
        <v>533</v>
      </c>
      <c r="B556" s="51">
        <v>23</v>
      </c>
      <c r="C556" s="54"/>
      <c r="D556" s="55"/>
      <c r="E556" s="189">
        <v>990.93</v>
      </c>
      <c r="F556" s="57">
        <v>1</v>
      </c>
      <c r="G556" s="142">
        <f t="shared" si="25"/>
        <v>10587.309000000021</v>
      </c>
      <c r="H556" s="82">
        <f t="shared" si="26"/>
        <v>11</v>
      </c>
      <c r="I556" s="67">
        <v>490</v>
      </c>
      <c r="J556" s="73" t="s">
        <v>92</v>
      </c>
    </row>
    <row r="557" spans="1:10" ht="20.25">
      <c r="A557" s="50">
        <v>534</v>
      </c>
      <c r="B557" s="51">
        <v>23</v>
      </c>
      <c r="C557" s="54"/>
      <c r="D557" s="55"/>
      <c r="E557" s="189">
        <v>949.66</v>
      </c>
      <c r="F557" s="57">
        <v>1</v>
      </c>
      <c r="G557" s="142">
        <f t="shared" si="25"/>
        <v>9637.6490000000213</v>
      </c>
      <c r="H557" s="82">
        <f t="shared" si="26"/>
        <v>10</v>
      </c>
      <c r="I557" s="67">
        <v>490</v>
      </c>
      <c r="J557" s="73" t="s">
        <v>92</v>
      </c>
    </row>
    <row r="558" spans="1:10" ht="20.25">
      <c r="A558" s="50">
        <v>535</v>
      </c>
      <c r="B558" s="51">
        <v>23</v>
      </c>
      <c r="C558" s="54"/>
      <c r="D558" s="55"/>
      <c r="E558" s="189">
        <v>999.55</v>
      </c>
      <c r="F558" s="57">
        <v>1</v>
      </c>
      <c r="G558" s="142">
        <f t="shared" si="25"/>
        <v>8638.099000000022</v>
      </c>
      <c r="H558" s="82">
        <f t="shared" si="26"/>
        <v>9</v>
      </c>
      <c r="I558" s="67">
        <v>491</v>
      </c>
      <c r="J558" s="73" t="s">
        <v>92</v>
      </c>
    </row>
    <row r="559" spans="1:10" ht="20.25">
      <c r="A559" s="50">
        <v>536</v>
      </c>
      <c r="B559" s="51">
        <v>23</v>
      </c>
      <c r="C559" s="54"/>
      <c r="D559" s="55"/>
      <c r="E559" s="189">
        <v>970.07</v>
      </c>
      <c r="F559" s="57">
        <v>1</v>
      </c>
      <c r="G559" s="142">
        <f t="shared" si="25"/>
        <v>7668.0290000000223</v>
      </c>
      <c r="H559" s="82">
        <f t="shared" si="26"/>
        <v>8</v>
      </c>
      <c r="I559" s="67">
        <v>491</v>
      </c>
      <c r="J559" s="73" t="s">
        <v>92</v>
      </c>
    </row>
    <row r="560" spans="1:10" ht="20.25">
      <c r="A560" s="50">
        <v>537</v>
      </c>
      <c r="B560" s="51">
        <v>23</v>
      </c>
      <c r="C560" s="54"/>
      <c r="D560" s="55"/>
      <c r="E560" s="189">
        <v>1008.62</v>
      </c>
      <c r="F560" s="57">
        <v>1</v>
      </c>
      <c r="G560" s="142">
        <f t="shared" si="25"/>
        <v>6659.4090000000224</v>
      </c>
      <c r="H560" s="82">
        <f t="shared" si="26"/>
        <v>7</v>
      </c>
      <c r="I560" s="67">
        <v>491</v>
      </c>
      <c r="J560" s="73" t="s">
        <v>92</v>
      </c>
    </row>
    <row r="561" spans="1:10" ht="20.25">
      <c r="A561" s="50">
        <v>538</v>
      </c>
      <c r="B561" s="51">
        <v>23</v>
      </c>
      <c r="C561" s="54"/>
      <c r="D561" s="55"/>
      <c r="E561" s="189">
        <v>991.38</v>
      </c>
      <c r="F561" s="57">
        <v>1</v>
      </c>
      <c r="G561" s="142">
        <f t="shared" si="25"/>
        <v>5668.0290000000223</v>
      </c>
      <c r="H561" s="82">
        <f t="shared" si="26"/>
        <v>6</v>
      </c>
      <c r="I561" s="67">
        <v>491</v>
      </c>
      <c r="J561" s="73" t="s">
        <v>92</v>
      </c>
    </row>
    <row r="562" spans="1:10" ht="20.25">
      <c r="A562" s="50">
        <v>539</v>
      </c>
      <c r="B562" s="51">
        <v>23</v>
      </c>
      <c r="C562" s="54"/>
      <c r="D562" s="55"/>
      <c r="E562" s="189">
        <v>969.61</v>
      </c>
      <c r="F562" s="57">
        <v>1</v>
      </c>
      <c r="G562" s="142">
        <f t="shared" si="25"/>
        <v>4698.4190000000226</v>
      </c>
      <c r="H562" s="82">
        <f t="shared" si="26"/>
        <v>5</v>
      </c>
      <c r="I562" s="67">
        <v>491</v>
      </c>
      <c r="J562" s="73" t="s">
        <v>92</v>
      </c>
    </row>
    <row r="563" spans="1:10" ht="20.25">
      <c r="A563" s="50">
        <v>540</v>
      </c>
      <c r="B563" s="51">
        <v>23</v>
      </c>
      <c r="C563" s="54"/>
      <c r="D563" s="55"/>
      <c r="E563" s="189">
        <v>931.07</v>
      </c>
      <c r="F563" s="57">
        <v>1</v>
      </c>
      <c r="G563" s="142">
        <f t="shared" si="25"/>
        <v>3767.3490000000224</v>
      </c>
      <c r="H563" s="82">
        <f t="shared" si="26"/>
        <v>4</v>
      </c>
      <c r="I563" s="67">
        <v>491</v>
      </c>
      <c r="J563" s="73" t="s">
        <v>92</v>
      </c>
    </row>
    <row r="564" spans="1:10" ht="20.25">
      <c r="A564" s="50">
        <v>541</v>
      </c>
      <c r="B564" s="51">
        <v>23</v>
      </c>
      <c r="C564" s="54"/>
      <c r="D564" s="55"/>
      <c r="E564" s="189">
        <v>969.16</v>
      </c>
      <c r="F564" s="57">
        <v>1</v>
      </c>
      <c r="G564" s="142">
        <f t="shared" si="25"/>
        <v>2798.1890000000226</v>
      </c>
      <c r="H564" s="82">
        <f t="shared" si="26"/>
        <v>3</v>
      </c>
      <c r="I564" s="67">
        <v>491</v>
      </c>
      <c r="J564" s="73" t="s">
        <v>92</v>
      </c>
    </row>
    <row r="565" spans="1:10" ht="20.25">
      <c r="A565" s="50">
        <v>542</v>
      </c>
      <c r="B565" s="51">
        <v>23</v>
      </c>
      <c r="C565" s="54"/>
      <c r="D565" s="55"/>
      <c r="E565" s="189">
        <v>944.22</v>
      </c>
      <c r="F565" s="57">
        <v>1</v>
      </c>
      <c r="G565" s="142">
        <f t="shared" si="25"/>
        <v>1853.9690000000226</v>
      </c>
      <c r="H565" s="82">
        <f t="shared" si="26"/>
        <v>2</v>
      </c>
      <c r="I565" s="67">
        <v>491</v>
      </c>
      <c r="J565" s="73" t="s">
        <v>92</v>
      </c>
    </row>
    <row r="566" spans="1:10" ht="20.25">
      <c r="A566" s="50">
        <v>543</v>
      </c>
      <c r="B566" s="51">
        <v>23</v>
      </c>
      <c r="C566" s="54"/>
      <c r="D566" s="55"/>
      <c r="E566" s="189">
        <v>920.18</v>
      </c>
      <c r="F566" s="57">
        <v>1</v>
      </c>
      <c r="G566" s="142">
        <f t="shared" si="25"/>
        <v>933.78900000002261</v>
      </c>
      <c r="H566" s="82">
        <f t="shared" si="26"/>
        <v>1</v>
      </c>
      <c r="I566" s="67">
        <v>491</v>
      </c>
      <c r="J566" s="73" t="s">
        <v>92</v>
      </c>
    </row>
    <row r="567" spans="1:10" ht="20.25">
      <c r="A567" s="50">
        <v>544</v>
      </c>
      <c r="B567" s="51">
        <v>23</v>
      </c>
      <c r="C567" s="54"/>
      <c r="D567" s="55"/>
      <c r="E567" s="189">
        <v>933.79</v>
      </c>
      <c r="F567" s="57">
        <v>1</v>
      </c>
      <c r="G567" s="142">
        <f t="shared" si="25"/>
        <v>-9.9999997735267243E-4</v>
      </c>
      <c r="H567" s="82">
        <f t="shared" si="26"/>
        <v>0</v>
      </c>
      <c r="I567" s="67">
        <v>491</v>
      </c>
      <c r="J567" s="73" t="s">
        <v>92</v>
      </c>
    </row>
    <row r="568" spans="1:10" ht="20.25">
      <c r="A568" s="50">
        <v>545</v>
      </c>
      <c r="B568" s="51">
        <v>23</v>
      </c>
      <c r="C568" s="54">
        <v>18726.36</v>
      </c>
      <c r="D568" s="55">
        <v>20</v>
      </c>
      <c r="E568" s="189"/>
      <c r="F568" s="57"/>
      <c r="G568" s="142">
        <f t="shared" si="25"/>
        <v>18726.359000000022</v>
      </c>
      <c r="H568" s="82">
        <f t="shared" si="26"/>
        <v>20</v>
      </c>
      <c r="I568" s="67" t="s">
        <v>130</v>
      </c>
      <c r="J568" s="73" t="s">
        <v>78</v>
      </c>
    </row>
    <row r="569" spans="1:10" ht="20.25">
      <c r="A569" s="50">
        <v>546</v>
      </c>
      <c r="B569" s="51">
        <v>23</v>
      </c>
      <c r="C569" s="54">
        <v>18509.32</v>
      </c>
      <c r="D569" s="55">
        <v>20</v>
      </c>
      <c r="E569" s="189"/>
      <c r="F569" s="57"/>
      <c r="G569" s="142">
        <f t="shared" si="25"/>
        <v>37235.679000000018</v>
      </c>
      <c r="H569" s="82">
        <f t="shared" si="26"/>
        <v>40</v>
      </c>
      <c r="I569" s="67" t="s">
        <v>108</v>
      </c>
      <c r="J569" s="73" t="s">
        <v>78</v>
      </c>
    </row>
    <row r="570" spans="1:10" ht="20.25">
      <c r="A570" s="50">
        <v>547</v>
      </c>
      <c r="B570" s="51">
        <v>24</v>
      </c>
      <c r="C570" s="54"/>
      <c r="D570" s="55"/>
      <c r="E570" s="189">
        <v>911.72</v>
      </c>
      <c r="F570" s="57">
        <v>1</v>
      </c>
      <c r="G570" s="142">
        <f t="shared" si="25"/>
        <v>36323.959000000017</v>
      </c>
      <c r="H570" s="82">
        <f t="shared" si="26"/>
        <v>39</v>
      </c>
      <c r="I570" s="67">
        <v>492</v>
      </c>
      <c r="J570" s="73" t="s">
        <v>78</v>
      </c>
    </row>
    <row r="571" spans="1:10" ht="20.25">
      <c r="A571" s="50">
        <v>548</v>
      </c>
      <c r="B571" s="51">
        <v>24</v>
      </c>
      <c r="C571" s="54"/>
      <c r="D571" s="55"/>
      <c r="E571" s="189">
        <v>940.75</v>
      </c>
      <c r="F571" s="57">
        <v>1</v>
      </c>
      <c r="G571" s="142">
        <f t="shared" si="25"/>
        <v>35383.209000000017</v>
      </c>
      <c r="H571" s="82">
        <f t="shared" si="26"/>
        <v>38</v>
      </c>
      <c r="I571" s="67">
        <v>492</v>
      </c>
      <c r="J571" s="73" t="s">
        <v>78</v>
      </c>
    </row>
    <row r="572" spans="1:10" ht="20.25">
      <c r="A572" s="50">
        <v>549</v>
      </c>
      <c r="B572" s="51">
        <v>24</v>
      </c>
      <c r="C572" s="54"/>
      <c r="D572" s="55"/>
      <c r="E572" s="189">
        <v>904</v>
      </c>
      <c r="F572" s="57">
        <v>1</v>
      </c>
      <c r="G572" s="142">
        <f t="shared" si="25"/>
        <v>34479.209000000017</v>
      </c>
      <c r="H572" s="82">
        <f t="shared" si="26"/>
        <v>37</v>
      </c>
      <c r="I572" s="67">
        <v>492</v>
      </c>
      <c r="J572" s="73" t="s">
        <v>78</v>
      </c>
    </row>
    <row r="573" spans="1:10" ht="20.25">
      <c r="A573" s="50">
        <v>550</v>
      </c>
      <c r="B573" s="51">
        <v>24</v>
      </c>
      <c r="C573" s="54"/>
      <c r="D573" s="55"/>
      <c r="E573" s="189">
        <v>936.66</v>
      </c>
      <c r="F573" s="57">
        <v>1</v>
      </c>
      <c r="G573" s="142">
        <f t="shared" si="25"/>
        <v>33542.549000000014</v>
      </c>
      <c r="H573" s="82">
        <f t="shared" si="26"/>
        <v>36</v>
      </c>
      <c r="I573" s="67">
        <v>492</v>
      </c>
      <c r="J573" s="73" t="s">
        <v>78</v>
      </c>
    </row>
    <row r="574" spans="1:10" ht="20.25">
      <c r="A574" s="50">
        <v>551</v>
      </c>
      <c r="B574" s="51">
        <v>24</v>
      </c>
      <c r="C574" s="54"/>
      <c r="D574" s="55"/>
      <c r="E574" s="189">
        <v>921.69</v>
      </c>
      <c r="F574" s="57">
        <v>1</v>
      </c>
      <c r="G574" s="142">
        <f t="shared" si="25"/>
        <v>32620.859000000015</v>
      </c>
      <c r="H574" s="82">
        <f t="shared" si="26"/>
        <v>35</v>
      </c>
      <c r="I574" s="67">
        <v>494</v>
      </c>
      <c r="J574" s="73" t="s">
        <v>78</v>
      </c>
    </row>
    <row r="575" spans="1:10" ht="20.25">
      <c r="A575" s="50">
        <v>552</v>
      </c>
      <c r="B575" s="51">
        <v>24</v>
      </c>
      <c r="C575" s="54"/>
      <c r="D575" s="55"/>
      <c r="E575" s="189">
        <v>957.07</v>
      </c>
      <c r="F575" s="57">
        <v>1</v>
      </c>
      <c r="G575" s="142">
        <f t="shared" si="25"/>
        <v>31663.789000000015</v>
      </c>
      <c r="H575" s="82">
        <f t="shared" si="26"/>
        <v>34</v>
      </c>
      <c r="I575" s="67">
        <v>496</v>
      </c>
      <c r="J575" s="73" t="s">
        <v>78</v>
      </c>
    </row>
    <row r="576" spans="1:10" ht="20.25">
      <c r="A576" s="50">
        <v>553</v>
      </c>
      <c r="B576" s="51">
        <v>24</v>
      </c>
      <c r="C576" s="54"/>
      <c r="D576" s="55"/>
      <c r="E576" s="189">
        <v>930.31</v>
      </c>
      <c r="F576" s="57">
        <v>1</v>
      </c>
      <c r="G576" s="142">
        <f t="shared" si="25"/>
        <v>30733.479000000014</v>
      </c>
      <c r="H576" s="82">
        <f t="shared" si="26"/>
        <v>33</v>
      </c>
      <c r="I576" s="67">
        <v>496</v>
      </c>
      <c r="J576" s="73" t="s">
        <v>78</v>
      </c>
    </row>
    <row r="577" spans="1:10" ht="20.25">
      <c r="A577" s="50">
        <v>554</v>
      </c>
      <c r="B577" s="51">
        <v>24</v>
      </c>
      <c r="C577" s="54"/>
      <c r="D577" s="55"/>
      <c r="E577" s="189">
        <v>912.62</v>
      </c>
      <c r="F577" s="57">
        <v>1</v>
      </c>
      <c r="G577" s="142">
        <f t="shared" si="25"/>
        <v>29820.859000000015</v>
      </c>
      <c r="H577" s="82">
        <f t="shared" si="26"/>
        <v>32</v>
      </c>
      <c r="I577" s="67">
        <v>496</v>
      </c>
      <c r="J577" s="73" t="s">
        <v>78</v>
      </c>
    </row>
    <row r="578" spans="1:10" ht="20.25">
      <c r="A578" s="50">
        <v>555</v>
      </c>
      <c r="B578" s="51">
        <v>24</v>
      </c>
      <c r="C578" s="54"/>
      <c r="D578" s="55"/>
      <c r="E578" s="189">
        <v>913.08</v>
      </c>
      <c r="F578" s="57">
        <v>1</v>
      </c>
      <c r="G578" s="142">
        <f t="shared" si="25"/>
        <v>28907.779000000013</v>
      </c>
      <c r="H578" s="82">
        <f t="shared" si="26"/>
        <v>31</v>
      </c>
      <c r="I578" s="67">
        <v>496</v>
      </c>
      <c r="J578" s="73" t="s">
        <v>78</v>
      </c>
    </row>
    <row r="579" spans="1:10" ht="20.25">
      <c r="A579" s="50">
        <v>556</v>
      </c>
      <c r="B579" s="51">
        <v>24</v>
      </c>
      <c r="C579" s="54"/>
      <c r="D579" s="55"/>
      <c r="E579" s="189">
        <v>880.1</v>
      </c>
      <c r="F579" s="57">
        <v>1</v>
      </c>
      <c r="G579" s="142">
        <f t="shared" si="25"/>
        <v>28027.679000000015</v>
      </c>
      <c r="H579" s="82">
        <f t="shared" si="26"/>
        <v>30</v>
      </c>
      <c r="I579" s="67">
        <v>496</v>
      </c>
      <c r="J579" s="73" t="s">
        <v>78</v>
      </c>
    </row>
    <row r="580" spans="1:10" ht="20.25">
      <c r="A580" s="50">
        <v>557</v>
      </c>
      <c r="B580" s="51">
        <v>24</v>
      </c>
      <c r="C580" s="54"/>
      <c r="D580" s="55"/>
      <c r="E580" s="189">
        <v>957.53</v>
      </c>
      <c r="F580" s="57">
        <v>1</v>
      </c>
      <c r="G580" s="142">
        <f>G579-E580+C580</f>
        <v>27070.149000000016</v>
      </c>
      <c r="H580" s="82">
        <f>H579-F580+D580</f>
        <v>29</v>
      </c>
      <c r="I580" s="67">
        <v>496</v>
      </c>
      <c r="J580" s="73" t="s">
        <v>78</v>
      </c>
    </row>
    <row r="581" spans="1:10" ht="20.25">
      <c r="A581" s="50">
        <v>558</v>
      </c>
      <c r="B581" s="51">
        <v>24</v>
      </c>
      <c r="C581" s="54"/>
      <c r="D581" s="55"/>
      <c r="E581" s="189">
        <v>897.65</v>
      </c>
      <c r="F581" s="57">
        <v>1</v>
      </c>
      <c r="G581" s="142">
        <f t="shared" si="25"/>
        <v>26172.499000000014</v>
      </c>
      <c r="H581" s="82">
        <f t="shared" si="26"/>
        <v>28</v>
      </c>
      <c r="I581" s="67">
        <v>496</v>
      </c>
      <c r="J581" s="73" t="s">
        <v>78</v>
      </c>
    </row>
    <row r="582" spans="1:10" ht="20.25">
      <c r="A582" s="50">
        <v>559</v>
      </c>
      <c r="B582" s="51">
        <v>24</v>
      </c>
      <c r="C582" s="54"/>
      <c r="D582" s="55"/>
      <c r="E582" s="189">
        <v>923.06</v>
      </c>
      <c r="F582" s="57">
        <v>1</v>
      </c>
      <c r="G582" s="142">
        <f t="shared" si="25"/>
        <v>25249.439000000013</v>
      </c>
      <c r="H582" s="82">
        <f t="shared" si="26"/>
        <v>27</v>
      </c>
      <c r="I582" s="67">
        <v>496</v>
      </c>
      <c r="J582" s="73" t="s">
        <v>78</v>
      </c>
    </row>
    <row r="583" spans="1:10" ht="20.25">
      <c r="A583" s="50">
        <v>560</v>
      </c>
      <c r="B583" s="51">
        <v>24</v>
      </c>
      <c r="C583" s="54"/>
      <c r="D583" s="55"/>
      <c r="E583" s="189">
        <v>943.01</v>
      </c>
      <c r="F583" s="57">
        <v>1</v>
      </c>
      <c r="G583" s="142">
        <f t="shared" si="25"/>
        <v>24306.429000000015</v>
      </c>
      <c r="H583" s="82">
        <f t="shared" si="26"/>
        <v>26</v>
      </c>
      <c r="I583" s="67">
        <v>496</v>
      </c>
      <c r="J583" s="73" t="s">
        <v>78</v>
      </c>
    </row>
    <row r="584" spans="1:10" ht="20.25">
      <c r="A584" s="50">
        <v>561</v>
      </c>
      <c r="B584" s="51">
        <v>24</v>
      </c>
      <c r="C584" s="54"/>
      <c r="D584" s="55"/>
      <c r="E584" s="189">
        <v>942.56</v>
      </c>
      <c r="F584" s="57">
        <v>1</v>
      </c>
      <c r="G584" s="142">
        <f t="shared" si="25"/>
        <v>23363.869000000013</v>
      </c>
      <c r="H584" s="82">
        <f t="shared" si="26"/>
        <v>25</v>
      </c>
      <c r="I584" s="67">
        <v>496</v>
      </c>
      <c r="J584" s="73" t="s">
        <v>78</v>
      </c>
    </row>
    <row r="585" spans="1:10" ht="20.25">
      <c r="A585" s="50">
        <v>562</v>
      </c>
      <c r="B585" s="51">
        <v>24</v>
      </c>
      <c r="C585" s="54"/>
      <c r="D585" s="55"/>
      <c r="E585" s="189">
        <v>928.95</v>
      </c>
      <c r="F585" s="57">
        <v>1</v>
      </c>
      <c r="G585" s="142">
        <f t="shared" si="25"/>
        <v>22434.919000000013</v>
      </c>
      <c r="H585" s="82">
        <f t="shared" si="26"/>
        <v>24</v>
      </c>
      <c r="I585" s="67">
        <v>495</v>
      </c>
      <c r="J585" s="73" t="s">
        <v>78</v>
      </c>
    </row>
    <row r="586" spans="1:10" ht="20.25">
      <c r="A586" s="50">
        <v>563</v>
      </c>
      <c r="B586" s="51">
        <v>24</v>
      </c>
      <c r="C586" s="54"/>
      <c r="D586" s="55"/>
      <c r="E586" s="189">
        <v>909.45</v>
      </c>
      <c r="F586" s="57">
        <v>1</v>
      </c>
      <c r="G586" s="142">
        <f t="shared" si="25"/>
        <v>21525.469000000012</v>
      </c>
      <c r="H586" s="82">
        <f t="shared" si="26"/>
        <v>23</v>
      </c>
      <c r="I586" s="67">
        <v>497</v>
      </c>
      <c r="J586" s="73" t="s">
        <v>78</v>
      </c>
    </row>
    <row r="587" spans="1:10" ht="20.25">
      <c r="A587" s="50">
        <v>564</v>
      </c>
      <c r="B587" s="51">
        <v>24</v>
      </c>
      <c r="C587" s="54"/>
      <c r="D587" s="55"/>
      <c r="E587" s="189">
        <v>915.8</v>
      </c>
      <c r="F587" s="57">
        <v>1</v>
      </c>
      <c r="G587" s="142">
        <f t="shared" si="25"/>
        <v>20609.669000000013</v>
      </c>
      <c r="H587" s="82">
        <f t="shared" si="26"/>
        <v>22</v>
      </c>
      <c r="I587" s="67">
        <v>497</v>
      </c>
      <c r="J587" s="73" t="s">
        <v>78</v>
      </c>
    </row>
    <row r="588" spans="1:10" ht="20.25">
      <c r="A588" s="50">
        <v>565</v>
      </c>
      <c r="B588" s="51">
        <v>24</v>
      </c>
      <c r="C588" s="54"/>
      <c r="D588" s="55"/>
      <c r="E588" s="189">
        <v>931.22</v>
      </c>
      <c r="F588" s="57">
        <v>1</v>
      </c>
      <c r="G588" s="142">
        <f t="shared" si="25"/>
        <v>19678.449000000011</v>
      </c>
      <c r="H588" s="82">
        <f t="shared" si="26"/>
        <v>21</v>
      </c>
      <c r="I588" s="67">
        <v>497</v>
      </c>
      <c r="J588" s="73" t="s">
        <v>78</v>
      </c>
    </row>
    <row r="589" spans="1:10" ht="20.25">
      <c r="A589" s="50">
        <v>566</v>
      </c>
      <c r="B589" s="51">
        <v>24</v>
      </c>
      <c r="C589" s="54"/>
      <c r="D589" s="55"/>
      <c r="E589" s="189">
        <v>952.09</v>
      </c>
      <c r="F589" s="57">
        <v>1</v>
      </c>
      <c r="G589" s="142">
        <f t="shared" si="25"/>
        <v>18726.359000000011</v>
      </c>
      <c r="H589" s="82">
        <f t="shared" si="26"/>
        <v>20</v>
      </c>
      <c r="I589" s="67">
        <v>497</v>
      </c>
      <c r="J589" s="73" t="s">
        <v>78</v>
      </c>
    </row>
    <row r="590" spans="1:10" ht="20.25">
      <c r="A590" s="50">
        <v>567</v>
      </c>
      <c r="B590" s="51">
        <v>24</v>
      </c>
      <c r="C590" s="54"/>
      <c r="D590" s="55"/>
      <c r="E590" s="189">
        <v>922.15</v>
      </c>
      <c r="F590" s="57">
        <v>1</v>
      </c>
      <c r="G590" s="142">
        <f t="shared" si="25"/>
        <v>17804.20900000001</v>
      </c>
      <c r="H590" s="82">
        <f t="shared" si="26"/>
        <v>19</v>
      </c>
      <c r="I590" s="67">
        <v>499</v>
      </c>
      <c r="J590" s="73" t="s">
        <v>78</v>
      </c>
    </row>
    <row r="591" spans="1:10" ht="20.25">
      <c r="A591" s="50">
        <v>568</v>
      </c>
      <c r="B591" s="51">
        <v>24</v>
      </c>
      <c r="C591" s="54"/>
      <c r="D591" s="55"/>
      <c r="E591" s="189">
        <v>925.78</v>
      </c>
      <c r="F591" s="57">
        <v>1</v>
      </c>
      <c r="G591" s="142">
        <f t="shared" si="25"/>
        <v>16878.429000000011</v>
      </c>
      <c r="H591" s="82">
        <f t="shared" si="26"/>
        <v>18</v>
      </c>
      <c r="I591" s="67">
        <v>499</v>
      </c>
      <c r="J591" s="73" t="s">
        <v>78</v>
      </c>
    </row>
    <row r="592" spans="1:10" ht="20.25">
      <c r="A592" s="50">
        <v>569</v>
      </c>
      <c r="B592" s="51">
        <v>24</v>
      </c>
      <c r="C592" s="54"/>
      <c r="D592" s="55"/>
      <c r="E592" s="189">
        <v>926.23</v>
      </c>
      <c r="F592" s="57">
        <v>1</v>
      </c>
      <c r="G592" s="142">
        <f t="shared" si="25"/>
        <v>15952.199000000011</v>
      </c>
      <c r="H592" s="82">
        <f t="shared" si="26"/>
        <v>17</v>
      </c>
      <c r="I592" s="67">
        <v>499</v>
      </c>
      <c r="J592" s="73" t="s">
        <v>78</v>
      </c>
    </row>
    <row r="593" spans="1:10" ht="20.25">
      <c r="A593" s="50">
        <v>570</v>
      </c>
      <c r="B593" s="51">
        <v>24</v>
      </c>
      <c r="C593" s="54"/>
      <c r="D593" s="55"/>
      <c r="E593" s="189">
        <v>915.34</v>
      </c>
      <c r="F593" s="57">
        <v>1</v>
      </c>
      <c r="G593" s="142">
        <f t="shared" si="25"/>
        <v>15036.859000000011</v>
      </c>
      <c r="H593" s="82">
        <f t="shared" si="26"/>
        <v>16</v>
      </c>
      <c r="I593" s="67">
        <v>499</v>
      </c>
      <c r="J593" s="73" t="s">
        <v>78</v>
      </c>
    </row>
    <row r="594" spans="1:10" ht="20.25">
      <c r="A594" s="50">
        <v>571</v>
      </c>
      <c r="B594" s="51">
        <v>24</v>
      </c>
      <c r="C594" s="54"/>
      <c r="D594" s="55"/>
      <c r="E594" s="189">
        <v>943.92</v>
      </c>
      <c r="F594" s="57">
        <v>1</v>
      </c>
      <c r="G594" s="142">
        <f t="shared" si="25"/>
        <v>14092.939000000011</v>
      </c>
      <c r="H594" s="82">
        <f t="shared" si="26"/>
        <v>15</v>
      </c>
      <c r="I594" s="67">
        <v>499</v>
      </c>
      <c r="J594" s="73" t="s">
        <v>78</v>
      </c>
    </row>
    <row r="595" spans="1:10" ht="20.25">
      <c r="A595" s="50">
        <v>572</v>
      </c>
      <c r="B595" s="51">
        <v>24</v>
      </c>
      <c r="C595" s="54"/>
      <c r="D595" s="55"/>
      <c r="E595" s="189">
        <v>955.71</v>
      </c>
      <c r="F595" s="57">
        <v>1</v>
      </c>
      <c r="G595" s="142">
        <f t="shared" si="25"/>
        <v>13137.22900000001</v>
      </c>
      <c r="H595" s="82">
        <f t="shared" si="26"/>
        <v>14</v>
      </c>
      <c r="I595" s="67">
        <v>499</v>
      </c>
      <c r="J595" s="73" t="s">
        <v>78</v>
      </c>
    </row>
    <row r="596" spans="1:10" ht="20.25">
      <c r="A596" s="50">
        <v>573</v>
      </c>
      <c r="B596" s="51">
        <v>24</v>
      </c>
      <c r="C596" s="54"/>
      <c r="D596" s="55"/>
      <c r="E596" s="189">
        <v>940.75</v>
      </c>
      <c r="F596" s="57">
        <v>1</v>
      </c>
      <c r="G596" s="142">
        <f t="shared" si="25"/>
        <v>12196.47900000001</v>
      </c>
      <c r="H596" s="82">
        <f t="shared" si="26"/>
        <v>13</v>
      </c>
      <c r="I596" s="67">
        <v>499</v>
      </c>
      <c r="J596" s="73" t="s">
        <v>78</v>
      </c>
    </row>
    <row r="597" spans="1:10" ht="20.25">
      <c r="A597" s="50">
        <v>574</v>
      </c>
      <c r="B597" s="51">
        <v>24</v>
      </c>
      <c r="C597" s="54"/>
      <c r="D597" s="55"/>
      <c r="E597" s="189">
        <v>937.12</v>
      </c>
      <c r="F597" s="57">
        <v>1</v>
      </c>
      <c r="G597" s="142">
        <f t="shared" si="25"/>
        <v>11259.359000000009</v>
      </c>
      <c r="H597" s="82">
        <f t="shared" si="26"/>
        <v>12</v>
      </c>
      <c r="I597" s="67">
        <v>499</v>
      </c>
      <c r="J597" s="73" t="s">
        <v>78</v>
      </c>
    </row>
    <row r="598" spans="1:10" ht="20.25">
      <c r="A598" s="50">
        <v>575</v>
      </c>
      <c r="B598" s="51">
        <v>24</v>
      </c>
      <c r="C598" s="54"/>
      <c r="D598" s="55"/>
      <c r="E598" s="189">
        <v>960.7</v>
      </c>
      <c r="F598" s="57">
        <v>1</v>
      </c>
      <c r="G598" s="142">
        <f t="shared" si="25"/>
        <v>10298.659000000009</v>
      </c>
      <c r="H598" s="82">
        <f t="shared" si="26"/>
        <v>11</v>
      </c>
      <c r="I598" s="67">
        <v>499</v>
      </c>
      <c r="J598" s="73" t="s">
        <v>78</v>
      </c>
    </row>
    <row r="599" spans="1:10" ht="20.25">
      <c r="A599" s="50">
        <v>576</v>
      </c>
      <c r="B599" s="51">
        <v>24</v>
      </c>
      <c r="C599" s="54"/>
      <c r="D599" s="55"/>
      <c r="E599" s="189">
        <v>919.43</v>
      </c>
      <c r="F599" s="57">
        <v>1</v>
      </c>
      <c r="G599" s="142">
        <f t="shared" si="25"/>
        <v>9379.2290000000085</v>
      </c>
      <c r="H599" s="82">
        <f t="shared" si="26"/>
        <v>10</v>
      </c>
      <c r="I599" s="67">
        <v>499</v>
      </c>
      <c r="J599" s="73" t="s">
        <v>78</v>
      </c>
    </row>
    <row r="600" spans="1:10" ht="20.25">
      <c r="A600" s="50">
        <v>577</v>
      </c>
      <c r="B600" s="51">
        <v>24</v>
      </c>
      <c r="C600" s="54"/>
      <c r="D600" s="55"/>
      <c r="E600" s="189">
        <v>942.92</v>
      </c>
      <c r="F600" s="57">
        <v>1</v>
      </c>
      <c r="G600" s="142">
        <f t="shared" si="25"/>
        <v>8436.3090000000084</v>
      </c>
      <c r="H600" s="82">
        <f t="shared" si="26"/>
        <v>9</v>
      </c>
      <c r="I600" s="67">
        <v>500</v>
      </c>
      <c r="J600" s="73" t="s">
        <v>78</v>
      </c>
    </row>
    <row r="601" spans="1:10" ht="20.25">
      <c r="A601" s="50">
        <v>578</v>
      </c>
      <c r="B601" s="51">
        <v>24</v>
      </c>
      <c r="C601" s="54"/>
      <c r="D601" s="55"/>
      <c r="E601" s="189">
        <v>919.88</v>
      </c>
      <c r="F601" s="57">
        <v>1</v>
      </c>
      <c r="G601" s="142">
        <f t="shared" si="25"/>
        <v>7516.4290000000083</v>
      </c>
      <c r="H601" s="82">
        <f t="shared" si="26"/>
        <v>8</v>
      </c>
      <c r="I601" s="67">
        <v>500</v>
      </c>
      <c r="J601" s="73" t="s">
        <v>78</v>
      </c>
    </row>
    <row r="602" spans="1:10" ht="20.25">
      <c r="A602" s="50">
        <v>579</v>
      </c>
      <c r="B602" s="51">
        <v>24</v>
      </c>
      <c r="C602" s="54"/>
      <c r="D602" s="55"/>
      <c r="E602" s="189">
        <v>946.64</v>
      </c>
      <c r="F602" s="57">
        <v>1</v>
      </c>
      <c r="G602" s="142">
        <f t="shared" ref="G602:G665" si="27">G601-E602+C602</f>
        <v>6569.7890000000079</v>
      </c>
      <c r="H602" s="82">
        <f t="shared" ref="H602:H665" si="28">H601-F602+D602</f>
        <v>7</v>
      </c>
      <c r="I602" s="67">
        <v>500</v>
      </c>
      <c r="J602" s="73" t="s">
        <v>78</v>
      </c>
    </row>
    <row r="603" spans="1:10" ht="20.25">
      <c r="A603" s="50">
        <v>580</v>
      </c>
      <c r="B603" s="51">
        <v>24</v>
      </c>
      <c r="C603" s="54"/>
      <c r="D603" s="55"/>
      <c r="E603" s="189">
        <v>972.5</v>
      </c>
      <c r="F603" s="57">
        <v>1</v>
      </c>
      <c r="G603" s="142">
        <f t="shared" si="27"/>
        <v>5597.2890000000079</v>
      </c>
      <c r="H603" s="82">
        <f t="shared" si="28"/>
        <v>6</v>
      </c>
      <c r="I603" s="67">
        <v>500</v>
      </c>
      <c r="J603" s="73" t="s">
        <v>78</v>
      </c>
    </row>
    <row r="604" spans="1:10" ht="20.25">
      <c r="A604" s="50">
        <v>581</v>
      </c>
      <c r="B604" s="51">
        <v>24</v>
      </c>
      <c r="C604" s="54"/>
      <c r="D604" s="55"/>
      <c r="E604" s="189">
        <v>949.82</v>
      </c>
      <c r="F604" s="57">
        <v>1</v>
      </c>
      <c r="G604" s="142">
        <f t="shared" si="27"/>
        <v>4647.4690000000082</v>
      </c>
      <c r="H604" s="82">
        <f t="shared" si="28"/>
        <v>5</v>
      </c>
      <c r="I604" s="67">
        <v>501</v>
      </c>
      <c r="J604" s="73" t="s">
        <v>78</v>
      </c>
    </row>
    <row r="605" spans="1:10" ht="20.25">
      <c r="A605" s="50">
        <v>582</v>
      </c>
      <c r="B605" s="51">
        <v>24</v>
      </c>
      <c r="C605" s="54"/>
      <c r="D605" s="55"/>
      <c r="E605" s="189">
        <v>930.31</v>
      </c>
      <c r="F605" s="57">
        <v>1</v>
      </c>
      <c r="G605" s="142">
        <f t="shared" si="27"/>
        <v>3717.1590000000083</v>
      </c>
      <c r="H605" s="82">
        <f t="shared" si="28"/>
        <v>4</v>
      </c>
      <c r="I605" s="67">
        <v>501</v>
      </c>
      <c r="J605" s="73" t="s">
        <v>78</v>
      </c>
    </row>
    <row r="606" spans="1:10" ht="20.25">
      <c r="A606" s="50">
        <v>583</v>
      </c>
      <c r="B606" s="51">
        <v>24</v>
      </c>
      <c r="C606" s="54"/>
      <c r="D606" s="55"/>
      <c r="E606" s="189">
        <v>916.25</v>
      </c>
      <c r="F606" s="57">
        <v>1</v>
      </c>
      <c r="G606" s="142">
        <f t="shared" si="27"/>
        <v>2800.9090000000083</v>
      </c>
      <c r="H606" s="82">
        <f t="shared" si="28"/>
        <v>3</v>
      </c>
      <c r="I606" s="67">
        <v>502</v>
      </c>
      <c r="J606" s="73" t="s">
        <v>78</v>
      </c>
    </row>
    <row r="607" spans="1:10" ht="20.25">
      <c r="A607" s="50">
        <v>584</v>
      </c>
      <c r="B607" s="51">
        <v>24</v>
      </c>
      <c r="C607" s="54"/>
      <c r="D607" s="55"/>
      <c r="E607" s="189">
        <v>941.2</v>
      </c>
      <c r="F607" s="57">
        <v>1</v>
      </c>
      <c r="G607" s="142">
        <f t="shared" si="27"/>
        <v>1859.7090000000082</v>
      </c>
      <c r="H607" s="82">
        <f t="shared" si="28"/>
        <v>2</v>
      </c>
      <c r="I607" s="67">
        <v>502</v>
      </c>
      <c r="J607" s="73" t="s">
        <v>78</v>
      </c>
    </row>
    <row r="608" spans="1:10" ht="20.25">
      <c r="A608" s="50">
        <v>585</v>
      </c>
      <c r="B608" s="51">
        <v>24</v>
      </c>
      <c r="C608" s="54"/>
      <c r="D608" s="55"/>
      <c r="E608" s="189">
        <v>917.6</v>
      </c>
      <c r="F608" s="57">
        <v>1</v>
      </c>
      <c r="G608" s="142">
        <f t="shared" si="27"/>
        <v>942.10900000000822</v>
      </c>
      <c r="H608" s="82">
        <f t="shared" si="28"/>
        <v>1</v>
      </c>
      <c r="I608" s="67">
        <v>502</v>
      </c>
      <c r="J608" s="73" t="s">
        <v>78</v>
      </c>
    </row>
    <row r="609" spans="1:10" ht="20.25">
      <c r="A609" s="50">
        <v>586</v>
      </c>
      <c r="B609" s="51">
        <v>24</v>
      </c>
      <c r="C609" s="54"/>
      <c r="D609" s="55"/>
      <c r="E609" s="189">
        <v>942.11</v>
      </c>
      <c r="F609" s="57">
        <v>1</v>
      </c>
      <c r="G609" s="142">
        <f t="shared" si="27"/>
        <v>-9.9999999179090082E-4</v>
      </c>
      <c r="H609" s="82">
        <f t="shared" si="28"/>
        <v>0</v>
      </c>
      <c r="I609" s="67">
        <v>502</v>
      </c>
      <c r="J609" s="73" t="s">
        <v>78</v>
      </c>
    </row>
    <row r="610" spans="1:10" ht="20.25">
      <c r="A610" s="50">
        <v>587</v>
      </c>
      <c r="B610" s="51">
        <v>24</v>
      </c>
      <c r="C610" s="54">
        <v>19197.2</v>
      </c>
      <c r="D610" s="55">
        <v>21</v>
      </c>
      <c r="E610" s="189"/>
      <c r="F610" s="57"/>
      <c r="G610" s="142">
        <f t="shared" si="27"/>
        <v>19197.199000000008</v>
      </c>
      <c r="H610" s="82">
        <f t="shared" si="28"/>
        <v>21</v>
      </c>
      <c r="I610" s="67" t="s">
        <v>104</v>
      </c>
      <c r="J610" s="73" t="s">
        <v>91</v>
      </c>
    </row>
    <row r="611" spans="1:10" ht="20.25">
      <c r="A611" s="50">
        <v>588</v>
      </c>
      <c r="B611" s="51">
        <v>25</v>
      </c>
      <c r="C611" s="54"/>
      <c r="D611" s="55"/>
      <c r="E611" s="189">
        <v>894.9</v>
      </c>
      <c r="F611" s="57">
        <v>1</v>
      </c>
      <c r="G611" s="142">
        <f t="shared" si="27"/>
        <v>18302.299000000006</v>
      </c>
      <c r="H611" s="82">
        <f t="shared" si="28"/>
        <v>20</v>
      </c>
      <c r="I611" s="67">
        <v>505</v>
      </c>
      <c r="J611" s="73" t="s">
        <v>91</v>
      </c>
    </row>
    <row r="612" spans="1:10" ht="20.25">
      <c r="A612" s="50">
        <v>589</v>
      </c>
      <c r="B612" s="51">
        <v>25</v>
      </c>
      <c r="C612" s="54"/>
      <c r="D612" s="55"/>
      <c r="E612" s="189">
        <v>929.4</v>
      </c>
      <c r="F612" s="57">
        <v>1</v>
      </c>
      <c r="G612" s="142">
        <f t="shared" si="27"/>
        <v>17372.899000000005</v>
      </c>
      <c r="H612" s="82">
        <f t="shared" si="28"/>
        <v>19</v>
      </c>
      <c r="I612" s="67">
        <v>505</v>
      </c>
      <c r="J612" s="73" t="s">
        <v>91</v>
      </c>
    </row>
    <row r="613" spans="1:10" ht="20.25">
      <c r="A613" s="50">
        <v>590</v>
      </c>
      <c r="B613" s="51">
        <v>25</v>
      </c>
      <c r="C613" s="54"/>
      <c r="D613" s="55"/>
      <c r="E613" s="189">
        <v>888.6</v>
      </c>
      <c r="F613" s="57">
        <v>1</v>
      </c>
      <c r="G613" s="142">
        <f t="shared" si="27"/>
        <v>16484.299000000006</v>
      </c>
      <c r="H613" s="82">
        <f t="shared" si="28"/>
        <v>18</v>
      </c>
      <c r="I613" s="67">
        <v>505</v>
      </c>
      <c r="J613" s="73" t="s">
        <v>91</v>
      </c>
    </row>
    <row r="614" spans="1:10" ht="20.25">
      <c r="A614" s="50">
        <v>591</v>
      </c>
      <c r="B614" s="51">
        <v>25</v>
      </c>
      <c r="C614" s="54"/>
      <c r="D614" s="55"/>
      <c r="E614" s="189">
        <v>916.7</v>
      </c>
      <c r="F614" s="57">
        <v>1</v>
      </c>
      <c r="G614" s="142">
        <f t="shared" si="27"/>
        <v>15567.599000000006</v>
      </c>
      <c r="H614" s="82">
        <f t="shared" si="28"/>
        <v>17</v>
      </c>
      <c r="I614" s="67">
        <v>505</v>
      </c>
      <c r="J614" s="73" t="s">
        <v>91</v>
      </c>
    </row>
    <row r="615" spans="1:10" ht="20.25">
      <c r="A615" s="50">
        <v>592</v>
      </c>
      <c r="B615" s="51">
        <v>25</v>
      </c>
      <c r="C615" s="54"/>
      <c r="D615" s="55"/>
      <c r="E615" s="189">
        <v>874.5</v>
      </c>
      <c r="F615" s="57">
        <v>1</v>
      </c>
      <c r="G615" s="142">
        <f t="shared" si="27"/>
        <v>14693.099000000006</v>
      </c>
      <c r="H615" s="82">
        <f t="shared" si="28"/>
        <v>16</v>
      </c>
      <c r="I615" s="67">
        <v>505</v>
      </c>
      <c r="J615" s="73" t="s">
        <v>91</v>
      </c>
    </row>
    <row r="616" spans="1:10" ht="20.25">
      <c r="A616" s="50">
        <v>593</v>
      </c>
      <c r="B616" s="51">
        <v>25</v>
      </c>
      <c r="C616" s="54"/>
      <c r="D616" s="55"/>
      <c r="E616" s="189">
        <v>954.4</v>
      </c>
      <c r="F616" s="57">
        <v>1</v>
      </c>
      <c r="G616" s="142">
        <f t="shared" si="27"/>
        <v>13738.699000000006</v>
      </c>
      <c r="H616" s="82">
        <f t="shared" si="28"/>
        <v>15</v>
      </c>
      <c r="I616" s="67">
        <v>505</v>
      </c>
      <c r="J616" s="73" t="s">
        <v>91</v>
      </c>
    </row>
    <row r="617" spans="1:10" ht="20.25">
      <c r="A617" s="50">
        <v>594</v>
      </c>
      <c r="B617" s="51">
        <v>25</v>
      </c>
      <c r="C617" s="54"/>
      <c r="D617" s="55"/>
      <c r="E617" s="189">
        <v>887.2</v>
      </c>
      <c r="F617" s="57">
        <v>1</v>
      </c>
      <c r="G617" s="142">
        <f t="shared" si="27"/>
        <v>12851.499000000005</v>
      </c>
      <c r="H617" s="82">
        <f t="shared" si="28"/>
        <v>14</v>
      </c>
      <c r="I617" s="67">
        <v>505</v>
      </c>
      <c r="J617" s="73" t="s">
        <v>91</v>
      </c>
    </row>
    <row r="618" spans="1:10" ht="20.25">
      <c r="A618" s="50">
        <v>595</v>
      </c>
      <c r="B618" s="51">
        <v>25</v>
      </c>
      <c r="C618" s="54"/>
      <c r="D618" s="55"/>
      <c r="E618" s="189">
        <v>913.5</v>
      </c>
      <c r="F618" s="57">
        <v>1</v>
      </c>
      <c r="G618" s="142">
        <f t="shared" si="27"/>
        <v>11937.999000000005</v>
      </c>
      <c r="H618" s="82">
        <f t="shared" si="28"/>
        <v>13</v>
      </c>
      <c r="I618" s="67">
        <v>505</v>
      </c>
      <c r="J618" s="73" t="s">
        <v>91</v>
      </c>
    </row>
    <row r="619" spans="1:10" ht="20.25">
      <c r="A619" s="50">
        <v>596</v>
      </c>
      <c r="B619" s="51">
        <v>25</v>
      </c>
      <c r="C619" s="54"/>
      <c r="D619" s="55"/>
      <c r="E619" s="189">
        <v>915.8</v>
      </c>
      <c r="F619" s="57">
        <v>1</v>
      </c>
      <c r="G619" s="142">
        <f t="shared" si="27"/>
        <v>11022.199000000006</v>
      </c>
      <c r="H619" s="82">
        <f t="shared" si="28"/>
        <v>12</v>
      </c>
      <c r="I619" s="67">
        <v>509</v>
      </c>
      <c r="J619" s="73" t="s">
        <v>91</v>
      </c>
    </row>
    <row r="620" spans="1:10" ht="20.25">
      <c r="A620" s="50">
        <v>597</v>
      </c>
      <c r="B620" s="51">
        <v>25</v>
      </c>
      <c r="C620" s="54"/>
      <c r="D620" s="55"/>
      <c r="E620" s="189">
        <v>921.2</v>
      </c>
      <c r="F620" s="57">
        <v>1</v>
      </c>
      <c r="G620" s="142">
        <f t="shared" si="27"/>
        <v>10100.999000000005</v>
      </c>
      <c r="H620" s="82">
        <f t="shared" si="28"/>
        <v>11</v>
      </c>
      <c r="I620" s="67">
        <v>509</v>
      </c>
      <c r="J620" s="73" t="s">
        <v>91</v>
      </c>
    </row>
    <row r="621" spans="1:10" ht="20.25">
      <c r="A621" s="50">
        <v>598</v>
      </c>
      <c r="B621" s="51">
        <v>25</v>
      </c>
      <c r="C621" s="54"/>
      <c r="D621" s="55"/>
      <c r="E621" s="189">
        <v>966.6</v>
      </c>
      <c r="F621" s="57">
        <v>1</v>
      </c>
      <c r="G621" s="142">
        <f t="shared" si="27"/>
        <v>9134.3990000000049</v>
      </c>
      <c r="H621" s="82">
        <f t="shared" si="28"/>
        <v>10</v>
      </c>
      <c r="I621" s="67">
        <v>509</v>
      </c>
      <c r="J621" s="73" t="s">
        <v>91</v>
      </c>
    </row>
    <row r="622" spans="1:10" ht="20.25">
      <c r="A622" s="50">
        <v>599</v>
      </c>
      <c r="B622" s="51">
        <v>25</v>
      </c>
      <c r="C622" s="54"/>
      <c r="D622" s="55"/>
      <c r="E622" s="189">
        <v>953</v>
      </c>
      <c r="F622" s="57">
        <v>1</v>
      </c>
      <c r="G622" s="142">
        <f t="shared" si="27"/>
        <v>8181.3990000000049</v>
      </c>
      <c r="H622" s="82">
        <f t="shared" si="28"/>
        <v>9</v>
      </c>
      <c r="I622" s="67">
        <v>509</v>
      </c>
      <c r="J622" s="73" t="s">
        <v>91</v>
      </c>
    </row>
    <row r="623" spans="1:10" ht="20.25">
      <c r="A623" s="50">
        <v>600</v>
      </c>
      <c r="B623" s="51">
        <v>25</v>
      </c>
      <c r="C623" s="54"/>
      <c r="D623" s="55"/>
      <c r="E623" s="189">
        <v>905.8</v>
      </c>
      <c r="F623" s="57">
        <v>1</v>
      </c>
      <c r="G623" s="142">
        <f t="shared" si="27"/>
        <v>7275.5990000000047</v>
      </c>
      <c r="H623" s="82">
        <f t="shared" si="28"/>
        <v>8</v>
      </c>
      <c r="I623" s="67">
        <v>509</v>
      </c>
      <c r="J623" s="73" t="s">
        <v>91</v>
      </c>
    </row>
    <row r="624" spans="1:10" ht="20.25">
      <c r="A624" s="50">
        <v>601</v>
      </c>
      <c r="B624" s="51">
        <v>25</v>
      </c>
      <c r="C624" s="54"/>
      <c r="D624" s="55"/>
      <c r="E624" s="189">
        <v>962.5</v>
      </c>
      <c r="F624" s="57">
        <v>1</v>
      </c>
      <c r="G624" s="142">
        <f t="shared" si="27"/>
        <v>6313.0990000000047</v>
      </c>
      <c r="H624" s="82">
        <f t="shared" si="28"/>
        <v>7</v>
      </c>
      <c r="I624" s="67">
        <v>509</v>
      </c>
      <c r="J624" s="73" t="s">
        <v>91</v>
      </c>
    </row>
    <row r="625" spans="1:10" ht="20.25">
      <c r="A625" s="50">
        <v>602</v>
      </c>
      <c r="B625" s="51">
        <v>25</v>
      </c>
      <c r="C625" s="54"/>
      <c r="D625" s="55"/>
      <c r="E625" s="189">
        <v>904.9</v>
      </c>
      <c r="F625" s="57">
        <v>1</v>
      </c>
      <c r="G625" s="142">
        <f t="shared" si="27"/>
        <v>5408.1990000000051</v>
      </c>
      <c r="H625" s="82">
        <f t="shared" si="28"/>
        <v>6</v>
      </c>
      <c r="I625" s="67">
        <v>509</v>
      </c>
      <c r="J625" s="73" t="s">
        <v>91</v>
      </c>
    </row>
    <row r="626" spans="1:10" ht="20.25">
      <c r="A626" s="50">
        <v>603</v>
      </c>
      <c r="B626" s="51">
        <v>25</v>
      </c>
      <c r="C626" s="54"/>
      <c r="D626" s="55"/>
      <c r="E626" s="189">
        <v>896.3</v>
      </c>
      <c r="F626" s="57">
        <v>1</v>
      </c>
      <c r="G626" s="142">
        <f t="shared" si="27"/>
        <v>4511.8990000000049</v>
      </c>
      <c r="H626" s="82">
        <f t="shared" si="28"/>
        <v>5</v>
      </c>
      <c r="I626" s="67">
        <v>509</v>
      </c>
      <c r="J626" s="73" t="s">
        <v>91</v>
      </c>
    </row>
    <row r="627" spans="1:10" ht="20.25">
      <c r="A627" s="50">
        <v>604</v>
      </c>
      <c r="B627" s="51">
        <v>25</v>
      </c>
      <c r="C627" s="54"/>
      <c r="D627" s="55"/>
      <c r="E627" s="189">
        <v>924.4</v>
      </c>
      <c r="F627" s="57">
        <v>1</v>
      </c>
      <c r="G627" s="142">
        <f t="shared" si="27"/>
        <v>3587.4990000000048</v>
      </c>
      <c r="H627" s="82">
        <f t="shared" si="28"/>
        <v>4</v>
      </c>
      <c r="I627" s="67">
        <v>509</v>
      </c>
      <c r="J627" s="73" t="s">
        <v>91</v>
      </c>
    </row>
    <row r="628" spans="1:10" ht="20.25">
      <c r="A628" s="50">
        <v>605</v>
      </c>
      <c r="B628" s="51">
        <v>25</v>
      </c>
      <c r="C628" s="54"/>
      <c r="D628" s="55"/>
      <c r="E628" s="189">
        <v>863.6</v>
      </c>
      <c r="F628" s="57">
        <v>1</v>
      </c>
      <c r="G628" s="142">
        <f t="shared" si="27"/>
        <v>2723.8990000000049</v>
      </c>
      <c r="H628" s="82">
        <f t="shared" si="28"/>
        <v>3</v>
      </c>
      <c r="I628" s="67">
        <v>509</v>
      </c>
      <c r="J628" s="73" t="s">
        <v>91</v>
      </c>
    </row>
    <row r="629" spans="1:10" ht="20.25">
      <c r="A629" s="50">
        <v>606</v>
      </c>
      <c r="B629" s="51">
        <v>25</v>
      </c>
      <c r="C629" s="54"/>
      <c r="D629" s="55"/>
      <c r="E629" s="189">
        <v>902.2</v>
      </c>
      <c r="F629" s="57">
        <v>1</v>
      </c>
      <c r="G629" s="142">
        <f t="shared" si="27"/>
        <v>1821.6990000000048</v>
      </c>
      <c r="H629" s="82">
        <f t="shared" si="28"/>
        <v>2</v>
      </c>
      <c r="I629" s="67">
        <v>510</v>
      </c>
      <c r="J629" s="73" t="s">
        <v>91</v>
      </c>
    </row>
    <row r="630" spans="1:10" ht="20.25">
      <c r="A630" s="50">
        <v>607</v>
      </c>
      <c r="B630" s="51">
        <v>25</v>
      </c>
      <c r="C630" s="54"/>
      <c r="D630" s="55"/>
      <c r="E630" s="189">
        <v>929.9</v>
      </c>
      <c r="F630" s="57">
        <v>1</v>
      </c>
      <c r="G630" s="142">
        <f t="shared" si="27"/>
        <v>891.79900000000487</v>
      </c>
      <c r="H630" s="82">
        <f t="shared" si="28"/>
        <v>1</v>
      </c>
      <c r="I630" s="67">
        <v>510</v>
      </c>
      <c r="J630" s="73" t="s">
        <v>91</v>
      </c>
    </row>
    <row r="631" spans="1:10" ht="20.25">
      <c r="A631" s="50">
        <v>608</v>
      </c>
      <c r="B631" s="51">
        <v>25</v>
      </c>
      <c r="C631" s="54"/>
      <c r="D631" s="55"/>
      <c r="E631" s="189">
        <v>891.8</v>
      </c>
      <c r="F631" s="57">
        <v>1</v>
      </c>
      <c r="G631" s="142">
        <f t="shared" si="27"/>
        <v>-9.9999999508781912E-4</v>
      </c>
      <c r="H631" s="82">
        <f t="shared" si="28"/>
        <v>0</v>
      </c>
      <c r="I631" s="67">
        <v>510</v>
      </c>
      <c r="J631" s="73" t="s">
        <v>91</v>
      </c>
    </row>
    <row r="632" spans="1:10" ht="20.25">
      <c r="A632" s="50">
        <v>609</v>
      </c>
      <c r="B632" s="51">
        <v>26</v>
      </c>
      <c r="C632" s="54">
        <v>18867.5</v>
      </c>
      <c r="D632" s="55">
        <v>21</v>
      </c>
      <c r="E632" s="189"/>
      <c r="F632" s="57"/>
      <c r="G632" s="142">
        <f t="shared" si="27"/>
        <v>18867.499000000003</v>
      </c>
      <c r="H632" s="82">
        <f t="shared" si="28"/>
        <v>21</v>
      </c>
      <c r="I632" s="67" t="s">
        <v>107</v>
      </c>
      <c r="J632" s="73" t="s">
        <v>94</v>
      </c>
    </row>
    <row r="633" spans="1:10" ht="20.25">
      <c r="A633" s="50">
        <v>610</v>
      </c>
      <c r="B633" s="51">
        <v>26</v>
      </c>
      <c r="C633" s="54"/>
      <c r="D633" s="55"/>
      <c r="E633" s="189">
        <v>894</v>
      </c>
      <c r="F633" s="57">
        <v>1</v>
      </c>
      <c r="G633" s="142">
        <f t="shared" si="27"/>
        <v>17973.499000000003</v>
      </c>
      <c r="H633" s="82">
        <f t="shared" si="28"/>
        <v>20</v>
      </c>
      <c r="I633" s="67">
        <v>511</v>
      </c>
      <c r="J633" s="73" t="s">
        <v>94</v>
      </c>
    </row>
    <row r="634" spans="1:10" ht="20.25">
      <c r="A634" s="50">
        <v>611</v>
      </c>
      <c r="B634" s="51">
        <v>26</v>
      </c>
      <c r="C634" s="54"/>
      <c r="D634" s="55"/>
      <c r="E634" s="189">
        <v>898.5</v>
      </c>
      <c r="F634" s="57">
        <v>1</v>
      </c>
      <c r="G634" s="142">
        <f t="shared" si="27"/>
        <v>17074.999000000003</v>
      </c>
      <c r="H634" s="82">
        <f t="shared" si="28"/>
        <v>19</v>
      </c>
      <c r="I634" s="67">
        <v>511</v>
      </c>
      <c r="J634" s="73" t="s">
        <v>94</v>
      </c>
    </row>
    <row r="635" spans="1:10" ht="20.25">
      <c r="A635" s="50">
        <v>612</v>
      </c>
      <c r="B635" s="51">
        <v>26</v>
      </c>
      <c r="C635" s="54"/>
      <c r="D635" s="55"/>
      <c r="E635" s="189">
        <v>896</v>
      </c>
      <c r="F635" s="57">
        <v>1</v>
      </c>
      <c r="G635" s="142">
        <f t="shared" si="27"/>
        <v>16178.999000000003</v>
      </c>
      <c r="H635" s="82">
        <f t="shared" si="28"/>
        <v>18</v>
      </c>
      <c r="I635" s="67">
        <v>511</v>
      </c>
      <c r="J635" s="73" t="s">
        <v>94</v>
      </c>
    </row>
    <row r="636" spans="1:10" ht="20.25">
      <c r="A636" s="50">
        <v>613</v>
      </c>
      <c r="B636" s="51">
        <v>26</v>
      </c>
      <c r="C636" s="54"/>
      <c r="D636" s="55"/>
      <c r="E636" s="189">
        <v>904</v>
      </c>
      <c r="F636" s="57">
        <v>1</v>
      </c>
      <c r="G636" s="142">
        <f t="shared" si="27"/>
        <v>15274.999000000003</v>
      </c>
      <c r="H636" s="82">
        <f t="shared" si="28"/>
        <v>17</v>
      </c>
      <c r="I636" s="67">
        <v>511</v>
      </c>
      <c r="J636" s="73" t="s">
        <v>94</v>
      </c>
    </row>
    <row r="637" spans="1:10" ht="20.25">
      <c r="A637" s="50">
        <v>614</v>
      </c>
      <c r="B637" s="51">
        <v>26</v>
      </c>
      <c r="C637" s="54"/>
      <c r="D637" s="55"/>
      <c r="E637" s="189">
        <v>895</v>
      </c>
      <c r="F637" s="57">
        <v>1</v>
      </c>
      <c r="G637" s="142">
        <f t="shared" si="27"/>
        <v>14379.999000000003</v>
      </c>
      <c r="H637" s="82">
        <f t="shared" si="28"/>
        <v>16</v>
      </c>
      <c r="I637" s="67">
        <v>511</v>
      </c>
      <c r="J637" s="73" t="s">
        <v>94</v>
      </c>
    </row>
    <row r="638" spans="1:10" ht="20.25">
      <c r="A638" s="50">
        <v>615</v>
      </c>
      <c r="B638" s="51">
        <v>26</v>
      </c>
      <c r="C638" s="54"/>
      <c r="D638" s="55"/>
      <c r="E638" s="189">
        <v>884.5</v>
      </c>
      <c r="F638" s="57">
        <v>1</v>
      </c>
      <c r="G638" s="142">
        <f t="shared" si="27"/>
        <v>13495.499000000003</v>
      </c>
      <c r="H638" s="82">
        <f t="shared" si="28"/>
        <v>15</v>
      </c>
      <c r="I638" s="67">
        <v>511</v>
      </c>
      <c r="J638" s="73" t="s">
        <v>94</v>
      </c>
    </row>
    <row r="639" spans="1:10" ht="20.25">
      <c r="A639" s="50">
        <v>616</v>
      </c>
      <c r="B639" s="51">
        <v>26</v>
      </c>
      <c r="C639" s="54"/>
      <c r="D639" s="55"/>
      <c r="E639" s="189">
        <v>904.5</v>
      </c>
      <c r="F639" s="57">
        <v>1</v>
      </c>
      <c r="G639" s="142">
        <f t="shared" si="27"/>
        <v>12590.999000000003</v>
      </c>
      <c r="H639" s="82">
        <f t="shared" si="28"/>
        <v>14</v>
      </c>
      <c r="I639" s="67">
        <v>511</v>
      </c>
      <c r="J639" s="73" t="s">
        <v>94</v>
      </c>
    </row>
    <row r="640" spans="1:10" ht="20.25">
      <c r="A640" s="50">
        <v>617</v>
      </c>
      <c r="B640" s="51">
        <v>26</v>
      </c>
      <c r="C640" s="54"/>
      <c r="D640" s="55"/>
      <c r="E640" s="189">
        <v>896.5</v>
      </c>
      <c r="F640" s="57">
        <v>1</v>
      </c>
      <c r="G640" s="142">
        <f t="shared" si="27"/>
        <v>11694.499000000003</v>
      </c>
      <c r="H640" s="82">
        <f t="shared" si="28"/>
        <v>13</v>
      </c>
      <c r="I640" s="67">
        <v>511</v>
      </c>
      <c r="J640" s="73" t="s">
        <v>94</v>
      </c>
    </row>
    <row r="641" spans="1:10" ht="20.25">
      <c r="A641" s="50">
        <v>618</v>
      </c>
      <c r="B641" s="51">
        <v>26</v>
      </c>
      <c r="C641" s="54"/>
      <c r="D641" s="55"/>
      <c r="E641" s="189">
        <v>899</v>
      </c>
      <c r="F641" s="57">
        <v>1</v>
      </c>
      <c r="G641" s="142">
        <f t="shared" si="27"/>
        <v>10795.499000000003</v>
      </c>
      <c r="H641" s="82">
        <f t="shared" si="28"/>
        <v>12</v>
      </c>
      <c r="I641" s="67">
        <v>511</v>
      </c>
      <c r="J641" s="73" t="s">
        <v>94</v>
      </c>
    </row>
    <row r="642" spans="1:10" ht="20.25">
      <c r="A642" s="50">
        <v>619</v>
      </c>
      <c r="B642" s="51">
        <v>26</v>
      </c>
      <c r="C642" s="54"/>
      <c r="D642" s="55"/>
      <c r="E642" s="189">
        <v>906</v>
      </c>
      <c r="F642" s="57">
        <v>1</v>
      </c>
      <c r="G642" s="142">
        <f t="shared" si="27"/>
        <v>9889.4990000000034</v>
      </c>
      <c r="H642" s="82">
        <f t="shared" si="28"/>
        <v>11</v>
      </c>
      <c r="I642" s="67">
        <v>511</v>
      </c>
      <c r="J642" s="73" t="s">
        <v>94</v>
      </c>
    </row>
    <row r="643" spans="1:10" ht="20.25">
      <c r="A643" s="50">
        <v>620</v>
      </c>
      <c r="B643" s="51">
        <v>26</v>
      </c>
      <c r="C643" s="54"/>
      <c r="D643" s="55"/>
      <c r="E643" s="189">
        <v>904.5</v>
      </c>
      <c r="F643" s="57">
        <v>1</v>
      </c>
      <c r="G643" s="142">
        <f t="shared" si="27"/>
        <v>8984.9990000000034</v>
      </c>
      <c r="H643" s="82">
        <f t="shared" si="28"/>
        <v>10</v>
      </c>
      <c r="I643" s="67">
        <v>512</v>
      </c>
      <c r="J643" s="73" t="s">
        <v>94</v>
      </c>
    </row>
    <row r="644" spans="1:10" ht="20.25">
      <c r="A644" s="50">
        <v>621</v>
      </c>
      <c r="B644" s="51">
        <v>26</v>
      </c>
      <c r="C644" s="54"/>
      <c r="D644" s="55"/>
      <c r="E644" s="189">
        <v>894</v>
      </c>
      <c r="F644" s="57">
        <v>1</v>
      </c>
      <c r="G644" s="142">
        <f t="shared" si="27"/>
        <v>8090.9990000000034</v>
      </c>
      <c r="H644" s="82">
        <f t="shared" si="28"/>
        <v>9</v>
      </c>
      <c r="I644" s="67">
        <v>512</v>
      </c>
      <c r="J644" s="73" t="s">
        <v>94</v>
      </c>
    </row>
    <row r="645" spans="1:10" ht="20.25">
      <c r="A645" s="50">
        <v>622</v>
      </c>
      <c r="B645" s="51">
        <v>26</v>
      </c>
      <c r="C645" s="54"/>
      <c r="D645" s="55"/>
      <c r="E645" s="189">
        <v>881</v>
      </c>
      <c r="F645" s="57">
        <v>1</v>
      </c>
      <c r="G645" s="142">
        <f t="shared" si="27"/>
        <v>7209.9990000000034</v>
      </c>
      <c r="H645" s="82">
        <f t="shared" si="28"/>
        <v>8</v>
      </c>
      <c r="I645" s="67">
        <v>512</v>
      </c>
      <c r="J645" s="73" t="s">
        <v>94</v>
      </c>
    </row>
    <row r="646" spans="1:10" ht="20.25">
      <c r="A646" s="50">
        <v>623</v>
      </c>
      <c r="B646" s="51">
        <v>26</v>
      </c>
      <c r="C646" s="54"/>
      <c r="D646" s="55"/>
      <c r="E646" s="189">
        <v>903.5</v>
      </c>
      <c r="F646" s="57">
        <v>1</v>
      </c>
      <c r="G646" s="142">
        <f t="shared" si="27"/>
        <v>6306.4990000000034</v>
      </c>
      <c r="H646" s="82">
        <f t="shared" si="28"/>
        <v>7</v>
      </c>
      <c r="I646" s="67">
        <v>512</v>
      </c>
      <c r="J646" s="73" t="s">
        <v>94</v>
      </c>
    </row>
    <row r="647" spans="1:10" ht="20.25">
      <c r="A647" s="50">
        <v>624</v>
      </c>
      <c r="B647" s="51">
        <v>26</v>
      </c>
      <c r="C647" s="54"/>
      <c r="D647" s="55"/>
      <c r="E647" s="189">
        <v>906.5</v>
      </c>
      <c r="F647" s="57">
        <v>1</v>
      </c>
      <c r="G647" s="142">
        <f t="shared" si="27"/>
        <v>5399.9990000000034</v>
      </c>
      <c r="H647" s="82">
        <f t="shared" si="28"/>
        <v>6</v>
      </c>
      <c r="I647" s="67">
        <v>512</v>
      </c>
      <c r="J647" s="73" t="s">
        <v>94</v>
      </c>
    </row>
    <row r="648" spans="1:10" ht="20.25">
      <c r="A648" s="50">
        <v>625</v>
      </c>
      <c r="B648" s="51">
        <v>26</v>
      </c>
      <c r="C648" s="54"/>
      <c r="D648" s="55"/>
      <c r="E648" s="189">
        <v>904.5</v>
      </c>
      <c r="F648" s="57">
        <v>1</v>
      </c>
      <c r="G648" s="142">
        <f t="shared" si="27"/>
        <v>4495.4990000000034</v>
      </c>
      <c r="H648" s="82">
        <f t="shared" si="28"/>
        <v>5</v>
      </c>
      <c r="I648" s="67">
        <v>512</v>
      </c>
      <c r="J648" s="73" t="s">
        <v>94</v>
      </c>
    </row>
    <row r="649" spans="1:10" ht="20.25">
      <c r="A649" s="50">
        <v>626</v>
      </c>
      <c r="B649" s="51">
        <v>26</v>
      </c>
      <c r="C649" s="54"/>
      <c r="D649" s="55"/>
      <c r="E649" s="189">
        <v>898</v>
      </c>
      <c r="F649" s="57">
        <v>1</v>
      </c>
      <c r="G649" s="142">
        <f t="shared" si="27"/>
        <v>3597.4990000000034</v>
      </c>
      <c r="H649" s="82">
        <f t="shared" si="28"/>
        <v>4</v>
      </c>
      <c r="I649" s="67">
        <v>512</v>
      </c>
      <c r="J649" s="73" t="s">
        <v>94</v>
      </c>
    </row>
    <row r="650" spans="1:10" ht="20.25">
      <c r="A650" s="50">
        <v>627</v>
      </c>
      <c r="B650" s="51">
        <v>26</v>
      </c>
      <c r="C650" s="54"/>
      <c r="D650" s="55"/>
      <c r="E650" s="189">
        <v>904</v>
      </c>
      <c r="F650" s="57">
        <v>1</v>
      </c>
      <c r="G650" s="142">
        <f t="shared" si="27"/>
        <v>2693.4990000000034</v>
      </c>
      <c r="H650" s="82">
        <f t="shared" si="28"/>
        <v>3</v>
      </c>
      <c r="I650" s="67">
        <v>512</v>
      </c>
      <c r="J650" s="73" t="s">
        <v>94</v>
      </c>
    </row>
    <row r="651" spans="1:10" ht="20.25">
      <c r="A651" s="50">
        <v>628</v>
      </c>
      <c r="B651" s="51">
        <v>26</v>
      </c>
      <c r="C651" s="54"/>
      <c r="D651" s="55"/>
      <c r="E651" s="189">
        <v>898</v>
      </c>
      <c r="F651" s="57">
        <v>1</v>
      </c>
      <c r="G651" s="142">
        <f t="shared" si="27"/>
        <v>1795.4990000000034</v>
      </c>
      <c r="H651" s="82">
        <f t="shared" si="28"/>
        <v>2</v>
      </c>
      <c r="I651" s="67">
        <v>512</v>
      </c>
      <c r="J651" s="73" t="s">
        <v>94</v>
      </c>
    </row>
    <row r="652" spans="1:10" ht="20.25">
      <c r="A652" s="50">
        <v>629</v>
      </c>
      <c r="B652" s="51">
        <v>26</v>
      </c>
      <c r="C652" s="54"/>
      <c r="D652" s="55"/>
      <c r="E652" s="189">
        <v>895.5</v>
      </c>
      <c r="F652" s="57">
        <v>1</v>
      </c>
      <c r="G652" s="142">
        <f t="shared" si="27"/>
        <v>899.99900000000343</v>
      </c>
      <c r="H652" s="82">
        <f t="shared" si="28"/>
        <v>1</v>
      </c>
      <c r="I652" s="67">
        <v>512</v>
      </c>
      <c r="J652" s="73" t="s">
        <v>94</v>
      </c>
    </row>
    <row r="653" spans="1:10" ht="20.25">
      <c r="A653" s="50">
        <v>630</v>
      </c>
      <c r="B653" s="51">
        <v>26</v>
      </c>
      <c r="C653" s="54"/>
      <c r="D653" s="55"/>
      <c r="E653" s="189">
        <v>900</v>
      </c>
      <c r="F653" s="57">
        <v>1</v>
      </c>
      <c r="G653" s="142">
        <f t="shared" si="27"/>
        <v>-9.9999999656574801E-4</v>
      </c>
      <c r="H653" s="82">
        <f t="shared" si="28"/>
        <v>0</v>
      </c>
      <c r="I653" s="67">
        <v>512</v>
      </c>
      <c r="J653" s="73" t="s">
        <v>94</v>
      </c>
    </row>
    <row r="654" spans="1:10" ht="20.25">
      <c r="A654" s="50">
        <v>631</v>
      </c>
      <c r="B654" s="51">
        <v>26</v>
      </c>
      <c r="C654" s="54">
        <v>19242.2</v>
      </c>
      <c r="D654" s="55">
        <v>21</v>
      </c>
      <c r="E654" s="189"/>
      <c r="F654" s="57"/>
      <c r="G654" s="142">
        <f t="shared" si="27"/>
        <v>19242.199000000004</v>
      </c>
      <c r="H654" s="82">
        <f t="shared" si="28"/>
        <v>21</v>
      </c>
      <c r="I654" s="67" t="s">
        <v>106</v>
      </c>
      <c r="J654" s="73" t="s">
        <v>91</v>
      </c>
    </row>
    <row r="655" spans="1:10" ht="20.25">
      <c r="A655" s="50">
        <v>632</v>
      </c>
      <c r="B655" s="51">
        <v>26</v>
      </c>
      <c r="C655" s="54">
        <v>18390.93</v>
      </c>
      <c r="D655" s="55">
        <v>19</v>
      </c>
      <c r="E655" s="189"/>
      <c r="F655" s="57"/>
      <c r="G655" s="142">
        <f t="shared" si="27"/>
        <v>37633.129000000001</v>
      </c>
      <c r="H655" s="82">
        <f t="shared" si="28"/>
        <v>40</v>
      </c>
      <c r="I655" s="67" t="s">
        <v>109</v>
      </c>
      <c r="J655" s="73" t="s">
        <v>92</v>
      </c>
    </row>
    <row r="656" spans="1:10" ht="20.25">
      <c r="A656" s="50">
        <v>633</v>
      </c>
      <c r="B656" s="51">
        <v>26</v>
      </c>
      <c r="C656" s="54"/>
      <c r="D656" s="55"/>
      <c r="E656" s="189">
        <v>901.3</v>
      </c>
      <c r="F656" s="57">
        <v>1</v>
      </c>
      <c r="G656" s="142">
        <f t="shared" si="27"/>
        <v>36731.828999999998</v>
      </c>
      <c r="H656" s="82">
        <f t="shared" si="28"/>
        <v>39</v>
      </c>
      <c r="I656" s="67">
        <v>518</v>
      </c>
      <c r="J656" s="73" t="s">
        <v>91</v>
      </c>
    </row>
    <row r="657" spans="1:10" ht="20.25">
      <c r="A657" s="50">
        <v>634</v>
      </c>
      <c r="B657" s="51">
        <v>26</v>
      </c>
      <c r="C657" s="54"/>
      <c r="D657" s="55"/>
      <c r="E657" s="189">
        <v>964.3</v>
      </c>
      <c r="F657" s="57">
        <v>1</v>
      </c>
      <c r="G657" s="142">
        <f t="shared" si="27"/>
        <v>35767.528999999995</v>
      </c>
      <c r="H657" s="82">
        <f t="shared" si="28"/>
        <v>38</v>
      </c>
      <c r="I657" s="67">
        <v>518</v>
      </c>
      <c r="J657" s="73" t="s">
        <v>91</v>
      </c>
    </row>
    <row r="658" spans="1:10" ht="20.25">
      <c r="A658" s="50">
        <v>635</v>
      </c>
      <c r="B658" s="51">
        <v>26</v>
      </c>
      <c r="C658" s="54"/>
      <c r="D658" s="55"/>
      <c r="E658" s="189">
        <v>942.1</v>
      </c>
      <c r="F658" s="57">
        <v>1</v>
      </c>
      <c r="G658" s="142">
        <f t="shared" si="27"/>
        <v>34825.428999999996</v>
      </c>
      <c r="H658" s="82">
        <f t="shared" si="28"/>
        <v>37</v>
      </c>
      <c r="I658" s="67">
        <v>518</v>
      </c>
      <c r="J658" s="73" t="s">
        <v>91</v>
      </c>
    </row>
    <row r="659" spans="1:10" ht="20.25">
      <c r="A659" s="50">
        <v>636</v>
      </c>
      <c r="B659" s="51">
        <v>26</v>
      </c>
      <c r="C659" s="54"/>
      <c r="D659" s="55"/>
      <c r="E659" s="189">
        <v>968.9</v>
      </c>
      <c r="F659" s="57">
        <v>1</v>
      </c>
      <c r="G659" s="142">
        <f t="shared" si="27"/>
        <v>33856.528999999995</v>
      </c>
      <c r="H659" s="82">
        <f t="shared" si="28"/>
        <v>36</v>
      </c>
      <c r="I659" s="67">
        <v>518</v>
      </c>
      <c r="J659" s="73" t="s">
        <v>91</v>
      </c>
    </row>
    <row r="660" spans="1:10" ht="20.25">
      <c r="A660" s="50">
        <v>637</v>
      </c>
      <c r="B660" s="51">
        <v>26</v>
      </c>
      <c r="C660" s="54"/>
      <c r="D660" s="55"/>
      <c r="E660" s="189">
        <v>885.4</v>
      </c>
      <c r="F660" s="57">
        <v>1</v>
      </c>
      <c r="G660" s="142">
        <f t="shared" si="27"/>
        <v>32971.128999999994</v>
      </c>
      <c r="H660" s="82">
        <f t="shared" si="28"/>
        <v>35</v>
      </c>
      <c r="I660" s="67">
        <v>519</v>
      </c>
      <c r="J660" s="73" t="s">
        <v>91</v>
      </c>
    </row>
    <row r="661" spans="1:10" ht="20.25">
      <c r="A661" s="50">
        <v>638</v>
      </c>
      <c r="B661" s="51">
        <v>26</v>
      </c>
      <c r="C661" s="54"/>
      <c r="D661" s="55"/>
      <c r="E661" s="189">
        <v>950.7</v>
      </c>
      <c r="F661" s="57">
        <v>1</v>
      </c>
      <c r="G661" s="142">
        <f t="shared" si="27"/>
        <v>32020.428999999993</v>
      </c>
      <c r="H661" s="82">
        <f t="shared" si="28"/>
        <v>34</v>
      </c>
      <c r="I661" s="67">
        <v>519</v>
      </c>
      <c r="J661" s="73" t="s">
        <v>91</v>
      </c>
    </row>
    <row r="662" spans="1:10" ht="20.25">
      <c r="A662" s="50">
        <v>639</v>
      </c>
      <c r="B662" s="51">
        <v>26</v>
      </c>
      <c r="C662" s="54"/>
      <c r="D662" s="55"/>
      <c r="E662" s="189">
        <v>936.96</v>
      </c>
      <c r="F662" s="57">
        <v>1</v>
      </c>
      <c r="G662" s="142">
        <f t="shared" si="27"/>
        <v>31083.468999999994</v>
      </c>
      <c r="H662" s="82">
        <f t="shared" si="28"/>
        <v>33</v>
      </c>
      <c r="I662" s="67">
        <v>520</v>
      </c>
      <c r="J662" s="73" t="s">
        <v>92</v>
      </c>
    </row>
    <row r="663" spans="1:10" ht="20.25">
      <c r="A663" s="50">
        <v>640</v>
      </c>
      <c r="B663" s="51">
        <v>26</v>
      </c>
      <c r="C663" s="54"/>
      <c r="D663" s="55"/>
      <c r="E663" s="189">
        <v>971.88</v>
      </c>
      <c r="F663" s="57">
        <v>1</v>
      </c>
      <c r="G663" s="142">
        <f t="shared" si="27"/>
        <v>30111.588999999993</v>
      </c>
      <c r="H663" s="82">
        <f t="shared" si="28"/>
        <v>32</v>
      </c>
      <c r="I663" s="67">
        <v>520</v>
      </c>
      <c r="J663" s="73" t="s">
        <v>92</v>
      </c>
    </row>
    <row r="664" spans="1:10" ht="20.25">
      <c r="A664" s="50">
        <v>641</v>
      </c>
      <c r="B664" s="51">
        <v>26</v>
      </c>
      <c r="C664" s="54"/>
      <c r="D664" s="55"/>
      <c r="E664" s="189">
        <v>997.73</v>
      </c>
      <c r="F664" s="57">
        <v>1</v>
      </c>
      <c r="G664" s="142">
        <f t="shared" si="27"/>
        <v>29113.858999999993</v>
      </c>
      <c r="H664" s="82">
        <f t="shared" si="28"/>
        <v>31</v>
      </c>
      <c r="I664" s="67">
        <v>520</v>
      </c>
      <c r="J664" s="73" t="s">
        <v>92</v>
      </c>
    </row>
    <row r="665" spans="1:10" ht="20.25">
      <c r="A665" s="50">
        <v>642</v>
      </c>
      <c r="B665" s="51">
        <v>26</v>
      </c>
      <c r="C665" s="54"/>
      <c r="D665" s="55"/>
      <c r="E665" s="189">
        <v>970.98</v>
      </c>
      <c r="F665" s="57">
        <v>1</v>
      </c>
      <c r="G665" s="142">
        <f t="shared" si="27"/>
        <v>28142.878999999994</v>
      </c>
      <c r="H665" s="82">
        <f t="shared" si="28"/>
        <v>30</v>
      </c>
      <c r="I665" s="67">
        <v>520</v>
      </c>
      <c r="J665" s="73" t="s">
        <v>92</v>
      </c>
    </row>
    <row r="666" spans="1:10" ht="20.25">
      <c r="A666" s="50">
        <v>643</v>
      </c>
      <c r="B666" s="51">
        <v>26</v>
      </c>
      <c r="C666" s="54"/>
      <c r="D666" s="55"/>
      <c r="E666" s="189">
        <v>955.56</v>
      </c>
      <c r="F666" s="57">
        <v>1</v>
      </c>
      <c r="G666" s="142">
        <f t="shared" ref="G666:G729" si="29">G665-E666+C666</f>
        <v>27187.318999999992</v>
      </c>
      <c r="H666" s="82">
        <f t="shared" ref="H666:H729" si="30">H665-F666+D666</f>
        <v>29</v>
      </c>
      <c r="I666" s="67">
        <v>520</v>
      </c>
      <c r="J666" s="73" t="s">
        <v>92</v>
      </c>
    </row>
    <row r="667" spans="1:10" ht="20.25">
      <c r="A667" s="50">
        <v>644</v>
      </c>
      <c r="B667" s="51">
        <v>26</v>
      </c>
      <c r="C667" s="54"/>
      <c r="D667" s="55"/>
      <c r="E667" s="189">
        <v>990.48</v>
      </c>
      <c r="F667" s="57">
        <v>1</v>
      </c>
      <c r="G667" s="142">
        <f t="shared" si="29"/>
        <v>26196.838999999993</v>
      </c>
      <c r="H667" s="82">
        <f t="shared" si="30"/>
        <v>28</v>
      </c>
      <c r="I667" s="67">
        <v>520</v>
      </c>
      <c r="J667" s="73" t="s">
        <v>92</v>
      </c>
    </row>
    <row r="668" spans="1:10" ht="20.25">
      <c r="A668" s="50">
        <v>645</v>
      </c>
      <c r="B668" s="51">
        <v>26</v>
      </c>
      <c r="C668" s="54"/>
      <c r="D668" s="55"/>
      <c r="E668" s="189">
        <v>910.2</v>
      </c>
      <c r="F668" s="57">
        <v>1</v>
      </c>
      <c r="G668" s="142">
        <f t="shared" si="29"/>
        <v>25286.638999999992</v>
      </c>
      <c r="H668" s="82">
        <f t="shared" si="30"/>
        <v>27</v>
      </c>
      <c r="I668" s="67">
        <v>520</v>
      </c>
      <c r="J668" s="73" t="s">
        <v>92</v>
      </c>
    </row>
    <row r="669" spans="1:10" ht="20.25">
      <c r="A669" s="50">
        <v>646</v>
      </c>
      <c r="B669" s="51">
        <v>26</v>
      </c>
      <c r="C669" s="54"/>
      <c r="D669" s="55"/>
      <c r="E669" s="189">
        <v>952.38</v>
      </c>
      <c r="F669" s="57">
        <v>1</v>
      </c>
      <c r="G669" s="142">
        <f t="shared" si="29"/>
        <v>24334.258999999991</v>
      </c>
      <c r="H669" s="82">
        <f t="shared" si="30"/>
        <v>26</v>
      </c>
      <c r="I669" s="67">
        <v>520</v>
      </c>
      <c r="J669" s="73" t="s">
        <v>92</v>
      </c>
    </row>
    <row r="670" spans="1:10" ht="20.25">
      <c r="A670" s="50">
        <v>647</v>
      </c>
      <c r="B670" s="51">
        <v>26</v>
      </c>
      <c r="C670" s="54"/>
      <c r="D670" s="55"/>
      <c r="E670" s="189">
        <v>989.57</v>
      </c>
      <c r="F670" s="57">
        <v>1</v>
      </c>
      <c r="G670" s="142">
        <f t="shared" si="29"/>
        <v>23344.688999999991</v>
      </c>
      <c r="H670" s="82">
        <f t="shared" si="30"/>
        <v>25</v>
      </c>
      <c r="I670" s="67">
        <v>520</v>
      </c>
      <c r="J670" s="73" t="s">
        <v>92</v>
      </c>
    </row>
    <row r="671" spans="1:10" ht="20.25">
      <c r="A671" s="50">
        <v>648</v>
      </c>
      <c r="B671" s="51">
        <v>26</v>
      </c>
      <c r="C671" s="54"/>
      <c r="D671" s="55"/>
      <c r="E671" s="189">
        <v>993.2</v>
      </c>
      <c r="F671" s="57">
        <v>1</v>
      </c>
      <c r="G671" s="142">
        <f t="shared" si="29"/>
        <v>22351.48899999999</v>
      </c>
      <c r="H671" s="82">
        <f t="shared" si="30"/>
        <v>24</v>
      </c>
      <c r="I671" s="67">
        <v>520</v>
      </c>
      <c r="J671" s="73" t="s">
        <v>92</v>
      </c>
    </row>
    <row r="672" spans="1:10" ht="20.25">
      <c r="A672" s="50">
        <v>649</v>
      </c>
      <c r="B672" s="51">
        <v>26</v>
      </c>
      <c r="C672" s="54"/>
      <c r="D672" s="55"/>
      <c r="E672" s="189">
        <v>995.92</v>
      </c>
      <c r="F672" s="57">
        <v>1</v>
      </c>
      <c r="G672" s="142">
        <f t="shared" si="29"/>
        <v>21355.568999999992</v>
      </c>
      <c r="H672" s="82">
        <f t="shared" si="30"/>
        <v>23</v>
      </c>
      <c r="I672" s="67">
        <v>521</v>
      </c>
      <c r="J672" s="73" t="s">
        <v>92</v>
      </c>
    </row>
    <row r="673" spans="1:10" ht="20.25">
      <c r="A673" s="50">
        <v>650</v>
      </c>
      <c r="B673" s="51">
        <v>26</v>
      </c>
      <c r="C673" s="54"/>
      <c r="D673" s="55"/>
      <c r="E673" s="189">
        <v>963.72</v>
      </c>
      <c r="F673" s="57">
        <v>1</v>
      </c>
      <c r="G673" s="142">
        <f t="shared" si="29"/>
        <v>20391.848999999991</v>
      </c>
      <c r="H673" s="82">
        <f t="shared" si="30"/>
        <v>22</v>
      </c>
      <c r="I673" s="67">
        <v>521</v>
      </c>
      <c r="J673" s="73" t="s">
        <v>92</v>
      </c>
    </row>
    <row r="674" spans="1:10" ht="20.25">
      <c r="A674" s="50">
        <v>651</v>
      </c>
      <c r="B674" s="51">
        <v>26</v>
      </c>
      <c r="C674" s="54"/>
      <c r="D674" s="55"/>
      <c r="E674" s="189">
        <v>996.37</v>
      </c>
      <c r="F674" s="57">
        <v>1</v>
      </c>
      <c r="G674" s="142">
        <f t="shared" si="29"/>
        <v>19395.478999999992</v>
      </c>
      <c r="H674" s="82">
        <f t="shared" si="30"/>
        <v>21</v>
      </c>
      <c r="I674" s="67">
        <v>521</v>
      </c>
      <c r="J674" s="73" t="s">
        <v>92</v>
      </c>
    </row>
    <row r="675" spans="1:10" ht="20.25">
      <c r="A675" s="50">
        <v>652</v>
      </c>
      <c r="B675" s="51">
        <v>26</v>
      </c>
      <c r="C675" s="54"/>
      <c r="D675" s="55"/>
      <c r="E675" s="189">
        <v>996.83</v>
      </c>
      <c r="F675" s="57">
        <v>1</v>
      </c>
      <c r="G675" s="142">
        <f t="shared" si="29"/>
        <v>18398.64899999999</v>
      </c>
      <c r="H675" s="82">
        <f t="shared" si="30"/>
        <v>20</v>
      </c>
      <c r="I675" s="67">
        <v>521</v>
      </c>
      <c r="J675" s="73" t="s">
        <v>92</v>
      </c>
    </row>
    <row r="676" spans="1:10" ht="20.25">
      <c r="A676" s="50">
        <v>653</v>
      </c>
      <c r="B676" s="51">
        <v>26</v>
      </c>
      <c r="C676" s="54"/>
      <c r="D676" s="55"/>
      <c r="E676" s="189">
        <v>973.24</v>
      </c>
      <c r="F676" s="57">
        <v>1</v>
      </c>
      <c r="G676" s="142">
        <f t="shared" si="29"/>
        <v>17425.408999999989</v>
      </c>
      <c r="H676" s="82">
        <f t="shared" si="30"/>
        <v>19</v>
      </c>
      <c r="I676" s="67">
        <v>521</v>
      </c>
      <c r="J676" s="73" t="s">
        <v>92</v>
      </c>
    </row>
    <row r="677" spans="1:10" ht="20.25">
      <c r="A677" s="50">
        <v>654</v>
      </c>
      <c r="B677" s="51">
        <v>26</v>
      </c>
      <c r="C677" s="54"/>
      <c r="D677" s="55"/>
      <c r="E677" s="189">
        <v>993.2</v>
      </c>
      <c r="F677" s="57">
        <v>1</v>
      </c>
      <c r="G677" s="142">
        <f t="shared" si="29"/>
        <v>16432.208999999988</v>
      </c>
      <c r="H677" s="82">
        <f t="shared" si="30"/>
        <v>18</v>
      </c>
      <c r="I677" s="67">
        <v>521</v>
      </c>
      <c r="J677" s="73" t="s">
        <v>92</v>
      </c>
    </row>
    <row r="678" spans="1:10" ht="20.25">
      <c r="A678" s="50">
        <v>655</v>
      </c>
      <c r="B678" s="51">
        <v>26</v>
      </c>
      <c r="C678" s="54"/>
      <c r="D678" s="55"/>
      <c r="E678" s="189">
        <v>933.33</v>
      </c>
      <c r="F678" s="57">
        <v>1</v>
      </c>
      <c r="G678" s="142">
        <f t="shared" si="29"/>
        <v>15498.878999999988</v>
      </c>
      <c r="H678" s="82">
        <f t="shared" si="30"/>
        <v>17</v>
      </c>
      <c r="I678" s="67">
        <v>521</v>
      </c>
      <c r="J678" s="73" t="s">
        <v>92</v>
      </c>
    </row>
    <row r="679" spans="1:10" ht="20.25">
      <c r="A679" s="50">
        <v>656</v>
      </c>
      <c r="B679" s="51">
        <v>26</v>
      </c>
      <c r="C679" s="54"/>
      <c r="D679" s="55"/>
      <c r="E679" s="189">
        <v>916.55</v>
      </c>
      <c r="F679" s="57">
        <v>1</v>
      </c>
      <c r="G679" s="142">
        <f t="shared" si="29"/>
        <v>14582.328999999989</v>
      </c>
      <c r="H679" s="82">
        <f t="shared" si="30"/>
        <v>16</v>
      </c>
      <c r="I679" s="67">
        <v>521</v>
      </c>
      <c r="J679" s="73" t="s">
        <v>92</v>
      </c>
    </row>
    <row r="680" spans="1:10" ht="20.25">
      <c r="A680" s="50">
        <v>657</v>
      </c>
      <c r="B680" s="51">
        <v>26</v>
      </c>
      <c r="C680" s="54"/>
      <c r="D680" s="55"/>
      <c r="E680" s="189">
        <v>952.83</v>
      </c>
      <c r="F680" s="57">
        <v>1</v>
      </c>
      <c r="G680" s="142">
        <f t="shared" si="29"/>
        <v>13629.498999999989</v>
      </c>
      <c r="H680" s="82">
        <f t="shared" si="30"/>
        <v>15</v>
      </c>
      <c r="I680" s="67">
        <v>521</v>
      </c>
      <c r="J680" s="73" t="s">
        <v>92</v>
      </c>
    </row>
    <row r="681" spans="1:10" ht="20.25">
      <c r="A681" s="50">
        <v>658</v>
      </c>
      <c r="B681" s="51">
        <v>28</v>
      </c>
      <c r="C681" s="54"/>
      <c r="D681" s="55"/>
      <c r="E681" s="189">
        <v>904.9</v>
      </c>
      <c r="F681" s="57">
        <v>1</v>
      </c>
      <c r="G681" s="142">
        <f t="shared" si="29"/>
        <v>12724.598999999989</v>
      </c>
      <c r="H681" s="82">
        <f t="shared" si="30"/>
        <v>14</v>
      </c>
      <c r="I681" s="67">
        <v>523</v>
      </c>
      <c r="J681" s="73" t="s">
        <v>91</v>
      </c>
    </row>
    <row r="682" spans="1:10" ht="20.25">
      <c r="A682" s="50">
        <v>659</v>
      </c>
      <c r="B682" s="51">
        <v>28</v>
      </c>
      <c r="C682" s="54"/>
      <c r="D682" s="55"/>
      <c r="E682" s="189">
        <v>878.6</v>
      </c>
      <c r="F682" s="57">
        <v>1</v>
      </c>
      <c r="G682" s="142">
        <f t="shared" si="29"/>
        <v>11845.998999999989</v>
      </c>
      <c r="H682" s="82">
        <f t="shared" si="30"/>
        <v>13</v>
      </c>
      <c r="I682" s="67">
        <v>523</v>
      </c>
      <c r="J682" s="73" t="s">
        <v>91</v>
      </c>
    </row>
    <row r="683" spans="1:10" ht="20.25">
      <c r="A683" s="50">
        <v>660</v>
      </c>
      <c r="B683" s="51">
        <v>28</v>
      </c>
      <c r="C683" s="54"/>
      <c r="D683" s="55"/>
      <c r="E683" s="189">
        <v>914</v>
      </c>
      <c r="F683" s="57">
        <v>1</v>
      </c>
      <c r="G683" s="142">
        <f t="shared" si="29"/>
        <v>10931.998999999989</v>
      </c>
      <c r="H683" s="82">
        <f t="shared" si="30"/>
        <v>12</v>
      </c>
      <c r="I683" s="67">
        <v>523</v>
      </c>
      <c r="J683" s="73" t="s">
        <v>91</v>
      </c>
    </row>
    <row r="684" spans="1:10" ht="20.25">
      <c r="A684" s="50">
        <v>661</v>
      </c>
      <c r="B684" s="51">
        <v>28</v>
      </c>
      <c r="C684" s="54"/>
      <c r="D684" s="55"/>
      <c r="E684" s="189">
        <v>894.5</v>
      </c>
      <c r="F684" s="57">
        <v>1</v>
      </c>
      <c r="G684" s="142">
        <f t="shared" si="29"/>
        <v>10037.498999999989</v>
      </c>
      <c r="H684" s="82">
        <f t="shared" si="30"/>
        <v>11</v>
      </c>
      <c r="I684" s="67">
        <v>523</v>
      </c>
      <c r="J684" s="73" t="s">
        <v>91</v>
      </c>
    </row>
    <row r="685" spans="1:10" ht="20.25">
      <c r="A685" s="50">
        <v>662</v>
      </c>
      <c r="B685" s="51">
        <v>28</v>
      </c>
      <c r="C685" s="54"/>
      <c r="D685" s="55"/>
      <c r="E685" s="189">
        <v>903.1</v>
      </c>
      <c r="F685" s="57">
        <v>1</v>
      </c>
      <c r="G685" s="142">
        <f t="shared" si="29"/>
        <v>9134.3989999999885</v>
      </c>
      <c r="H685" s="82">
        <f t="shared" si="30"/>
        <v>10</v>
      </c>
      <c r="I685" s="67">
        <v>523</v>
      </c>
      <c r="J685" s="73" t="s">
        <v>91</v>
      </c>
    </row>
    <row r="686" spans="1:10" ht="20.25">
      <c r="A686" s="50">
        <v>663</v>
      </c>
      <c r="B686" s="51">
        <v>28</v>
      </c>
      <c r="C686" s="54"/>
      <c r="D686" s="55"/>
      <c r="E686" s="189">
        <v>945.7</v>
      </c>
      <c r="F686" s="57">
        <v>1</v>
      </c>
      <c r="G686" s="142">
        <f t="shared" si="29"/>
        <v>8188.6989999999887</v>
      </c>
      <c r="H686" s="82">
        <f t="shared" si="30"/>
        <v>9</v>
      </c>
      <c r="I686" s="67">
        <v>523</v>
      </c>
      <c r="J686" s="73" t="s">
        <v>91</v>
      </c>
    </row>
    <row r="687" spans="1:10" ht="20.25">
      <c r="A687" s="50">
        <v>664</v>
      </c>
      <c r="B687" s="51">
        <v>28</v>
      </c>
      <c r="C687" s="54"/>
      <c r="D687" s="55"/>
      <c r="E687" s="189">
        <v>937.1</v>
      </c>
      <c r="F687" s="57">
        <v>1</v>
      </c>
      <c r="G687" s="142">
        <f t="shared" si="29"/>
        <v>7251.5989999999883</v>
      </c>
      <c r="H687" s="82">
        <f t="shared" si="30"/>
        <v>8</v>
      </c>
      <c r="I687" s="67">
        <v>523</v>
      </c>
      <c r="J687" s="73" t="s">
        <v>91</v>
      </c>
    </row>
    <row r="688" spans="1:10" ht="20.25">
      <c r="A688" s="50">
        <v>665</v>
      </c>
      <c r="B688" s="51">
        <v>28</v>
      </c>
      <c r="C688" s="54"/>
      <c r="D688" s="55"/>
      <c r="E688" s="189">
        <v>875.9</v>
      </c>
      <c r="F688" s="57">
        <v>1</v>
      </c>
      <c r="G688" s="142">
        <f t="shared" si="29"/>
        <v>6375.6989999999887</v>
      </c>
      <c r="H688" s="82">
        <f t="shared" si="30"/>
        <v>7</v>
      </c>
      <c r="I688" s="67">
        <v>523</v>
      </c>
      <c r="J688" s="73" t="s">
        <v>91</v>
      </c>
    </row>
    <row r="689" spans="1:10" ht="20.25">
      <c r="A689" s="50">
        <v>666</v>
      </c>
      <c r="B689" s="51">
        <v>28</v>
      </c>
      <c r="C689" s="54"/>
      <c r="D689" s="55"/>
      <c r="E689" s="189">
        <v>869.1</v>
      </c>
      <c r="F689" s="57">
        <v>1</v>
      </c>
      <c r="G689" s="142">
        <f t="shared" si="29"/>
        <v>5506.5989999999883</v>
      </c>
      <c r="H689" s="82">
        <f t="shared" si="30"/>
        <v>6</v>
      </c>
      <c r="I689" s="67">
        <v>523</v>
      </c>
      <c r="J689" s="73" t="s">
        <v>91</v>
      </c>
    </row>
    <row r="690" spans="1:10" ht="20.25">
      <c r="A690" s="50">
        <v>667</v>
      </c>
      <c r="B690" s="51">
        <v>28</v>
      </c>
      <c r="C690" s="54"/>
      <c r="D690" s="55"/>
      <c r="E690" s="189">
        <v>893.6</v>
      </c>
      <c r="F690" s="57">
        <v>1</v>
      </c>
      <c r="G690" s="142">
        <f t="shared" si="29"/>
        <v>4612.998999999988</v>
      </c>
      <c r="H690" s="82">
        <f t="shared" si="30"/>
        <v>5</v>
      </c>
      <c r="I690" s="67">
        <v>523</v>
      </c>
      <c r="J690" s="73" t="s">
        <v>91</v>
      </c>
    </row>
    <row r="691" spans="1:10" ht="20.25">
      <c r="A691" s="50">
        <v>668</v>
      </c>
      <c r="B691" s="51">
        <v>28</v>
      </c>
      <c r="C691" s="54"/>
      <c r="D691" s="55"/>
      <c r="E691" s="189">
        <v>893.1</v>
      </c>
      <c r="F691" s="57">
        <v>1</v>
      </c>
      <c r="G691" s="142">
        <f t="shared" si="29"/>
        <v>3719.8989999999881</v>
      </c>
      <c r="H691" s="82">
        <f t="shared" si="30"/>
        <v>4</v>
      </c>
      <c r="I691" s="67">
        <v>526</v>
      </c>
      <c r="J691" s="73" t="s">
        <v>91</v>
      </c>
    </row>
    <row r="692" spans="1:10" ht="20.25">
      <c r="A692" s="50">
        <v>669</v>
      </c>
      <c r="B692" s="51">
        <v>28</v>
      </c>
      <c r="C692" s="54"/>
      <c r="D692" s="55"/>
      <c r="E692" s="189">
        <v>929</v>
      </c>
      <c r="F692" s="57">
        <v>1</v>
      </c>
      <c r="G692" s="142">
        <f t="shared" si="29"/>
        <v>2790.8989999999881</v>
      </c>
      <c r="H692" s="82">
        <f t="shared" si="30"/>
        <v>3</v>
      </c>
      <c r="I692" s="67">
        <v>526</v>
      </c>
      <c r="J692" s="73" t="s">
        <v>91</v>
      </c>
    </row>
    <row r="693" spans="1:10" ht="20.25">
      <c r="A693" s="50">
        <v>670</v>
      </c>
      <c r="B693" s="51">
        <v>28</v>
      </c>
      <c r="C693" s="54"/>
      <c r="D693" s="55"/>
      <c r="E693" s="189">
        <v>921.2</v>
      </c>
      <c r="F693" s="57">
        <v>1</v>
      </c>
      <c r="G693" s="142">
        <f t="shared" si="29"/>
        <v>1869.698999999988</v>
      </c>
      <c r="H693" s="82">
        <f t="shared" si="30"/>
        <v>2</v>
      </c>
      <c r="I693" s="67">
        <v>526</v>
      </c>
      <c r="J693" s="73" t="s">
        <v>91</v>
      </c>
    </row>
    <row r="694" spans="1:10" ht="20.25">
      <c r="A694" s="50">
        <v>671</v>
      </c>
      <c r="B694" s="51">
        <v>28</v>
      </c>
      <c r="C694" s="54"/>
      <c r="D694" s="55"/>
      <c r="E694" s="189">
        <v>939.8</v>
      </c>
      <c r="F694" s="57">
        <v>1</v>
      </c>
      <c r="G694" s="142">
        <f t="shared" si="29"/>
        <v>929.89899999998806</v>
      </c>
      <c r="H694" s="82">
        <f t="shared" si="30"/>
        <v>1</v>
      </c>
      <c r="I694" s="67">
        <v>526</v>
      </c>
      <c r="J694" s="73" t="s">
        <v>91</v>
      </c>
    </row>
    <row r="695" spans="1:10" ht="20.25">
      <c r="A695" s="50">
        <v>672</v>
      </c>
      <c r="B695" s="51">
        <v>28</v>
      </c>
      <c r="C695" s="54"/>
      <c r="D695" s="55"/>
      <c r="E695" s="189">
        <v>929.9</v>
      </c>
      <c r="F695" s="57">
        <v>1</v>
      </c>
      <c r="G695" s="142">
        <f t="shared" si="29"/>
        <v>-1.0000000119134711E-3</v>
      </c>
      <c r="H695" s="82">
        <f t="shared" si="30"/>
        <v>0</v>
      </c>
      <c r="I695" s="67">
        <v>526</v>
      </c>
      <c r="J695" s="73" t="s">
        <v>91</v>
      </c>
    </row>
    <row r="696" spans="1:10" ht="20.25">
      <c r="A696" s="50">
        <v>673</v>
      </c>
      <c r="B696" s="51">
        <v>29</v>
      </c>
      <c r="C696" s="54">
        <v>18724.5</v>
      </c>
      <c r="D696" s="55">
        <v>21</v>
      </c>
      <c r="E696" s="189"/>
      <c r="F696" s="57"/>
      <c r="G696" s="142">
        <f t="shared" si="29"/>
        <v>18724.498999999989</v>
      </c>
      <c r="H696" s="82">
        <f t="shared" si="30"/>
        <v>21</v>
      </c>
      <c r="I696" s="67" t="s">
        <v>130</v>
      </c>
      <c r="J696" s="73" t="s">
        <v>94</v>
      </c>
    </row>
    <row r="697" spans="1:10" ht="20.25">
      <c r="A697" s="50">
        <v>674</v>
      </c>
      <c r="B697" s="51">
        <v>29</v>
      </c>
      <c r="C697" s="54"/>
      <c r="D697" s="55"/>
      <c r="E697" s="189">
        <v>902</v>
      </c>
      <c r="F697" s="57">
        <v>1</v>
      </c>
      <c r="G697" s="142">
        <f t="shared" si="29"/>
        <v>17822.498999999989</v>
      </c>
      <c r="H697" s="82">
        <f t="shared" si="30"/>
        <v>20</v>
      </c>
      <c r="I697" s="67">
        <v>533</v>
      </c>
      <c r="J697" s="73" t="s">
        <v>94</v>
      </c>
    </row>
    <row r="698" spans="1:10" ht="20.25">
      <c r="A698" s="50">
        <v>675</v>
      </c>
      <c r="B698" s="51">
        <v>29</v>
      </c>
      <c r="C698" s="54"/>
      <c r="D698" s="55"/>
      <c r="E698" s="189">
        <v>896.5</v>
      </c>
      <c r="F698" s="57">
        <v>1</v>
      </c>
      <c r="G698" s="142">
        <f t="shared" si="29"/>
        <v>16925.998999999989</v>
      </c>
      <c r="H698" s="82">
        <f t="shared" si="30"/>
        <v>19</v>
      </c>
      <c r="I698" s="67">
        <v>533</v>
      </c>
      <c r="J698" s="73" t="s">
        <v>94</v>
      </c>
    </row>
    <row r="699" spans="1:10" ht="20.25">
      <c r="A699" s="50">
        <v>676</v>
      </c>
      <c r="B699" s="51">
        <v>29</v>
      </c>
      <c r="C699" s="54"/>
      <c r="D699" s="55"/>
      <c r="E699" s="189">
        <v>835</v>
      </c>
      <c r="F699" s="57">
        <v>1</v>
      </c>
      <c r="G699" s="142">
        <f t="shared" si="29"/>
        <v>16090.998999999989</v>
      </c>
      <c r="H699" s="82">
        <f t="shared" si="30"/>
        <v>18</v>
      </c>
      <c r="I699" s="67">
        <v>533</v>
      </c>
      <c r="J699" s="73" t="s">
        <v>94</v>
      </c>
    </row>
    <row r="700" spans="1:10" ht="20.25">
      <c r="A700" s="50">
        <v>677</v>
      </c>
      <c r="B700" s="51">
        <v>29</v>
      </c>
      <c r="C700" s="54"/>
      <c r="D700" s="55"/>
      <c r="E700" s="189">
        <v>884.5</v>
      </c>
      <c r="F700" s="57">
        <v>1</v>
      </c>
      <c r="G700" s="142">
        <f t="shared" si="29"/>
        <v>15206.498999999989</v>
      </c>
      <c r="H700" s="82">
        <f t="shared" si="30"/>
        <v>17</v>
      </c>
      <c r="I700" s="67">
        <v>533</v>
      </c>
      <c r="J700" s="73" t="s">
        <v>94</v>
      </c>
    </row>
    <row r="701" spans="1:10" ht="20.25">
      <c r="A701" s="50">
        <v>678</v>
      </c>
      <c r="B701" s="51">
        <v>29</v>
      </c>
      <c r="C701" s="54"/>
      <c r="D701" s="55"/>
      <c r="E701" s="189">
        <v>904.5</v>
      </c>
      <c r="F701" s="57">
        <v>1</v>
      </c>
      <c r="G701" s="142">
        <f t="shared" si="29"/>
        <v>14301.998999999989</v>
      </c>
      <c r="H701" s="82">
        <f t="shared" si="30"/>
        <v>16</v>
      </c>
      <c r="I701" s="67">
        <v>533</v>
      </c>
      <c r="J701" s="73" t="s">
        <v>94</v>
      </c>
    </row>
    <row r="702" spans="1:10" ht="20.25">
      <c r="A702" s="50">
        <v>679</v>
      </c>
      <c r="B702" s="51">
        <v>29</v>
      </c>
      <c r="C702" s="54"/>
      <c r="D702" s="55"/>
      <c r="E702" s="189">
        <v>902.5</v>
      </c>
      <c r="F702" s="57">
        <v>1</v>
      </c>
      <c r="G702" s="142">
        <f t="shared" si="29"/>
        <v>13399.498999999989</v>
      </c>
      <c r="H702" s="82">
        <f t="shared" si="30"/>
        <v>15</v>
      </c>
      <c r="I702" s="67">
        <v>533</v>
      </c>
      <c r="J702" s="73" t="s">
        <v>94</v>
      </c>
    </row>
    <row r="703" spans="1:10" ht="20.25">
      <c r="A703" s="50">
        <v>680</v>
      </c>
      <c r="B703" s="51">
        <v>29</v>
      </c>
      <c r="C703" s="54"/>
      <c r="D703" s="55"/>
      <c r="E703" s="189">
        <v>907</v>
      </c>
      <c r="F703" s="57">
        <v>1</v>
      </c>
      <c r="G703" s="142">
        <f t="shared" si="29"/>
        <v>12492.498999999989</v>
      </c>
      <c r="H703" s="82">
        <f t="shared" si="30"/>
        <v>14</v>
      </c>
      <c r="I703" s="67">
        <v>533</v>
      </c>
      <c r="J703" s="73" t="s">
        <v>94</v>
      </c>
    </row>
    <row r="704" spans="1:10" ht="20.25">
      <c r="A704" s="50">
        <v>681</v>
      </c>
      <c r="B704" s="51">
        <v>29</v>
      </c>
      <c r="C704" s="54"/>
      <c r="D704" s="55"/>
      <c r="E704" s="189">
        <v>902.5</v>
      </c>
      <c r="F704" s="57">
        <v>1</v>
      </c>
      <c r="G704" s="142">
        <f t="shared" si="29"/>
        <v>11589.998999999989</v>
      </c>
      <c r="H704" s="82">
        <f t="shared" si="30"/>
        <v>13</v>
      </c>
      <c r="I704" s="67">
        <v>533</v>
      </c>
      <c r="J704" s="73" t="s">
        <v>94</v>
      </c>
    </row>
    <row r="705" spans="1:10" ht="20.25">
      <c r="A705" s="50">
        <v>682</v>
      </c>
      <c r="B705" s="51">
        <v>29</v>
      </c>
      <c r="C705" s="54"/>
      <c r="D705" s="55"/>
      <c r="E705" s="189">
        <v>897.5</v>
      </c>
      <c r="F705" s="57">
        <v>1</v>
      </c>
      <c r="G705" s="142">
        <f t="shared" si="29"/>
        <v>10692.498999999989</v>
      </c>
      <c r="H705" s="82">
        <f t="shared" si="30"/>
        <v>12</v>
      </c>
      <c r="I705" s="67">
        <v>533</v>
      </c>
      <c r="J705" s="73" t="s">
        <v>94</v>
      </c>
    </row>
    <row r="706" spans="1:10" ht="20.25">
      <c r="A706" s="50">
        <v>683</v>
      </c>
      <c r="B706" s="51">
        <v>29</v>
      </c>
      <c r="C706" s="54"/>
      <c r="D706" s="55"/>
      <c r="E706" s="189">
        <v>896.5</v>
      </c>
      <c r="F706" s="57">
        <v>1</v>
      </c>
      <c r="G706" s="142">
        <f t="shared" si="29"/>
        <v>9795.9989999999889</v>
      </c>
      <c r="H706" s="82">
        <f t="shared" si="30"/>
        <v>11</v>
      </c>
      <c r="I706" s="67">
        <v>533</v>
      </c>
      <c r="J706" s="73" t="s">
        <v>94</v>
      </c>
    </row>
    <row r="707" spans="1:10" ht="20.25">
      <c r="A707" s="50">
        <v>684</v>
      </c>
      <c r="B707" s="51">
        <v>29</v>
      </c>
      <c r="C707" s="54"/>
      <c r="D707" s="55"/>
      <c r="E707" s="189">
        <v>871.5</v>
      </c>
      <c r="F707" s="57">
        <v>1</v>
      </c>
      <c r="G707" s="142">
        <f t="shared" si="29"/>
        <v>8924.4989999999889</v>
      </c>
      <c r="H707" s="82">
        <f t="shared" si="30"/>
        <v>10</v>
      </c>
      <c r="I707" s="67">
        <v>534</v>
      </c>
      <c r="J707" s="73" t="s">
        <v>94</v>
      </c>
    </row>
    <row r="708" spans="1:10" ht="20.25">
      <c r="A708" s="50">
        <v>685</v>
      </c>
      <c r="B708" s="51">
        <v>29</v>
      </c>
      <c r="C708" s="54"/>
      <c r="D708" s="55"/>
      <c r="E708" s="189">
        <v>900</v>
      </c>
      <c r="F708" s="57">
        <v>1</v>
      </c>
      <c r="G708" s="142">
        <f t="shared" si="29"/>
        <v>8024.4989999999889</v>
      </c>
      <c r="H708" s="82">
        <f t="shared" si="30"/>
        <v>9</v>
      </c>
      <c r="I708" s="67">
        <v>534</v>
      </c>
      <c r="J708" s="73" t="s">
        <v>94</v>
      </c>
    </row>
    <row r="709" spans="1:10" ht="20.25">
      <c r="A709" s="50">
        <v>686</v>
      </c>
      <c r="B709" s="51">
        <v>29</v>
      </c>
      <c r="C709" s="54"/>
      <c r="D709" s="55"/>
      <c r="E709" s="189">
        <v>906.5</v>
      </c>
      <c r="F709" s="57">
        <v>1</v>
      </c>
      <c r="G709" s="142">
        <f t="shared" si="29"/>
        <v>7117.9989999999889</v>
      </c>
      <c r="H709" s="82">
        <f t="shared" si="30"/>
        <v>8</v>
      </c>
      <c r="I709" s="67">
        <v>534</v>
      </c>
      <c r="J709" s="73" t="s">
        <v>94</v>
      </c>
    </row>
    <row r="710" spans="1:10" ht="20.25">
      <c r="A710" s="50">
        <v>687</v>
      </c>
      <c r="B710" s="51">
        <v>29</v>
      </c>
      <c r="C710" s="54"/>
      <c r="D710" s="55"/>
      <c r="E710" s="189">
        <v>899.5</v>
      </c>
      <c r="F710" s="57">
        <v>1</v>
      </c>
      <c r="G710" s="142">
        <f t="shared" si="29"/>
        <v>6218.4989999999889</v>
      </c>
      <c r="H710" s="82">
        <f t="shared" si="30"/>
        <v>7</v>
      </c>
      <c r="I710" s="67">
        <v>534</v>
      </c>
      <c r="J710" s="73" t="s">
        <v>94</v>
      </c>
    </row>
    <row r="711" spans="1:10" ht="20.25">
      <c r="A711" s="50">
        <v>688</v>
      </c>
      <c r="B711" s="51">
        <v>29</v>
      </c>
      <c r="C711" s="54"/>
      <c r="D711" s="55"/>
      <c r="E711" s="189">
        <v>894.5</v>
      </c>
      <c r="F711" s="57">
        <v>1</v>
      </c>
      <c r="G711" s="142">
        <f t="shared" si="29"/>
        <v>5323.9989999999889</v>
      </c>
      <c r="H711" s="82">
        <f t="shared" si="30"/>
        <v>6</v>
      </c>
      <c r="I711" s="67">
        <v>534</v>
      </c>
      <c r="J711" s="73" t="s">
        <v>94</v>
      </c>
    </row>
    <row r="712" spans="1:10" ht="20.25">
      <c r="A712" s="50">
        <v>689</v>
      </c>
      <c r="B712" s="51">
        <v>29</v>
      </c>
      <c r="C712" s="54"/>
      <c r="D712" s="55"/>
      <c r="E712" s="189">
        <v>902.5</v>
      </c>
      <c r="F712" s="57">
        <v>1</v>
      </c>
      <c r="G712" s="142">
        <f t="shared" si="29"/>
        <v>4421.4989999999889</v>
      </c>
      <c r="H712" s="82">
        <f t="shared" si="30"/>
        <v>5</v>
      </c>
      <c r="I712" s="67">
        <v>534</v>
      </c>
      <c r="J712" s="73" t="s">
        <v>94</v>
      </c>
    </row>
    <row r="713" spans="1:10" ht="20.25">
      <c r="A713" s="50">
        <v>690</v>
      </c>
      <c r="B713" s="51">
        <v>29</v>
      </c>
      <c r="C713" s="54"/>
      <c r="D713" s="55"/>
      <c r="E713" s="189">
        <v>894</v>
      </c>
      <c r="F713" s="57">
        <v>1</v>
      </c>
      <c r="G713" s="142">
        <f t="shared" si="29"/>
        <v>3527.4989999999889</v>
      </c>
      <c r="H713" s="82">
        <f t="shared" si="30"/>
        <v>4</v>
      </c>
      <c r="I713" s="67">
        <v>534</v>
      </c>
      <c r="J713" s="73" t="s">
        <v>94</v>
      </c>
    </row>
    <row r="714" spans="1:10" ht="20.25">
      <c r="A714" s="50">
        <v>691</v>
      </c>
      <c r="B714" s="51">
        <v>29</v>
      </c>
      <c r="C714" s="54"/>
      <c r="D714" s="55"/>
      <c r="E714" s="189">
        <v>893.5</v>
      </c>
      <c r="F714" s="57">
        <v>1</v>
      </c>
      <c r="G714" s="142">
        <f t="shared" si="29"/>
        <v>2633.9989999999889</v>
      </c>
      <c r="H714" s="82">
        <f t="shared" si="30"/>
        <v>3</v>
      </c>
      <c r="I714" s="67">
        <v>534</v>
      </c>
      <c r="J714" s="73" t="s">
        <v>94</v>
      </c>
    </row>
    <row r="715" spans="1:10" ht="20.25">
      <c r="A715" s="50">
        <v>692</v>
      </c>
      <c r="B715" s="51">
        <v>29</v>
      </c>
      <c r="C715" s="54"/>
      <c r="D715" s="55"/>
      <c r="E715" s="189">
        <v>896</v>
      </c>
      <c r="F715" s="57">
        <v>1</v>
      </c>
      <c r="G715" s="142">
        <f t="shared" si="29"/>
        <v>1737.9989999999889</v>
      </c>
      <c r="H715" s="82">
        <f t="shared" si="30"/>
        <v>2</v>
      </c>
      <c r="I715" s="67">
        <v>534</v>
      </c>
      <c r="J715" s="73" t="s">
        <v>94</v>
      </c>
    </row>
    <row r="716" spans="1:10" ht="20.25">
      <c r="A716" s="50">
        <v>693</v>
      </c>
      <c r="B716" s="51">
        <v>29</v>
      </c>
      <c r="C716" s="54"/>
      <c r="D716" s="55"/>
      <c r="E716" s="189">
        <v>898</v>
      </c>
      <c r="F716" s="57">
        <v>1</v>
      </c>
      <c r="G716" s="142">
        <f t="shared" si="29"/>
        <v>839.99899999998888</v>
      </c>
      <c r="H716" s="82">
        <f t="shared" si="30"/>
        <v>1</v>
      </c>
      <c r="I716" s="67">
        <v>534</v>
      </c>
      <c r="J716" s="73" t="s">
        <v>94</v>
      </c>
    </row>
    <row r="717" spans="1:10" ht="20.25">
      <c r="A717" s="50">
        <v>694</v>
      </c>
      <c r="B717" s="51">
        <v>29</v>
      </c>
      <c r="C717" s="54"/>
      <c r="D717" s="55"/>
      <c r="E717" s="189">
        <v>840</v>
      </c>
      <c r="F717" s="57">
        <v>1</v>
      </c>
      <c r="G717" s="142">
        <f t="shared" si="29"/>
        <v>-1.0000000111176632E-3</v>
      </c>
      <c r="H717" s="82">
        <f t="shared" si="30"/>
        <v>0</v>
      </c>
      <c r="I717" s="67">
        <v>534</v>
      </c>
      <c r="J717" s="73" t="s">
        <v>94</v>
      </c>
    </row>
    <row r="718" spans="1:10" ht="20.25">
      <c r="A718" s="50">
        <v>695</v>
      </c>
      <c r="B718" s="51">
        <v>29</v>
      </c>
      <c r="C718" s="54">
        <v>17999.7</v>
      </c>
      <c r="D718" s="55">
        <v>20</v>
      </c>
      <c r="E718" s="189"/>
      <c r="F718" s="57"/>
      <c r="G718" s="142">
        <f t="shared" si="29"/>
        <v>17999.69899999999</v>
      </c>
      <c r="H718" s="82">
        <f t="shared" si="30"/>
        <v>20</v>
      </c>
      <c r="I718" s="67" t="s">
        <v>111</v>
      </c>
      <c r="J718" s="73" t="s">
        <v>92</v>
      </c>
    </row>
    <row r="719" spans="1:10" ht="20.25">
      <c r="A719" s="50">
        <v>696</v>
      </c>
      <c r="B719" s="51">
        <v>30</v>
      </c>
      <c r="C719" s="54"/>
      <c r="D719" s="55"/>
      <c r="E719" s="189">
        <v>854.42</v>
      </c>
      <c r="F719" s="57">
        <v>1</v>
      </c>
      <c r="G719" s="142">
        <f t="shared" si="29"/>
        <v>17145.278999999991</v>
      </c>
      <c r="H719" s="82">
        <f t="shared" si="30"/>
        <v>19</v>
      </c>
      <c r="I719" s="67">
        <v>538</v>
      </c>
      <c r="J719" s="73" t="s">
        <v>92</v>
      </c>
    </row>
    <row r="720" spans="1:10" ht="20.25">
      <c r="A720" s="50">
        <v>697</v>
      </c>
      <c r="B720" s="51">
        <v>30</v>
      </c>
      <c r="C720" s="54"/>
      <c r="D720" s="55"/>
      <c r="E720" s="189">
        <v>914.74</v>
      </c>
      <c r="F720" s="57">
        <v>1</v>
      </c>
      <c r="G720" s="142">
        <f t="shared" si="29"/>
        <v>16230.538999999992</v>
      </c>
      <c r="H720" s="82">
        <f t="shared" si="30"/>
        <v>18</v>
      </c>
      <c r="I720" s="67">
        <v>538</v>
      </c>
      <c r="J720" s="73" t="s">
        <v>92</v>
      </c>
    </row>
    <row r="721" spans="1:10" ht="20.25">
      <c r="A721" s="50">
        <v>698</v>
      </c>
      <c r="B721" s="51">
        <v>30</v>
      </c>
      <c r="C721" s="54"/>
      <c r="D721" s="55"/>
      <c r="E721" s="189">
        <v>876.19</v>
      </c>
      <c r="F721" s="57">
        <v>1</v>
      </c>
      <c r="G721" s="142">
        <f t="shared" si="29"/>
        <v>15354.348999999991</v>
      </c>
      <c r="H721" s="82">
        <f t="shared" si="30"/>
        <v>17</v>
      </c>
      <c r="I721" s="67">
        <v>538</v>
      </c>
      <c r="J721" s="73" t="s">
        <v>92</v>
      </c>
    </row>
    <row r="722" spans="1:10" ht="20.25">
      <c r="A722" s="50">
        <v>699</v>
      </c>
      <c r="B722" s="51">
        <v>30</v>
      </c>
      <c r="C722" s="54"/>
      <c r="D722" s="55"/>
      <c r="E722" s="189">
        <v>873.02</v>
      </c>
      <c r="F722" s="57">
        <v>1</v>
      </c>
      <c r="G722" s="142">
        <f t="shared" si="29"/>
        <v>14481.328999999991</v>
      </c>
      <c r="H722" s="82">
        <f t="shared" si="30"/>
        <v>16</v>
      </c>
      <c r="I722" s="67">
        <v>538</v>
      </c>
      <c r="J722" s="73" t="s">
        <v>92</v>
      </c>
    </row>
    <row r="723" spans="1:10" ht="20.25">
      <c r="A723" s="50">
        <v>700</v>
      </c>
      <c r="B723" s="51">
        <v>30</v>
      </c>
      <c r="C723" s="54"/>
      <c r="D723" s="55"/>
      <c r="E723" s="189">
        <v>894.78</v>
      </c>
      <c r="F723" s="57">
        <v>1</v>
      </c>
      <c r="G723" s="142">
        <f t="shared" si="29"/>
        <v>13586.54899999999</v>
      </c>
      <c r="H723" s="82">
        <f t="shared" si="30"/>
        <v>15</v>
      </c>
      <c r="I723" s="67">
        <v>538</v>
      </c>
      <c r="J723" s="73" t="s">
        <v>92</v>
      </c>
    </row>
    <row r="724" spans="1:10" ht="20.25">
      <c r="A724" s="50">
        <v>701</v>
      </c>
      <c r="B724" s="51">
        <v>30</v>
      </c>
      <c r="C724" s="54"/>
      <c r="D724" s="55"/>
      <c r="E724" s="189">
        <v>901.59</v>
      </c>
      <c r="F724" s="57">
        <v>1</v>
      </c>
      <c r="G724" s="142">
        <f t="shared" si="29"/>
        <v>12684.95899999999</v>
      </c>
      <c r="H724" s="82">
        <f t="shared" si="30"/>
        <v>14</v>
      </c>
      <c r="I724" s="67">
        <v>538</v>
      </c>
      <c r="J724" s="73" t="s">
        <v>92</v>
      </c>
    </row>
    <row r="725" spans="1:10" ht="20.25">
      <c r="A725" s="50">
        <v>702</v>
      </c>
      <c r="B725" s="51">
        <v>30</v>
      </c>
      <c r="C725" s="54"/>
      <c r="D725" s="55"/>
      <c r="E725" s="189">
        <v>894.78</v>
      </c>
      <c r="F725" s="57">
        <v>1</v>
      </c>
      <c r="G725" s="142">
        <f t="shared" si="29"/>
        <v>11790.178999999989</v>
      </c>
      <c r="H725" s="82">
        <f t="shared" si="30"/>
        <v>13</v>
      </c>
      <c r="I725" s="67">
        <v>538</v>
      </c>
      <c r="J725" s="73" t="s">
        <v>92</v>
      </c>
    </row>
    <row r="726" spans="1:10" ht="20.25">
      <c r="A726" s="50">
        <v>703</v>
      </c>
      <c r="B726" s="51">
        <v>30</v>
      </c>
      <c r="C726" s="54"/>
      <c r="D726" s="55"/>
      <c r="E726" s="189">
        <v>892.06</v>
      </c>
      <c r="F726" s="57">
        <v>1</v>
      </c>
      <c r="G726" s="142">
        <f t="shared" si="29"/>
        <v>10898.11899999999</v>
      </c>
      <c r="H726" s="82">
        <f t="shared" si="30"/>
        <v>12</v>
      </c>
      <c r="I726" s="67">
        <v>538</v>
      </c>
      <c r="J726" s="73" t="s">
        <v>92</v>
      </c>
    </row>
    <row r="727" spans="1:10" ht="20.25">
      <c r="A727" s="50">
        <v>704</v>
      </c>
      <c r="B727" s="51">
        <v>30</v>
      </c>
      <c r="C727" s="54"/>
      <c r="D727" s="55"/>
      <c r="E727" s="189">
        <v>888.44</v>
      </c>
      <c r="F727" s="57">
        <v>1</v>
      </c>
      <c r="G727" s="142">
        <f t="shared" si="29"/>
        <v>10009.678999999989</v>
      </c>
      <c r="H727" s="82">
        <f t="shared" si="30"/>
        <v>11</v>
      </c>
      <c r="I727" s="67">
        <v>538</v>
      </c>
      <c r="J727" s="73" t="s">
        <v>92</v>
      </c>
    </row>
    <row r="728" spans="1:10" ht="20.25">
      <c r="A728" s="50">
        <v>705</v>
      </c>
      <c r="B728" s="51">
        <v>30</v>
      </c>
      <c r="C728" s="54"/>
      <c r="D728" s="55"/>
      <c r="E728" s="189">
        <v>910.2</v>
      </c>
      <c r="F728" s="57">
        <v>1</v>
      </c>
      <c r="G728" s="142">
        <f t="shared" si="29"/>
        <v>9099.4789999999884</v>
      </c>
      <c r="H728" s="82">
        <f t="shared" si="30"/>
        <v>10</v>
      </c>
      <c r="I728" s="67">
        <v>538</v>
      </c>
      <c r="J728" s="73" t="s">
        <v>92</v>
      </c>
    </row>
    <row r="729" spans="1:10" ht="20.25">
      <c r="A729" s="50">
        <v>706</v>
      </c>
      <c r="B729" s="51">
        <v>30</v>
      </c>
      <c r="C729" s="54">
        <v>18583.12</v>
      </c>
      <c r="D729" s="55">
        <v>20</v>
      </c>
      <c r="E729" s="189"/>
      <c r="F729" s="57"/>
      <c r="G729" s="142">
        <f t="shared" si="29"/>
        <v>27682.598999999987</v>
      </c>
      <c r="H729" s="82">
        <f t="shared" si="30"/>
        <v>30</v>
      </c>
      <c r="I729" s="67" t="s">
        <v>142</v>
      </c>
      <c r="J729" s="73" t="s">
        <v>78</v>
      </c>
    </row>
    <row r="730" spans="1:10" ht="20.25">
      <c r="A730" s="50">
        <v>707</v>
      </c>
      <c r="B730" s="51">
        <v>30</v>
      </c>
      <c r="C730" s="54"/>
      <c r="D730" s="55"/>
      <c r="E730" s="189">
        <v>922.15</v>
      </c>
      <c r="F730" s="57">
        <v>1</v>
      </c>
      <c r="G730" s="142">
        <f t="shared" ref="G730:G783" si="31">G729-E730+C730</f>
        <v>26760.448999999986</v>
      </c>
      <c r="H730" s="82">
        <f t="shared" ref="H730:H783" si="32">H729-F730+D730</f>
        <v>29</v>
      </c>
      <c r="I730" s="67">
        <v>539</v>
      </c>
      <c r="J730" s="73" t="s">
        <v>78</v>
      </c>
    </row>
    <row r="731" spans="1:10" ht="20.25">
      <c r="A731" s="50">
        <v>708</v>
      </c>
      <c r="B731" s="51">
        <v>30</v>
      </c>
      <c r="C731" s="54"/>
      <c r="D731" s="55"/>
      <c r="E731" s="189">
        <v>923.51</v>
      </c>
      <c r="F731" s="57">
        <v>1</v>
      </c>
      <c r="G731" s="142">
        <f t="shared" si="31"/>
        <v>25836.938999999988</v>
      </c>
      <c r="H731" s="82">
        <f t="shared" si="32"/>
        <v>28</v>
      </c>
      <c r="I731" s="67">
        <v>539</v>
      </c>
      <c r="J731" s="73" t="s">
        <v>78</v>
      </c>
    </row>
    <row r="732" spans="1:10" ht="20.25">
      <c r="A732" s="50">
        <v>709</v>
      </c>
      <c r="B732" s="51">
        <v>30</v>
      </c>
      <c r="C732" s="54"/>
      <c r="D732" s="55"/>
      <c r="E732" s="189">
        <v>943.92</v>
      </c>
      <c r="F732" s="57">
        <v>1</v>
      </c>
      <c r="G732" s="142">
        <f t="shared" si="31"/>
        <v>24893.018999999989</v>
      </c>
      <c r="H732" s="82">
        <f t="shared" si="32"/>
        <v>27</v>
      </c>
      <c r="I732" s="67">
        <v>539</v>
      </c>
      <c r="J732" s="73" t="s">
        <v>78</v>
      </c>
    </row>
    <row r="733" spans="1:10" ht="20.25">
      <c r="A733" s="50">
        <v>710</v>
      </c>
      <c r="B733" s="51">
        <v>30</v>
      </c>
      <c r="C733" s="54"/>
      <c r="D733" s="55"/>
      <c r="E733" s="189">
        <v>891.3</v>
      </c>
      <c r="F733" s="57">
        <v>1</v>
      </c>
      <c r="G733" s="142">
        <f t="shared" si="31"/>
        <v>24001.71899999999</v>
      </c>
      <c r="H733" s="82">
        <f t="shared" si="32"/>
        <v>26</v>
      </c>
      <c r="I733" s="67">
        <v>539</v>
      </c>
      <c r="J733" s="73" t="s">
        <v>78</v>
      </c>
    </row>
    <row r="734" spans="1:10" ht="20.25">
      <c r="A734" s="50">
        <v>711</v>
      </c>
      <c r="B734" s="51">
        <v>30</v>
      </c>
      <c r="C734" s="54"/>
      <c r="D734" s="55"/>
      <c r="E734" s="189">
        <v>943.92</v>
      </c>
      <c r="F734" s="57">
        <v>1</v>
      </c>
      <c r="G734" s="142">
        <f t="shared" si="31"/>
        <v>23057.798999999992</v>
      </c>
      <c r="H734" s="82">
        <f t="shared" si="32"/>
        <v>25</v>
      </c>
      <c r="I734" s="67">
        <v>539</v>
      </c>
      <c r="J734" s="73" t="s">
        <v>78</v>
      </c>
    </row>
    <row r="735" spans="1:10" ht="20.25">
      <c r="A735" s="50">
        <v>712</v>
      </c>
      <c r="B735" s="51">
        <v>30</v>
      </c>
      <c r="C735" s="54"/>
      <c r="D735" s="55"/>
      <c r="E735" s="189">
        <v>941.65</v>
      </c>
      <c r="F735" s="57">
        <v>1</v>
      </c>
      <c r="G735" s="142">
        <f t="shared" si="31"/>
        <v>22116.14899999999</v>
      </c>
      <c r="H735" s="82">
        <f t="shared" si="32"/>
        <v>24</v>
      </c>
      <c r="I735" s="67">
        <v>539</v>
      </c>
      <c r="J735" s="73" t="s">
        <v>78</v>
      </c>
    </row>
    <row r="736" spans="1:10" ht="20.25">
      <c r="A736" s="50">
        <v>713</v>
      </c>
      <c r="B736" s="51">
        <v>30</v>
      </c>
      <c r="C736" s="54"/>
      <c r="D736" s="55"/>
      <c r="E736" s="189">
        <v>919.43</v>
      </c>
      <c r="F736" s="57">
        <v>1</v>
      </c>
      <c r="G736" s="142">
        <f t="shared" si="31"/>
        <v>21196.71899999999</v>
      </c>
      <c r="H736" s="82">
        <f t="shared" si="32"/>
        <v>23</v>
      </c>
      <c r="I736" s="67">
        <v>539</v>
      </c>
      <c r="J736" s="73" t="s">
        <v>78</v>
      </c>
    </row>
    <row r="737" spans="1:10" ht="20.25">
      <c r="A737" s="50">
        <v>714</v>
      </c>
      <c r="B737" s="51">
        <v>30</v>
      </c>
      <c r="C737" s="54"/>
      <c r="D737" s="55"/>
      <c r="E737" s="189">
        <v>948.91</v>
      </c>
      <c r="F737" s="57">
        <v>1</v>
      </c>
      <c r="G737" s="142">
        <f t="shared" si="31"/>
        <v>20247.80899999999</v>
      </c>
      <c r="H737" s="82">
        <f t="shared" si="32"/>
        <v>22</v>
      </c>
      <c r="I737" s="67">
        <v>539</v>
      </c>
      <c r="J737" s="73" t="s">
        <v>78</v>
      </c>
    </row>
    <row r="738" spans="1:10" ht="20.25">
      <c r="A738" s="50">
        <v>715</v>
      </c>
      <c r="B738" s="51">
        <v>30</v>
      </c>
      <c r="C738" s="54"/>
      <c r="D738" s="55"/>
      <c r="E738" s="189">
        <v>958.44</v>
      </c>
      <c r="F738" s="57">
        <v>1</v>
      </c>
      <c r="G738" s="142">
        <f t="shared" si="31"/>
        <v>19289.368999999992</v>
      </c>
      <c r="H738" s="82">
        <f t="shared" si="32"/>
        <v>21</v>
      </c>
      <c r="I738" s="67">
        <v>539</v>
      </c>
      <c r="J738" s="73" t="s">
        <v>78</v>
      </c>
    </row>
    <row r="739" spans="1:10" ht="20.25">
      <c r="A739" s="50">
        <v>716</v>
      </c>
      <c r="B739" s="51">
        <v>30</v>
      </c>
      <c r="C739" s="54"/>
      <c r="D739" s="55"/>
      <c r="E739" s="189">
        <v>899.47</v>
      </c>
      <c r="F739" s="57">
        <v>1</v>
      </c>
      <c r="G739" s="142">
        <f t="shared" si="31"/>
        <v>18389.89899999999</v>
      </c>
      <c r="H739" s="82">
        <f t="shared" si="32"/>
        <v>20</v>
      </c>
      <c r="I739" s="67">
        <v>539</v>
      </c>
      <c r="J739" s="73" t="s">
        <v>78</v>
      </c>
    </row>
    <row r="740" spans="1:10" ht="20.25">
      <c r="A740" s="50">
        <v>717</v>
      </c>
      <c r="B740" s="51">
        <v>30</v>
      </c>
      <c r="C740" s="54"/>
      <c r="D740" s="55"/>
      <c r="E740" s="189">
        <v>952.99</v>
      </c>
      <c r="F740" s="57">
        <v>1</v>
      </c>
      <c r="G740" s="142">
        <f t="shared" si="31"/>
        <v>17436.908999999989</v>
      </c>
      <c r="H740" s="82">
        <f t="shared" si="32"/>
        <v>19</v>
      </c>
      <c r="I740" s="67">
        <v>541</v>
      </c>
      <c r="J740" s="73" t="s">
        <v>78</v>
      </c>
    </row>
    <row r="741" spans="1:10" ht="20.25">
      <c r="A741" s="50">
        <v>718</v>
      </c>
      <c r="B741" s="51">
        <v>30</v>
      </c>
      <c r="C741" s="54"/>
      <c r="D741" s="55"/>
      <c r="E741" s="189">
        <v>946.19</v>
      </c>
      <c r="F741" s="57">
        <v>1</v>
      </c>
      <c r="G741" s="142">
        <f t="shared" si="31"/>
        <v>16490.71899999999</v>
      </c>
      <c r="H741" s="82">
        <f t="shared" si="32"/>
        <v>18</v>
      </c>
      <c r="I741" s="67">
        <v>541</v>
      </c>
      <c r="J741" s="73" t="s">
        <v>78</v>
      </c>
    </row>
    <row r="742" spans="1:10" ht="20.25">
      <c r="A742" s="50">
        <v>719</v>
      </c>
      <c r="B742" s="51">
        <v>30</v>
      </c>
      <c r="C742" s="54"/>
      <c r="D742" s="55"/>
      <c r="E742" s="189">
        <v>912.62</v>
      </c>
      <c r="F742" s="57">
        <v>1</v>
      </c>
      <c r="G742" s="142">
        <f t="shared" si="31"/>
        <v>15578.098999999989</v>
      </c>
      <c r="H742" s="82">
        <f t="shared" si="32"/>
        <v>17</v>
      </c>
      <c r="I742" s="67">
        <v>541</v>
      </c>
      <c r="J742" s="73" t="s">
        <v>78</v>
      </c>
    </row>
    <row r="743" spans="1:10" ht="20.25">
      <c r="A743" s="50">
        <v>720</v>
      </c>
      <c r="B743" s="51">
        <v>30</v>
      </c>
      <c r="C743" s="54"/>
      <c r="D743" s="55"/>
      <c r="E743" s="189">
        <v>919.88</v>
      </c>
      <c r="F743" s="57">
        <v>1</v>
      </c>
      <c r="G743" s="142">
        <f t="shared" si="31"/>
        <v>14658.21899999999</v>
      </c>
      <c r="H743" s="82">
        <f t="shared" si="32"/>
        <v>16</v>
      </c>
      <c r="I743" s="67">
        <v>541</v>
      </c>
      <c r="J743" s="73" t="s">
        <v>78</v>
      </c>
    </row>
    <row r="744" spans="1:10" ht="20.25">
      <c r="A744" s="50">
        <v>721</v>
      </c>
      <c r="B744" s="51">
        <v>30</v>
      </c>
      <c r="C744" s="54"/>
      <c r="D744" s="55"/>
      <c r="E744" s="189">
        <v>951.18</v>
      </c>
      <c r="F744" s="57">
        <v>1</v>
      </c>
      <c r="G744" s="142">
        <f t="shared" si="31"/>
        <v>13707.03899999999</v>
      </c>
      <c r="H744" s="82">
        <f t="shared" si="32"/>
        <v>15</v>
      </c>
      <c r="I744" s="67">
        <v>541</v>
      </c>
      <c r="J744" s="73" t="s">
        <v>78</v>
      </c>
    </row>
    <row r="745" spans="1:10" ht="20.25">
      <c r="A745" s="50">
        <v>722</v>
      </c>
      <c r="B745" s="51">
        <v>30</v>
      </c>
      <c r="C745" s="54"/>
      <c r="D745" s="55"/>
      <c r="E745" s="189">
        <v>919.88</v>
      </c>
      <c r="F745" s="57">
        <v>1</v>
      </c>
      <c r="G745" s="142">
        <f t="shared" si="31"/>
        <v>12787.158999999991</v>
      </c>
      <c r="H745" s="82">
        <f t="shared" si="32"/>
        <v>14</v>
      </c>
      <c r="I745" s="67">
        <v>541</v>
      </c>
      <c r="J745" s="73" t="s">
        <v>78</v>
      </c>
    </row>
    <row r="746" spans="1:10" ht="20.25">
      <c r="A746" s="50">
        <v>723</v>
      </c>
      <c r="B746" s="51">
        <v>30</v>
      </c>
      <c r="C746" s="54"/>
      <c r="D746" s="55"/>
      <c r="E746" s="189">
        <v>889.94</v>
      </c>
      <c r="F746" s="57">
        <v>1</v>
      </c>
      <c r="G746" s="142">
        <f t="shared" si="31"/>
        <v>11897.21899999999</v>
      </c>
      <c r="H746" s="82">
        <f t="shared" si="32"/>
        <v>13</v>
      </c>
      <c r="I746" s="67">
        <v>541</v>
      </c>
      <c r="J746" s="73" t="s">
        <v>78</v>
      </c>
    </row>
    <row r="747" spans="1:10" ht="20.25">
      <c r="A747" s="50">
        <v>724</v>
      </c>
      <c r="B747" s="51">
        <v>30</v>
      </c>
      <c r="C747" s="54"/>
      <c r="D747" s="55"/>
      <c r="E747" s="189">
        <v>945.28</v>
      </c>
      <c r="F747" s="57">
        <v>1</v>
      </c>
      <c r="G747" s="142">
        <f t="shared" si="31"/>
        <v>10951.938999999989</v>
      </c>
      <c r="H747" s="82">
        <f t="shared" si="32"/>
        <v>12</v>
      </c>
      <c r="I747" s="67">
        <v>541</v>
      </c>
      <c r="J747" s="73" t="s">
        <v>78</v>
      </c>
    </row>
    <row r="748" spans="1:10" ht="20.25">
      <c r="A748" s="50">
        <v>725</v>
      </c>
      <c r="B748" s="51">
        <v>30</v>
      </c>
      <c r="C748" s="54"/>
      <c r="D748" s="55"/>
      <c r="E748" s="189">
        <v>927.59</v>
      </c>
      <c r="F748" s="57">
        <v>1</v>
      </c>
      <c r="G748" s="142">
        <f t="shared" si="31"/>
        <v>10024.348999999989</v>
      </c>
      <c r="H748" s="82">
        <f t="shared" si="32"/>
        <v>11</v>
      </c>
      <c r="I748" s="67">
        <v>541</v>
      </c>
      <c r="J748" s="73" t="s">
        <v>78</v>
      </c>
    </row>
    <row r="749" spans="1:10" ht="20.25">
      <c r="A749" s="50">
        <v>726</v>
      </c>
      <c r="B749" s="51">
        <v>30</v>
      </c>
      <c r="C749" s="54"/>
      <c r="D749" s="55"/>
      <c r="E749" s="189">
        <v>924.87</v>
      </c>
      <c r="F749" s="57">
        <v>1</v>
      </c>
      <c r="G749" s="142">
        <f t="shared" si="31"/>
        <v>9099.4789999999884</v>
      </c>
      <c r="H749" s="82">
        <f t="shared" si="32"/>
        <v>10</v>
      </c>
      <c r="I749" s="67">
        <v>541</v>
      </c>
      <c r="J749" s="73" t="s">
        <v>78</v>
      </c>
    </row>
    <row r="750" spans="1:10" ht="20.25">
      <c r="A750" s="50">
        <v>727</v>
      </c>
      <c r="B750" s="51">
        <v>30</v>
      </c>
      <c r="C750" s="54"/>
      <c r="D750" s="55"/>
      <c r="E750" s="189">
        <v>856.24</v>
      </c>
      <c r="F750" s="57">
        <v>1</v>
      </c>
      <c r="G750" s="142">
        <f t="shared" si="31"/>
        <v>8243.2389999999887</v>
      </c>
      <c r="H750" s="82">
        <f t="shared" si="32"/>
        <v>9</v>
      </c>
      <c r="I750" s="67">
        <v>542</v>
      </c>
      <c r="J750" s="73" t="s">
        <v>92</v>
      </c>
    </row>
    <row r="751" spans="1:10" ht="20.25">
      <c r="A751" s="50">
        <v>728</v>
      </c>
      <c r="B751" s="51">
        <v>30</v>
      </c>
      <c r="C751" s="54"/>
      <c r="D751" s="55"/>
      <c r="E751" s="189">
        <v>920.63</v>
      </c>
      <c r="F751" s="57">
        <v>1</v>
      </c>
      <c r="G751" s="142">
        <f t="shared" si="31"/>
        <v>7322.6089999999886</v>
      </c>
      <c r="H751" s="82">
        <f t="shared" si="32"/>
        <v>8</v>
      </c>
      <c r="I751" s="67">
        <v>542</v>
      </c>
      <c r="J751" s="73" t="s">
        <v>92</v>
      </c>
    </row>
    <row r="752" spans="1:10" ht="20.25">
      <c r="A752" s="50">
        <v>729</v>
      </c>
      <c r="B752" s="51">
        <v>30</v>
      </c>
      <c r="C752" s="54"/>
      <c r="D752" s="55"/>
      <c r="E752" s="189">
        <v>896.6</v>
      </c>
      <c r="F752" s="57">
        <v>1</v>
      </c>
      <c r="G752" s="142">
        <f t="shared" si="31"/>
        <v>6426.0089999999882</v>
      </c>
      <c r="H752" s="82">
        <f t="shared" si="32"/>
        <v>7</v>
      </c>
      <c r="I752" s="67">
        <v>542</v>
      </c>
      <c r="J752" s="73" t="s">
        <v>92</v>
      </c>
    </row>
    <row r="753" spans="1:10" ht="20.25">
      <c r="A753" s="50">
        <v>730</v>
      </c>
      <c r="B753" s="51">
        <v>30</v>
      </c>
      <c r="C753" s="54"/>
      <c r="D753" s="55"/>
      <c r="E753" s="189">
        <v>879.82</v>
      </c>
      <c r="F753" s="57">
        <v>1</v>
      </c>
      <c r="G753" s="142">
        <f t="shared" si="31"/>
        <v>5546.1889999999885</v>
      </c>
      <c r="H753" s="82">
        <f t="shared" si="32"/>
        <v>6</v>
      </c>
      <c r="I753" s="67">
        <v>542</v>
      </c>
      <c r="J753" s="73" t="s">
        <v>92</v>
      </c>
    </row>
    <row r="754" spans="1:10" ht="20.25">
      <c r="A754" s="50">
        <v>731</v>
      </c>
      <c r="B754" s="51">
        <v>30</v>
      </c>
      <c r="C754" s="54"/>
      <c r="D754" s="55"/>
      <c r="E754" s="189">
        <v>993.65</v>
      </c>
      <c r="F754" s="57">
        <v>1</v>
      </c>
      <c r="G754" s="142">
        <f t="shared" si="31"/>
        <v>4552.5389999999888</v>
      </c>
      <c r="H754" s="82">
        <f t="shared" si="32"/>
        <v>5</v>
      </c>
      <c r="I754" s="67">
        <v>544</v>
      </c>
      <c r="J754" s="73" t="s">
        <v>92</v>
      </c>
    </row>
    <row r="755" spans="1:10" ht="20.25">
      <c r="A755" s="50">
        <v>732</v>
      </c>
      <c r="B755" s="51">
        <v>30</v>
      </c>
      <c r="C755" s="54"/>
      <c r="D755" s="55"/>
      <c r="E755" s="189">
        <v>897.66</v>
      </c>
      <c r="F755" s="57">
        <v>1</v>
      </c>
      <c r="G755" s="142">
        <f t="shared" si="31"/>
        <v>3654.878999999989</v>
      </c>
      <c r="H755" s="82">
        <f t="shared" si="32"/>
        <v>4</v>
      </c>
      <c r="I755" s="67">
        <v>544</v>
      </c>
      <c r="J755" s="73" t="s">
        <v>92</v>
      </c>
    </row>
    <row r="756" spans="1:10" ht="20.25">
      <c r="A756" s="50">
        <v>733</v>
      </c>
      <c r="B756" s="51">
        <v>30</v>
      </c>
      <c r="C756" s="54"/>
      <c r="D756" s="55"/>
      <c r="E756" s="189">
        <v>835.83</v>
      </c>
      <c r="F756" s="57">
        <v>1</v>
      </c>
      <c r="G756" s="142">
        <f t="shared" si="31"/>
        <v>2819.0489999999891</v>
      </c>
      <c r="H756" s="82">
        <f t="shared" si="32"/>
        <v>3</v>
      </c>
      <c r="I756" s="67">
        <v>263</v>
      </c>
      <c r="J756" s="73" t="s">
        <v>92</v>
      </c>
    </row>
    <row r="757" spans="1:10" ht="20.25">
      <c r="A757" s="50">
        <v>734</v>
      </c>
      <c r="B757" s="51">
        <v>30</v>
      </c>
      <c r="C757" s="54"/>
      <c r="D757" s="55"/>
      <c r="E757" s="189">
        <v>945.58</v>
      </c>
      <c r="F757" s="57">
        <v>1</v>
      </c>
      <c r="G757" s="142">
        <f t="shared" si="31"/>
        <v>1873.4689999999891</v>
      </c>
      <c r="H757" s="82">
        <f t="shared" si="32"/>
        <v>2</v>
      </c>
      <c r="I757" s="67">
        <v>263</v>
      </c>
      <c r="J757" s="73" t="s">
        <v>92</v>
      </c>
    </row>
    <row r="758" spans="1:10" ht="20.25">
      <c r="A758" s="50">
        <v>735</v>
      </c>
      <c r="B758" s="51">
        <v>21</v>
      </c>
      <c r="C758" s="54"/>
      <c r="D758" s="55"/>
      <c r="E758" s="189">
        <v>919.27</v>
      </c>
      <c r="F758" s="57">
        <v>1</v>
      </c>
      <c r="G758" s="142">
        <f t="shared" si="31"/>
        <v>954.19899999998916</v>
      </c>
      <c r="H758" s="82">
        <f t="shared" si="32"/>
        <v>1</v>
      </c>
      <c r="I758" s="67">
        <v>263</v>
      </c>
      <c r="J758" s="73" t="s">
        <v>92</v>
      </c>
    </row>
    <row r="759" spans="1:10" ht="20.25">
      <c r="A759" s="50">
        <v>736</v>
      </c>
      <c r="B759" s="51">
        <v>21</v>
      </c>
      <c r="C759" s="54"/>
      <c r="D759" s="55"/>
      <c r="E759" s="189">
        <v>954.2</v>
      </c>
      <c r="F759" s="57">
        <v>1</v>
      </c>
      <c r="G759" s="142">
        <f t="shared" si="31"/>
        <v>-1.0000000108902896E-3</v>
      </c>
      <c r="H759" s="82">
        <f t="shared" si="32"/>
        <v>0</v>
      </c>
      <c r="I759" s="67">
        <v>263</v>
      </c>
      <c r="J759" s="73" t="s">
        <v>92</v>
      </c>
    </row>
    <row r="760" spans="1:10" ht="20.25">
      <c r="A760" s="50">
        <v>737</v>
      </c>
      <c r="B760" s="51">
        <v>31</v>
      </c>
      <c r="C760" s="54">
        <v>19074.38</v>
      </c>
      <c r="D760" s="55">
        <v>20</v>
      </c>
      <c r="E760" s="189"/>
      <c r="F760" s="57"/>
      <c r="G760" s="142">
        <f t="shared" si="31"/>
        <v>19074.37899999999</v>
      </c>
      <c r="H760" s="82">
        <f t="shared" si="32"/>
        <v>20</v>
      </c>
      <c r="I760" s="67" t="s">
        <v>106</v>
      </c>
      <c r="J760" s="73" t="s">
        <v>92</v>
      </c>
    </row>
    <row r="761" spans="1:10" ht="20.25">
      <c r="A761" s="50">
        <v>738</v>
      </c>
      <c r="B761" s="51">
        <v>31</v>
      </c>
      <c r="C761" s="54"/>
      <c r="D761" s="55"/>
      <c r="E761" s="189">
        <v>943.76</v>
      </c>
      <c r="F761" s="57">
        <v>1</v>
      </c>
      <c r="G761" s="142">
        <f t="shared" si="31"/>
        <v>18130.618999999992</v>
      </c>
      <c r="H761" s="82">
        <f t="shared" si="32"/>
        <v>19</v>
      </c>
      <c r="I761" s="67">
        <v>551</v>
      </c>
      <c r="J761" s="73" t="s">
        <v>92</v>
      </c>
    </row>
    <row r="762" spans="1:10" ht="20.25">
      <c r="A762" s="50">
        <v>739</v>
      </c>
      <c r="B762" s="51">
        <v>31</v>
      </c>
      <c r="C762" s="54"/>
      <c r="D762" s="55"/>
      <c r="E762" s="189">
        <v>979.59</v>
      </c>
      <c r="F762" s="57">
        <v>1</v>
      </c>
      <c r="G762" s="142">
        <f t="shared" si="31"/>
        <v>17151.028999999991</v>
      </c>
      <c r="H762" s="82">
        <f t="shared" si="32"/>
        <v>18</v>
      </c>
      <c r="I762" s="67">
        <v>551</v>
      </c>
      <c r="J762" s="73" t="s">
        <v>92</v>
      </c>
    </row>
    <row r="763" spans="1:10" ht="20.25">
      <c r="A763" s="50">
        <v>740</v>
      </c>
      <c r="B763" s="51">
        <v>31</v>
      </c>
      <c r="C763" s="54"/>
      <c r="D763" s="55"/>
      <c r="E763" s="189">
        <v>975.06</v>
      </c>
      <c r="F763" s="57">
        <v>1</v>
      </c>
      <c r="G763" s="142">
        <f t="shared" si="31"/>
        <v>16175.968999999992</v>
      </c>
      <c r="H763" s="82">
        <f t="shared" si="32"/>
        <v>17</v>
      </c>
      <c r="I763" s="67">
        <v>551</v>
      </c>
      <c r="J763" s="73" t="s">
        <v>92</v>
      </c>
    </row>
    <row r="764" spans="1:10" ht="20.25">
      <c r="A764" s="50">
        <v>741</v>
      </c>
      <c r="B764" s="51">
        <v>31</v>
      </c>
      <c r="C764" s="54"/>
      <c r="D764" s="55"/>
      <c r="E764" s="189">
        <v>961.9</v>
      </c>
      <c r="F764" s="57">
        <v>1</v>
      </c>
      <c r="G764" s="142">
        <f t="shared" si="31"/>
        <v>15214.068999999992</v>
      </c>
      <c r="H764" s="82">
        <f t="shared" si="32"/>
        <v>16</v>
      </c>
      <c r="I764" s="67">
        <v>551</v>
      </c>
      <c r="J764" s="73" t="s">
        <v>92</v>
      </c>
    </row>
    <row r="765" spans="1:10" ht="20.25">
      <c r="A765" s="50">
        <v>742</v>
      </c>
      <c r="B765" s="51">
        <v>31</v>
      </c>
      <c r="C765" s="54"/>
      <c r="D765" s="55"/>
      <c r="E765" s="189">
        <v>972.79</v>
      </c>
      <c r="F765" s="57">
        <v>1</v>
      </c>
      <c r="G765" s="142">
        <f t="shared" si="31"/>
        <v>14241.278999999991</v>
      </c>
      <c r="H765" s="82">
        <f t="shared" si="32"/>
        <v>15</v>
      </c>
      <c r="I765" s="67">
        <v>551</v>
      </c>
      <c r="J765" s="73" t="s">
        <v>92</v>
      </c>
    </row>
    <row r="766" spans="1:10" ht="20.25">
      <c r="A766" s="50">
        <v>743</v>
      </c>
      <c r="B766" s="51">
        <v>31</v>
      </c>
      <c r="C766" s="54"/>
      <c r="D766" s="55"/>
      <c r="E766" s="189">
        <v>925.17</v>
      </c>
      <c r="F766" s="57">
        <v>1</v>
      </c>
      <c r="G766" s="142">
        <f t="shared" si="31"/>
        <v>13316.108999999991</v>
      </c>
      <c r="H766" s="82">
        <f t="shared" si="32"/>
        <v>14</v>
      </c>
      <c r="I766" s="67">
        <v>551</v>
      </c>
      <c r="J766" s="73" t="s">
        <v>92</v>
      </c>
    </row>
    <row r="767" spans="1:10" ht="20.25">
      <c r="A767" s="50">
        <v>744</v>
      </c>
      <c r="B767" s="51">
        <v>31</v>
      </c>
      <c r="C767" s="54"/>
      <c r="D767" s="55"/>
      <c r="E767" s="189">
        <v>957.82</v>
      </c>
      <c r="F767" s="57">
        <v>1</v>
      </c>
      <c r="G767" s="142">
        <f t="shared" si="31"/>
        <v>12358.288999999992</v>
      </c>
      <c r="H767" s="82">
        <f t="shared" si="32"/>
        <v>13</v>
      </c>
      <c r="I767" s="67">
        <v>551</v>
      </c>
      <c r="J767" s="73" t="s">
        <v>92</v>
      </c>
    </row>
    <row r="768" spans="1:10" ht="20.25">
      <c r="A768" s="50">
        <v>745</v>
      </c>
      <c r="B768" s="51">
        <v>31</v>
      </c>
      <c r="C768" s="54"/>
      <c r="D768" s="55"/>
      <c r="E768" s="189">
        <v>963.27</v>
      </c>
      <c r="F768" s="57">
        <v>1</v>
      </c>
      <c r="G768" s="142">
        <f t="shared" si="31"/>
        <v>11395.018999999991</v>
      </c>
      <c r="H768" s="82">
        <f t="shared" si="32"/>
        <v>12</v>
      </c>
      <c r="I768" s="67">
        <v>551</v>
      </c>
      <c r="J768" s="73" t="s">
        <v>92</v>
      </c>
    </row>
    <row r="769" spans="1:10" ht="20.25">
      <c r="A769" s="50">
        <v>746</v>
      </c>
      <c r="B769" s="51">
        <v>31</v>
      </c>
      <c r="C769" s="54"/>
      <c r="D769" s="55"/>
      <c r="E769" s="189">
        <v>929.71</v>
      </c>
      <c r="F769" s="57">
        <v>1</v>
      </c>
      <c r="G769" s="142">
        <f t="shared" si="31"/>
        <v>10465.30899999999</v>
      </c>
      <c r="H769" s="82">
        <f t="shared" si="32"/>
        <v>11</v>
      </c>
      <c r="I769" s="67">
        <v>551</v>
      </c>
      <c r="J769" s="73" t="s">
        <v>92</v>
      </c>
    </row>
    <row r="770" spans="1:10" ht="20.25">
      <c r="A770" s="50">
        <v>747</v>
      </c>
      <c r="B770" s="51">
        <v>31</v>
      </c>
      <c r="C770" s="54"/>
      <c r="D770" s="55"/>
      <c r="E770" s="189">
        <v>922.9</v>
      </c>
      <c r="F770" s="57">
        <v>1</v>
      </c>
      <c r="G770" s="142">
        <f t="shared" si="31"/>
        <v>9542.4089999999906</v>
      </c>
      <c r="H770" s="82">
        <f t="shared" si="32"/>
        <v>10</v>
      </c>
      <c r="I770" s="67">
        <v>551</v>
      </c>
      <c r="J770" s="73" t="s">
        <v>92</v>
      </c>
    </row>
    <row r="771" spans="1:10" ht="20.25">
      <c r="A771" s="50">
        <v>748</v>
      </c>
      <c r="B771" s="51">
        <v>31</v>
      </c>
      <c r="C771" s="54"/>
      <c r="D771" s="55"/>
      <c r="E771" s="189">
        <v>933.79</v>
      </c>
      <c r="F771" s="57">
        <v>1</v>
      </c>
      <c r="G771" s="142">
        <f t="shared" si="31"/>
        <v>8608.6189999999915</v>
      </c>
      <c r="H771" s="82">
        <f t="shared" si="32"/>
        <v>9</v>
      </c>
      <c r="I771" s="67">
        <v>552</v>
      </c>
      <c r="J771" s="73" t="s">
        <v>92</v>
      </c>
    </row>
    <row r="772" spans="1:10" ht="20.25">
      <c r="A772" s="50">
        <v>749</v>
      </c>
      <c r="B772" s="51">
        <v>31</v>
      </c>
      <c r="C772" s="54"/>
      <c r="D772" s="55"/>
      <c r="E772" s="189">
        <v>962.81</v>
      </c>
      <c r="F772" s="57">
        <v>1</v>
      </c>
      <c r="G772" s="142">
        <f t="shared" si="31"/>
        <v>7645.808999999992</v>
      </c>
      <c r="H772" s="82">
        <f t="shared" si="32"/>
        <v>8</v>
      </c>
      <c r="I772" s="67">
        <v>552</v>
      </c>
      <c r="J772" s="73" t="s">
        <v>92</v>
      </c>
    </row>
    <row r="773" spans="1:10" ht="20.25">
      <c r="A773" s="50">
        <v>750</v>
      </c>
      <c r="B773" s="51">
        <v>31</v>
      </c>
      <c r="C773" s="54"/>
      <c r="D773" s="55"/>
      <c r="E773" s="189">
        <v>946.94</v>
      </c>
      <c r="F773" s="57">
        <v>1</v>
      </c>
      <c r="G773" s="142">
        <f t="shared" si="31"/>
        <v>6698.8689999999915</v>
      </c>
      <c r="H773" s="82">
        <f t="shared" si="32"/>
        <v>7</v>
      </c>
      <c r="I773" s="67">
        <v>552</v>
      </c>
      <c r="J773" s="73" t="s">
        <v>92</v>
      </c>
    </row>
    <row r="774" spans="1:10" ht="20.25">
      <c r="A774" s="50">
        <v>751</v>
      </c>
      <c r="B774" s="51">
        <v>31</v>
      </c>
      <c r="C774" s="54"/>
      <c r="D774" s="55"/>
      <c r="E774" s="189">
        <v>955.56</v>
      </c>
      <c r="F774" s="57">
        <v>1</v>
      </c>
      <c r="G774" s="142">
        <f t="shared" si="31"/>
        <v>5743.308999999992</v>
      </c>
      <c r="H774" s="82">
        <f t="shared" si="32"/>
        <v>6</v>
      </c>
      <c r="I774" s="67">
        <v>552</v>
      </c>
      <c r="J774" s="73" t="s">
        <v>92</v>
      </c>
    </row>
    <row r="775" spans="1:10" ht="20.25">
      <c r="A775" s="50">
        <v>752</v>
      </c>
      <c r="B775" s="51">
        <v>31</v>
      </c>
      <c r="C775" s="54"/>
      <c r="D775" s="55"/>
      <c r="E775" s="189">
        <v>995.01</v>
      </c>
      <c r="F775" s="57">
        <v>1</v>
      </c>
      <c r="G775" s="142">
        <f t="shared" si="31"/>
        <v>4748.2989999999918</v>
      </c>
      <c r="H775" s="82">
        <f t="shared" si="32"/>
        <v>5</v>
      </c>
      <c r="I775" s="67">
        <v>552</v>
      </c>
      <c r="J775" s="73" t="s">
        <v>92</v>
      </c>
    </row>
    <row r="776" spans="1:10" ht="20.25">
      <c r="A776" s="50">
        <v>753</v>
      </c>
      <c r="B776" s="51">
        <v>31</v>
      </c>
      <c r="C776" s="54"/>
      <c r="D776" s="55"/>
      <c r="E776" s="189">
        <v>951.02</v>
      </c>
      <c r="F776" s="57">
        <v>1</v>
      </c>
      <c r="G776" s="142">
        <f t="shared" si="31"/>
        <v>3797.2789999999918</v>
      </c>
      <c r="H776" s="82">
        <f t="shared" si="32"/>
        <v>4</v>
      </c>
      <c r="I776" s="67">
        <v>552</v>
      </c>
      <c r="J776" s="73" t="s">
        <v>92</v>
      </c>
    </row>
    <row r="777" spans="1:10" ht="20.25">
      <c r="A777" s="50">
        <v>754</v>
      </c>
      <c r="B777" s="51">
        <v>31</v>
      </c>
      <c r="C777" s="54"/>
      <c r="D777" s="55"/>
      <c r="E777" s="189">
        <v>931.07</v>
      </c>
      <c r="F777" s="57">
        <v>1</v>
      </c>
      <c r="G777" s="142">
        <f t="shared" si="31"/>
        <v>2866.2089999999916</v>
      </c>
      <c r="H777" s="82">
        <f t="shared" si="32"/>
        <v>3</v>
      </c>
      <c r="I777" s="67">
        <v>552</v>
      </c>
      <c r="J777" s="73" t="s">
        <v>92</v>
      </c>
    </row>
    <row r="778" spans="1:10" ht="20.25">
      <c r="A778" s="50">
        <v>755</v>
      </c>
      <c r="B778" s="51">
        <v>31</v>
      </c>
      <c r="C778" s="54"/>
      <c r="D778" s="55"/>
      <c r="E778" s="189">
        <v>937.87</v>
      </c>
      <c r="F778" s="57">
        <v>1</v>
      </c>
      <c r="G778" s="142">
        <f t="shared" si="31"/>
        <v>1928.3389999999918</v>
      </c>
      <c r="H778" s="82">
        <f t="shared" si="32"/>
        <v>2</v>
      </c>
      <c r="I778" s="67">
        <v>552</v>
      </c>
      <c r="J778" s="73" t="s">
        <v>92</v>
      </c>
    </row>
    <row r="779" spans="1:10" ht="20.25">
      <c r="A779" s="50">
        <v>756</v>
      </c>
      <c r="B779" s="51">
        <v>31</v>
      </c>
      <c r="C779" s="54"/>
      <c r="D779" s="55"/>
      <c r="E779" s="189">
        <v>951.02</v>
      </c>
      <c r="F779" s="57">
        <v>1</v>
      </c>
      <c r="G779" s="142">
        <f t="shared" si="31"/>
        <v>977.31899999999177</v>
      </c>
      <c r="H779" s="82">
        <f t="shared" si="32"/>
        <v>1</v>
      </c>
      <c r="I779" s="67">
        <v>552</v>
      </c>
      <c r="J779" s="73" t="s">
        <v>92</v>
      </c>
    </row>
    <row r="780" spans="1:10" ht="20.25">
      <c r="A780" s="50">
        <v>757</v>
      </c>
      <c r="B780" s="51">
        <v>31</v>
      </c>
      <c r="C780" s="54"/>
      <c r="D780" s="55"/>
      <c r="E780" s="189">
        <v>977.32</v>
      </c>
      <c r="F780" s="57">
        <v>1</v>
      </c>
      <c r="G780" s="142">
        <f t="shared" si="31"/>
        <v>-1.0000000082754923E-3</v>
      </c>
      <c r="H780" s="82">
        <f t="shared" si="32"/>
        <v>0</v>
      </c>
      <c r="I780" s="67">
        <v>552</v>
      </c>
      <c r="J780" s="73" t="s">
        <v>92</v>
      </c>
    </row>
    <row r="781" spans="1:10" ht="20.25">
      <c r="A781" s="50">
        <v>758</v>
      </c>
      <c r="B781" s="51">
        <v>31</v>
      </c>
      <c r="C781" s="54">
        <v>19309.599999999999</v>
      </c>
      <c r="D781" s="55">
        <v>21</v>
      </c>
      <c r="E781" s="189"/>
      <c r="F781" s="57"/>
      <c r="G781" s="142">
        <f t="shared" si="31"/>
        <v>19309.598999999991</v>
      </c>
      <c r="H781" s="82">
        <f t="shared" si="32"/>
        <v>21</v>
      </c>
      <c r="I781" s="67" t="s">
        <v>109</v>
      </c>
      <c r="J781" s="73" t="s">
        <v>91</v>
      </c>
    </row>
    <row r="782" spans="1:10" ht="20.25">
      <c r="A782" s="50">
        <v>759</v>
      </c>
      <c r="B782" s="51"/>
      <c r="C782" s="54"/>
      <c r="D782" s="55"/>
      <c r="E782" s="189"/>
      <c r="F782" s="57"/>
      <c r="G782" s="142">
        <f t="shared" si="31"/>
        <v>19309.598999999991</v>
      </c>
      <c r="H782" s="82">
        <f t="shared" si="32"/>
        <v>21</v>
      </c>
      <c r="I782" s="67"/>
      <c r="J782" s="73"/>
    </row>
    <row r="783" spans="1:10" ht="20.25">
      <c r="A783" s="50">
        <v>760</v>
      </c>
      <c r="B783" s="51"/>
      <c r="C783" s="54"/>
      <c r="D783" s="55"/>
      <c r="E783" s="189"/>
      <c r="F783" s="57"/>
      <c r="G783" s="142">
        <f t="shared" si="31"/>
        <v>19309.598999999991</v>
      </c>
      <c r="H783" s="82">
        <f t="shared" si="32"/>
        <v>21</v>
      </c>
      <c r="I783" s="67"/>
      <c r="J783" s="73"/>
    </row>
    <row r="784" spans="1:10" ht="20.25">
      <c r="A784" s="50">
        <v>761</v>
      </c>
      <c r="B784" s="51"/>
      <c r="C784" s="54"/>
      <c r="D784" s="55"/>
      <c r="E784" s="189"/>
      <c r="F784" s="57"/>
      <c r="G784" s="142">
        <f t="shared" ref="G784:G795" si="33">G783-E784+C784</f>
        <v>19309.598999999991</v>
      </c>
      <c r="H784" s="82">
        <f t="shared" ref="H784:H798" si="34">H783-F784+D784</f>
        <v>21</v>
      </c>
      <c r="I784" s="67"/>
      <c r="J784" s="73"/>
    </row>
    <row r="785" spans="1:10" ht="20.25">
      <c r="A785" s="50">
        <v>762</v>
      </c>
      <c r="B785" s="51"/>
      <c r="C785" s="54"/>
      <c r="D785" s="55"/>
      <c r="E785" s="189"/>
      <c r="F785" s="57"/>
      <c r="G785" s="142">
        <f t="shared" si="33"/>
        <v>19309.598999999991</v>
      </c>
      <c r="H785" s="82">
        <f t="shared" si="34"/>
        <v>21</v>
      </c>
      <c r="I785" s="67"/>
      <c r="J785" s="73"/>
    </row>
    <row r="786" spans="1:10" ht="20.25">
      <c r="A786" s="50">
        <v>763</v>
      </c>
      <c r="B786" s="51"/>
      <c r="C786" s="54"/>
      <c r="D786" s="55"/>
      <c r="E786" s="189"/>
      <c r="F786" s="57"/>
      <c r="G786" s="142">
        <f t="shared" si="33"/>
        <v>19309.598999999991</v>
      </c>
      <c r="H786" s="82">
        <f t="shared" si="34"/>
        <v>21</v>
      </c>
      <c r="I786" s="67"/>
      <c r="J786" s="73"/>
    </row>
    <row r="787" spans="1:10" ht="20.25">
      <c r="A787" s="50">
        <v>764</v>
      </c>
      <c r="B787" s="51"/>
      <c r="C787" s="54"/>
      <c r="D787" s="55"/>
      <c r="E787" s="189"/>
      <c r="F787" s="57"/>
      <c r="G787" s="142">
        <f t="shared" si="33"/>
        <v>19309.598999999991</v>
      </c>
      <c r="H787" s="82">
        <f t="shared" si="34"/>
        <v>21</v>
      </c>
      <c r="I787" s="67"/>
      <c r="J787" s="73"/>
    </row>
    <row r="788" spans="1:10" ht="20.25">
      <c r="A788" s="50">
        <v>765</v>
      </c>
      <c r="B788" s="51"/>
      <c r="C788" s="54"/>
      <c r="D788" s="55"/>
      <c r="E788" s="189"/>
      <c r="F788" s="57"/>
      <c r="G788" s="142">
        <f t="shared" si="33"/>
        <v>19309.598999999991</v>
      </c>
      <c r="H788" s="82">
        <f t="shared" si="34"/>
        <v>21</v>
      </c>
      <c r="I788" s="67"/>
      <c r="J788" s="73"/>
    </row>
    <row r="789" spans="1:10" ht="20.25">
      <c r="A789" s="50">
        <v>766</v>
      </c>
      <c r="B789" s="51"/>
      <c r="C789" s="54"/>
      <c r="D789" s="55"/>
      <c r="E789" s="189"/>
      <c r="F789" s="57"/>
      <c r="G789" s="142">
        <f t="shared" si="33"/>
        <v>19309.598999999991</v>
      </c>
      <c r="H789" s="82">
        <f t="shared" si="34"/>
        <v>21</v>
      </c>
      <c r="I789" s="67"/>
      <c r="J789" s="73"/>
    </row>
    <row r="790" spans="1:10" ht="20.25">
      <c r="A790" s="50">
        <v>767</v>
      </c>
      <c r="B790" s="51"/>
      <c r="C790" s="54"/>
      <c r="D790" s="55"/>
      <c r="E790" s="189"/>
      <c r="F790" s="57"/>
      <c r="G790" s="142">
        <f t="shared" si="33"/>
        <v>19309.598999999991</v>
      </c>
      <c r="H790" s="82">
        <f t="shared" si="34"/>
        <v>21</v>
      </c>
      <c r="I790" s="67"/>
      <c r="J790" s="73"/>
    </row>
    <row r="791" spans="1:10" ht="20.25">
      <c r="A791" s="50">
        <v>768</v>
      </c>
      <c r="B791" s="51"/>
      <c r="C791" s="54"/>
      <c r="D791" s="55"/>
      <c r="E791" s="189"/>
      <c r="F791" s="57"/>
      <c r="G791" s="142">
        <f t="shared" si="33"/>
        <v>19309.598999999991</v>
      </c>
      <c r="H791" s="82">
        <f t="shared" si="34"/>
        <v>21</v>
      </c>
      <c r="I791" s="67"/>
      <c r="J791" s="73"/>
    </row>
    <row r="792" spans="1:10" ht="20.25">
      <c r="A792" s="50">
        <v>769</v>
      </c>
      <c r="B792" s="51"/>
      <c r="C792" s="54"/>
      <c r="D792" s="55"/>
      <c r="E792" s="189"/>
      <c r="F792" s="57"/>
      <c r="G792" s="142">
        <f t="shared" si="33"/>
        <v>19309.598999999991</v>
      </c>
      <c r="H792" s="82">
        <f t="shared" si="34"/>
        <v>21</v>
      </c>
      <c r="I792" s="67"/>
      <c r="J792" s="73"/>
    </row>
    <row r="793" spans="1:10" ht="20.25">
      <c r="A793" s="50">
        <v>770</v>
      </c>
      <c r="B793" s="51"/>
      <c r="C793" s="54"/>
      <c r="D793" s="55"/>
      <c r="E793" s="189"/>
      <c r="F793" s="57"/>
      <c r="G793" s="142">
        <f t="shared" si="33"/>
        <v>19309.598999999991</v>
      </c>
      <c r="H793" s="82">
        <f t="shared" si="34"/>
        <v>21</v>
      </c>
      <c r="I793" s="67"/>
      <c r="J793" s="73"/>
    </row>
    <row r="794" spans="1:10" ht="20.25">
      <c r="A794" s="50">
        <v>771</v>
      </c>
      <c r="B794" s="51"/>
      <c r="C794" s="54"/>
      <c r="D794" s="55"/>
      <c r="E794" s="189"/>
      <c r="F794" s="57"/>
      <c r="G794" s="142">
        <f t="shared" si="33"/>
        <v>19309.598999999991</v>
      </c>
      <c r="H794" s="82">
        <f t="shared" si="34"/>
        <v>21</v>
      </c>
      <c r="I794" s="67"/>
      <c r="J794" s="73"/>
    </row>
    <row r="795" spans="1:10" ht="20.25">
      <c r="A795" s="50">
        <v>772</v>
      </c>
      <c r="B795" s="51"/>
      <c r="C795" s="54"/>
      <c r="D795" s="55"/>
      <c r="E795" s="189"/>
      <c r="F795" s="57"/>
      <c r="G795" s="142">
        <f t="shared" si="33"/>
        <v>19309.598999999991</v>
      </c>
      <c r="H795" s="82">
        <f t="shared" si="34"/>
        <v>21</v>
      </c>
      <c r="I795" s="67"/>
      <c r="J795" s="73" t="s">
        <v>91</v>
      </c>
    </row>
    <row r="796" spans="1:10" ht="20.25">
      <c r="A796" s="50">
        <v>773</v>
      </c>
      <c r="B796" s="51"/>
      <c r="C796" s="54"/>
      <c r="D796" s="55"/>
      <c r="E796" s="189"/>
      <c r="F796" s="57"/>
      <c r="G796" s="142">
        <f t="shared" ref="G796:G859" si="35">G795-E796+C796</f>
        <v>19309.598999999991</v>
      </c>
      <c r="H796" s="82">
        <f t="shared" si="34"/>
        <v>21</v>
      </c>
      <c r="I796" s="67">
        <v>276</v>
      </c>
      <c r="J796" s="73" t="s">
        <v>91</v>
      </c>
    </row>
    <row r="797" spans="1:10" ht="20.25">
      <c r="A797" s="50">
        <v>774</v>
      </c>
      <c r="B797" s="51"/>
      <c r="C797" s="54"/>
      <c r="D797" s="55"/>
      <c r="E797" s="189"/>
      <c r="F797" s="57"/>
      <c r="G797" s="142">
        <f t="shared" si="35"/>
        <v>19309.598999999991</v>
      </c>
      <c r="H797" s="82">
        <f t="shared" si="34"/>
        <v>21</v>
      </c>
      <c r="I797" s="67">
        <v>276</v>
      </c>
      <c r="J797" s="73" t="s">
        <v>91</v>
      </c>
    </row>
    <row r="798" spans="1:10" ht="20.25">
      <c r="A798" s="50">
        <v>775</v>
      </c>
      <c r="B798" s="51">
        <v>21</v>
      </c>
      <c r="C798" s="54"/>
      <c r="D798" s="55"/>
      <c r="E798" s="189"/>
      <c r="F798" s="57"/>
      <c r="G798" s="142">
        <f t="shared" si="35"/>
        <v>19309.598999999991</v>
      </c>
      <c r="H798" s="82">
        <f t="shared" si="34"/>
        <v>21</v>
      </c>
      <c r="I798" s="67">
        <v>276</v>
      </c>
      <c r="J798" s="73" t="s">
        <v>91</v>
      </c>
    </row>
    <row r="799" spans="1:10" ht="20.25">
      <c r="A799" s="50">
        <v>776</v>
      </c>
      <c r="B799" s="51">
        <v>21</v>
      </c>
      <c r="C799" s="54"/>
      <c r="D799" s="55"/>
      <c r="E799" s="189"/>
      <c r="F799" s="57"/>
      <c r="G799" s="142">
        <f t="shared" si="35"/>
        <v>19309.598999999991</v>
      </c>
      <c r="H799" s="82">
        <f t="shared" ref="H799:H862" si="36">H798-F799+D799</f>
        <v>21</v>
      </c>
      <c r="I799" s="67">
        <v>276</v>
      </c>
      <c r="J799" s="73" t="s">
        <v>91</v>
      </c>
    </row>
    <row r="800" spans="1:10" ht="20.25">
      <c r="A800" s="50">
        <v>777</v>
      </c>
      <c r="B800" s="51">
        <v>21</v>
      </c>
      <c r="C800" s="54"/>
      <c r="D800" s="55"/>
      <c r="E800" s="189"/>
      <c r="F800" s="57"/>
      <c r="G800" s="142">
        <f t="shared" si="35"/>
        <v>19309.598999999991</v>
      </c>
      <c r="H800" s="82">
        <f t="shared" si="36"/>
        <v>21</v>
      </c>
      <c r="I800" s="67">
        <v>276</v>
      </c>
      <c r="J800" s="73" t="s">
        <v>91</v>
      </c>
    </row>
    <row r="801" spans="1:10" ht="20.25">
      <c r="A801" s="50">
        <v>778</v>
      </c>
      <c r="B801" s="51">
        <v>21</v>
      </c>
      <c r="C801" s="54"/>
      <c r="D801" s="55"/>
      <c r="E801" s="189"/>
      <c r="F801" s="57"/>
      <c r="G801" s="142">
        <f t="shared" si="35"/>
        <v>19309.598999999991</v>
      </c>
      <c r="H801" s="82">
        <f t="shared" si="36"/>
        <v>21</v>
      </c>
      <c r="I801" s="67">
        <v>276</v>
      </c>
      <c r="J801" s="73" t="s">
        <v>91</v>
      </c>
    </row>
    <row r="802" spans="1:10" ht="20.25">
      <c r="A802" s="50">
        <v>779</v>
      </c>
      <c r="B802" s="51">
        <v>21</v>
      </c>
      <c r="C802" s="54"/>
      <c r="D802" s="55"/>
      <c r="E802" s="189"/>
      <c r="F802" s="57"/>
      <c r="G802" s="142">
        <f t="shared" si="35"/>
        <v>19309.598999999991</v>
      </c>
      <c r="H802" s="82">
        <f t="shared" si="36"/>
        <v>21</v>
      </c>
      <c r="I802" s="67">
        <v>276</v>
      </c>
      <c r="J802" s="73" t="s">
        <v>91</v>
      </c>
    </row>
    <row r="803" spans="1:10" ht="20.25">
      <c r="A803" s="50">
        <v>780</v>
      </c>
      <c r="B803" s="51">
        <v>21</v>
      </c>
      <c r="C803" s="54"/>
      <c r="D803" s="55"/>
      <c r="E803" s="189"/>
      <c r="F803" s="57"/>
      <c r="G803" s="142">
        <f t="shared" si="35"/>
        <v>19309.598999999991</v>
      </c>
      <c r="H803" s="82">
        <f t="shared" si="36"/>
        <v>21</v>
      </c>
      <c r="I803" s="67">
        <v>276</v>
      </c>
      <c r="J803" s="73" t="s">
        <v>91</v>
      </c>
    </row>
    <row r="804" spans="1:10" ht="20.25">
      <c r="A804" s="50">
        <v>781</v>
      </c>
      <c r="B804" s="51">
        <v>21</v>
      </c>
      <c r="C804" s="54"/>
      <c r="D804" s="55"/>
      <c r="E804" s="189"/>
      <c r="F804" s="57"/>
      <c r="G804" s="142">
        <f t="shared" si="35"/>
        <v>19309.598999999991</v>
      </c>
      <c r="H804" s="82">
        <f t="shared" si="36"/>
        <v>21</v>
      </c>
      <c r="I804" s="67">
        <v>276</v>
      </c>
      <c r="J804" s="73" t="s">
        <v>91</v>
      </c>
    </row>
    <row r="805" spans="1:10" ht="20.25">
      <c r="A805" s="50">
        <v>782</v>
      </c>
      <c r="B805" s="51">
        <v>21</v>
      </c>
      <c r="C805" s="54"/>
      <c r="D805" s="55"/>
      <c r="E805" s="189"/>
      <c r="F805" s="57"/>
      <c r="G805" s="142">
        <f t="shared" si="35"/>
        <v>19309.598999999991</v>
      </c>
      <c r="H805" s="82">
        <f t="shared" si="36"/>
        <v>21</v>
      </c>
      <c r="I805" s="67">
        <v>276</v>
      </c>
      <c r="J805" s="73" t="s">
        <v>91</v>
      </c>
    </row>
    <row r="806" spans="1:10" ht="20.25">
      <c r="A806" s="50">
        <v>783</v>
      </c>
      <c r="B806" s="51">
        <v>21</v>
      </c>
      <c r="C806" s="54"/>
      <c r="D806" s="55"/>
      <c r="E806" s="189"/>
      <c r="F806" s="57"/>
      <c r="G806" s="142">
        <f t="shared" si="35"/>
        <v>19309.598999999991</v>
      </c>
      <c r="H806" s="82">
        <f t="shared" si="36"/>
        <v>21</v>
      </c>
      <c r="I806" s="67">
        <v>276</v>
      </c>
      <c r="J806" s="73" t="s">
        <v>91</v>
      </c>
    </row>
    <row r="807" spans="1:10" ht="20.25">
      <c r="A807" s="50">
        <v>784</v>
      </c>
      <c r="B807" s="51">
        <v>21</v>
      </c>
      <c r="C807" s="54"/>
      <c r="D807" s="55"/>
      <c r="E807" s="189"/>
      <c r="F807" s="57"/>
      <c r="G807" s="142">
        <f t="shared" si="35"/>
        <v>19309.598999999991</v>
      </c>
      <c r="H807" s="82">
        <f t="shared" si="36"/>
        <v>21</v>
      </c>
      <c r="I807" s="67">
        <v>277</v>
      </c>
      <c r="J807" s="73" t="s">
        <v>91</v>
      </c>
    </row>
    <row r="808" spans="1:10" ht="20.25">
      <c r="A808" s="50">
        <v>785</v>
      </c>
      <c r="B808" s="51">
        <v>21</v>
      </c>
      <c r="C808" s="54"/>
      <c r="D808" s="55"/>
      <c r="E808" s="189"/>
      <c r="F808" s="57"/>
      <c r="G808" s="142">
        <f t="shared" si="35"/>
        <v>19309.598999999991</v>
      </c>
      <c r="H808" s="82">
        <f t="shared" si="36"/>
        <v>21</v>
      </c>
      <c r="I808" s="67">
        <v>277</v>
      </c>
      <c r="J808" s="73" t="s">
        <v>91</v>
      </c>
    </row>
    <row r="809" spans="1:10" ht="20.25">
      <c r="A809" s="50">
        <v>786</v>
      </c>
      <c r="B809" s="51">
        <v>21</v>
      </c>
      <c r="C809" s="54"/>
      <c r="D809" s="55"/>
      <c r="E809" s="189"/>
      <c r="F809" s="57"/>
      <c r="G809" s="142">
        <f t="shared" si="35"/>
        <v>19309.598999999991</v>
      </c>
      <c r="H809" s="82">
        <f t="shared" si="36"/>
        <v>21</v>
      </c>
      <c r="I809" s="67">
        <v>277</v>
      </c>
      <c r="J809" s="73" t="s">
        <v>91</v>
      </c>
    </row>
    <row r="810" spans="1:10" ht="20.25">
      <c r="A810" s="50">
        <v>787</v>
      </c>
      <c r="B810" s="51">
        <v>21</v>
      </c>
      <c r="C810" s="54"/>
      <c r="D810" s="55"/>
      <c r="E810" s="189"/>
      <c r="F810" s="57"/>
      <c r="G810" s="142">
        <f t="shared" si="35"/>
        <v>19309.598999999991</v>
      </c>
      <c r="H810" s="82">
        <f t="shared" si="36"/>
        <v>21</v>
      </c>
      <c r="I810" s="67">
        <v>277</v>
      </c>
      <c r="J810" s="73" t="s">
        <v>91</v>
      </c>
    </row>
    <row r="811" spans="1:10" ht="20.25">
      <c r="A811" s="50">
        <v>788</v>
      </c>
      <c r="B811" s="51">
        <v>21</v>
      </c>
      <c r="C811" s="54"/>
      <c r="D811" s="55"/>
      <c r="E811" s="189"/>
      <c r="F811" s="57"/>
      <c r="G811" s="142">
        <f t="shared" si="35"/>
        <v>19309.598999999991</v>
      </c>
      <c r="H811" s="82">
        <f t="shared" si="36"/>
        <v>21</v>
      </c>
      <c r="I811" s="67">
        <v>277</v>
      </c>
      <c r="J811" s="73" t="s">
        <v>91</v>
      </c>
    </row>
    <row r="812" spans="1:10" ht="20.25">
      <c r="A812" s="50">
        <v>789</v>
      </c>
      <c r="B812" s="51">
        <v>21</v>
      </c>
      <c r="C812" s="54"/>
      <c r="D812" s="55"/>
      <c r="E812" s="189"/>
      <c r="F812" s="57"/>
      <c r="G812" s="142">
        <f t="shared" si="35"/>
        <v>19309.598999999991</v>
      </c>
      <c r="H812" s="82">
        <f t="shared" si="36"/>
        <v>21</v>
      </c>
      <c r="I812" s="67">
        <v>277</v>
      </c>
      <c r="J812" s="73" t="s">
        <v>91</v>
      </c>
    </row>
    <row r="813" spans="1:10" ht="20.25">
      <c r="A813" s="50">
        <v>790</v>
      </c>
      <c r="B813" s="51">
        <v>21</v>
      </c>
      <c r="C813" s="54"/>
      <c r="D813" s="55"/>
      <c r="E813" s="189"/>
      <c r="F813" s="57"/>
      <c r="G813" s="142">
        <f t="shared" si="35"/>
        <v>19309.598999999991</v>
      </c>
      <c r="H813" s="82">
        <f t="shared" si="36"/>
        <v>21</v>
      </c>
      <c r="I813" s="67">
        <v>277</v>
      </c>
      <c r="J813" s="73" t="s">
        <v>91</v>
      </c>
    </row>
    <row r="814" spans="1:10" ht="20.25">
      <c r="A814" s="50">
        <v>791</v>
      </c>
      <c r="B814" s="51">
        <v>21</v>
      </c>
      <c r="C814" s="54"/>
      <c r="D814" s="55"/>
      <c r="E814" s="189"/>
      <c r="F814" s="57"/>
      <c r="G814" s="142">
        <f t="shared" si="35"/>
        <v>19309.598999999991</v>
      </c>
      <c r="H814" s="82">
        <f t="shared" si="36"/>
        <v>21</v>
      </c>
      <c r="I814" s="67">
        <v>277</v>
      </c>
      <c r="J814" s="73" t="s">
        <v>91</v>
      </c>
    </row>
    <row r="815" spans="1:10" ht="20.25">
      <c r="A815" s="50">
        <v>792</v>
      </c>
      <c r="B815" s="51">
        <v>21</v>
      </c>
      <c r="C815" s="54"/>
      <c r="D815" s="55"/>
      <c r="E815" s="189"/>
      <c r="F815" s="57"/>
      <c r="G815" s="142">
        <f t="shared" si="35"/>
        <v>19309.598999999991</v>
      </c>
      <c r="H815" s="82">
        <f t="shared" si="36"/>
        <v>21</v>
      </c>
      <c r="I815" s="67">
        <v>277</v>
      </c>
      <c r="J815" s="73" t="s">
        <v>91</v>
      </c>
    </row>
    <row r="816" spans="1:10" ht="20.25">
      <c r="A816" s="50">
        <v>793</v>
      </c>
      <c r="B816" s="51">
        <v>21</v>
      </c>
      <c r="C816" s="54"/>
      <c r="D816" s="55"/>
      <c r="E816" s="189"/>
      <c r="F816" s="57"/>
      <c r="G816" s="142">
        <f t="shared" si="35"/>
        <v>19309.598999999991</v>
      </c>
      <c r="H816" s="82">
        <f t="shared" si="36"/>
        <v>21</v>
      </c>
      <c r="I816" s="67">
        <v>277</v>
      </c>
      <c r="J816" s="73" t="s">
        <v>91</v>
      </c>
    </row>
    <row r="817" spans="1:10" ht="20.25">
      <c r="A817" s="50">
        <v>794</v>
      </c>
      <c r="B817" s="51">
        <v>22</v>
      </c>
      <c r="C817" s="54"/>
      <c r="D817" s="55"/>
      <c r="E817" s="189"/>
      <c r="F817" s="57"/>
      <c r="G817" s="142">
        <f t="shared" si="35"/>
        <v>19309.598999999991</v>
      </c>
      <c r="H817" s="82">
        <f t="shared" si="36"/>
        <v>21</v>
      </c>
      <c r="I817" s="67" t="s">
        <v>113</v>
      </c>
      <c r="J817" s="73" t="s">
        <v>91</v>
      </c>
    </row>
    <row r="818" spans="1:10" ht="20.25">
      <c r="A818" s="50">
        <v>795</v>
      </c>
      <c r="B818" s="51">
        <v>22</v>
      </c>
      <c r="C818" s="54"/>
      <c r="D818" s="55"/>
      <c r="E818" s="189"/>
      <c r="F818" s="57"/>
      <c r="G818" s="142">
        <f t="shared" si="35"/>
        <v>19309.598999999991</v>
      </c>
      <c r="H818" s="82">
        <f t="shared" si="36"/>
        <v>21</v>
      </c>
      <c r="I818" s="67">
        <v>281</v>
      </c>
      <c r="J818" s="73" t="s">
        <v>91</v>
      </c>
    </row>
    <row r="819" spans="1:10" ht="20.25">
      <c r="A819" s="50">
        <v>796</v>
      </c>
      <c r="B819" s="51">
        <v>22</v>
      </c>
      <c r="C819" s="54"/>
      <c r="D819" s="55"/>
      <c r="E819" s="189"/>
      <c r="F819" s="57"/>
      <c r="G819" s="142">
        <f t="shared" si="35"/>
        <v>19309.598999999991</v>
      </c>
      <c r="H819" s="82">
        <f t="shared" si="36"/>
        <v>21</v>
      </c>
      <c r="I819" s="67">
        <v>281</v>
      </c>
      <c r="J819" s="73" t="s">
        <v>91</v>
      </c>
    </row>
    <row r="820" spans="1:10" ht="20.25">
      <c r="A820" s="50">
        <v>797</v>
      </c>
      <c r="B820" s="51">
        <v>22</v>
      </c>
      <c r="C820" s="54"/>
      <c r="D820" s="55"/>
      <c r="E820" s="189"/>
      <c r="F820" s="57"/>
      <c r="G820" s="142">
        <f t="shared" si="35"/>
        <v>19309.598999999991</v>
      </c>
      <c r="H820" s="82">
        <f t="shared" si="36"/>
        <v>21</v>
      </c>
      <c r="I820" s="67">
        <v>281</v>
      </c>
      <c r="J820" s="73" t="s">
        <v>91</v>
      </c>
    </row>
    <row r="821" spans="1:10" ht="20.25">
      <c r="A821" s="50">
        <v>798</v>
      </c>
      <c r="B821" s="51">
        <v>22</v>
      </c>
      <c r="C821" s="54"/>
      <c r="D821" s="55"/>
      <c r="E821" s="189"/>
      <c r="F821" s="57"/>
      <c r="G821" s="142">
        <f t="shared" si="35"/>
        <v>19309.598999999991</v>
      </c>
      <c r="H821" s="82">
        <f t="shared" si="36"/>
        <v>21</v>
      </c>
      <c r="I821" s="67">
        <v>281</v>
      </c>
      <c r="J821" s="73" t="s">
        <v>91</v>
      </c>
    </row>
    <row r="822" spans="1:10" ht="20.25">
      <c r="A822" s="50">
        <v>799</v>
      </c>
      <c r="B822" s="51">
        <v>22</v>
      </c>
      <c r="C822" s="54"/>
      <c r="D822" s="55"/>
      <c r="E822" s="189"/>
      <c r="F822" s="57"/>
      <c r="G822" s="142">
        <f t="shared" si="35"/>
        <v>19309.598999999991</v>
      </c>
      <c r="H822" s="82">
        <f t="shared" si="36"/>
        <v>21</v>
      </c>
      <c r="I822" s="67">
        <v>281</v>
      </c>
      <c r="J822" s="73" t="s">
        <v>91</v>
      </c>
    </row>
    <row r="823" spans="1:10" ht="20.25">
      <c r="A823" s="50">
        <v>800</v>
      </c>
      <c r="B823" s="51">
        <v>22</v>
      </c>
      <c r="C823" s="54"/>
      <c r="D823" s="55"/>
      <c r="E823" s="189"/>
      <c r="F823" s="57"/>
      <c r="G823" s="142">
        <f t="shared" si="35"/>
        <v>19309.598999999991</v>
      </c>
      <c r="H823" s="82">
        <f t="shared" si="36"/>
        <v>21</v>
      </c>
      <c r="I823" s="67">
        <v>281</v>
      </c>
      <c r="J823" s="73" t="s">
        <v>91</v>
      </c>
    </row>
    <row r="824" spans="1:10" ht="20.25">
      <c r="A824" s="50">
        <v>801</v>
      </c>
      <c r="B824" s="51">
        <v>22</v>
      </c>
      <c r="C824" s="54"/>
      <c r="D824" s="55"/>
      <c r="E824" s="189"/>
      <c r="F824" s="57"/>
      <c r="G824" s="142">
        <f t="shared" si="35"/>
        <v>19309.598999999991</v>
      </c>
      <c r="H824" s="82">
        <f t="shared" si="36"/>
        <v>21</v>
      </c>
      <c r="I824" s="67">
        <v>281</v>
      </c>
      <c r="J824" s="73" t="s">
        <v>91</v>
      </c>
    </row>
    <row r="825" spans="1:10" ht="20.25">
      <c r="A825" s="50">
        <v>802</v>
      </c>
      <c r="B825" s="51">
        <v>22</v>
      </c>
      <c r="C825" s="54"/>
      <c r="D825" s="55"/>
      <c r="E825" s="189"/>
      <c r="F825" s="57"/>
      <c r="G825" s="142">
        <f t="shared" si="35"/>
        <v>19309.598999999991</v>
      </c>
      <c r="H825" s="82">
        <f t="shared" si="36"/>
        <v>21</v>
      </c>
      <c r="I825" s="67">
        <v>281</v>
      </c>
      <c r="J825" s="73" t="s">
        <v>91</v>
      </c>
    </row>
    <row r="826" spans="1:10" ht="20.25">
      <c r="A826" s="50">
        <v>803</v>
      </c>
      <c r="B826" s="51">
        <v>22</v>
      </c>
      <c r="C826" s="54"/>
      <c r="D826" s="55"/>
      <c r="E826" s="189"/>
      <c r="F826" s="57"/>
      <c r="G826" s="142">
        <f t="shared" si="35"/>
        <v>19309.598999999991</v>
      </c>
      <c r="H826" s="82">
        <f t="shared" si="36"/>
        <v>21</v>
      </c>
      <c r="I826" s="67">
        <v>281</v>
      </c>
      <c r="J826" s="73" t="s">
        <v>91</v>
      </c>
    </row>
    <row r="827" spans="1:10" ht="20.25">
      <c r="A827" s="50">
        <v>804</v>
      </c>
      <c r="B827" s="51">
        <v>22</v>
      </c>
      <c r="C827" s="54"/>
      <c r="D827" s="55"/>
      <c r="E827" s="189"/>
      <c r="F827" s="57"/>
      <c r="G827" s="142">
        <f t="shared" si="35"/>
        <v>19309.598999999991</v>
      </c>
      <c r="H827" s="82">
        <f t="shared" si="36"/>
        <v>21</v>
      </c>
      <c r="I827" s="67">
        <v>281</v>
      </c>
      <c r="J827" s="73" t="s">
        <v>91</v>
      </c>
    </row>
    <row r="828" spans="1:10" ht="20.25">
      <c r="A828" s="50">
        <v>805</v>
      </c>
      <c r="B828" s="51">
        <v>22</v>
      </c>
      <c r="C828" s="54"/>
      <c r="D828" s="55"/>
      <c r="E828" s="189"/>
      <c r="F828" s="57"/>
      <c r="G828" s="142">
        <f t="shared" si="35"/>
        <v>19309.598999999991</v>
      </c>
      <c r="H828" s="82">
        <f t="shared" si="36"/>
        <v>21</v>
      </c>
      <c r="I828" s="67">
        <v>282</v>
      </c>
      <c r="J828" s="73" t="s">
        <v>91</v>
      </c>
    </row>
    <row r="829" spans="1:10" ht="20.25">
      <c r="A829" s="50">
        <v>806</v>
      </c>
      <c r="B829" s="51">
        <v>22</v>
      </c>
      <c r="C829" s="54"/>
      <c r="D829" s="55"/>
      <c r="E829" s="189"/>
      <c r="F829" s="57"/>
      <c r="G829" s="142">
        <f t="shared" si="35"/>
        <v>19309.598999999991</v>
      </c>
      <c r="H829" s="82">
        <f t="shared" si="36"/>
        <v>21</v>
      </c>
      <c r="I829" s="67">
        <v>282</v>
      </c>
      <c r="J829" s="73" t="s">
        <v>91</v>
      </c>
    </row>
    <row r="830" spans="1:10" ht="20.25">
      <c r="A830" s="50">
        <v>807</v>
      </c>
      <c r="B830" s="51">
        <v>22</v>
      </c>
      <c r="C830" s="54"/>
      <c r="D830" s="55"/>
      <c r="E830" s="189"/>
      <c r="F830" s="57"/>
      <c r="G830" s="142">
        <f t="shared" si="35"/>
        <v>19309.598999999991</v>
      </c>
      <c r="H830" s="82">
        <f t="shared" si="36"/>
        <v>21</v>
      </c>
      <c r="I830" s="67">
        <v>282</v>
      </c>
      <c r="J830" s="73" t="s">
        <v>91</v>
      </c>
    </row>
    <row r="831" spans="1:10" ht="20.25">
      <c r="A831" s="50">
        <v>808</v>
      </c>
      <c r="B831" s="51">
        <v>22</v>
      </c>
      <c r="C831" s="54"/>
      <c r="D831" s="55"/>
      <c r="E831" s="189"/>
      <c r="F831" s="57"/>
      <c r="G831" s="142">
        <f t="shared" si="35"/>
        <v>19309.598999999991</v>
      </c>
      <c r="H831" s="82">
        <f t="shared" si="36"/>
        <v>21</v>
      </c>
      <c r="I831" s="67">
        <v>282</v>
      </c>
      <c r="J831" s="73" t="s">
        <v>91</v>
      </c>
    </row>
    <row r="832" spans="1:10" ht="20.25">
      <c r="A832" s="50">
        <v>809</v>
      </c>
      <c r="B832" s="51">
        <v>22</v>
      </c>
      <c r="C832" s="54"/>
      <c r="D832" s="55"/>
      <c r="E832" s="189"/>
      <c r="F832" s="57"/>
      <c r="G832" s="142">
        <f t="shared" si="35"/>
        <v>19309.598999999991</v>
      </c>
      <c r="H832" s="82">
        <f t="shared" si="36"/>
        <v>21</v>
      </c>
      <c r="I832" s="67">
        <v>282</v>
      </c>
      <c r="J832" s="73" t="s">
        <v>91</v>
      </c>
    </row>
    <row r="833" spans="1:10" ht="20.25">
      <c r="A833" s="50">
        <v>810</v>
      </c>
      <c r="B833" s="51">
        <v>22</v>
      </c>
      <c r="C833" s="54"/>
      <c r="D833" s="55"/>
      <c r="E833" s="189"/>
      <c r="F833" s="57"/>
      <c r="G833" s="142">
        <f t="shared" si="35"/>
        <v>19309.598999999991</v>
      </c>
      <c r="H833" s="82">
        <f t="shared" si="36"/>
        <v>21</v>
      </c>
      <c r="I833" s="67">
        <v>282</v>
      </c>
      <c r="J833" s="73" t="s">
        <v>91</v>
      </c>
    </row>
    <row r="834" spans="1:10" ht="20.25">
      <c r="A834" s="50">
        <v>811</v>
      </c>
      <c r="B834" s="51">
        <v>22</v>
      </c>
      <c r="C834" s="54"/>
      <c r="D834" s="55"/>
      <c r="E834" s="189"/>
      <c r="F834" s="57"/>
      <c r="G834" s="142">
        <f t="shared" si="35"/>
        <v>19309.598999999991</v>
      </c>
      <c r="H834" s="82">
        <f t="shared" si="36"/>
        <v>21</v>
      </c>
      <c r="I834" s="67">
        <v>282</v>
      </c>
      <c r="J834" s="73" t="s">
        <v>91</v>
      </c>
    </row>
    <row r="835" spans="1:10" ht="20.25">
      <c r="A835" s="50">
        <v>812</v>
      </c>
      <c r="B835" s="51">
        <v>22</v>
      </c>
      <c r="C835" s="54"/>
      <c r="D835" s="55"/>
      <c r="E835" s="189"/>
      <c r="F835" s="57"/>
      <c r="G835" s="142">
        <f t="shared" si="35"/>
        <v>19309.598999999991</v>
      </c>
      <c r="H835" s="82">
        <f t="shared" si="36"/>
        <v>21</v>
      </c>
      <c r="I835" s="67">
        <v>282</v>
      </c>
      <c r="J835" s="73" t="s">
        <v>91</v>
      </c>
    </row>
    <row r="836" spans="1:10" ht="20.25">
      <c r="A836" s="50">
        <v>813</v>
      </c>
      <c r="B836" s="51">
        <v>22</v>
      </c>
      <c r="C836" s="54"/>
      <c r="D836" s="55"/>
      <c r="E836" s="189"/>
      <c r="F836" s="57"/>
      <c r="G836" s="142">
        <f t="shared" si="35"/>
        <v>19309.598999999991</v>
      </c>
      <c r="H836" s="82">
        <f t="shared" si="36"/>
        <v>21</v>
      </c>
      <c r="I836" s="67">
        <v>282</v>
      </c>
      <c r="J836" s="73" t="s">
        <v>91</v>
      </c>
    </row>
    <row r="837" spans="1:10" ht="20.25">
      <c r="A837" s="50">
        <v>814</v>
      </c>
      <c r="B837" s="51">
        <v>22</v>
      </c>
      <c r="C837" s="54"/>
      <c r="D837" s="55"/>
      <c r="E837" s="189"/>
      <c r="F837" s="57"/>
      <c r="G837" s="142">
        <f t="shared" si="35"/>
        <v>19309.598999999991</v>
      </c>
      <c r="H837" s="82">
        <f t="shared" si="36"/>
        <v>21</v>
      </c>
      <c r="I837" s="67">
        <v>282</v>
      </c>
      <c r="J837" s="73" t="s">
        <v>91</v>
      </c>
    </row>
    <row r="838" spans="1:10" ht="20.25">
      <c r="A838" s="50">
        <v>815</v>
      </c>
      <c r="B838" s="51">
        <v>22</v>
      </c>
      <c r="C838" s="54"/>
      <c r="D838" s="55"/>
      <c r="E838" s="189"/>
      <c r="F838" s="57"/>
      <c r="G838" s="142">
        <f t="shared" si="35"/>
        <v>19309.598999999991</v>
      </c>
      <c r="H838" s="82">
        <f t="shared" si="36"/>
        <v>21</v>
      </c>
      <c r="I838" s="67">
        <v>282</v>
      </c>
      <c r="J838" s="73" t="s">
        <v>91</v>
      </c>
    </row>
    <row r="839" spans="1:10" ht="20.25">
      <c r="A839" s="50">
        <v>816</v>
      </c>
      <c r="B839" s="51">
        <v>22</v>
      </c>
      <c r="C839" s="54"/>
      <c r="D839" s="55"/>
      <c r="E839" s="189"/>
      <c r="F839" s="57"/>
      <c r="G839" s="142">
        <f t="shared" si="35"/>
        <v>19309.598999999991</v>
      </c>
      <c r="H839" s="82">
        <f t="shared" si="36"/>
        <v>21</v>
      </c>
      <c r="I839" s="67" t="s">
        <v>113</v>
      </c>
      <c r="J839" s="73" t="s">
        <v>91</v>
      </c>
    </row>
    <row r="840" spans="1:10" ht="20.25">
      <c r="A840" s="50">
        <v>817</v>
      </c>
      <c r="B840" s="51">
        <v>22</v>
      </c>
      <c r="C840" s="54"/>
      <c r="D840" s="55"/>
      <c r="E840" s="189"/>
      <c r="F840" s="57"/>
      <c r="G840" s="142">
        <f t="shared" si="35"/>
        <v>19309.598999999991</v>
      </c>
      <c r="H840" s="82">
        <f t="shared" si="36"/>
        <v>21</v>
      </c>
      <c r="I840" s="67">
        <v>283</v>
      </c>
      <c r="J840" s="73" t="s">
        <v>91</v>
      </c>
    </row>
    <row r="841" spans="1:10" ht="20.25">
      <c r="A841" s="50">
        <v>818</v>
      </c>
      <c r="B841" s="51">
        <v>22</v>
      </c>
      <c r="C841" s="54"/>
      <c r="D841" s="55"/>
      <c r="E841" s="189"/>
      <c r="F841" s="57"/>
      <c r="G841" s="142">
        <f t="shared" si="35"/>
        <v>19309.598999999991</v>
      </c>
      <c r="H841" s="82">
        <f t="shared" si="36"/>
        <v>21</v>
      </c>
      <c r="I841" s="67">
        <v>283</v>
      </c>
      <c r="J841" s="73" t="s">
        <v>91</v>
      </c>
    </row>
    <row r="842" spans="1:10" ht="20.25">
      <c r="A842" s="50">
        <v>819</v>
      </c>
      <c r="B842" s="51">
        <v>22</v>
      </c>
      <c r="C842" s="54"/>
      <c r="D842" s="55"/>
      <c r="E842" s="189"/>
      <c r="F842" s="57"/>
      <c r="G842" s="142">
        <f t="shared" si="35"/>
        <v>19309.598999999991</v>
      </c>
      <c r="H842" s="82">
        <f t="shared" si="36"/>
        <v>21</v>
      </c>
      <c r="I842" s="67">
        <v>283</v>
      </c>
      <c r="J842" s="73" t="s">
        <v>91</v>
      </c>
    </row>
    <row r="843" spans="1:10" ht="20.25">
      <c r="A843" s="50">
        <v>820</v>
      </c>
      <c r="B843" s="51">
        <v>22</v>
      </c>
      <c r="C843" s="54"/>
      <c r="D843" s="55"/>
      <c r="E843" s="189"/>
      <c r="F843" s="57"/>
      <c r="G843" s="142">
        <f t="shared" si="35"/>
        <v>19309.598999999991</v>
      </c>
      <c r="H843" s="82">
        <f t="shared" si="36"/>
        <v>21</v>
      </c>
      <c r="I843" s="67">
        <v>283</v>
      </c>
      <c r="J843" s="73" t="s">
        <v>91</v>
      </c>
    </row>
    <row r="844" spans="1:10" ht="20.25">
      <c r="A844" s="50">
        <v>821</v>
      </c>
      <c r="B844" s="51">
        <v>22</v>
      </c>
      <c r="C844" s="54"/>
      <c r="D844" s="55"/>
      <c r="E844" s="189"/>
      <c r="F844" s="57"/>
      <c r="G844" s="142">
        <f t="shared" si="35"/>
        <v>19309.598999999991</v>
      </c>
      <c r="H844" s="82">
        <f t="shared" si="36"/>
        <v>21</v>
      </c>
      <c r="I844" s="67">
        <v>283</v>
      </c>
      <c r="J844" s="73" t="s">
        <v>91</v>
      </c>
    </row>
    <row r="845" spans="1:10" ht="20.25">
      <c r="A845" s="50">
        <v>822</v>
      </c>
      <c r="B845" s="51">
        <v>22</v>
      </c>
      <c r="C845" s="54"/>
      <c r="D845" s="55"/>
      <c r="E845" s="189"/>
      <c r="F845" s="57"/>
      <c r="G845" s="142">
        <f t="shared" si="35"/>
        <v>19309.598999999991</v>
      </c>
      <c r="H845" s="82">
        <f t="shared" si="36"/>
        <v>21</v>
      </c>
      <c r="I845" s="67">
        <v>283</v>
      </c>
      <c r="J845" s="73" t="s">
        <v>91</v>
      </c>
    </row>
    <row r="846" spans="1:10" ht="20.25">
      <c r="A846" s="50">
        <v>823</v>
      </c>
      <c r="B846" s="51">
        <v>22</v>
      </c>
      <c r="C846" s="54"/>
      <c r="D846" s="55"/>
      <c r="E846" s="189"/>
      <c r="F846" s="57"/>
      <c r="G846" s="142">
        <f t="shared" si="35"/>
        <v>19309.598999999991</v>
      </c>
      <c r="H846" s="82">
        <f t="shared" si="36"/>
        <v>21</v>
      </c>
      <c r="I846" s="67">
        <v>283</v>
      </c>
      <c r="J846" s="73" t="s">
        <v>91</v>
      </c>
    </row>
    <row r="847" spans="1:10" ht="20.25">
      <c r="A847" s="50">
        <v>824</v>
      </c>
      <c r="B847" s="51">
        <v>22</v>
      </c>
      <c r="C847" s="54"/>
      <c r="D847" s="55"/>
      <c r="E847" s="189"/>
      <c r="F847" s="57"/>
      <c r="G847" s="142">
        <f t="shared" si="35"/>
        <v>19309.598999999991</v>
      </c>
      <c r="H847" s="82">
        <f t="shared" si="36"/>
        <v>21</v>
      </c>
      <c r="I847" s="67">
        <v>283</v>
      </c>
      <c r="J847" s="73" t="s">
        <v>91</v>
      </c>
    </row>
    <row r="848" spans="1:10" ht="20.25">
      <c r="A848" s="50">
        <v>825</v>
      </c>
      <c r="B848" s="51">
        <v>22</v>
      </c>
      <c r="C848" s="54"/>
      <c r="D848" s="55"/>
      <c r="E848" s="189"/>
      <c r="F848" s="57"/>
      <c r="G848" s="142">
        <f t="shared" si="35"/>
        <v>19309.598999999991</v>
      </c>
      <c r="H848" s="82">
        <f t="shared" si="36"/>
        <v>21</v>
      </c>
      <c r="I848" s="67">
        <v>283</v>
      </c>
      <c r="J848" s="73" t="s">
        <v>91</v>
      </c>
    </row>
    <row r="849" spans="1:10" ht="20.25">
      <c r="A849" s="50">
        <v>826</v>
      </c>
      <c r="B849" s="51">
        <v>22</v>
      </c>
      <c r="C849" s="54"/>
      <c r="D849" s="55"/>
      <c r="E849" s="189"/>
      <c r="F849" s="57"/>
      <c r="G849" s="142">
        <f t="shared" si="35"/>
        <v>19309.598999999991</v>
      </c>
      <c r="H849" s="82">
        <f t="shared" si="36"/>
        <v>21</v>
      </c>
      <c r="I849" s="67">
        <v>283</v>
      </c>
      <c r="J849" s="73" t="s">
        <v>91</v>
      </c>
    </row>
    <row r="850" spans="1:10" ht="20.25">
      <c r="A850" s="50">
        <v>827</v>
      </c>
      <c r="B850" s="51">
        <v>22</v>
      </c>
      <c r="C850" s="54"/>
      <c r="D850" s="55"/>
      <c r="E850" s="189"/>
      <c r="F850" s="57"/>
      <c r="G850" s="142">
        <f t="shared" si="35"/>
        <v>19309.598999999991</v>
      </c>
      <c r="H850" s="82">
        <f t="shared" si="36"/>
        <v>21</v>
      </c>
      <c r="I850" s="67">
        <v>284</v>
      </c>
      <c r="J850" s="73" t="s">
        <v>91</v>
      </c>
    </row>
    <row r="851" spans="1:10" ht="20.25">
      <c r="A851" s="50">
        <v>828</v>
      </c>
      <c r="B851" s="51">
        <v>22</v>
      </c>
      <c r="C851" s="54"/>
      <c r="D851" s="55"/>
      <c r="E851" s="189"/>
      <c r="F851" s="57"/>
      <c r="G851" s="142">
        <f t="shared" si="35"/>
        <v>19309.598999999991</v>
      </c>
      <c r="H851" s="82">
        <f t="shared" si="36"/>
        <v>21</v>
      </c>
      <c r="I851" s="67">
        <v>284</v>
      </c>
      <c r="J851" s="73" t="s">
        <v>91</v>
      </c>
    </row>
    <row r="852" spans="1:10" ht="20.25">
      <c r="A852" s="50">
        <v>829</v>
      </c>
      <c r="B852" s="51">
        <v>22</v>
      </c>
      <c r="C852" s="54"/>
      <c r="D852" s="55"/>
      <c r="E852" s="189"/>
      <c r="F852" s="57"/>
      <c r="G852" s="142">
        <f t="shared" si="35"/>
        <v>19309.598999999991</v>
      </c>
      <c r="H852" s="82">
        <f t="shared" si="36"/>
        <v>21</v>
      </c>
      <c r="I852" s="67">
        <v>284</v>
      </c>
      <c r="J852" s="73" t="s">
        <v>91</v>
      </c>
    </row>
    <row r="853" spans="1:10" ht="20.25">
      <c r="A853" s="50">
        <v>830</v>
      </c>
      <c r="B853" s="51">
        <v>22</v>
      </c>
      <c r="C853" s="54"/>
      <c r="D853" s="55"/>
      <c r="E853" s="189"/>
      <c r="F853" s="57"/>
      <c r="G853" s="142">
        <f t="shared" si="35"/>
        <v>19309.598999999991</v>
      </c>
      <c r="H853" s="82">
        <f t="shared" si="36"/>
        <v>21</v>
      </c>
      <c r="I853" s="67">
        <v>284</v>
      </c>
      <c r="J853" s="73" t="s">
        <v>91</v>
      </c>
    </row>
    <row r="854" spans="1:10" ht="20.25">
      <c r="A854" s="50">
        <v>831</v>
      </c>
      <c r="B854" s="51">
        <v>22</v>
      </c>
      <c r="C854" s="54"/>
      <c r="D854" s="55"/>
      <c r="E854" s="189"/>
      <c r="F854" s="57"/>
      <c r="G854" s="142">
        <f t="shared" si="35"/>
        <v>19309.598999999991</v>
      </c>
      <c r="H854" s="82">
        <f t="shared" si="36"/>
        <v>21</v>
      </c>
      <c r="I854" s="67">
        <v>284</v>
      </c>
      <c r="J854" s="73" t="s">
        <v>91</v>
      </c>
    </row>
    <row r="855" spans="1:10" ht="20.25">
      <c r="A855" s="50">
        <v>832</v>
      </c>
      <c r="B855" s="51">
        <v>22</v>
      </c>
      <c r="C855" s="54"/>
      <c r="D855" s="55"/>
      <c r="E855" s="189"/>
      <c r="F855" s="57"/>
      <c r="G855" s="142">
        <f t="shared" si="35"/>
        <v>19309.598999999991</v>
      </c>
      <c r="H855" s="82">
        <f t="shared" si="36"/>
        <v>21</v>
      </c>
      <c r="I855" s="67">
        <v>284</v>
      </c>
      <c r="J855" s="73" t="s">
        <v>91</v>
      </c>
    </row>
    <row r="856" spans="1:10" ht="20.25">
      <c r="A856" s="50">
        <v>833</v>
      </c>
      <c r="B856" s="51">
        <v>22</v>
      </c>
      <c r="C856" s="54"/>
      <c r="D856" s="55"/>
      <c r="E856" s="189"/>
      <c r="F856" s="57"/>
      <c r="G856" s="142">
        <f t="shared" si="35"/>
        <v>19309.598999999991</v>
      </c>
      <c r="H856" s="82">
        <f t="shared" si="36"/>
        <v>21</v>
      </c>
      <c r="I856" s="67">
        <v>284</v>
      </c>
      <c r="J856" s="73" t="s">
        <v>91</v>
      </c>
    </row>
    <row r="857" spans="1:10" ht="20.25">
      <c r="A857" s="50">
        <v>834</v>
      </c>
      <c r="B857" s="51">
        <v>22</v>
      </c>
      <c r="C857" s="54"/>
      <c r="D857" s="55"/>
      <c r="E857" s="189"/>
      <c r="F857" s="57"/>
      <c r="G857" s="142">
        <f t="shared" si="35"/>
        <v>19309.598999999991</v>
      </c>
      <c r="H857" s="82">
        <f t="shared" si="36"/>
        <v>21</v>
      </c>
      <c r="I857" s="67">
        <v>284</v>
      </c>
      <c r="J857" s="73" t="s">
        <v>91</v>
      </c>
    </row>
    <row r="858" spans="1:10" ht="20.25">
      <c r="A858" s="50">
        <v>835</v>
      </c>
      <c r="B858" s="51">
        <v>22</v>
      </c>
      <c r="C858" s="54"/>
      <c r="D858" s="55"/>
      <c r="E858" s="189"/>
      <c r="F858" s="57"/>
      <c r="G858" s="142">
        <f t="shared" si="35"/>
        <v>19309.598999999991</v>
      </c>
      <c r="H858" s="82">
        <f t="shared" si="36"/>
        <v>21</v>
      </c>
      <c r="I858" s="67">
        <v>284</v>
      </c>
      <c r="J858" s="73" t="s">
        <v>91</v>
      </c>
    </row>
    <row r="859" spans="1:10" ht="20.25">
      <c r="A859" s="50">
        <v>836</v>
      </c>
      <c r="B859" s="51">
        <v>22</v>
      </c>
      <c r="C859" s="54"/>
      <c r="D859" s="55"/>
      <c r="E859" s="189"/>
      <c r="F859" s="57"/>
      <c r="G859" s="142">
        <f t="shared" si="35"/>
        <v>19309.598999999991</v>
      </c>
      <c r="H859" s="82">
        <f t="shared" si="36"/>
        <v>21</v>
      </c>
      <c r="I859" s="67">
        <v>284</v>
      </c>
      <c r="J859" s="73" t="s">
        <v>91</v>
      </c>
    </row>
    <row r="860" spans="1:10" ht="20.25">
      <c r="A860" s="50">
        <v>837</v>
      </c>
      <c r="B860" s="51">
        <v>22</v>
      </c>
      <c r="C860" s="54"/>
      <c r="D860" s="55"/>
      <c r="E860" s="189"/>
      <c r="F860" s="57"/>
      <c r="G860" s="142">
        <f t="shared" ref="G860:G923" si="37">G859-E860+C860</f>
        <v>19309.598999999991</v>
      </c>
      <c r="H860" s="82">
        <f t="shared" si="36"/>
        <v>21</v>
      </c>
      <c r="I860" s="67">
        <v>284</v>
      </c>
      <c r="J860" s="73" t="s">
        <v>91</v>
      </c>
    </row>
    <row r="861" spans="1:10" ht="20.25">
      <c r="A861" s="50">
        <v>838</v>
      </c>
      <c r="B861" s="51">
        <v>22</v>
      </c>
      <c r="C861" s="54"/>
      <c r="D861" s="55"/>
      <c r="E861" s="189"/>
      <c r="F861" s="57"/>
      <c r="G861" s="142">
        <f t="shared" si="37"/>
        <v>19309.598999999991</v>
      </c>
      <c r="H861" s="82">
        <f t="shared" si="36"/>
        <v>21</v>
      </c>
      <c r="I861" s="67" t="s">
        <v>113</v>
      </c>
      <c r="J861" s="73" t="s">
        <v>91</v>
      </c>
    </row>
    <row r="862" spans="1:10" ht="20.25">
      <c r="A862" s="50">
        <v>839</v>
      </c>
      <c r="B862" s="51">
        <v>22</v>
      </c>
      <c r="C862" s="54"/>
      <c r="D862" s="55"/>
      <c r="E862" s="189"/>
      <c r="F862" s="57"/>
      <c r="G862" s="142">
        <f t="shared" si="37"/>
        <v>19309.598999999991</v>
      </c>
      <c r="H862" s="82">
        <f t="shared" si="36"/>
        <v>21</v>
      </c>
      <c r="I862" s="67">
        <v>285</v>
      </c>
      <c r="J862" s="73" t="s">
        <v>91</v>
      </c>
    </row>
    <row r="863" spans="1:10" ht="20.25">
      <c r="A863" s="50">
        <v>840</v>
      </c>
      <c r="B863" s="51">
        <v>22</v>
      </c>
      <c r="C863" s="54"/>
      <c r="D863" s="55"/>
      <c r="E863" s="189"/>
      <c r="F863" s="57"/>
      <c r="G863" s="142">
        <f t="shared" si="37"/>
        <v>19309.598999999991</v>
      </c>
      <c r="H863" s="82">
        <f t="shared" ref="H863:H926" si="38">H862-F863+D863</f>
        <v>21</v>
      </c>
      <c r="I863" s="67">
        <v>285</v>
      </c>
      <c r="J863" s="73" t="s">
        <v>91</v>
      </c>
    </row>
    <row r="864" spans="1:10" ht="20.25">
      <c r="A864" s="50">
        <v>841</v>
      </c>
      <c r="B864" s="51">
        <v>22</v>
      </c>
      <c r="C864" s="54"/>
      <c r="D864" s="55"/>
      <c r="E864" s="189"/>
      <c r="F864" s="57"/>
      <c r="G864" s="142">
        <f t="shared" si="37"/>
        <v>19309.598999999991</v>
      </c>
      <c r="H864" s="82">
        <f t="shared" si="38"/>
        <v>21</v>
      </c>
      <c r="I864" s="67">
        <v>285</v>
      </c>
      <c r="J864" s="73" t="s">
        <v>91</v>
      </c>
    </row>
    <row r="865" spans="1:10" ht="20.25">
      <c r="A865" s="50">
        <v>842</v>
      </c>
      <c r="B865" s="51">
        <v>22</v>
      </c>
      <c r="C865" s="54"/>
      <c r="D865" s="55"/>
      <c r="E865" s="189"/>
      <c r="F865" s="57"/>
      <c r="G865" s="142">
        <f t="shared" si="37"/>
        <v>19309.598999999991</v>
      </c>
      <c r="H865" s="82">
        <f t="shared" si="38"/>
        <v>21</v>
      </c>
      <c r="I865" s="67">
        <v>285</v>
      </c>
      <c r="J865" s="73" t="s">
        <v>91</v>
      </c>
    </row>
    <row r="866" spans="1:10" ht="20.25">
      <c r="A866" s="50">
        <v>843</v>
      </c>
      <c r="B866" s="51">
        <v>22</v>
      </c>
      <c r="C866" s="54"/>
      <c r="D866" s="55"/>
      <c r="E866" s="189"/>
      <c r="F866" s="57"/>
      <c r="G866" s="142">
        <f t="shared" si="37"/>
        <v>19309.598999999991</v>
      </c>
      <c r="H866" s="82">
        <f t="shared" si="38"/>
        <v>21</v>
      </c>
      <c r="I866" s="67">
        <v>285</v>
      </c>
      <c r="J866" s="73" t="s">
        <v>91</v>
      </c>
    </row>
    <row r="867" spans="1:10" ht="20.25">
      <c r="A867" s="50">
        <v>844</v>
      </c>
      <c r="B867" s="51">
        <v>22</v>
      </c>
      <c r="C867" s="54"/>
      <c r="D867" s="55"/>
      <c r="E867" s="189"/>
      <c r="F867" s="57"/>
      <c r="G867" s="142">
        <f t="shared" si="37"/>
        <v>19309.598999999991</v>
      </c>
      <c r="H867" s="82">
        <f t="shared" si="38"/>
        <v>21</v>
      </c>
      <c r="I867" s="67">
        <v>285</v>
      </c>
      <c r="J867" s="73" t="s">
        <v>91</v>
      </c>
    </row>
    <row r="868" spans="1:10" ht="20.25">
      <c r="A868" s="50">
        <v>845</v>
      </c>
      <c r="B868" s="51">
        <v>22</v>
      </c>
      <c r="C868" s="54"/>
      <c r="D868" s="55"/>
      <c r="E868" s="189"/>
      <c r="F868" s="57"/>
      <c r="G868" s="142">
        <f t="shared" si="37"/>
        <v>19309.598999999991</v>
      </c>
      <c r="H868" s="82">
        <f t="shared" si="38"/>
        <v>21</v>
      </c>
      <c r="I868" s="67">
        <v>285</v>
      </c>
      <c r="J868" s="73" t="s">
        <v>91</v>
      </c>
    </row>
    <row r="869" spans="1:10" ht="20.25">
      <c r="A869" s="50">
        <v>846</v>
      </c>
      <c r="B869" s="51">
        <v>22</v>
      </c>
      <c r="C869" s="54"/>
      <c r="D869" s="55"/>
      <c r="E869" s="189"/>
      <c r="F869" s="57"/>
      <c r="G869" s="142">
        <f t="shared" si="37"/>
        <v>19309.598999999991</v>
      </c>
      <c r="H869" s="82">
        <f t="shared" si="38"/>
        <v>21</v>
      </c>
      <c r="I869" s="67">
        <v>285</v>
      </c>
      <c r="J869" s="73" t="s">
        <v>91</v>
      </c>
    </row>
    <row r="870" spans="1:10" ht="20.25">
      <c r="A870" s="50">
        <v>847</v>
      </c>
      <c r="B870" s="51">
        <v>22</v>
      </c>
      <c r="C870" s="54"/>
      <c r="D870" s="55"/>
      <c r="E870" s="189"/>
      <c r="F870" s="57"/>
      <c r="G870" s="142">
        <f t="shared" si="37"/>
        <v>19309.598999999991</v>
      </c>
      <c r="H870" s="82">
        <f t="shared" si="38"/>
        <v>21</v>
      </c>
      <c r="I870" s="67">
        <v>285</v>
      </c>
      <c r="J870" s="73" t="s">
        <v>91</v>
      </c>
    </row>
    <row r="871" spans="1:10" ht="20.25">
      <c r="A871" s="50">
        <v>848</v>
      </c>
      <c r="B871" s="51">
        <v>22</v>
      </c>
      <c r="C871" s="54"/>
      <c r="D871" s="55"/>
      <c r="E871" s="189"/>
      <c r="F871" s="57"/>
      <c r="G871" s="142">
        <f t="shared" si="37"/>
        <v>19309.598999999991</v>
      </c>
      <c r="H871" s="82">
        <f t="shared" si="38"/>
        <v>21</v>
      </c>
      <c r="I871" s="67">
        <v>285</v>
      </c>
      <c r="J871" s="73" t="s">
        <v>91</v>
      </c>
    </row>
    <row r="872" spans="1:10" ht="20.25">
      <c r="A872" s="50">
        <v>849</v>
      </c>
      <c r="B872" s="51">
        <v>22</v>
      </c>
      <c r="C872" s="54"/>
      <c r="D872" s="55"/>
      <c r="E872" s="189"/>
      <c r="F872" s="57"/>
      <c r="G872" s="142">
        <f t="shared" si="37"/>
        <v>19309.598999999991</v>
      </c>
      <c r="H872" s="82">
        <f t="shared" si="38"/>
        <v>21</v>
      </c>
      <c r="I872" s="67">
        <v>286</v>
      </c>
      <c r="J872" s="73" t="s">
        <v>91</v>
      </c>
    </row>
    <row r="873" spans="1:10" ht="20.25">
      <c r="A873" s="50">
        <v>850</v>
      </c>
      <c r="B873" s="51">
        <v>22</v>
      </c>
      <c r="C873" s="54"/>
      <c r="D873" s="55"/>
      <c r="E873" s="189"/>
      <c r="F873" s="57"/>
      <c r="G873" s="142">
        <f t="shared" si="37"/>
        <v>19309.598999999991</v>
      </c>
      <c r="H873" s="82">
        <f t="shared" si="38"/>
        <v>21</v>
      </c>
      <c r="I873" s="67">
        <v>286</v>
      </c>
      <c r="J873" s="73" t="s">
        <v>91</v>
      </c>
    </row>
    <row r="874" spans="1:10" ht="20.25">
      <c r="A874" s="50">
        <v>851</v>
      </c>
      <c r="B874" s="51">
        <v>22</v>
      </c>
      <c r="C874" s="54"/>
      <c r="D874" s="55"/>
      <c r="E874" s="189"/>
      <c r="F874" s="57"/>
      <c r="G874" s="142">
        <f t="shared" si="37"/>
        <v>19309.598999999991</v>
      </c>
      <c r="H874" s="82">
        <f t="shared" si="38"/>
        <v>21</v>
      </c>
      <c r="I874" s="67">
        <v>286</v>
      </c>
      <c r="J874" s="73" t="s">
        <v>91</v>
      </c>
    </row>
    <row r="875" spans="1:10" ht="20.25">
      <c r="A875" s="50">
        <v>852</v>
      </c>
      <c r="B875" s="51">
        <v>22</v>
      </c>
      <c r="C875" s="54"/>
      <c r="D875" s="55"/>
      <c r="E875" s="189"/>
      <c r="F875" s="57"/>
      <c r="G875" s="142">
        <f t="shared" si="37"/>
        <v>19309.598999999991</v>
      </c>
      <c r="H875" s="82">
        <f t="shared" si="38"/>
        <v>21</v>
      </c>
      <c r="I875" s="67">
        <v>286</v>
      </c>
      <c r="J875" s="73" t="s">
        <v>91</v>
      </c>
    </row>
    <row r="876" spans="1:10" ht="20.25">
      <c r="A876" s="50">
        <v>853</v>
      </c>
      <c r="B876" s="51">
        <v>22</v>
      </c>
      <c r="C876" s="54"/>
      <c r="D876" s="55"/>
      <c r="E876" s="189"/>
      <c r="F876" s="57"/>
      <c r="G876" s="142">
        <f t="shared" si="37"/>
        <v>19309.598999999991</v>
      </c>
      <c r="H876" s="82">
        <f t="shared" si="38"/>
        <v>21</v>
      </c>
      <c r="I876" s="67">
        <v>290</v>
      </c>
      <c r="J876" s="73" t="s">
        <v>91</v>
      </c>
    </row>
    <row r="877" spans="1:10" ht="20.25">
      <c r="A877" s="50">
        <v>854</v>
      </c>
      <c r="B877" s="51">
        <v>22</v>
      </c>
      <c r="C877" s="54"/>
      <c r="D877" s="55"/>
      <c r="E877" s="189"/>
      <c r="F877" s="57"/>
      <c r="G877" s="142">
        <f t="shared" si="37"/>
        <v>19309.598999999991</v>
      </c>
      <c r="H877" s="82">
        <f t="shared" si="38"/>
        <v>21</v>
      </c>
      <c r="I877" s="67">
        <v>290</v>
      </c>
      <c r="J877" s="73" t="s">
        <v>91</v>
      </c>
    </row>
    <row r="878" spans="1:10" ht="20.25">
      <c r="A878" s="50">
        <v>855</v>
      </c>
      <c r="B878" s="51">
        <v>22</v>
      </c>
      <c r="C878" s="54"/>
      <c r="D878" s="55"/>
      <c r="E878" s="189"/>
      <c r="F878" s="57"/>
      <c r="G878" s="142">
        <f t="shared" si="37"/>
        <v>19309.598999999991</v>
      </c>
      <c r="H878" s="82">
        <f t="shared" si="38"/>
        <v>21</v>
      </c>
      <c r="I878" s="67">
        <v>290</v>
      </c>
      <c r="J878" s="73" t="s">
        <v>91</v>
      </c>
    </row>
    <row r="879" spans="1:10" ht="20.25">
      <c r="A879" s="50">
        <v>856</v>
      </c>
      <c r="B879" s="51">
        <v>22</v>
      </c>
      <c r="C879" s="54"/>
      <c r="D879" s="55"/>
      <c r="E879" s="189"/>
      <c r="F879" s="57"/>
      <c r="G879" s="142">
        <f t="shared" si="37"/>
        <v>19309.598999999991</v>
      </c>
      <c r="H879" s="82">
        <f t="shared" si="38"/>
        <v>21</v>
      </c>
      <c r="I879" s="67">
        <v>290</v>
      </c>
      <c r="J879" s="73" t="s">
        <v>91</v>
      </c>
    </row>
    <row r="880" spans="1:10" ht="20.25">
      <c r="A880" s="50">
        <v>857</v>
      </c>
      <c r="B880" s="51">
        <v>22</v>
      </c>
      <c r="C880" s="54"/>
      <c r="D880" s="55"/>
      <c r="E880" s="189"/>
      <c r="F880" s="57"/>
      <c r="G880" s="142">
        <f t="shared" si="37"/>
        <v>19309.598999999991</v>
      </c>
      <c r="H880" s="82">
        <f t="shared" si="38"/>
        <v>21</v>
      </c>
      <c r="I880" s="67">
        <v>290</v>
      </c>
      <c r="J880" s="73" t="s">
        <v>91</v>
      </c>
    </row>
    <row r="881" spans="1:10" ht="20.25">
      <c r="A881" s="50">
        <v>858</v>
      </c>
      <c r="B881" s="51">
        <v>22</v>
      </c>
      <c r="C881" s="54"/>
      <c r="D881" s="55"/>
      <c r="E881" s="189"/>
      <c r="F881" s="57"/>
      <c r="G881" s="142">
        <f t="shared" si="37"/>
        <v>19309.598999999991</v>
      </c>
      <c r="H881" s="82">
        <f t="shared" si="38"/>
        <v>21</v>
      </c>
      <c r="I881" s="67" t="s">
        <v>105</v>
      </c>
      <c r="J881" s="73" t="s">
        <v>92</v>
      </c>
    </row>
    <row r="882" spans="1:10" ht="20.25">
      <c r="A882" s="50">
        <v>859</v>
      </c>
      <c r="B882" s="51">
        <v>22</v>
      </c>
      <c r="C882" s="54"/>
      <c r="D882" s="55"/>
      <c r="E882" s="189"/>
      <c r="F882" s="57"/>
      <c r="G882" s="142">
        <f t="shared" si="37"/>
        <v>19309.598999999991</v>
      </c>
      <c r="H882" s="82">
        <f t="shared" si="38"/>
        <v>21</v>
      </c>
      <c r="I882" s="67">
        <v>288</v>
      </c>
      <c r="J882" s="73" t="s">
        <v>92</v>
      </c>
    </row>
    <row r="883" spans="1:10" ht="20.25">
      <c r="A883" s="50">
        <v>860</v>
      </c>
      <c r="B883" s="51">
        <v>22</v>
      </c>
      <c r="C883" s="54"/>
      <c r="D883" s="55"/>
      <c r="E883" s="189"/>
      <c r="F883" s="57"/>
      <c r="G883" s="142">
        <f t="shared" si="37"/>
        <v>19309.598999999991</v>
      </c>
      <c r="H883" s="82">
        <f t="shared" si="38"/>
        <v>21</v>
      </c>
      <c r="I883" s="67">
        <v>288</v>
      </c>
      <c r="J883" s="73" t="s">
        <v>92</v>
      </c>
    </row>
    <row r="884" spans="1:10" ht="20.25">
      <c r="A884" s="50">
        <v>861</v>
      </c>
      <c r="B884" s="51">
        <v>22</v>
      </c>
      <c r="C884" s="54"/>
      <c r="D884" s="55"/>
      <c r="E884" s="189"/>
      <c r="F884" s="57"/>
      <c r="G884" s="142">
        <f t="shared" si="37"/>
        <v>19309.598999999991</v>
      </c>
      <c r="H884" s="82">
        <f t="shared" si="38"/>
        <v>21</v>
      </c>
      <c r="I884" s="67">
        <v>288</v>
      </c>
      <c r="J884" s="73" t="s">
        <v>92</v>
      </c>
    </row>
    <row r="885" spans="1:10" ht="20.25">
      <c r="A885" s="50">
        <v>862</v>
      </c>
      <c r="B885" s="51">
        <v>22</v>
      </c>
      <c r="C885" s="54"/>
      <c r="D885" s="55"/>
      <c r="E885" s="189"/>
      <c r="F885" s="57"/>
      <c r="G885" s="142">
        <f t="shared" si="37"/>
        <v>19309.598999999991</v>
      </c>
      <c r="H885" s="82">
        <f t="shared" si="38"/>
        <v>21</v>
      </c>
      <c r="I885" s="67">
        <v>288</v>
      </c>
      <c r="J885" s="73" t="s">
        <v>92</v>
      </c>
    </row>
    <row r="886" spans="1:10" ht="20.25">
      <c r="A886" s="50">
        <v>863</v>
      </c>
      <c r="B886" s="51">
        <v>22</v>
      </c>
      <c r="C886" s="54"/>
      <c r="D886" s="55"/>
      <c r="E886" s="189"/>
      <c r="F886" s="57"/>
      <c r="G886" s="142">
        <f t="shared" si="37"/>
        <v>19309.598999999991</v>
      </c>
      <c r="H886" s="82">
        <f t="shared" si="38"/>
        <v>21</v>
      </c>
      <c r="I886" s="67">
        <v>288</v>
      </c>
      <c r="J886" s="73" t="s">
        <v>92</v>
      </c>
    </row>
    <row r="887" spans="1:10" ht="20.25">
      <c r="A887" s="50">
        <v>864</v>
      </c>
      <c r="B887" s="51">
        <v>22</v>
      </c>
      <c r="C887" s="54"/>
      <c r="D887" s="55"/>
      <c r="E887" s="189"/>
      <c r="F887" s="57"/>
      <c r="G887" s="142">
        <f t="shared" si="37"/>
        <v>19309.598999999991</v>
      </c>
      <c r="H887" s="82">
        <f t="shared" si="38"/>
        <v>21</v>
      </c>
      <c r="I887" s="67">
        <v>288</v>
      </c>
      <c r="J887" s="73" t="s">
        <v>92</v>
      </c>
    </row>
    <row r="888" spans="1:10" ht="20.25">
      <c r="A888" s="50">
        <v>865</v>
      </c>
      <c r="B888" s="51">
        <v>22</v>
      </c>
      <c r="C888" s="54"/>
      <c r="D888" s="55"/>
      <c r="E888" s="189"/>
      <c r="F888" s="57"/>
      <c r="G888" s="142">
        <f t="shared" si="37"/>
        <v>19309.598999999991</v>
      </c>
      <c r="H888" s="82">
        <f t="shared" si="38"/>
        <v>21</v>
      </c>
      <c r="I888" s="67">
        <v>288</v>
      </c>
      <c r="J888" s="73" t="s">
        <v>92</v>
      </c>
    </row>
    <row r="889" spans="1:10" ht="20.25">
      <c r="A889" s="50">
        <v>866</v>
      </c>
      <c r="B889" s="51">
        <v>22</v>
      </c>
      <c r="C889" s="54"/>
      <c r="D889" s="55"/>
      <c r="E889" s="189"/>
      <c r="F889" s="57"/>
      <c r="G889" s="142">
        <f t="shared" si="37"/>
        <v>19309.598999999991</v>
      </c>
      <c r="H889" s="82">
        <f t="shared" si="38"/>
        <v>21</v>
      </c>
      <c r="I889" s="67">
        <v>288</v>
      </c>
      <c r="J889" s="73" t="s">
        <v>92</v>
      </c>
    </row>
    <row r="890" spans="1:10" ht="20.25">
      <c r="A890" s="50">
        <v>867</v>
      </c>
      <c r="B890" s="51">
        <v>22</v>
      </c>
      <c r="C890" s="54"/>
      <c r="D890" s="55"/>
      <c r="E890" s="189"/>
      <c r="F890" s="57"/>
      <c r="G890" s="142">
        <f t="shared" si="37"/>
        <v>19309.598999999991</v>
      </c>
      <c r="H890" s="82">
        <f t="shared" si="38"/>
        <v>21</v>
      </c>
      <c r="I890" s="67">
        <v>288</v>
      </c>
      <c r="J890" s="73" t="s">
        <v>92</v>
      </c>
    </row>
    <row r="891" spans="1:10" ht="20.25">
      <c r="A891" s="50">
        <v>868</v>
      </c>
      <c r="B891" s="51">
        <v>22</v>
      </c>
      <c r="C891" s="54"/>
      <c r="D891" s="55"/>
      <c r="E891" s="189"/>
      <c r="F891" s="57"/>
      <c r="G891" s="142">
        <f t="shared" si="37"/>
        <v>19309.598999999991</v>
      </c>
      <c r="H891" s="82">
        <f t="shared" si="38"/>
        <v>21</v>
      </c>
      <c r="I891" s="67">
        <v>289</v>
      </c>
      <c r="J891" s="73" t="s">
        <v>92</v>
      </c>
    </row>
    <row r="892" spans="1:10" ht="20.25">
      <c r="A892" s="50">
        <v>869</v>
      </c>
      <c r="B892" s="51">
        <v>22</v>
      </c>
      <c r="C892" s="54"/>
      <c r="D892" s="55"/>
      <c r="E892" s="189"/>
      <c r="F892" s="57"/>
      <c r="G892" s="142">
        <f t="shared" si="37"/>
        <v>19309.598999999991</v>
      </c>
      <c r="H892" s="82">
        <f t="shared" si="38"/>
        <v>21</v>
      </c>
      <c r="I892" s="67">
        <v>289</v>
      </c>
      <c r="J892" s="73" t="s">
        <v>92</v>
      </c>
    </row>
    <row r="893" spans="1:10" ht="20.25">
      <c r="A893" s="50">
        <v>870</v>
      </c>
      <c r="B893" s="51">
        <v>22</v>
      </c>
      <c r="C893" s="54"/>
      <c r="D893" s="55"/>
      <c r="E893" s="189"/>
      <c r="F893" s="57"/>
      <c r="G893" s="142">
        <f t="shared" si="37"/>
        <v>19309.598999999991</v>
      </c>
      <c r="H893" s="82">
        <f t="shared" si="38"/>
        <v>21</v>
      </c>
      <c r="I893" s="67">
        <v>289</v>
      </c>
      <c r="J893" s="73" t="s">
        <v>92</v>
      </c>
    </row>
    <row r="894" spans="1:10" ht="20.25">
      <c r="A894" s="50">
        <v>871</v>
      </c>
      <c r="B894" s="51">
        <v>22</v>
      </c>
      <c r="C894" s="54"/>
      <c r="D894" s="55"/>
      <c r="E894" s="189"/>
      <c r="F894" s="57"/>
      <c r="G894" s="142">
        <f t="shared" si="37"/>
        <v>19309.598999999991</v>
      </c>
      <c r="H894" s="82">
        <f t="shared" si="38"/>
        <v>21</v>
      </c>
      <c r="I894" s="67">
        <v>289</v>
      </c>
      <c r="J894" s="73" t="s">
        <v>92</v>
      </c>
    </row>
    <row r="895" spans="1:10" ht="20.25">
      <c r="A895" s="50">
        <v>872</v>
      </c>
      <c r="B895" s="51">
        <v>22</v>
      </c>
      <c r="C895" s="54"/>
      <c r="D895" s="55"/>
      <c r="E895" s="189"/>
      <c r="F895" s="57"/>
      <c r="G895" s="142">
        <f t="shared" si="37"/>
        <v>19309.598999999991</v>
      </c>
      <c r="H895" s="82">
        <f t="shared" si="38"/>
        <v>21</v>
      </c>
      <c r="I895" s="67">
        <v>289</v>
      </c>
      <c r="J895" s="73" t="s">
        <v>92</v>
      </c>
    </row>
    <row r="896" spans="1:10" ht="20.25">
      <c r="A896" s="50">
        <v>873</v>
      </c>
      <c r="B896" s="51">
        <v>22</v>
      </c>
      <c r="C896" s="54"/>
      <c r="D896" s="55"/>
      <c r="E896" s="189"/>
      <c r="F896" s="57"/>
      <c r="G896" s="142">
        <f t="shared" si="37"/>
        <v>19309.598999999991</v>
      </c>
      <c r="H896" s="82">
        <f t="shared" si="38"/>
        <v>21</v>
      </c>
      <c r="I896" s="67">
        <v>289</v>
      </c>
      <c r="J896" s="73" t="s">
        <v>92</v>
      </c>
    </row>
    <row r="897" spans="1:10" ht="20.25">
      <c r="A897" s="50">
        <v>874</v>
      </c>
      <c r="B897" s="51">
        <v>22</v>
      </c>
      <c r="C897" s="54"/>
      <c r="D897" s="55"/>
      <c r="E897" s="189"/>
      <c r="F897" s="57"/>
      <c r="G897" s="142">
        <f t="shared" si="37"/>
        <v>19309.598999999991</v>
      </c>
      <c r="H897" s="82">
        <f t="shared" si="38"/>
        <v>21</v>
      </c>
      <c r="I897" s="67">
        <v>289</v>
      </c>
      <c r="J897" s="73" t="s">
        <v>92</v>
      </c>
    </row>
    <row r="898" spans="1:10" ht="20.25">
      <c r="A898" s="50">
        <v>875</v>
      </c>
      <c r="B898" s="51">
        <v>22</v>
      </c>
      <c r="C898" s="54"/>
      <c r="D898" s="55"/>
      <c r="E898" s="189"/>
      <c r="F898" s="57"/>
      <c r="G898" s="142">
        <f t="shared" si="37"/>
        <v>19309.598999999991</v>
      </c>
      <c r="H898" s="82">
        <f t="shared" si="38"/>
        <v>21</v>
      </c>
      <c r="I898" s="67">
        <v>289</v>
      </c>
      <c r="J898" s="73" t="s">
        <v>92</v>
      </c>
    </row>
    <row r="899" spans="1:10" ht="20.25">
      <c r="A899" s="50">
        <v>876</v>
      </c>
      <c r="B899" s="51">
        <v>22</v>
      </c>
      <c r="C899" s="54"/>
      <c r="D899" s="55"/>
      <c r="E899" s="189"/>
      <c r="F899" s="57"/>
      <c r="G899" s="142">
        <f t="shared" si="37"/>
        <v>19309.598999999991</v>
      </c>
      <c r="H899" s="82">
        <f t="shared" si="38"/>
        <v>21</v>
      </c>
      <c r="I899" s="67">
        <v>289</v>
      </c>
      <c r="J899" s="73" t="s">
        <v>92</v>
      </c>
    </row>
    <row r="900" spans="1:10" ht="20.25">
      <c r="A900" s="50">
        <v>877</v>
      </c>
      <c r="B900" s="51">
        <v>22</v>
      </c>
      <c r="C900" s="54"/>
      <c r="D900" s="55"/>
      <c r="E900" s="189"/>
      <c r="F900" s="57"/>
      <c r="G900" s="142">
        <f t="shared" si="37"/>
        <v>19309.598999999991</v>
      </c>
      <c r="H900" s="82">
        <f t="shared" si="38"/>
        <v>21</v>
      </c>
      <c r="I900" s="67">
        <v>289</v>
      </c>
      <c r="J900" s="73" t="s">
        <v>92</v>
      </c>
    </row>
    <row r="901" spans="1:10" ht="20.25">
      <c r="A901" s="50">
        <v>878</v>
      </c>
      <c r="B901" s="51">
        <v>22</v>
      </c>
      <c r="C901" s="54"/>
      <c r="D901" s="55"/>
      <c r="E901" s="189"/>
      <c r="F901" s="57"/>
      <c r="G901" s="142">
        <f t="shared" si="37"/>
        <v>19309.598999999991</v>
      </c>
      <c r="H901" s="82">
        <f t="shared" si="38"/>
        <v>21</v>
      </c>
      <c r="I901" s="67" t="s">
        <v>111</v>
      </c>
      <c r="J901" s="73" t="s">
        <v>92</v>
      </c>
    </row>
    <row r="902" spans="1:10" ht="20.25">
      <c r="A902" s="50">
        <v>879</v>
      </c>
      <c r="B902" s="51">
        <v>22</v>
      </c>
      <c r="C902" s="54"/>
      <c r="D902" s="55"/>
      <c r="E902" s="189"/>
      <c r="F902" s="57"/>
      <c r="G902" s="142">
        <f t="shared" si="37"/>
        <v>19309.598999999991</v>
      </c>
      <c r="H902" s="82">
        <f t="shared" si="38"/>
        <v>21</v>
      </c>
      <c r="I902" s="67" t="s">
        <v>113</v>
      </c>
      <c r="J902" s="73" t="s">
        <v>91</v>
      </c>
    </row>
    <row r="903" spans="1:10" ht="20.25">
      <c r="A903" s="50">
        <v>880</v>
      </c>
      <c r="B903" s="51">
        <v>23</v>
      </c>
      <c r="C903" s="54"/>
      <c r="D903" s="55"/>
      <c r="E903" s="189"/>
      <c r="F903" s="57"/>
      <c r="G903" s="142">
        <f t="shared" si="37"/>
        <v>19309.598999999991</v>
      </c>
      <c r="H903" s="82">
        <f t="shared" si="38"/>
        <v>21</v>
      </c>
      <c r="I903" s="67">
        <v>292</v>
      </c>
      <c r="J903" s="73" t="s">
        <v>91</v>
      </c>
    </row>
    <row r="904" spans="1:10" ht="20.25">
      <c r="A904" s="50">
        <v>881</v>
      </c>
      <c r="B904" s="51">
        <v>23</v>
      </c>
      <c r="C904" s="54"/>
      <c r="D904" s="55"/>
      <c r="E904" s="189"/>
      <c r="F904" s="57"/>
      <c r="G904" s="142">
        <f t="shared" si="37"/>
        <v>19309.598999999991</v>
      </c>
      <c r="H904" s="82">
        <f t="shared" si="38"/>
        <v>21</v>
      </c>
      <c r="I904" s="67">
        <v>292</v>
      </c>
      <c r="J904" s="73" t="s">
        <v>91</v>
      </c>
    </row>
    <row r="905" spans="1:10" ht="20.25">
      <c r="A905" s="50">
        <v>882</v>
      </c>
      <c r="B905" s="51">
        <v>23</v>
      </c>
      <c r="C905" s="54"/>
      <c r="D905" s="55"/>
      <c r="E905" s="189"/>
      <c r="F905" s="57"/>
      <c r="G905" s="142">
        <f t="shared" si="37"/>
        <v>19309.598999999991</v>
      </c>
      <c r="H905" s="82">
        <f t="shared" si="38"/>
        <v>21</v>
      </c>
      <c r="I905" s="67">
        <v>292</v>
      </c>
      <c r="J905" s="73" t="s">
        <v>91</v>
      </c>
    </row>
    <row r="906" spans="1:10" ht="20.25">
      <c r="A906" s="50">
        <v>883</v>
      </c>
      <c r="B906" s="51">
        <v>23</v>
      </c>
      <c r="C906" s="54"/>
      <c r="D906" s="55"/>
      <c r="E906" s="189"/>
      <c r="F906" s="57"/>
      <c r="G906" s="142">
        <f t="shared" si="37"/>
        <v>19309.598999999991</v>
      </c>
      <c r="H906" s="82">
        <f t="shared" si="38"/>
        <v>21</v>
      </c>
      <c r="I906" s="67">
        <v>292</v>
      </c>
      <c r="J906" s="73" t="s">
        <v>91</v>
      </c>
    </row>
    <row r="907" spans="1:10" ht="20.25">
      <c r="A907" s="50">
        <v>884</v>
      </c>
      <c r="B907" s="51">
        <v>23</v>
      </c>
      <c r="C907" s="54"/>
      <c r="D907" s="55"/>
      <c r="E907" s="189"/>
      <c r="F907" s="57"/>
      <c r="G907" s="142">
        <f t="shared" si="37"/>
        <v>19309.598999999991</v>
      </c>
      <c r="H907" s="82">
        <f t="shared" si="38"/>
        <v>21</v>
      </c>
      <c r="I907" s="67">
        <v>292</v>
      </c>
      <c r="J907" s="73" t="s">
        <v>91</v>
      </c>
    </row>
    <row r="908" spans="1:10" ht="20.25">
      <c r="A908" s="50">
        <v>885</v>
      </c>
      <c r="B908" s="51">
        <v>23</v>
      </c>
      <c r="C908" s="54"/>
      <c r="D908" s="55"/>
      <c r="E908" s="189"/>
      <c r="F908" s="57"/>
      <c r="G908" s="142">
        <f t="shared" si="37"/>
        <v>19309.598999999991</v>
      </c>
      <c r="H908" s="82">
        <f t="shared" si="38"/>
        <v>21</v>
      </c>
      <c r="I908" s="67">
        <v>292</v>
      </c>
      <c r="J908" s="73" t="s">
        <v>91</v>
      </c>
    </row>
    <row r="909" spans="1:10" ht="20.25">
      <c r="A909" s="50">
        <v>886</v>
      </c>
      <c r="B909" s="51">
        <v>23</v>
      </c>
      <c r="C909" s="54"/>
      <c r="D909" s="55"/>
      <c r="E909" s="189"/>
      <c r="F909" s="57"/>
      <c r="G909" s="142">
        <f t="shared" si="37"/>
        <v>19309.598999999991</v>
      </c>
      <c r="H909" s="82">
        <f t="shared" si="38"/>
        <v>21</v>
      </c>
      <c r="I909" s="67">
        <v>292</v>
      </c>
      <c r="J909" s="73" t="s">
        <v>91</v>
      </c>
    </row>
    <row r="910" spans="1:10" ht="20.25">
      <c r="A910" s="50">
        <v>887</v>
      </c>
      <c r="B910" s="51">
        <v>23</v>
      </c>
      <c r="C910" s="54"/>
      <c r="D910" s="55"/>
      <c r="E910" s="189"/>
      <c r="F910" s="57"/>
      <c r="G910" s="142">
        <f t="shared" si="37"/>
        <v>19309.598999999991</v>
      </c>
      <c r="H910" s="82">
        <f t="shared" si="38"/>
        <v>21</v>
      </c>
      <c r="I910" s="67">
        <v>292</v>
      </c>
      <c r="J910" s="73" t="s">
        <v>91</v>
      </c>
    </row>
    <row r="911" spans="1:10" ht="20.25">
      <c r="A911" s="50">
        <v>888</v>
      </c>
      <c r="B911" s="51">
        <v>23</v>
      </c>
      <c r="C911" s="54"/>
      <c r="D911" s="55"/>
      <c r="E911" s="189"/>
      <c r="F911" s="57"/>
      <c r="G911" s="142">
        <f t="shared" si="37"/>
        <v>19309.598999999991</v>
      </c>
      <c r="H911" s="82">
        <f t="shared" si="38"/>
        <v>21</v>
      </c>
      <c r="I911" s="67">
        <v>292</v>
      </c>
      <c r="J911" s="73" t="s">
        <v>91</v>
      </c>
    </row>
    <row r="912" spans="1:10" ht="20.25">
      <c r="A912" s="50">
        <v>889</v>
      </c>
      <c r="B912" s="51">
        <v>23</v>
      </c>
      <c r="C912" s="54"/>
      <c r="D912" s="55"/>
      <c r="E912" s="189"/>
      <c r="F912" s="57"/>
      <c r="G912" s="142">
        <f t="shared" si="37"/>
        <v>19309.598999999991</v>
      </c>
      <c r="H912" s="82">
        <f t="shared" si="38"/>
        <v>21</v>
      </c>
      <c r="I912" s="67">
        <v>292</v>
      </c>
      <c r="J912" s="73" t="s">
        <v>91</v>
      </c>
    </row>
    <row r="913" spans="1:10" ht="20.25">
      <c r="A913" s="50">
        <v>890</v>
      </c>
      <c r="B913" s="51">
        <v>23</v>
      </c>
      <c r="C913" s="54"/>
      <c r="D913" s="55"/>
      <c r="E913" s="189"/>
      <c r="F913" s="57"/>
      <c r="G913" s="142">
        <f t="shared" si="37"/>
        <v>19309.598999999991</v>
      </c>
      <c r="H913" s="82">
        <f t="shared" si="38"/>
        <v>21</v>
      </c>
      <c r="I913" s="67">
        <v>293</v>
      </c>
      <c r="J913" s="73" t="s">
        <v>91</v>
      </c>
    </row>
    <row r="914" spans="1:10" ht="20.25">
      <c r="A914" s="50">
        <v>891</v>
      </c>
      <c r="B914" s="51">
        <v>23</v>
      </c>
      <c r="C914" s="54"/>
      <c r="D914" s="55"/>
      <c r="E914" s="189"/>
      <c r="F914" s="57"/>
      <c r="G914" s="142">
        <f t="shared" si="37"/>
        <v>19309.598999999991</v>
      </c>
      <c r="H914" s="82">
        <f t="shared" si="38"/>
        <v>21</v>
      </c>
      <c r="I914" s="67">
        <v>293</v>
      </c>
      <c r="J914" s="73" t="s">
        <v>91</v>
      </c>
    </row>
    <row r="915" spans="1:10" ht="20.25">
      <c r="A915" s="50">
        <v>892</v>
      </c>
      <c r="B915" s="51">
        <v>23</v>
      </c>
      <c r="C915" s="54"/>
      <c r="D915" s="55"/>
      <c r="E915" s="189"/>
      <c r="F915" s="57"/>
      <c r="G915" s="142">
        <f t="shared" si="37"/>
        <v>19309.598999999991</v>
      </c>
      <c r="H915" s="82">
        <f t="shared" si="38"/>
        <v>21</v>
      </c>
      <c r="I915" s="67">
        <v>293</v>
      </c>
      <c r="J915" s="73" t="s">
        <v>92</v>
      </c>
    </row>
    <row r="916" spans="1:10" ht="20.25">
      <c r="A916" s="50">
        <v>893</v>
      </c>
      <c r="B916" s="51">
        <v>23</v>
      </c>
      <c r="C916" s="54"/>
      <c r="D916" s="55"/>
      <c r="E916" s="189"/>
      <c r="F916" s="57"/>
      <c r="G916" s="142">
        <f t="shared" si="37"/>
        <v>19309.598999999991</v>
      </c>
      <c r="H916" s="82">
        <f t="shared" si="38"/>
        <v>21</v>
      </c>
      <c r="I916" s="67">
        <v>293</v>
      </c>
      <c r="J916" s="73" t="s">
        <v>92</v>
      </c>
    </row>
    <row r="917" spans="1:10" ht="20.25">
      <c r="A917" s="50">
        <v>894</v>
      </c>
      <c r="B917" s="51">
        <v>23</v>
      </c>
      <c r="C917" s="54"/>
      <c r="D917" s="55"/>
      <c r="E917" s="189"/>
      <c r="F917" s="57"/>
      <c r="G917" s="142">
        <f t="shared" si="37"/>
        <v>19309.598999999991</v>
      </c>
      <c r="H917" s="82">
        <f t="shared" si="38"/>
        <v>21</v>
      </c>
      <c r="I917" s="67">
        <v>293</v>
      </c>
      <c r="J917" s="73" t="s">
        <v>92</v>
      </c>
    </row>
    <row r="918" spans="1:10" ht="20.25">
      <c r="A918" s="50">
        <v>895</v>
      </c>
      <c r="B918" s="51">
        <v>23</v>
      </c>
      <c r="C918" s="54"/>
      <c r="D918" s="55"/>
      <c r="E918" s="189"/>
      <c r="F918" s="57"/>
      <c r="G918" s="142">
        <f t="shared" si="37"/>
        <v>19309.598999999991</v>
      </c>
      <c r="H918" s="82">
        <f t="shared" si="38"/>
        <v>21</v>
      </c>
      <c r="I918" s="67">
        <v>293</v>
      </c>
      <c r="J918" s="73" t="s">
        <v>92</v>
      </c>
    </row>
    <row r="919" spans="1:10" ht="20.25">
      <c r="A919" s="50">
        <v>896</v>
      </c>
      <c r="B919" s="51">
        <v>23</v>
      </c>
      <c r="C919" s="54"/>
      <c r="D919" s="55"/>
      <c r="E919" s="189"/>
      <c r="F919" s="57"/>
      <c r="G919" s="142">
        <f t="shared" si="37"/>
        <v>19309.598999999991</v>
      </c>
      <c r="H919" s="82">
        <f t="shared" si="38"/>
        <v>21</v>
      </c>
      <c r="I919" s="67">
        <v>293</v>
      </c>
      <c r="J919" s="73" t="s">
        <v>92</v>
      </c>
    </row>
    <row r="920" spans="1:10" ht="20.25">
      <c r="A920" s="50">
        <v>897</v>
      </c>
      <c r="B920" s="51">
        <v>23</v>
      </c>
      <c r="C920" s="54"/>
      <c r="D920" s="55"/>
      <c r="E920" s="189"/>
      <c r="F920" s="57"/>
      <c r="G920" s="142">
        <f t="shared" si="37"/>
        <v>19309.598999999991</v>
      </c>
      <c r="H920" s="82">
        <f t="shared" si="38"/>
        <v>21</v>
      </c>
      <c r="I920" s="67">
        <v>293</v>
      </c>
      <c r="J920" s="73" t="s">
        <v>92</v>
      </c>
    </row>
    <row r="921" spans="1:10" ht="20.25">
      <c r="A921" s="50">
        <v>898</v>
      </c>
      <c r="B921" s="51">
        <v>23</v>
      </c>
      <c r="C921" s="54"/>
      <c r="D921" s="55"/>
      <c r="E921" s="189"/>
      <c r="F921" s="57"/>
      <c r="G921" s="142">
        <f t="shared" si="37"/>
        <v>19309.598999999991</v>
      </c>
      <c r="H921" s="82">
        <f t="shared" si="38"/>
        <v>21</v>
      </c>
      <c r="I921" s="67">
        <v>293</v>
      </c>
      <c r="J921" s="73" t="s">
        <v>92</v>
      </c>
    </row>
    <row r="922" spans="1:10" ht="20.25">
      <c r="A922" s="50">
        <v>899</v>
      </c>
      <c r="B922" s="51">
        <v>23</v>
      </c>
      <c r="C922" s="54"/>
      <c r="D922" s="55"/>
      <c r="E922" s="189"/>
      <c r="F922" s="57"/>
      <c r="G922" s="142">
        <f t="shared" si="37"/>
        <v>19309.598999999991</v>
      </c>
      <c r="H922" s="82">
        <f t="shared" si="38"/>
        <v>21</v>
      </c>
      <c r="I922" s="67">
        <v>293</v>
      </c>
      <c r="J922" s="73" t="s">
        <v>91</v>
      </c>
    </row>
    <row r="923" spans="1:10" ht="20.25">
      <c r="A923" s="50">
        <v>900</v>
      </c>
      <c r="B923" s="51">
        <v>23</v>
      </c>
      <c r="C923" s="54"/>
      <c r="D923" s="55"/>
      <c r="E923" s="189"/>
      <c r="F923" s="57"/>
      <c r="G923" s="142">
        <f t="shared" si="37"/>
        <v>19309.598999999991</v>
      </c>
      <c r="H923" s="82">
        <f t="shared" si="38"/>
        <v>21</v>
      </c>
      <c r="I923" s="67">
        <v>294</v>
      </c>
      <c r="J923" s="73" t="s">
        <v>91</v>
      </c>
    </row>
    <row r="924" spans="1:10" ht="20.25">
      <c r="A924" s="50">
        <v>901</v>
      </c>
      <c r="B924" s="51">
        <v>23</v>
      </c>
      <c r="C924" s="54"/>
      <c r="D924" s="55"/>
      <c r="E924" s="189"/>
      <c r="F924" s="57"/>
      <c r="G924" s="142">
        <f t="shared" ref="G924:G987" si="39">G923-E924+C924</f>
        <v>19309.598999999991</v>
      </c>
      <c r="H924" s="82">
        <f t="shared" si="38"/>
        <v>21</v>
      </c>
      <c r="I924" s="67">
        <v>294</v>
      </c>
      <c r="J924" s="73" t="s">
        <v>91</v>
      </c>
    </row>
    <row r="925" spans="1:10" ht="20.25">
      <c r="A925" s="50">
        <v>902</v>
      </c>
      <c r="B925" s="51">
        <v>23</v>
      </c>
      <c r="C925" s="54"/>
      <c r="D925" s="55"/>
      <c r="E925" s="189"/>
      <c r="F925" s="57"/>
      <c r="G925" s="142">
        <f t="shared" si="39"/>
        <v>19309.598999999991</v>
      </c>
      <c r="H925" s="82">
        <f t="shared" si="38"/>
        <v>21</v>
      </c>
      <c r="I925" s="67">
        <v>294</v>
      </c>
      <c r="J925" s="73" t="s">
        <v>91</v>
      </c>
    </row>
    <row r="926" spans="1:10" ht="20.25">
      <c r="A926" s="50">
        <v>903</v>
      </c>
      <c r="B926" s="51">
        <v>23</v>
      </c>
      <c r="C926" s="54"/>
      <c r="D926" s="55"/>
      <c r="E926" s="189"/>
      <c r="F926" s="57"/>
      <c r="G926" s="142">
        <f t="shared" si="39"/>
        <v>19309.598999999991</v>
      </c>
      <c r="H926" s="82">
        <f t="shared" si="38"/>
        <v>21</v>
      </c>
      <c r="I926" s="67">
        <v>294</v>
      </c>
      <c r="J926" s="73" t="s">
        <v>91</v>
      </c>
    </row>
    <row r="927" spans="1:10" ht="20.25">
      <c r="A927" s="50">
        <v>904</v>
      </c>
      <c r="B927" s="51">
        <v>23</v>
      </c>
      <c r="C927" s="54"/>
      <c r="D927" s="55"/>
      <c r="E927" s="189"/>
      <c r="F927" s="57"/>
      <c r="G927" s="142">
        <f t="shared" si="39"/>
        <v>19309.598999999991</v>
      </c>
      <c r="H927" s="82">
        <f t="shared" ref="H927:H990" si="40">H926-F927+D927</f>
        <v>21</v>
      </c>
      <c r="I927" s="67">
        <v>294</v>
      </c>
      <c r="J927" s="73" t="s">
        <v>91</v>
      </c>
    </row>
    <row r="928" spans="1:10" ht="20.25">
      <c r="A928" s="50">
        <v>905</v>
      </c>
      <c r="B928" s="51">
        <v>23</v>
      </c>
      <c r="C928" s="54"/>
      <c r="D928" s="55"/>
      <c r="E928" s="189"/>
      <c r="F928" s="57"/>
      <c r="G928" s="142">
        <f t="shared" si="39"/>
        <v>19309.598999999991</v>
      </c>
      <c r="H928" s="82">
        <f t="shared" si="40"/>
        <v>21</v>
      </c>
      <c r="I928" s="67">
        <v>294</v>
      </c>
      <c r="J928" s="73" t="s">
        <v>91</v>
      </c>
    </row>
    <row r="929" spans="1:10" ht="20.25">
      <c r="A929" s="50">
        <v>906</v>
      </c>
      <c r="B929" s="51">
        <v>23</v>
      </c>
      <c r="C929" s="54"/>
      <c r="D929" s="55"/>
      <c r="E929" s="189"/>
      <c r="F929" s="57"/>
      <c r="G929" s="142">
        <f t="shared" si="39"/>
        <v>19309.598999999991</v>
      </c>
      <c r="H929" s="82">
        <f t="shared" si="40"/>
        <v>21</v>
      </c>
      <c r="I929" s="67">
        <v>294</v>
      </c>
      <c r="J929" s="73" t="s">
        <v>91</v>
      </c>
    </row>
    <row r="930" spans="1:10" ht="20.25">
      <c r="A930" s="50">
        <v>907</v>
      </c>
      <c r="B930" s="51">
        <v>23</v>
      </c>
      <c r="C930" s="54"/>
      <c r="D930" s="55"/>
      <c r="E930" s="189"/>
      <c r="F930" s="57"/>
      <c r="G930" s="142">
        <f t="shared" si="39"/>
        <v>19309.598999999991</v>
      </c>
      <c r="H930" s="82">
        <f t="shared" si="40"/>
        <v>21</v>
      </c>
      <c r="I930" s="67">
        <v>294</v>
      </c>
      <c r="J930" s="73" t="s">
        <v>91</v>
      </c>
    </row>
    <row r="931" spans="1:10" ht="20.25">
      <c r="A931" s="50">
        <v>908</v>
      </c>
      <c r="B931" s="104">
        <v>23</v>
      </c>
      <c r="C931" s="54"/>
      <c r="D931" s="55"/>
      <c r="E931" s="189"/>
      <c r="F931" s="57"/>
      <c r="G931" s="142">
        <f t="shared" si="39"/>
        <v>19309.598999999991</v>
      </c>
      <c r="H931" s="82">
        <f t="shared" si="40"/>
        <v>21</v>
      </c>
      <c r="I931" s="67">
        <v>294</v>
      </c>
      <c r="J931" s="73" t="s">
        <v>91</v>
      </c>
    </row>
    <row r="932" spans="1:10" ht="20.25">
      <c r="A932" s="50">
        <v>909</v>
      </c>
      <c r="B932" s="104">
        <v>23</v>
      </c>
      <c r="C932" s="54"/>
      <c r="D932" s="55"/>
      <c r="E932" s="189"/>
      <c r="F932" s="57"/>
      <c r="G932" s="142">
        <f t="shared" si="39"/>
        <v>19309.598999999991</v>
      </c>
      <c r="H932" s="82">
        <f t="shared" si="40"/>
        <v>21</v>
      </c>
      <c r="I932" s="67">
        <v>294</v>
      </c>
      <c r="J932" s="73" t="s">
        <v>91</v>
      </c>
    </row>
    <row r="933" spans="1:10" ht="20.25">
      <c r="A933" s="50">
        <v>910</v>
      </c>
      <c r="B933" s="104">
        <v>23</v>
      </c>
      <c r="C933" s="54"/>
      <c r="D933" s="55"/>
      <c r="E933" s="189"/>
      <c r="F933" s="57"/>
      <c r="G933" s="142">
        <f t="shared" si="39"/>
        <v>19309.598999999991</v>
      </c>
      <c r="H933" s="82">
        <f t="shared" si="40"/>
        <v>21</v>
      </c>
      <c r="I933" s="67">
        <v>295</v>
      </c>
      <c r="J933" s="73" t="s">
        <v>92</v>
      </c>
    </row>
    <row r="934" spans="1:10" ht="20.25">
      <c r="A934" s="50">
        <v>911</v>
      </c>
      <c r="B934" s="104">
        <v>23</v>
      </c>
      <c r="C934" s="54"/>
      <c r="D934" s="55"/>
      <c r="E934" s="189"/>
      <c r="F934" s="57"/>
      <c r="G934" s="142">
        <f t="shared" si="39"/>
        <v>19309.598999999991</v>
      </c>
      <c r="H934" s="82">
        <f t="shared" si="40"/>
        <v>21</v>
      </c>
      <c r="I934" s="67">
        <v>295</v>
      </c>
      <c r="J934" s="73" t="s">
        <v>92</v>
      </c>
    </row>
    <row r="935" spans="1:10" ht="20.25">
      <c r="A935" s="50">
        <v>912</v>
      </c>
      <c r="B935" s="104">
        <v>23</v>
      </c>
      <c r="C935" s="54"/>
      <c r="D935" s="55"/>
      <c r="E935" s="189"/>
      <c r="F935" s="57"/>
      <c r="G935" s="142">
        <f t="shared" si="39"/>
        <v>19309.598999999991</v>
      </c>
      <c r="H935" s="82">
        <f t="shared" si="40"/>
        <v>21</v>
      </c>
      <c r="I935" s="67">
        <v>295</v>
      </c>
      <c r="J935" s="73" t="s">
        <v>92</v>
      </c>
    </row>
    <row r="936" spans="1:10" ht="20.25">
      <c r="A936" s="50">
        <v>913</v>
      </c>
      <c r="B936" s="104">
        <v>23</v>
      </c>
      <c r="C936" s="54"/>
      <c r="D936" s="55"/>
      <c r="E936" s="189"/>
      <c r="F936" s="57"/>
      <c r="G936" s="142">
        <f t="shared" si="39"/>
        <v>19309.598999999991</v>
      </c>
      <c r="H936" s="82">
        <f t="shared" si="40"/>
        <v>21</v>
      </c>
      <c r="I936" s="67">
        <v>295</v>
      </c>
      <c r="J936" s="73" t="s">
        <v>92</v>
      </c>
    </row>
    <row r="937" spans="1:10" ht="20.25">
      <c r="A937" s="50">
        <v>914</v>
      </c>
      <c r="B937" s="104">
        <v>23</v>
      </c>
      <c r="C937" s="54"/>
      <c r="D937" s="55"/>
      <c r="E937" s="189"/>
      <c r="F937" s="57"/>
      <c r="G937" s="142">
        <f t="shared" si="39"/>
        <v>19309.598999999991</v>
      </c>
      <c r="H937" s="82">
        <f t="shared" si="40"/>
        <v>21</v>
      </c>
      <c r="I937" s="67">
        <v>295</v>
      </c>
      <c r="J937" s="73" t="s">
        <v>92</v>
      </c>
    </row>
    <row r="938" spans="1:10" ht="20.25">
      <c r="A938" s="50">
        <v>915</v>
      </c>
      <c r="B938" s="104">
        <v>23</v>
      </c>
      <c r="C938" s="54"/>
      <c r="D938" s="55"/>
      <c r="E938" s="189"/>
      <c r="F938" s="57"/>
      <c r="G938" s="142">
        <f t="shared" si="39"/>
        <v>19309.598999999991</v>
      </c>
      <c r="H938" s="82">
        <f t="shared" si="40"/>
        <v>21</v>
      </c>
      <c r="I938" s="67">
        <v>295</v>
      </c>
      <c r="J938" s="73" t="s">
        <v>92</v>
      </c>
    </row>
    <row r="939" spans="1:10" ht="20.25">
      <c r="A939" s="50">
        <v>916</v>
      </c>
      <c r="B939" s="104">
        <v>23</v>
      </c>
      <c r="C939" s="54"/>
      <c r="D939" s="55"/>
      <c r="E939" s="189"/>
      <c r="F939" s="57"/>
      <c r="G939" s="142">
        <f t="shared" si="39"/>
        <v>19309.598999999991</v>
      </c>
      <c r="H939" s="82">
        <f t="shared" si="40"/>
        <v>21</v>
      </c>
      <c r="I939" s="67">
        <v>295</v>
      </c>
      <c r="J939" s="73" t="s">
        <v>92</v>
      </c>
    </row>
    <row r="940" spans="1:10" ht="20.25">
      <c r="A940" s="50">
        <v>917</v>
      </c>
      <c r="B940" s="104">
        <v>23</v>
      </c>
      <c r="C940" s="54"/>
      <c r="D940" s="55"/>
      <c r="E940" s="189"/>
      <c r="F940" s="57"/>
      <c r="G940" s="142">
        <f t="shared" si="39"/>
        <v>19309.598999999991</v>
      </c>
      <c r="H940" s="82">
        <f t="shared" si="40"/>
        <v>21</v>
      </c>
      <c r="I940" s="67">
        <v>295</v>
      </c>
      <c r="J940" s="73" t="s">
        <v>92</v>
      </c>
    </row>
    <row r="941" spans="1:10" ht="20.25">
      <c r="A941" s="50">
        <v>918</v>
      </c>
      <c r="B941" s="104">
        <v>23</v>
      </c>
      <c r="C941" s="54"/>
      <c r="D941" s="55"/>
      <c r="E941" s="189"/>
      <c r="F941" s="57"/>
      <c r="G941" s="142">
        <f t="shared" si="39"/>
        <v>19309.598999999991</v>
      </c>
      <c r="H941" s="82">
        <f t="shared" si="40"/>
        <v>21</v>
      </c>
      <c r="I941" s="67">
        <v>295</v>
      </c>
      <c r="J941" s="73" t="s">
        <v>92</v>
      </c>
    </row>
    <row r="942" spans="1:10" ht="20.25">
      <c r="A942" s="50">
        <v>919</v>
      </c>
      <c r="B942" s="104">
        <v>23</v>
      </c>
      <c r="C942" s="54"/>
      <c r="D942" s="55"/>
      <c r="E942" s="189"/>
      <c r="F942" s="57"/>
      <c r="G942" s="142">
        <f t="shared" si="39"/>
        <v>19309.598999999991</v>
      </c>
      <c r="H942" s="82">
        <f t="shared" si="40"/>
        <v>21</v>
      </c>
      <c r="I942" s="67">
        <v>295</v>
      </c>
      <c r="J942" s="73" t="s">
        <v>92</v>
      </c>
    </row>
    <row r="943" spans="1:10" ht="20.25">
      <c r="A943" s="50">
        <v>920</v>
      </c>
      <c r="B943" s="104">
        <v>23</v>
      </c>
      <c r="C943" s="54"/>
      <c r="D943" s="55"/>
      <c r="E943" s="189"/>
      <c r="F943" s="57"/>
      <c r="G943" s="142">
        <f t="shared" si="39"/>
        <v>19309.598999999991</v>
      </c>
      <c r="H943" s="82">
        <f t="shared" si="40"/>
        <v>21</v>
      </c>
      <c r="I943" s="67" t="s">
        <v>113</v>
      </c>
      <c r="J943" s="73" t="s">
        <v>92</v>
      </c>
    </row>
    <row r="944" spans="1:10" ht="20.25">
      <c r="A944" s="50">
        <v>921</v>
      </c>
      <c r="B944" s="104">
        <v>24</v>
      </c>
      <c r="C944" s="54"/>
      <c r="D944" s="55"/>
      <c r="E944" s="189"/>
      <c r="F944" s="57"/>
      <c r="G944" s="142">
        <f t="shared" si="39"/>
        <v>19309.598999999991</v>
      </c>
      <c r="H944" s="82">
        <f t="shared" si="40"/>
        <v>21</v>
      </c>
      <c r="I944" s="67">
        <v>297</v>
      </c>
      <c r="J944" s="73" t="s">
        <v>92</v>
      </c>
    </row>
    <row r="945" spans="1:10" ht="20.25">
      <c r="A945" s="50">
        <v>922</v>
      </c>
      <c r="B945" s="104">
        <v>24</v>
      </c>
      <c r="C945" s="54"/>
      <c r="D945" s="55"/>
      <c r="E945" s="189"/>
      <c r="F945" s="57"/>
      <c r="G945" s="142">
        <f t="shared" si="39"/>
        <v>19309.598999999991</v>
      </c>
      <c r="H945" s="82">
        <f t="shared" si="40"/>
        <v>21</v>
      </c>
      <c r="I945" s="67">
        <v>297</v>
      </c>
      <c r="J945" s="73" t="s">
        <v>92</v>
      </c>
    </row>
    <row r="946" spans="1:10" ht="20.25">
      <c r="A946" s="50">
        <v>923</v>
      </c>
      <c r="B946" s="104">
        <v>24</v>
      </c>
      <c r="C946" s="54"/>
      <c r="D946" s="55"/>
      <c r="E946" s="189"/>
      <c r="F946" s="57"/>
      <c r="G946" s="142">
        <f t="shared" si="39"/>
        <v>19309.598999999991</v>
      </c>
      <c r="H946" s="82">
        <f t="shared" si="40"/>
        <v>21</v>
      </c>
      <c r="I946" s="67">
        <v>297</v>
      </c>
      <c r="J946" s="73" t="s">
        <v>92</v>
      </c>
    </row>
    <row r="947" spans="1:10" ht="20.25">
      <c r="A947" s="50">
        <v>924</v>
      </c>
      <c r="B947" s="104">
        <v>24</v>
      </c>
      <c r="C947" s="54"/>
      <c r="D947" s="55"/>
      <c r="E947" s="189"/>
      <c r="F947" s="57"/>
      <c r="G947" s="142">
        <f t="shared" si="39"/>
        <v>19309.598999999991</v>
      </c>
      <c r="H947" s="82">
        <f t="shared" si="40"/>
        <v>21</v>
      </c>
      <c r="I947" s="67">
        <v>297</v>
      </c>
      <c r="J947" s="73" t="s">
        <v>92</v>
      </c>
    </row>
    <row r="948" spans="1:10" ht="20.25">
      <c r="A948" s="50">
        <v>925</v>
      </c>
      <c r="B948" s="104">
        <v>24</v>
      </c>
      <c r="C948" s="54"/>
      <c r="D948" s="55"/>
      <c r="E948" s="189"/>
      <c r="F948" s="57"/>
      <c r="G948" s="142">
        <f t="shared" si="39"/>
        <v>19309.598999999991</v>
      </c>
      <c r="H948" s="82">
        <f t="shared" si="40"/>
        <v>21</v>
      </c>
      <c r="I948" s="67">
        <v>297</v>
      </c>
      <c r="J948" s="73" t="s">
        <v>92</v>
      </c>
    </row>
    <row r="949" spans="1:10" ht="20.25">
      <c r="A949" s="50">
        <v>926</v>
      </c>
      <c r="B949" s="104">
        <v>24</v>
      </c>
      <c r="C949" s="54"/>
      <c r="D949" s="55"/>
      <c r="E949" s="189"/>
      <c r="F949" s="57"/>
      <c r="G949" s="142">
        <f t="shared" si="39"/>
        <v>19309.598999999991</v>
      </c>
      <c r="H949" s="82">
        <f t="shared" si="40"/>
        <v>21</v>
      </c>
      <c r="I949" s="67">
        <v>297</v>
      </c>
      <c r="J949" s="73" t="s">
        <v>92</v>
      </c>
    </row>
    <row r="950" spans="1:10" ht="20.25">
      <c r="A950" s="50">
        <v>927</v>
      </c>
      <c r="B950" s="104">
        <v>24</v>
      </c>
      <c r="C950" s="54"/>
      <c r="D950" s="55"/>
      <c r="E950" s="189"/>
      <c r="F950" s="57"/>
      <c r="G950" s="142">
        <f t="shared" si="39"/>
        <v>19309.598999999991</v>
      </c>
      <c r="H950" s="82">
        <f t="shared" si="40"/>
        <v>21</v>
      </c>
      <c r="I950" s="67">
        <v>297</v>
      </c>
      <c r="J950" s="73" t="s">
        <v>92</v>
      </c>
    </row>
    <row r="951" spans="1:10" ht="20.25">
      <c r="A951" s="50">
        <v>928</v>
      </c>
      <c r="B951" s="104">
        <v>24</v>
      </c>
      <c r="C951" s="54"/>
      <c r="D951" s="55"/>
      <c r="E951" s="189"/>
      <c r="F951" s="57"/>
      <c r="G951" s="142">
        <f t="shared" si="39"/>
        <v>19309.598999999991</v>
      </c>
      <c r="H951" s="82">
        <f t="shared" si="40"/>
        <v>21</v>
      </c>
      <c r="I951" s="67">
        <v>297</v>
      </c>
      <c r="J951" s="73" t="s">
        <v>92</v>
      </c>
    </row>
    <row r="952" spans="1:10" ht="20.25">
      <c r="A952" s="50">
        <v>929</v>
      </c>
      <c r="B952" s="104">
        <v>24</v>
      </c>
      <c r="C952" s="54"/>
      <c r="D952" s="55"/>
      <c r="E952" s="189"/>
      <c r="F952" s="57"/>
      <c r="G952" s="142">
        <f t="shared" si="39"/>
        <v>19309.598999999991</v>
      </c>
      <c r="H952" s="82">
        <f t="shared" si="40"/>
        <v>21</v>
      </c>
      <c r="I952" s="67">
        <v>297</v>
      </c>
      <c r="J952" s="73" t="s">
        <v>92</v>
      </c>
    </row>
    <row r="953" spans="1:10" ht="20.25">
      <c r="A953" s="50">
        <v>930</v>
      </c>
      <c r="B953" s="104">
        <v>24</v>
      </c>
      <c r="C953" s="54"/>
      <c r="D953" s="55"/>
      <c r="E953" s="189"/>
      <c r="F953" s="57"/>
      <c r="G953" s="142">
        <f t="shared" si="39"/>
        <v>19309.598999999991</v>
      </c>
      <c r="H953" s="82">
        <f t="shared" si="40"/>
        <v>21</v>
      </c>
      <c r="I953" s="67">
        <v>297</v>
      </c>
      <c r="J953" s="73" t="s">
        <v>92</v>
      </c>
    </row>
    <row r="954" spans="1:10" ht="20.25">
      <c r="A954" s="50">
        <v>931</v>
      </c>
      <c r="B954" s="104">
        <v>24</v>
      </c>
      <c r="C954" s="54"/>
      <c r="D954" s="55"/>
      <c r="E954" s="189"/>
      <c r="F954" s="57"/>
      <c r="G954" s="142">
        <f t="shared" si="39"/>
        <v>19309.598999999991</v>
      </c>
      <c r="H954" s="82">
        <f t="shared" si="40"/>
        <v>21</v>
      </c>
      <c r="I954" s="67">
        <v>301</v>
      </c>
      <c r="J954" s="73" t="s">
        <v>92</v>
      </c>
    </row>
    <row r="955" spans="1:10" ht="20.25">
      <c r="A955" s="50">
        <v>932</v>
      </c>
      <c r="B955" s="104">
        <v>24</v>
      </c>
      <c r="C955" s="54"/>
      <c r="D955" s="55"/>
      <c r="E955" s="189"/>
      <c r="F955" s="57"/>
      <c r="G955" s="142">
        <f t="shared" si="39"/>
        <v>19309.598999999991</v>
      </c>
      <c r="H955" s="82">
        <f t="shared" si="40"/>
        <v>21</v>
      </c>
      <c r="I955" s="67">
        <v>301</v>
      </c>
      <c r="J955" s="73" t="s">
        <v>92</v>
      </c>
    </row>
    <row r="956" spans="1:10" ht="20.25">
      <c r="A956" s="50">
        <v>933</v>
      </c>
      <c r="B956" s="104">
        <v>24</v>
      </c>
      <c r="C956" s="54"/>
      <c r="D956" s="55"/>
      <c r="E956" s="189"/>
      <c r="F956" s="57"/>
      <c r="G956" s="142">
        <f t="shared" si="39"/>
        <v>19309.598999999991</v>
      </c>
      <c r="H956" s="82">
        <f t="shared" si="40"/>
        <v>21</v>
      </c>
      <c r="I956" s="67">
        <v>301</v>
      </c>
      <c r="J956" s="73" t="s">
        <v>92</v>
      </c>
    </row>
    <row r="957" spans="1:10" ht="20.25">
      <c r="A957" s="116">
        <v>932</v>
      </c>
      <c r="B957" s="104">
        <v>24</v>
      </c>
      <c r="C957" s="54"/>
      <c r="D957" s="55"/>
      <c r="E957" s="189"/>
      <c r="F957" s="57"/>
      <c r="G957" s="142">
        <f t="shared" si="39"/>
        <v>19309.598999999991</v>
      </c>
      <c r="H957" s="82">
        <f t="shared" si="40"/>
        <v>21</v>
      </c>
      <c r="I957" s="67">
        <v>301</v>
      </c>
      <c r="J957" s="73" t="s">
        <v>92</v>
      </c>
    </row>
    <row r="958" spans="1:10" ht="20.25">
      <c r="A958" s="116">
        <v>933</v>
      </c>
      <c r="B958" s="104">
        <v>24</v>
      </c>
      <c r="C958" s="54"/>
      <c r="D958" s="55"/>
      <c r="E958" s="189"/>
      <c r="F958" s="57"/>
      <c r="G958" s="142">
        <f t="shared" si="39"/>
        <v>19309.598999999991</v>
      </c>
      <c r="H958" s="82">
        <f t="shared" si="40"/>
        <v>21</v>
      </c>
      <c r="I958" s="67">
        <v>301</v>
      </c>
      <c r="J958" s="73" t="s">
        <v>92</v>
      </c>
    </row>
    <row r="959" spans="1:10" ht="20.25">
      <c r="A959" s="116">
        <v>934</v>
      </c>
      <c r="B959" s="104">
        <v>24</v>
      </c>
      <c r="C959" s="54"/>
      <c r="D959" s="55"/>
      <c r="E959" s="189"/>
      <c r="F959" s="57"/>
      <c r="G959" s="142">
        <f t="shared" si="39"/>
        <v>19309.598999999991</v>
      </c>
      <c r="H959" s="82">
        <f t="shared" si="40"/>
        <v>21</v>
      </c>
      <c r="I959" s="67">
        <v>301</v>
      </c>
      <c r="J959" s="73" t="s">
        <v>92</v>
      </c>
    </row>
    <row r="960" spans="1:10" ht="20.25">
      <c r="A960" s="116">
        <v>935</v>
      </c>
      <c r="B960" s="104">
        <v>24</v>
      </c>
      <c r="C960" s="54"/>
      <c r="D960" s="55"/>
      <c r="E960" s="189"/>
      <c r="F960" s="57"/>
      <c r="G960" s="142">
        <f t="shared" si="39"/>
        <v>19309.598999999991</v>
      </c>
      <c r="H960" s="82">
        <f t="shared" si="40"/>
        <v>21</v>
      </c>
      <c r="I960" s="67">
        <v>301</v>
      </c>
      <c r="J960" s="73" t="s">
        <v>92</v>
      </c>
    </row>
    <row r="961" spans="1:10" ht="20.25">
      <c r="A961" s="116">
        <v>936</v>
      </c>
      <c r="B961" s="104">
        <v>24</v>
      </c>
      <c r="C961" s="54"/>
      <c r="D961" s="55"/>
      <c r="E961" s="189"/>
      <c r="F961" s="57"/>
      <c r="G961" s="142">
        <f t="shared" si="39"/>
        <v>19309.598999999991</v>
      </c>
      <c r="H961" s="82">
        <f t="shared" si="40"/>
        <v>21</v>
      </c>
      <c r="I961" s="67">
        <v>301</v>
      </c>
      <c r="J961" s="73" t="s">
        <v>92</v>
      </c>
    </row>
    <row r="962" spans="1:10" ht="20.25">
      <c r="A962" s="116">
        <v>937</v>
      </c>
      <c r="B962" s="104">
        <v>24</v>
      </c>
      <c r="C962" s="54"/>
      <c r="D962" s="55"/>
      <c r="E962" s="189"/>
      <c r="F962" s="57"/>
      <c r="G962" s="142">
        <f t="shared" si="39"/>
        <v>19309.598999999991</v>
      </c>
      <c r="H962" s="82">
        <f t="shared" si="40"/>
        <v>21</v>
      </c>
      <c r="I962" s="67">
        <v>301</v>
      </c>
      <c r="J962" s="73" t="s">
        <v>92</v>
      </c>
    </row>
    <row r="963" spans="1:10" ht="20.25">
      <c r="A963" s="116">
        <v>938</v>
      </c>
      <c r="B963" s="104">
        <v>24</v>
      </c>
      <c r="C963" s="54"/>
      <c r="D963" s="55"/>
      <c r="E963" s="189"/>
      <c r="F963" s="57"/>
      <c r="G963" s="142">
        <f t="shared" si="39"/>
        <v>19309.598999999991</v>
      </c>
      <c r="H963" s="82">
        <f t="shared" si="40"/>
        <v>21</v>
      </c>
      <c r="I963" s="67">
        <v>301</v>
      </c>
      <c r="J963" s="73" t="s">
        <v>92</v>
      </c>
    </row>
    <row r="964" spans="1:10" ht="20.25">
      <c r="A964" s="116">
        <v>939</v>
      </c>
      <c r="B964" s="104">
        <v>26</v>
      </c>
      <c r="C964" s="54"/>
      <c r="D964" s="55"/>
      <c r="E964" s="189"/>
      <c r="F964" s="57"/>
      <c r="G964" s="142">
        <f t="shared" si="39"/>
        <v>19309.598999999991</v>
      </c>
      <c r="H964" s="82">
        <f t="shared" si="40"/>
        <v>21</v>
      </c>
      <c r="I964" s="67">
        <v>302</v>
      </c>
      <c r="J964" s="73" t="s">
        <v>92</v>
      </c>
    </row>
    <row r="965" spans="1:10" ht="20.25">
      <c r="A965" s="116">
        <v>940</v>
      </c>
      <c r="B965" s="104">
        <v>22</v>
      </c>
      <c r="C965" s="54"/>
      <c r="D965" s="55"/>
      <c r="E965" s="189"/>
      <c r="F965" s="57"/>
      <c r="G965" s="142">
        <f t="shared" si="39"/>
        <v>19309.598999999991</v>
      </c>
      <c r="H965" s="82">
        <f t="shared" si="40"/>
        <v>21</v>
      </c>
      <c r="I965" s="67" t="s">
        <v>104</v>
      </c>
      <c r="J965" s="73" t="s">
        <v>91</v>
      </c>
    </row>
    <row r="966" spans="1:10" ht="20.25">
      <c r="A966" s="116">
        <v>941</v>
      </c>
      <c r="B966" s="104">
        <v>26</v>
      </c>
      <c r="C966" s="54"/>
      <c r="D966" s="55"/>
      <c r="E966" s="189"/>
      <c r="F966" s="57"/>
      <c r="G966" s="142">
        <f t="shared" si="39"/>
        <v>19309.598999999991</v>
      </c>
      <c r="H966" s="82">
        <f t="shared" si="40"/>
        <v>21</v>
      </c>
      <c r="I966" s="67">
        <v>302</v>
      </c>
      <c r="J966" s="73" t="s">
        <v>91</v>
      </c>
    </row>
    <row r="967" spans="1:10" ht="20.25">
      <c r="A967" s="116">
        <v>942</v>
      </c>
      <c r="B967" s="104">
        <v>26</v>
      </c>
      <c r="C967" s="54"/>
      <c r="D967" s="55"/>
      <c r="E967" s="189"/>
      <c r="F967" s="57"/>
      <c r="G967" s="142">
        <f t="shared" si="39"/>
        <v>19309.598999999991</v>
      </c>
      <c r="H967" s="82">
        <f t="shared" si="40"/>
        <v>21</v>
      </c>
      <c r="I967" s="67">
        <v>303</v>
      </c>
      <c r="J967" s="73" t="s">
        <v>91</v>
      </c>
    </row>
    <row r="968" spans="1:10" ht="20.25">
      <c r="A968" s="116">
        <v>943</v>
      </c>
      <c r="B968" s="104">
        <v>26</v>
      </c>
      <c r="C968" s="54"/>
      <c r="D968" s="55"/>
      <c r="E968" s="189"/>
      <c r="F968" s="57"/>
      <c r="G968" s="142">
        <f t="shared" si="39"/>
        <v>19309.598999999991</v>
      </c>
      <c r="H968" s="82">
        <f t="shared" si="40"/>
        <v>21</v>
      </c>
      <c r="I968" s="67">
        <v>303</v>
      </c>
      <c r="J968" s="73" t="s">
        <v>91</v>
      </c>
    </row>
    <row r="969" spans="1:10" ht="20.25">
      <c r="A969" s="116">
        <v>944</v>
      </c>
      <c r="B969" s="104">
        <v>26</v>
      </c>
      <c r="C969" s="54"/>
      <c r="D969" s="55"/>
      <c r="E969" s="189"/>
      <c r="F969" s="57"/>
      <c r="G969" s="142">
        <f t="shared" si="39"/>
        <v>19309.598999999991</v>
      </c>
      <c r="H969" s="82">
        <f t="shared" si="40"/>
        <v>21</v>
      </c>
      <c r="I969" s="67">
        <v>303</v>
      </c>
      <c r="J969" s="73" t="s">
        <v>91</v>
      </c>
    </row>
    <row r="970" spans="1:10" ht="20.25">
      <c r="A970" s="116">
        <v>945</v>
      </c>
      <c r="B970" s="104">
        <v>26</v>
      </c>
      <c r="C970" s="54"/>
      <c r="D970" s="55"/>
      <c r="E970" s="189"/>
      <c r="F970" s="57"/>
      <c r="G970" s="142">
        <f t="shared" si="39"/>
        <v>19309.598999999991</v>
      </c>
      <c r="H970" s="82">
        <f t="shared" si="40"/>
        <v>21</v>
      </c>
      <c r="I970" s="67">
        <v>303</v>
      </c>
      <c r="J970" s="73" t="s">
        <v>91</v>
      </c>
    </row>
    <row r="971" spans="1:10" ht="20.25">
      <c r="A971" s="116">
        <v>946</v>
      </c>
      <c r="B971" s="104">
        <v>26</v>
      </c>
      <c r="C971" s="54"/>
      <c r="D971" s="55"/>
      <c r="E971" s="189"/>
      <c r="F971" s="57"/>
      <c r="G971" s="142">
        <f t="shared" si="39"/>
        <v>19309.598999999991</v>
      </c>
      <c r="H971" s="82">
        <f t="shared" si="40"/>
        <v>21</v>
      </c>
      <c r="I971" s="67">
        <v>303</v>
      </c>
      <c r="J971" s="73" t="s">
        <v>91</v>
      </c>
    </row>
    <row r="972" spans="1:10" ht="20.25">
      <c r="A972" s="116">
        <v>947</v>
      </c>
      <c r="B972" s="104">
        <v>26</v>
      </c>
      <c r="C972" s="54"/>
      <c r="D972" s="55"/>
      <c r="E972" s="189"/>
      <c r="F972" s="57"/>
      <c r="G972" s="142">
        <f t="shared" si="39"/>
        <v>19309.598999999991</v>
      </c>
      <c r="H972" s="82">
        <f t="shared" si="40"/>
        <v>21</v>
      </c>
      <c r="I972" s="67">
        <v>303</v>
      </c>
      <c r="J972" s="73" t="s">
        <v>91</v>
      </c>
    </row>
    <row r="973" spans="1:10" ht="20.25">
      <c r="A973" s="116">
        <v>948</v>
      </c>
      <c r="B973" s="104">
        <v>26</v>
      </c>
      <c r="C973" s="54"/>
      <c r="D973" s="55"/>
      <c r="E973" s="189"/>
      <c r="F973" s="57"/>
      <c r="G973" s="142">
        <f t="shared" si="39"/>
        <v>19309.598999999991</v>
      </c>
      <c r="H973" s="82">
        <f t="shared" si="40"/>
        <v>21</v>
      </c>
      <c r="I973" s="67">
        <v>303</v>
      </c>
      <c r="J973" s="73" t="s">
        <v>91</v>
      </c>
    </row>
    <row r="974" spans="1:10" ht="20.25">
      <c r="A974" s="116">
        <v>949</v>
      </c>
      <c r="B974" s="104">
        <v>26</v>
      </c>
      <c r="C974" s="54"/>
      <c r="D974" s="55"/>
      <c r="E974" s="189"/>
      <c r="F974" s="57"/>
      <c r="G974" s="142">
        <f t="shared" si="39"/>
        <v>19309.598999999991</v>
      </c>
      <c r="H974" s="82">
        <f t="shared" si="40"/>
        <v>21</v>
      </c>
      <c r="I974" s="67">
        <v>304</v>
      </c>
      <c r="J974" s="73" t="s">
        <v>91</v>
      </c>
    </row>
    <row r="975" spans="1:10" ht="20.25">
      <c r="A975" s="116">
        <v>950</v>
      </c>
      <c r="B975" s="104">
        <v>26</v>
      </c>
      <c r="C975" s="54"/>
      <c r="D975" s="55"/>
      <c r="E975" s="189"/>
      <c r="F975" s="57"/>
      <c r="G975" s="142">
        <f t="shared" si="39"/>
        <v>19309.598999999991</v>
      </c>
      <c r="H975" s="82">
        <f t="shared" si="40"/>
        <v>21</v>
      </c>
      <c r="I975" s="67">
        <v>304</v>
      </c>
      <c r="J975" s="73" t="s">
        <v>91</v>
      </c>
    </row>
    <row r="976" spans="1:10" ht="20.25">
      <c r="A976" s="116">
        <v>951</v>
      </c>
      <c r="B976" s="104">
        <v>26</v>
      </c>
      <c r="C976" s="54"/>
      <c r="D976" s="55"/>
      <c r="E976" s="189"/>
      <c r="F976" s="57"/>
      <c r="G976" s="142">
        <f t="shared" si="39"/>
        <v>19309.598999999991</v>
      </c>
      <c r="H976" s="82">
        <f t="shared" si="40"/>
        <v>21</v>
      </c>
      <c r="I976" s="67">
        <v>304</v>
      </c>
      <c r="J976" s="73" t="s">
        <v>91</v>
      </c>
    </row>
    <row r="977" spans="1:10" ht="20.25">
      <c r="A977" s="116">
        <v>952</v>
      </c>
      <c r="B977" s="104">
        <v>26</v>
      </c>
      <c r="C977" s="54"/>
      <c r="D977" s="55"/>
      <c r="E977" s="189"/>
      <c r="F977" s="57"/>
      <c r="G977" s="142">
        <f t="shared" si="39"/>
        <v>19309.598999999991</v>
      </c>
      <c r="H977" s="82">
        <f t="shared" si="40"/>
        <v>21</v>
      </c>
      <c r="I977" s="67" t="s">
        <v>106</v>
      </c>
      <c r="J977" s="73" t="s">
        <v>78</v>
      </c>
    </row>
    <row r="978" spans="1:10" ht="20.25">
      <c r="A978" s="116">
        <v>953</v>
      </c>
      <c r="B978" s="104">
        <v>26</v>
      </c>
      <c r="C978" s="54"/>
      <c r="D978" s="55"/>
      <c r="E978" s="189"/>
      <c r="F978" s="57"/>
      <c r="G978" s="142">
        <f t="shared" si="39"/>
        <v>19309.598999999991</v>
      </c>
      <c r="H978" s="82">
        <f t="shared" si="40"/>
        <v>21</v>
      </c>
      <c r="I978" s="67" t="s">
        <v>107</v>
      </c>
      <c r="J978" s="73" t="s">
        <v>78</v>
      </c>
    </row>
    <row r="979" spans="1:10" ht="20.25">
      <c r="A979" s="116">
        <v>954</v>
      </c>
      <c r="B979" s="104">
        <v>26</v>
      </c>
      <c r="C979" s="54"/>
      <c r="D979" s="55"/>
      <c r="E979" s="189"/>
      <c r="F979" s="57"/>
      <c r="G979" s="142">
        <f t="shared" si="39"/>
        <v>19309.598999999991</v>
      </c>
      <c r="H979" s="82">
        <f t="shared" si="40"/>
        <v>21</v>
      </c>
      <c r="I979" s="67" t="s">
        <v>109</v>
      </c>
      <c r="J979" s="73" t="s">
        <v>94</v>
      </c>
    </row>
    <row r="980" spans="1:10" ht="20.25">
      <c r="A980" s="116">
        <v>955</v>
      </c>
      <c r="B980" s="104">
        <v>27</v>
      </c>
      <c r="C980" s="54"/>
      <c r="D980" s="55"/>
      <c r="E980" s="189"/>
      <c r="F980" s="57"/>
      <c r="G980" s="142">
        <f t="shared" si="39"/>
        <v>19309.598999999991</v>
      </c>
      <c r="H980" s="82">
        <f t="shared" si="40"/>
        <v>21</v>
      </c>
      <c r="I980" s="67">
        <v>312</v>
      </c>
      <c r="J980" s="73" t="s">
        <v>94</v>
      </c>
    </row>
    <row r="981" spans="1:10" ht="20.25">
      <c r="A981" s="116">
        <v>956</v>
      </c>
      <c r="B981" s="104">
        <v>27</v>
      </c>
      <c r="C981" s="54"/>
      <c r="D981" s="55"/>
      <c r="E981" s="189"/>
      <c r="F981" s="57"/>
      <c r="G981" s="142">
        <f t="shared" si="39"/>
        <v>19309.598999999991</v>
      </c>
      <c r="H981" s="82">
        <f t="shared" si="40"/>
        <v>21</v>
      </c>
      <c r="I981" s="67">
        <v>312</v>
      </c>
      <c r="J981" s="73" t="s">
        <v>94</v>
      </c>
    </row>
    <row r="982" spans="1:10" ht="20.25">
      <c r="A982" s="116">
        <v>957</v>
      </c>
      <c r="B982" s="104">
        <v>27</v>
      </c>
      <c r="C982" s="54"/>
      <c r="D982" s="55"/>
      <c r="E982" s="189"/>
      <c r="F982" s="57"/>
      <c r="G982" s="142">
        <f t="shared" si="39"/>
        <v>19309.598999999991</v>
      </c>
      <c r="H982" s="82">
        <f t="shared" si="40"/>
        <v>21</v>
      </c>
      <c r="I982" s="67">
        <v>312</v>
      </c>
      <c r="J982" s="73" t="s">
        <v>94</v>
      </c>
    </row>
    <row r="983" spans="1:10" ht="20.25">
      <c r="A983" s="116">
        <v>958</v>
      </c>
      <c r="B983" s="104">
        <v>27</v>
      </c>
      <c r="C983" s="54"/>
      <c r="D983" s="55"/>
      <c r="E983" s="189"/>
      <c r="F983" s="57"/>
      <c r="G983" s="142">
        <f t="shared" si="39"/>
        <v>19309.598999999991</v>
      </c>
      <c r="H983" s="82">
        <f t="shared" si="40"/>
        <v>21</v>
      </c>
      <c r="I983" s="67">
        <v>312</v>
      </c>
      <c r="J983" s="73" t="s">
        <v>94</v>
      </c>
    </row>
    <row r="984" spans="1:10" ht="20.25">
      <c r="A984" s="116">
        <v>959</v>
      </c>
      <c r="B984" s="104">
        <v>27</v>
      </c>
      <c r="C984" s="54"/>
      <c r="D984" s="55"/>
      <c r="E984" s="189"/>
      <c r="F984" s="57"/>
      <c r="G984" s="142">
        <f t="shared" si="39"/>
        <v>19309.598999999991</v>
      </c>
      <c r="H984" s="82">
        <f t="shared" si="40"/>
        <v>21</v>
      </c>
      <c r="I984" s="67">
        <v>312</v>
      </c>
      <c r="J984" s="73" t="s">
        <v>94</v>
      </c>
    </row>
    <row r="985" spans="1:10" ht="20.25">
      <c r="A985" s="116">
        <v>960</v>
      </c>
      <c r="B985" s="104">
        <v>27</v>
      </c>
      <c r="C985" s="54"/>
      <c r="D985" s="55"/>
      <c r="E985" s="189"/>
      <c r="F985" s="57"/>
      <c r="G985" s="142">
        <f t="shared" si="39"/>
        <v>19309.598999999991</v>
      </c>
      <c r="H985" s="82">
        <f t="shared" si="40"/>
        <v>21</v>
      </c>
      <c r="I985" s="67">
        <v>312</v>
      </c>
      <c r="J985" s="73" t="s">
        <v>94</v>
      </c>
    </row>
    <row r="986" spans="1:10" ht="20.25">
      <c r="A986" s="116">
        <v>961</v>
      </c>
      <c r="B986" s="104">
        <v>27</v>
      </c>
      <c r="C986" s="54"/>
      <c r="D986" s="55"/>
      <c r="E986" s="189"/>
      <c r="F986" s="57"/>
      <c r="G986" s="142">
        <f t="shared" si="39"/>
        <v>19309.598999999991</v>
      </c>
      <c r="H986" s="82">
        <f t="shared" si="40"/>
        <v>21</v>
      </c>
      <c r="I986" s="67">
        <v>312</v>
      </c>
      <c r="J986" s="73" t="s">
        <v>94</v>
      </c>
    </row>
    <row r="987" spans="1:10" ht="20.25">
      <c r="A987" s="116">
        <v>962</v>
      </c>
      <c r="B987" s="104">
        <v>27</v>
      </c>
      <c r="C987" s="54"/>
      <c r="D987" s="55"/>
      <c r="E987" s="189"/>
      <c r="F987" s="57"/>
      <c r="G987" s="142">
        <f t="shared" si="39"/>
        <v>19309.598999999991</v>
      </c>
      <c r="H987" s="82">
        <f t="shared" si="40"/>
        <v>21</v>
      </c>
      <c r="I987" s="67">
        <v>312</v>
      </c>
      <c r="J987" s="73" t="s">
        <v>94</v>
      </c>
    </row>
    <row r="988" spans="1:10" ht="20.25">
      <c r="A988" s="116">
        <v>963</v>
      </c>
      <c r="B988" s="104">
        <v>27</v>
      </c>
      <c r="C988" s="54"/>
      <c r="D988" s="55"/>
      <c r="E988" s="189"/>
      <c r="F988" s="57"/>
      <c r="G988" s="142">
        <f t="shared" ref="G988:G1051" si="41">G987-E988+C988</f>
        <v>19309.598999999991</v>
      </c>
      <c r="H988" s="82">
        <f t="shared" si="40"/>
        <v>21</v>
      </c>
      <c r="I988" s="67">
        <v>312</v>
      </c>
      <c r="J988" s="73" t="s">
        <v>94</v>
      </c>
    </row>
    <row r="989" spans="1:10" ht="20.25">
      <c r="A989" s="116">
        <v>964</v>
      </c>
      <c r="B989" s="104">
        <v>27</v>
      </c>
      <c r="C989" s="54"/>
      <c r="D989" s="55"/>
      <c r="E989" s="189"/>
      <c r="F989" s="57"/>
      <c r="G989" s="142">
        <f t="shared" si="41"/>
        <v>19309.598999999991</v>
      </c>
      <c r="H989" s="82">
        <f t="shared" si="40"/>
        <v>21</v>
      </c>
      <c r="I989" s="67">
        <v>312</v>
      </c>
      <c r="J989" s="73" t="s">
        <v>94</v>
      </c>
    </row>
    <row r="990" spans="1:10" ht="20.25">
      <c r="A990" s="116">
        <v>965</v>
      </c>
      <c r="B990" s="104">
        <v>27</v>
      </c>
      <c r="C990" s="54"/>
      <c r="D990" s="55"/>
      <c r="E990" s="189"/>
      <c r="F990" s="57"/>
      <c r="G990" s="142">
        <f t="shared" si="41"/>
        <v>19309.598999999991</v>
      </c>
      <c r="H990" s="82">
        <f t="shared" si="40"/>
        <v>21</v>
      </c>
      <c r="I990" s="67">
        <v>313</v>
      </c>
      <c r="J990" s="73" t="s">
        <v>94</v>
      </c>
    </row>
    <row r="991" spans="1:10" ht="20.25">
      <c r="A991" s="116">
        <v>966</v>
      </c>
      <c r="B991" s="104">
        <v>27</v>
      </c>
      <c r="C991" s="54"/>
      <c r="D991" s="55"/>
      <c r="E991" s="189"/>
      <c r="F991" s="57"/>
      <c r="G991" s="142">
        <f t="shared" si="41"/>
        <v>19309.598999999991</v>
      </c>
      <c r="H991" s="82">
        <f t="shared" ref="H991:H1054" si="42">H990-F991+D991</f>
        <v>21</v>
      </c>
      <c r="I991" s="67">
        <v>313</v>
      </c>
      <c r="J991" s="73" t="s">
        <v>94</v>
      </c>
    </row>
    <row r="992" spans="1:10" ht="20.25">
      <c r="A992" s="116">
        <v>967</v>
      </c>
      <c r="B992" s="104">
        <v>27</v>
      </c>
      <c r="C992" s="54"/>
      <c r="D992" s="55"/>
      <c r="E992" s="189"/>
      <c r="F992" s="57"/>
      <c r="G992" s="142">
        <f t="shared" si="41"/>
        <v>19309.598999999991</v>
      </c>
      <c r="H992" s="82">
        <f t="shared" si="42"/>
        <v>21</v>
      </c>
      <c r="I992" s="67">
        <v>313</v>
      </c>
      <c r="J992" s="73" t="s">
        <v>94</v>
      </c>
    </row>
    <row r="993" spans="1:10" ht="20.25">
      <c r="A993" s="116">
        <v>968</v>
      </c>
      <c r="B993" s="104">
        <v>27</v>
      </c>
      <c r="C993" s="54"/>
      <c r="D993" s="55"/>
      <c r="E993" s="189"/>
      <c r="F993" s="57"/>
      <c r="G993" s="142">
        <f t="shared" si="41"/>
        <v>19309.598999999991</v>
      </c>
      <c r="H993" s="82">
        <f t="shared" si="42"/>
        <v>21</v>
      </c>
      <c r="I993" s="67">
        <v>313</v>
      </c>
      <c r="J993" s="73" t="s">
        <v>94</v>
      </c>
    </row>
    <row r="994" spans="1:10" ht="20.25">
      <c r="A994" s="116">
        <v>969</v>
      </c>
      <c r="B994" s="104">
        <v>27</v>
      </c>
      <c r="C994" s="54"/>
      <c r="D994" s="55"/>
      <c r="E994" s="189"/>
      <c r="F994" s="57"/>
      <c r="G994" s="142">
        <f t="shared" si="41"/>
        <v>19309.598999999991</v>
      </c>
      <c r="H994" s="82">
        <f t="shared" si="42"/>
        <v>21</v>
      </c>
      <c r="I994" s="67">
        <v>313</v>
      </c>
      <c r="J994" s="73" t="s">
        <v>94</v>
      </c>
    </row>
    <row r="995" spans="1:10" ht="20.25">
      <c r="A995" s="116">
        <v>970</v>
      </c>
      <c r="B995" s="104">
        <v>27</v>
      </c>
      <c r="C995" s="54"/>
      <c r="D995" s="55"/>
      <c r="E995" s="189"/>
      <c r="F995" s="57"/>
      <c r="G995" s="142">
        <f t="shared" si="41"/>
        <v>19309.598999999991</v>
      </c>
      <c r="H995" s="82">
        <f t="shared" si="42"/>
        <v>21</v>
      </c>
      <c r="I995" s="67">
        <v>313</v>
      </c>
      <c r="J995" s="73" t="s">
        <v>94</v>
      </c>
    </row>
    <row r="996" spans="1:10" ht="20.25">
      <c r="A996" s="116">
        <v>971</v>
      </c>
      <c r="B996" s="104">
        <v>27</v>
      </c>
      <c r="C996" s="54"/>
      <c r="D996" s="55"/>
      <c r="E996" s="189"/>
      <c r="F996" s="57"/>
      <c r="G996" s="142">
        <f t="shared" si="41"/>
        <v>19309.598999999991</v>
      </c>
      <c r="H996" s="82">
        <f t="shared" si="42"/>
        <v>21</v>
      </c>
      <c r="I996" s="67">
        <v>313</v>
      </c>
      <c r="J996" s="73" t="s">
        <v>94</v>
      </c>
    </row>
    <row r="997" spans="1:10" ht="20.25">
      <c r="A997" s="116">
        <v>972</v>
      </c>
      <c r="B997" s="104">
        <v>27</v>
      </c>
      <c r="C997" s="54"/>
      <c r="D997" s="55"/>
      <c r="E997" s="189"/>
      <c r="F997" s="57"/>
      <c r="G997" s="142">
        <f t="shared" si="41"/>
        <v>19309.598999999991</v>
      </c>
      <c r="H997" s="82">
        <f t="shared" si="42"/>
        <v>21</v>
      </c>
      <c r="I997" s="67">
        <v>313</v>
      </c>
      <c r="J997" s="73" t="s">
        <v>94</v>
      </c>
    </row>
    <row r="998" spans="1:10" ht="20.25">
      <c r="A998" s="116">
        <v>973</v>
      </c>
      <c r="B998" s="104">
        <v>27</v>
      </c>
      <c r="C998" s="54"/>
      <c r="D998" s="55"/>
      <c r="E998" s="189"/>
      <c r="F998" s="57"/>
      <c r="G998" s="142">
        <f t="shared" si="41"/>
        <v>19309.598999999991</v>
      </c>
      <c r="H998" s="82">
        <f t="shared" si="42"/>
        <v>21</v>
      </c>
      <c r="I998" s="67">
        <v>313</v>
      </c>
      <c r="J998" s="73" t="s">
        <v>94</v>
      </c>
    </row>
    <row r="999" spans="1:10" ht="20.25">
      <c r="A999" s="116">
        <v>974</v>
      </c>
      <c r="B999" s="104">
        <v>27</v>
      </c>
      <c r="C999" s="54"/>
      <c r="D999" s="55"/>
      <c r="E999" s="189"/>
      <c r="F999" s="57"/>
      <c r="G999" s="142">
        <f t="shared" si="41"/>
        <v>19309.598999999991</v>
      </c>
      <c r="H999" s="82">
        <f t="shared" si="42"/>
        <v>21</v>
      </c>
      <c r="I999" s="67">
        <v>313</v>
      </c>
      <c r="J999" s="73" t="s">
        <v>94</v>
      </c>
    </row>
    <row r="1000" spans="1:10" ht="20.25">
      <c r="A1000" s="116">
        <v>975</v>
      </c>
      <c r="B1000" s="104">
        <v>27</v>
      </c>
      <c r="C1000" s="54"/>
      <c r="D1000" s="55"/>
      <c r="E1000" s="189"/>
      <c r="F1000" s="57"/>
      <c r="G1000" s="142">
        <f t="shared" si="41"/>
        <v>19309.598999999991</v>
      </c>
      <c r="H1000" s="82">
        <f t="shared" si="42"/>
        <v>21</v>
      </c>
      <c r="I1000" s="67">
        <v>313</v>
      </c>
      <c r="J1000" s="73" t="s">
        <v>94</v>
      </c>
    </row>
    <row r="1001" spans="1:10" ht="20.25">
      <c r="A1001" s="116">
        <v>976</v>
      </c>
      <c r="B1001" s="104">
        <v>27</v>
      </c>
      <c r="C1001" s="54"/>
      <c r="D1001" s="55"/>
      <c r="E1001" s="189"/>
      <c r="F1001" s="57"/>
      <c r="G1001" s="142">
        <f t="shared" si="41"/>
        <v>19309.598999999991</v>
      </c>
      <c r="H1001" s="82">
        <f t="shared" si="42"/>
        <v>21</v>
      </c>
      <c r="I1001" s="67">
        <v>309</v>
      </c>
      <c r="J1001" s="73" t="s">
        <v>78</v>
      </c>
    </row>
    <row r="1002" spans="1:10" ht="20.25">
      <c r="A1002" s="116">
        <v>977</v>
      </c>
      <c r="B1002" s="104">
        <v>27</v>
      </c>
      <c r="C1002" s="54"/>
      <c r="D1002" s="55"/>
      <c r="E1002" s="189"/>
      <c r="F1002" s="57"/>
      <c r="G1002" s="142">
        <f t="shared" si="41"/>
        <v>19309.598999999991</v>
      </c>
      <c r="H1002" s="82">
        <f t="shared" si="42"/>
        <v>21</v>
      </c>
      <c r="I1002" s="67">
        <v>309</v>
      </c>
      <c r="J1002" s="73" t="s">
        <v>78</v>
      </c>
    </row>
    <row r="1003" spans="1:10" ht="20.25">
      <c r="A1003" s="116">
        <v>978</v>
      </c>
      <c r="B1003" s="104">
        <v>27</v>
      </c>
      <c r="C1003" s="54"/>
      <c r="D1003" s="55"/>
      <c r="E1003" s="189"/>
      <c r="F1003" s="57"/>
      <c r="G1003" s="142">
        <f t="shared" si="41"/>
        <v>19309.598999999991</v>
      </c>
      <c r="H1003" s="82">
        <f t="shared" si="42"/>
        <v>21</v>
      </c>
      <c r="I1003" s="67">
        <v>310</v>
      </c>
      <c r="J1003" s="73" t="s">
        <v>91</v>
      </c>
    </row>
    <row r="1004" spans="1:10" ht="20.25">
      <c r="A1004" s="116">
        <v>979</v>
      </c>
      <c r="B1004" s="104">
        <v>27</v>
      </c>
      <c r="C1004" s="54"/>
      <c r="D1004" s="55"/>
      <c r="E1004" s="189"/>
      <c r="F1004" s="57"/>
      <c r="G1004" s="142">
        <f t="shared" si="41"/>
        <v>19309.598999999991</v>
      </c>
      <c r="H1004" s="82">
        <f t="shared" si="42"/>
        <v>21</v>
      </c>
      <c r="I1004" s="67">
        <v>310</v>
      </c>
      <c r="J1004" s="73" t="s">
        <v>91</v>
      </c>
    </row>
    <row r="1005" spans="1:10" ht="20.25">
      <c r="A1005" s="116">
        <v>980</v>
      </c>
      <c r="B1005" s="104">
        <v>27</v>
      </c>
      <c r="C1005" s="54"/>
      <c r="D1005" s="55"/>
      <c r="E1005" s="189"/>
      <c r="F1005" s="57"/>
      <c r="G1005" s="142">
        <f t="shared" si="41"/>
        <v>19309.598999999991</v>
      </c>
      <c r="H1005" s="82">
        <f t="shared" si="42"/>
        <v>21</v>
      </c>
      <c r="I1005" s="67">
        <v>310</v>
      </c>
      <c r="J1005" s="73" t="s">
        <v>91</v>
      </c>
    </row>
    <row r="1006" spans="1:10" ht="20.25">
      <c r="A1006" s="116">
        <v>981</v>
      </c>
      <c r="B1006" s="104">
        <v>27</v>
      </c>
      <c r="C1006" s="54"/>
      <c r="D1006" s="55"/>
      <c r="E1006" s="189"/>
      <c r="F1006" s="57"/>
      <c r="G1006" s="142">
        <f t="shared" si="41"/>
        <v>19309.598999999991</v>
      </c>
      <c r="H1006" s="82">
        <f t="shared" si="42"/>
        <v>21</v>
      </c>
      <c r="I1006" s="67">
        <v>310</v>
      </c>
      <c r="J1006" s="73" t="s">
        <v>91</v>
      </c>
    </row>
    <row r="1007" spans="1:10" ht="20.25">
      <c r="A1007" s="116">
        <v>982</v>
      </c>
      <c r="B1007" s="104">
        <v>27</v>
      </c>
      <c r="C1007" s="54"/>
      <c r="D1007" s="55"/>
      <c r="E1007" s="189"/>
      <c r="F1007" s="57"/>
      <c r="G1007" s="142">
        <f t="shared" si="41"/>
        <v>19309.598999999991</v>
      </c>
      <c r="H1007" s="82">
        <f t="shared" si="42"/>
        <v>21</v>
      </c>
      <c r="I1007" s="67">
        <v>310</v>
      </c>
      <c r="J1007" s="73" t="s">
        <v>91</v>
      </c>
    </row>
    <row r="1008" spans="1:10" ht="20.25">
      <c r="A1008" s="116">
        <v>983</v>
      </c>
      <c r="B1008" s="104">
        <v>27</v>
      </c>
      <c r="C1008" s="54"/>
      <c r="D1008" s="55"/>
      <c r="E1008" s="189"/>
      <c r="F1008" s="57"/>
      <c r="G1008" s="142">
        <f t="shared" si="41"/>
        <v>19309.598999999991</v>
      </c>
      <c r="H1008" s="82">
        <f t="shared" si="42"/>
        <v>21</v>
      </c>
      <c r="I1008" s="67">
        <v>310</v>
      </c>
      <c r="J1008" s="73" t="s">
        <v>91</v>
      </c>
    </row>
    <row r="1009" spans="1:10" ht="20.25">
      <c r="A1009" s="116">
        <v>984</v>
      </c>
      <c r="B1009" s="104">
        <v>27</v>
      </c>
      <c r="C1009" s="54"/>
      <c r="D1009" s="55"/>
      <c r="E1009" s="189"/>
      <c r="F1009" s="57"/>
      <c r="G1009" s="142">
        <f t="shared" si="41"/>
        <v>19309.598999999991</v>
      </c>
      <c r="H1009" s="82">
        <f t="shared" si="42"/>
        <v>21</v>
      </c>
      <c r="I1009" s="67">
        <v>310</v>
      </c>
      <c r="J1009" s="73" t="s">
        <v>91</v>
      </c>
    </row>
    <row r="1010" spans="1:10" ht="20.25">
      <c r="A1010" s="116">
        <v>985</v>
      </c>
      <c r="B1010" s="104">
        <v>27</v>
      </c>
      <c r="C1010" s="54"/>
      <c r="D1010" s="55"/>
      <c r="E1010" s="189"/>
      <c r="F1010" s="57"/>
      <c r="G1010" s="142">
        <f t="shared" si="41"/>
        <v>19309.598999999991</v>
      </c>
      <c r="H1010" s="82">
        <f t="shared" si="42"/>
        <v>21</v>
      </c>
      <c r="I1010" s="67">
        <v>310</v>
      </c>
      <c r="J1010" s="73" t="s">
        <v>91</v>
      </c>
    </row>
    <row r="1011" spans="1:10" ht="20.25">
      <c r="A1011" s="116">
        <v>986</v>
      </c>
      <c r="B1011" s="104">
        <v>27</v>
      </c>
      <c r="C1011" s="54"/>
      <c r="D1011" s="55"/>
      <c r="E1011" s="189"/>
      <c r="F1011" s="57"/>
      <c r="G1011" s="142">
        <f t="shared" si="41"/>
        <v>19309.598999999991</v>
      </c>
      <c r="H1011" s="82">
        <f t="shared" si="42"/>
        <v>21</v>
      </c>
      <c r="I1011" s="67">
        <v>310</v>
      </c>
      <c r="J1011" s="73" t="s">
        <v>91</v>
      </c>
    </row>
    <row r="1012" spans="1:10" ht="20.25">
      <c r="A1012" s="116">
        <v>987</v>
      </c>
      <c r="B1012" s="104">
        <v>27</v>
      </c>
      <c r="C1012" s="54"/>
      <c r="D1012" s="55"/>
      <c r="E1012" s="189"/>
      <c r="F1012" s="57"/>
      <c r="G1012" s="142">
        <f t="shared" si="41"/>
        <v>19309.598999999991</v>
      </c>
      <c r="H1012" s="82">
        <f t="shared" si="42"/>
        <v>21</v>
      </c>
      <c r="I1012" s="67">
        <v>310</v>
      </c>
      <c r="J1012" s="73" t="s">
        <v>91</v>
      </c>
    </row>
    <row r="1013" spans="1:10" ht="20.25">
      <c r="A1013" s="116">
        <v>988</v>
      </c>
      <c r="B1013" s="104">
        <v>27</v>
      </c>
      <c r="C1013" s="54"/>
      <c r="D1013" s="55"/>
      <c r="E1013" s="189"/>
      <c r="F1013" s="57"/>
      <c r="G1013" s="142">
        <f t="shared" si="41"/>
        <v>19309.598999999991</v>
      </c>
      <c r="H1013" s="82">
        <f t="shared" si="42"/>
        <v>21</v>
      </c>
      <c r="I1013" s="67" t="s">
        <v>131</v>
      </c>
      <c r="J1013" s="73" t="s">
        <v>91</v>
      </c>
    </row>
    <row r="1014" spans="1:10" ht="20.25">
      <c r="A1014" s="116">
        <v>989</v>
      </c>
      <c r="B1014" s="104">
        <v>27</v>
      </c>
      <c r="C1014" s="54"/>
      <c r="D1014" s="55"/>
      <c r="E1014" s="189"/>
      <c r="F1014" s="57"/>
      <c r="G1014" s="142">
        <f t="shared" si="41"/>
        <v>19309.598999999991</v>
      </c>
      <c r="H1014" s="82">
        <f t="shared" si="42"/>
        <v>21</v>
      </c>
      <c r="I1014" s="67">
        <v>315</v>
      </c>
      <c r="J1014" s="73" t="s">
        <v>91</v>
      </c>
    </row>
    <row r="1015" spans="1:10" ht="20.25">
      <c r="A1015" s="116">
        <v>990</v>
      </c>
      <c r="B1015" s="104">
        <v>27</v>
      </c>
      <c r="C1015" s="54"/>
      <c r="D1015" s="55"/>
      <c r="E1015" s="189"/>
      <c r="F1015" s="57"/>
      <c r="G1015" s="142">
        <f t="shared" si="41"/>
        <v>19309.598999999991</v>
      </c>
      <c r="H1015" s="82">
        <f t="shared" si="42"/>
        <v>21</v>
      </c>
      <c r="I1015" s="67">
        <v>315</v>
      </c>
      <c r="J1015" s="73" t="s">
        <v>91</v>
      </c>
    </row>
    <row r="1016" spans="1:10" ht="20.25">
      <c r="A1016" s="116">
        <v>991</v>
      </c>
      <c r="B1016" s="104">
        <v>27</v>
      </c>
      <c r="C1016" s="54"/>
      <c r="D1016" s="55"/>
      <c r="E1016" s="189"/>
      <c r="F1016" s="57"/>
      <c r="G1016" s="142">
        <f t="shared" si="41"/>
        <v>19309.598999999991</v>
      </c>
      <c r="H1016" s="82">
        <f t="shared" si="42"/>
        <v>21</v>
      </c>
      <c r="I1016" s="67">
        <v>315</v>
      </c>
      <c r="J1016" s="73" t="s">
        <v>91</v>
      </c>
    </row>
    <row r="1017" spans="1:10" ht="20.25">
      <c r="A1017" s="116">
        <v>992</v>
      </c>
      <c r="B1017" s="104">
        <v>27</v>
      </c>
      <c r="C1017" s="54"/>
      <c r="D1017" s="55"/>
      <c r="E1017" s="189"/>
      <c r="F1017" s="57"/>
      <c r="G1017" s="142">
        <f t="shared" si="41"/>
        <v>19309.598999999991</v>
      </c>
      <c r="H1017" s="82">
        <f t="shared" si="42"/>
        <v>21</v>
      </c>
      <c r="I1017" s="67">
        <v>315</v>
      </c>
      <c r="J1017" s="73" t="s">
        <v>91</v>
      </c>
    </row>
    <row r="1018" spans="1:10" ht="20.25">
      <c r="A1018" s="116">
        <v>993</v>
      </c>
      <c r="B1018" s="104">
        <v>27</v>
      </c>
      <c r="C1018" s="54"/>
      <c r="D1018" s="55"/>
      <c r="E1018" s="189"/>
      <c r="F1018" s="57"/>
      <c r="G1018" s="142">
        <f t="shared" si="41"/>
        <v>19309.598999999991</v>
      </c>
      <c r="H1018" s="82">
        <f t="shared" si="42"/>
        <v>21</v>
      </c>
      <c r="I1018" s="67">
        <v>315</v>
      </c>
      <c r="J1018" s="73" t="s">
        <v>91</v>
      </c>
    </row>
    <row r="1019" spans="1:10" ht="20.25">
      <c r="A1019" s="116">
        <v>994</v>
      </c>
      <c r="B1019" s="104">
        <v>27</v>
      </c>
      <c r="C1019" s="54"/>
      <c r="D1019" s="55"/>
      <c r="E1019" s="189"/>
      <c r="F1019" s="57"/>
      <c r="G1019" s="142">
        <f t="shared" si="41"/>
        <v>19309.598999999991</v>
      </c>
      <c r="H1019" s="82">
        <f t="shared" si="42"/>
        <v>21</v>
      </c>
      <c r="I1019" s="67">
        <v>315</v>
      </c>
      <c r="J1019" s="73" t="s">
        <v>91</v>
      </c>
    </row>
    <row r="1020" spans="1:10" ht="20.25">
      <c r="A1020" s="116">
        <v>995</v>
      </c>
      <c r="B1020" s="104">
        <v>27</v>
      </c>
      <c r="C1020" s="54"/>
      <c r="D1020" s="55"/>
      <c r="E1020" s="189"/>
      <c r="F1020" s="57"/>
      <c r="G1020" s="142">
        <f t="shared" si="41"/>
        <v>19309.598999999991</v>
      </c>
      <c r="H1020" s="82">
        <f t="shared" si="42"/>
        <v>21</v>
      </c>
      <c r="I1020" s="67">
        <v>315</v>
      </c>
      <c r="J1020" s="73" t="s">
        <v>91</v>
      </c>
    </row>
    <row r="1021" spans="1:10" ht="20.25">
      <c r="A1021" s="116">
        <v>996</v>
      </c>
      <c r="B1021" s="104">
        <v>27</v>
      </c>
      <c r="C1021" s="54"/>
      <c r="D1021" s="55"/>
      <c r="E1021" s="189"/>
      <c r="F1021" s="57"/>
      <c r="G1021" s="142">
        <f t="shared" si="41"/>
        <v>19309.598999999991</v>
      </c>
      <c r="H1021" s="82">
        <f t="shared" si="42"/>
        <v>21</v>
      </c>
      <c r="I1021" s="67">
        <v>315</v>
      </c>
      <c r="J1021" s="73" t="s">
        <v>91</v>
      </c>
    </row>
    <row r="1022" spans="1:10" ht="20.25">
      <c r="A1022" s="116">
        <v>997</v>
      </c>
      <c r="B1022" s="104">
        <v>27</v>
      </c>
      <c r="C1022" s="54"/>
      <c r="D1022" s="55"/>
      <c r="E1022" s="189"/>
      <c r="F1022" s="57"/>
      <c r="G1022" s="142">
        <f t="shared" si="41"/>
        <v>19309.598999999991</v>
      </c>
      <c r="H1022" s="82">
        <f t="shared" si="42"/>
        <v>21</v>
      </c>
      <c r="I1022" s="67">
        <v>315</v>
      </c>
      <c r="J1022" s="73" t="s">
        <v>91</v>
      </c>
    </row>
    <row r="1023" spans="1:10" ht="20.25">
      <c r="A1023" s="116">
        <v>998</v>
      </c>
      <c r="B1023" s="104">
        <v>27</v>
      </c>
      <c r="C1023" s="54"/>
      <c r="D1023" s="55"/>
      <c r="E1023" s="189"/>
      <c r="F1023" s="57"/>
      <c r="G1023" s="142">
        <f t="shared" si="41"/>
        <v>19309.598999999991</v>
      </c>
      <c r="H1023" s="82">
        <f t="shared" si="42"/>
        <v>21</v>
      </c>
      <c r="I1023" s="67">
        <v>315</v>
      </c>
      <c r="J1023" s="73" t="s">
        <v>91</v>
      </c>
    </row>
    <row r="1024" spans="1:10" ht="20.25">
      <c r="A1024" s="116">
        <v>999</v>
      </c>
      <c r="B1024" s="104">
        <v>27</v>
      </c>
      <c r="C1024" s="54"/>
      <c r="D1024" s="55"/>
      <c r="E1024" s="189"/>
      <c r="F1024" s="57"/>
      <c r="G1024" s="142">
        <f t="shared" si="41"/>
        <v>19309.598999999991</v>
      </c>
      <c r="H1024" s="82">
        <f t="shared" si="42"/>
        <v>21</v>
      </c>
      <c r="I1024" s="67">
        <v>316</v>
      </c>
      <c r="J1024" s="73" t="s">
        <v>91</v>
      </c>
    </row>
    <row r="1025" spans="1:10" ht="20.25">
      <c r="A1025" s="116">
        <v>1000</v>
      </c>
      <c r="B1025" s="104">
        <v>27</v>
      </c>
      <c r="C1025" s="54"/>
      <c r="D1025" s="55"/>
      <c r="E1025" s="189"/>
      <c r="F1025" s="57"/>
      <c r="G1025" s="142">
        <f t="shared" si="41"/>
        <v>19309.598999999991</v>
      </c>
      <c r="H1025" s="82">
        <f t="shared" si="42"/>
        <v>21</v>
      </c>
      <c r="I1025" s="67">
        <v>316</v>
      </c>
      <c r="J1025" s="73" t="s">
        <v>91</v>
      </c>
    </row>
    <row r="1026" spans="1:10" ht="20.25">
      <c r="A1026" s="116">
        <v>1001</v>
      </c>
      <c r="B1026" s="104">
        <v>27</v>
      </c>
      <c r="C1026" s="54"/>
      <c r="D1026" s="55"/>
      <c r="E1026" s="189"/>
      <c r="F1026" s="57"/>
      <c r="G1026" s="142">
        <f t="shared" si="41"/>
        <v>19309.598999999991</v>
      </c>
      <c r="H1026" s="82">
        <f t="shared" si="42"/>
        <v>21</v>
      </c>
      <c r="I1026" s="67">
        <v>316</v>
      </c>
      <c r="J1026" s="73" t="s">
        <v>91</v>
      </c>
    </row>
    <row r="1027" spans="1:10" ht="20.25">
      <c r="A1027" s="116">
        <v>1002</v>
      </c>
      <c r="B1027" s="104">
        <v>27</v>
      </c>
      <c r="C1027" s="54"/>
      <c r="D1027" s="55"/>
      <c r="E1027" s="189"/>
      <c r="F1027" s="57"/>
      <c r="G1027" s="142">
        <f t="shared" si="41"/>
        <v>19309.598999999991</v>
      </c>
      <c r="H1027" s="82">
        <f t="shared" si="42"/>
        <v>21</v>
      </c>
      <c r="I1027" s="67">
        <v>316</v>
      </c>
      <c r="J1027" s="73" t="s">
        <v>91</v>
      </c>
    </row>
    <row r="1028" spans="1:10" ht="20.25">
      <c r="A1028" s="116">
        <v>1003</v>
      </c>
      <c r="B1028" s="104">
        <v>27</v>
      </c>
      <c r="C1028" s="54"/>
      <c r="D1028" s="55"/>
      <c r="E1028" s="189"/>
      <c r="F1028" s="57"/>
      <c r="G1028" s="142">
        <f t="shared" si="41"/>
        <v>19309.598999999991</v>
      </c>
      <c r="H1028" s="82">
        <f t="shared" si="42"/>
        <v>21</v>
      </c>
      <c r="I1028" s="67">
        <v>316</v>
      </c>
      <c r="J1028" s="73" t="s">
        <v>91</v>
      </c>
    </row>
    <row r="1029" spans="1:10" ht="20.25">
      <c r="A1029" s="116">
        <v>1004</v>
      </c>
      <c r="B1029" s="104">
        <v>27</v>
      </c>
      <c r="C1029" s="54"/>
      <c r="D1029" s="55"/>
      <c r="E1029" s="189"/>
      <c r="F1029" s="57"/>
      <c r="G1029" s="142">
        <f t="shared" si="41"/>
        <v>19309.598999999991</v>
      </c>
      <c r="H1029" s="82">
        <f t="shared" si="42"/>
        <v>21</v>
      </c>
      <c r="I1029" s="67">
        <v>316</v>
      </c>
      <c r="J1029" s="73" t="s">
        <v>91</v>
      </c>
    </row>
    <row r="1030" spans="1:10" ht="20.25">
      <c r="A1030" s="116">
        <v>1005</v>
      </c>
      <c r="B1030" s="104">
        <v>27</v>
      </c>
      <c r="C1030" s="54"/>
      <c r="D1030" s="55"/>
      <c r="E1030" s="189"/>
      <c r="F1030" s="57"/>
      <c r="G1030" s="142">
        <f t="shared" si="41"/>
        <v>19309.598999999991</v>
      </c>
      <c r="H1030" s="82">
        <f t="shared" si="42"/>
        <v>21</v>
      </c>
      <c r="I1030" s="67">
        <v>316</v>
      </c>
      <c r="J1030" s="73" t="s">
        <v>91</v>
      </c>
    </row>
    <row r="1031" spans="1:10" ht="20.25">
      <c r="A1031" s="116">
        <v>1006</v>
      </c>
      <c r="B1031" s="104">
        <v>27</v>
      </c>
      <c r="C1031" s="54"/>
      <c r="D1031" s="55"/>
      <c r="E1031" s="189"/>
      <c r="F1031" s="57"/>
      <c r="G1031" s="142">
        <f t="shared" si="41"/>
        <v>19309.598999999991</v>
      </c>
      <c r="H1031" s="82">
        <f t="shared" si="42"/>
        <v>21</v>
      </c>
      <c r="I1031" s="67">
        <v>316</v>
      </c>
      <c r="J1031" s="73" t="s">
        <v>91</v>
      </c>
    </row>
    <row r="1032" spans="1:10" ht="20.25">
      <c r="A1032" s="116">
        <v>1007</v>
      </c>
      <c r="B1032" s="104">
        <v>27</v>
      </c>
      <c r="C1032" s="54"/>
      <c r="D1032" s="55"/>
      <c r="E1032" s="189"/>
      <c r="F1032" s="57"/>
      <c r="G1032" s="142">
        <f t="shared" si="41"/>
        <v>19309.598999999991</v>
      </c>
      <c r="H1032" s="82">
        <f t="shared" si="42"/>
        <v>21</v>
      </c>
      <c r="I1032" s="67">
        <v>316</v>
      </c>
      <c r="J1032" s="73" t="s">
        <v>91</v>
      </c>
    </row>
    <row r="1033" spans="1:10" ht="20.25">
      <c r="A1033" s="116">
        <v>1008</v>
      </c>
      <c r="B1033" s="104">
        <v>27</v>
      </c>
      <c r="C1033" s="54"/>
      <c r="D1033" s="55"/>
      <c r="E1033" s="189"/>
      <c r="F1033" s="57"/>
      <c r="G1033" s="142">
        <f t="shared" si="41"/>
        <v>19309.598999999991</v>
      </c>
      <c r="H1033" s="82">
        <f t="shared" si="42"/>
        <v>21</v>
      </c>
      <c r="I1033" s="67">
        <v>316</v>
      </c>
      <c r="J1033" s="73" t="s">
        <v>91</v>
      </c>
    </row>
    <row r="1034" spans="1:10" ht="20.25">
      <c r="A1034" s="116">
        <v>1009</v>
      </c>
      <c r="B1034" s="104">
        <v>27</v>
      </c>
      <c r="C1034" s="54"/>
      <c r="D1034" s="55"/>
      <c r="E1034" s="189"/>
      <c r="F1034" s="57"/>
      <c r="G1034" s="142">
        <f t="shared" si="41"/>
        <v>19309.598999999991</v>
      </c>
      <c r="H1034" s="82">
        <f t="shared" si="42"/>
        <v>21</v>
      </c>
      <c r="I1034" s="67" t="s">
        <v>130</v>
      </c>
      <c r="J1034" s="73" t="s">
        <v>78</v>
      </c>
    </row>
    <row r="1035" spans="1:10" ht="20.25">
      <c r="A1035" s="116">
        <v>1010</v>
      </c>
      <c r="B1035" s="104">
        <v>27</v>
      </c>
      <c r="C1035" s="54"/>
      <c r="D1035" s="55"/>
      <c r="E1035" s="189"/>
      <c r="F1035" s="57"/>
      <c r="G1035" s="142">
        <f t="shared" si="41"/>
        <v>19309.598999999991</v>
      </c>
      <c r="H1035" s="82">
        <f t="shared" si="42"/>
        <v>21</v>
      </c>
      <c r="I1035" s="67">
        <v>319</v>
      </c>
      <c r="J1035" s="73" t="s">
        <v>78</v>
      </c>
    </row>
    <row r="1036" spans="1:10" ht="20.25">
      <c r="A1036" s="116">
        <v>1011</v>
      </c>
      <c r="B1036" s="104">
        <v>27</v>
      </c>
      <c r="C1036" s="54"/>
      <c r="D1036" s="55"/>
      <c r="E1036" s="189"/>
      <c r="F1036" s="57"/>
      <c r="G1036" s="142">
        <f t="shared" si="41"/>
        <v>19309.598999999991</v>
      </c>
      <c r="H1036" s="82">
        <f t="shared" si="42"/>
        <v>21</v>
      </c>
      <c r="I1036" s="67">
        <v>319</v>
      </c>
      <c r="J1036" s="73" t="s">
        <v>78</v>
      </c>
    </row>
    <row r="1037" spans="1:10" ht="20.25">
      <c r="A1037" s="116">
        <v>1012</v>
      </c>
      <c r="B1037" s="104">
        <v>27</v>
      </c>
      <c r="C1037" s="54"/>
      <c r="D1037" s="55"/>
      <c r="E1037" s="189"/>
      <c r="F1037" s="57"/>
      <c r="G1037" s="142">
        <f t="shared" si="41"/>
        <v>19309.598999999991</v>
      </c>
      <c r="H1037" s="82">
        <f t="shared" si="42"/>
        <v>21</v>
      </c>
      <c r="I1037" s="67">
        <v>319</v>
      </c>
      <c r="J1037" s="73" t="s">
        <v>78</v>
      </c>
    </row>
    <row r="1038" spans="1:10" ht="20.25">
      <c r="A1038" s="116">
        <v>1013</v>
      </c>
      <c r="B1038" s="104">
        <v>27</v>
      </c>
      <c r="C1038" s="54"/>
      <c r="D1038" s="55"/>
      <c r="E1038" s="189"/>
      <c r="F1038" s="57"/>
      <c r="G1038" s="142">
        <f t="shared" si="41"/>
        <v>19309.598999999991</v>
      </c>
      <c r="H1038" s="82">
        <f t="shared" si="42"/>
        <v>21</v>
      </c>
      <c r="I1038" s="67">
        <v>319</v>
      </c>
      <c r="J1038" s="73" t="s">
        <v>78</v>
      </c>
    </row>
    <row r="1039" spans="1:10" ht="20.25">
      <c r="A1039" s="116">
        <v>1014</v>
      </c>
      <c r="B1039" s="104">
        <v>27</v>
      </c>
      <c r="C1039" s="54"/>
      <c r="D1039" s="55"/>
      <c r="E1039" s="189"/>
      <c r="F1039" s="57"/>
      <c r="G1039" s="142">
        <f t="shared" si="41"/>
        <v>19309.598999999991</v>
      </c>
      <c r="H1039" s="82">
        <f t="shared" si="42"/>
        <v>21</v>
      </c>
      <c r="I1039" s="67">
        <v>319</v>
      </c>
      <c r="J1039" s="73" t="s">
        <v>78</v>
      </c>
    </row>
    <row r="1040" spans="1:10" ht="20.25">
      <c r="A1040" s="116">
        <v>1015</v>
      </c>
      <c r="B1040" s="104">
        <v>27</v>
      </c>
      <c r="C1040" s="54"/>
      <c r="D1040" s="55"/>
      <c r="E1040" s="189"/>
      <c r="F1040" s="57"/>
      <c r="G1040" s="142">
        <f t="shared" si="41"/>
        <v>19309.598999999991</v>
      </c>
      <c r="H1040" s="82">
        <f t="shared" si="42"/>
        <v>21</v>
      </c>
      <c r="I1040" s="67">
        <v>319</v>
      </c>
      <c r="J1040" s="73" t="s">
        <v>78</v>
      </c>
    </row>
    <row r="1041" spans="1:10" ht="20.25">
      <c r="A1041" s="116">
        <v>1016</v>
      </c>
      <c r="B1041" s="104">
        <v>27</v>
      </c>
      <c r="C1041" s="54"/>
      <c r="D1041" s="55"/>
      <c r="E1041" s="189"/>
      <c r="F1041" s="57"/>
      <c r="G1041" s="142">
        <f t="shared" si="41"/>
        <v>19309.598999999991</v>
      </c>
      <c r="H1041" s="82">
        <f t="shared" si="42"/>
        <v>21</v>
      </c>
      <c r="I1041" s="67">
        <v>319</v>
      </c>
      <c r="J1041" s="73" t="s">
        <v>78</v>
      </c>
    </row>
    <row r="1042" spans="1:10" ht="20.25">
      <c r="A1042" s="116">
        <v>1017</v>
      </c>
      <c r="B1042" s="104">
        <v>27</v>
      </c>
      <c r="C1042" s="54"/>
      <c r="D1042" s="55"/>
      <c r="E1042" s="189"/>
      <c r="F1042" s="57"/>
      <c r="G1042" s="142">
        <f t="shared" si="41"/>
        <v>19309.598999999991</v>
      </c>
      <c r="H1042" s="82">
        <f t="shared" si="42"/>
        <v>21</v>
      </c>
      <c r="I1042" s="67">
        <v>319</v>
      </c>
      <c r="J1042" s="73" t="s">
        <v>78</v>
      </c>
    </row>
    <row r="1043" spans="1:10" ht="20.25">
      <c r="A1043" s="116">
        <v>1018</v>
      </c>
      <c r="B1043" s="104">
        <v>27</v>
      </c>
      <c r="C1043" s="54"/>
      <c r="D1043" s="55"/>
      <c r="E1043" s="189"/>
      <c r="F1043" s="57"/>
      <c r="G1043" s="142">
        <f t="shared" si="41"/>
        <v>19309.598999999991</v>
      </c>
      <c r="H1043" s="82">
        <f t="shared" si="42"/>
        <v>21</v>
      </c>
      <c r="I1043" s="67">
        <v>319</v>
      </c>
      <c r="J1043" s="73" t="s">
        <v>78</v>
      </c>
    </row>
    <row r="1044" spans="1:10" ht="20.25">
      <c r="A1044" s="116">
        <v>1019</v>
      </c>
      <c r="B1044" s="104">
        <v>27</v>
      </c>
      <c r="C1044" s="54"/>
      <c r="D1044" s="55"/>
      <c r="E1044" s="189"/>
      <c r="F1044" s="57"/>
      <c r="G1044" s="142">
        <f t="shared" si="41"/>
        <v>19309.598999999991</v>
      </c>
      <c r="H1044" s="82">
        <f t="shared" si="42"/>
        <v>21</v>
      </c>
      <c r="I1044" s="67">
        <v>319</v>
      </c>
      <c r="J1044" s="73" t="s">
        <v>78</v>
      </c>
    </row>
    <row r="1045" spans="1:10" ht="20.25">
      <c r="A1045" s="116">
        <v>1020</v>
      </c>
      <c r="B1045" s="104">
        <v>27</v>
      </c>
      <c r="C1045" s="54"/>
      <c r="D1045" s="55"/>
      <c r="E1045" s="189"/>
      <c r="F1045" s="57"/>
      <c r="G1045" s="142">
        <f t="shared" si="41"/>
        <v>19309.598999999991</v>
      </c>
      <c r="H1045" s="82">
        <f t="shared" si="42"/>
        <v>21</v>
      </c>
      <c r="I1045" s="67">
        <v>320</v>
      </c>
      <c r="J1045" s="73" t="s">
        <v>78</v>
      </c>
    </row>
    <row r="1046" spans="1:10" ht="20.25">
      <c r="A1046" s="116">
        <v>1021</v>
      </c>
      <c r="B1046" s="104">
        <v>27</v>
      </c>
      <c r="C1046" s="54"/>
      <c r="D1046" s="55"/>
      <c r="E1046" s="189"/>
      <c r="F1046" s="57"/>
      <c r="G1046" s="142">
        <f t="shared" si="41"/>
        <v>19309.598999999991</v>
      </c>
      <c r="H1046" s="82">
        <f t="shared" si="42"/>
        <v>21</v>
      </c>
      <c r="I1046" s="67">
        <v>320</v>
      </c>
      <c r="J1046" s="73" t="s">
        <v>78</v>
      </c>
    </row>
    <row r="1047" spans="1:10" ht="20.25">
      <c r="A1047" s="116">
        <v>1022</v>
      </c>
      <c r="B1047" s="104">
        <v>27</v>
      </c>
      <c r="C1047" s="54"/>
      <c r="D1047" s="55"/>
      <c r="E1047" s="189"/>
      <c r="F1047" s="57"/>
      <c r="G1047" s="142">
        <f t="shared" si="41"/>
        <v>19309.598999999991</v>
      </c>
      <c r="H1047" s="82">
        <f t="shared" si="42"/>
        <v>21</v>
      </c>
      <c r="I1047" s="67">
        <v>320</v>
      </c>
      <c r="J1047" s="73" t="s">
        <v>78</v>
      </c>
    </row>
    <row r="1048" spans="1:10" ht="20.25">
      <c r="A1048" s="116">
        <v>1023</v>
      </c>
      <c r="B1048" s="104">
        <v>27</v>
      </c>
      <c r="C1048" s="54"/>
      <c r="D1048" s="55"/>
      <c r="E1048" s="189"/>
      <c r="F1048" s="57"/>
      <c r="G1048" s="142">
        <f t="shared" si="41"/>
        <v>19309.598999999991</v>
      </c>
      <c r="H1048" s="82">
        <f t="shared" si="42"/>
        <v>21</v>
      </c>
      <c r="I1048" s="67">
        <v>320</v>
      </c>
      <c r="J1048" s="73" t="s">
        <v>78</v>
      </c>
    </row>
    <row r="1049" spans="1:10" ht="20.25">
      <c r="A1049" s="116">
        <v>1024</v>
      </c>
      <c r="B1049" s="104">
        <v>27</v>
      </c>
      <c r="C1049" s="54"/>
      <c r="D1049" s="55"/>
      <c r="E1049" s="189"/>
      <c r="F1049" s="57"/>
      <c r="G1049" s="142">
        <f t="shared" si="41"/>
        <v>19309.598999999991</v>
      </c>
      <c r="H1049" s="82">
        <f t="shared" si="42"/>
        <v>21</v>
      </c>
      <c r="I1049" s="67">
        <v>320</v>
      </c>
      <c r="J1049" s="73" t="s">
        <v>78</v>
      </c>
    </row>
    <row r="1050" spans="1:10" ht="20.25">
      <c r="A1050" s="116">
        <v>1025</v>
      </c>
      <c r="B1050" s="104">
        <v>27</v>
      </c>
      <c r="C1050" s="54"/>
      <c r="D1050" s="55"/>
      <c r="E1050" s="189"/>
      <c r="F1050" s="57"/>
      <c r="G1050" s="142">
        <f t="shared" si="41"/>
        <v>19309.598999999991</v>
      </c>
      <c r="H1050" s="82">
        <f t="shared" si="42"/>
        <v>21</v>
      </c>
      <c r="I1050" s="67">
        <v>320</v>
      </c>
      <c r="J1050" s="73" t="s">
        <v>78</v>
      </c>
    </row>
    <row r="1051" spans="1:10" ht="20.25">
      <c r="A1051" s="116">
        <v>1026</v>
      </c>
      <c r="B1051" s="104">
        <v>27</v>
      </c>
      <c r="C1051" s="54"/>
      <c r="D1051" s="55"/>
      <c r="E1051" s="189"/>
      <c r="F1051" s="57"/>
      <c r="G1051" s="142">
        <f t="shared" si="41"/>
        <v>19309.598999999991</v>
      </c>
      <c r="H1051" s="82">
        <f t="shared" si="42"/>
        <v>21</v>
      </c>
      <c r="I1051" s="67">
        <v>320</v>
      </c>
      <c r="J1051" s="73" t="s">
        <v>78</v>
      </c>
    </row>
    <row r="1052" spans="1:10" ht="20.25">
      <c r="A1052" s="116">
        <v>1027</v>
      </c>
      <c r="B1052" s="104">
        <v>27</v>
      </c>
      <c r="C1052" s="54"/>
      <c r="D1052" s="55"/>
      <c r="E1052" s="189"/>
      <c r="F1052" s="57"/>
      <c r="G1052" s="142">
        <f t="shared" ref="G1052:G1115" si="43">G1051-E1052+C1052</f>
        <v>19309.598999999991</v>
      </c>
      <c r="H1052" s="82">
        <f t="shared" si="42"/>
        <v>21</v>
      </c>
      <c r="I1052" s="67">
        <v>320</v>
      </c>
      <c r="J1052" s="73" t="s">
        <v>78</v>
      </c>
    </row>
    <row r="1053" spans="1:10" ht="20.25">
      <c r="A1053" s="116">
        <v>1028</v>
      </c>
      <c r="B1053" s="104">
        <v>27</v>
      </c>
      <c r="C1053" s="54"/>
      <c r="D1053" s="55"/>
      <c r="E1053" s="189"/>
      <c r="F1053" s="57"/>
      <c r="G1053" s="142">
        <f t="shared" si="43"/>
        <v>19309.598999999991</v>
      </c>
      <c r="H1053" s="82">
        <f t="shared" si="42"/>
        <v>21</v>
      </c>
      <c r="I1053" s="67">
        <v>320</v>
      </c>
      <c r="J1053" s="73" t="s">
        <v>78</v>
      </c>
    </row>
    <row r="1054" spans="1:10" ht="20.25">
      <c r="A1054" s="116">
        <v>1029</v>
      </c>
      <c r="B1054" s="104">
        <v>27</v>
      </c>
      <c r="C1054" s="54"/>
      <c r="D1054" s="55"/>
      <c r="E1054" s="189"/>
      <c r="F1054" s="57"/>
      <c r="G1054" s="142">
        <f t="shared" si="43"/>
        <v>19309.598999999991</v>
      </c>
      <c r="H1054" s="82">
        <f t="shared" si="42"/>
        <v>21</v>
      </c>
      <c r="I1054" s="67">
        <v>320</v>
      </c>
      <c r="J1054" s="73" t="s">
        <v>78</v>
      </c>
    </row>
    <row r="1055" spans="1:10" ht="20.25">
      <c r="A1055" s="116">
        <v>1030</v>
      </c>
      <c r="B1055" s="104">
        <v>28</v>
      </c>
      <c r="C1055" s="54"/>
      <c r="D1055" s="55"/>
      <c r="E1055" s="189"/>
      <c r="F1055" s="57"/>
      <c r="G1055" s="142">
        <f t="shared" si="43"/>
        <v>19309.598999999991</v>
      </c>
      <c r="H1055" s="82">
        <f t="shared" ref="H1055:H1118" si="44">H1054-F1055+D1055</f>
        <v>21</v>
      </c>
      <c r="I1055" s="67">
        <v>322</v>
      </c>
      <c r="J1055" s="73" t="s">
        <v>91</v>
      </c>
    </row>
    <row r="1056" spans="1:10" ht="20.25">
      <c r="A1056" s="116">
        <v>1031</v>
      </c>
      <c r="B1056" s="104">
        <v>28</v>
      </c>
      <c r="C1056" s="54"/>
      <c r="D1056" s="55"/>
      <c r="E1056" s="189"/>
      <c r="F1056" s="57"/>
      <c r="G1056" s="142">
        <f t="shared" si="43"/>
        <v>19309.598999999991</v>
      </c>
      <c r="H1056" s="82">
        <f t="shared" si="44"/>
        <v>21</v>
      </c>
      <c r="I1056" s="67">
        <v>322</v>
      </c>
      <c r="J1056" s="73" t="s">
        <v>78</v>
      </c>
    </row>
    <row r="1057" spans="1:10" ht="20.25">
      <c r="A1057" s="116">
        <v>1032</v>
      </c>
      <c r="B1057" s="104">
        <v>28</v>
      </c>
      <c r="C1057" s="54"/>
      <c r="D1057" s="55"/>
      <c r="E1057" s="189"/>
      <c r="F1057" s="57"/>
      <c r="G1057" s="142">
        <f t="shared" si="43"/>
        <v>19309.598999999991</v>
      </c>
      <c r="H1057" s="82">
        <f t="shared" si="44"/>
        <v>21</v>
      </c>
      <c r="I1057" s="67">
        <v>322</v>
      </c>
      <c r="J1057" s="73" t="s">
        <v>78</v>
      </c>
    </row>
    <row r="1058" spans="1:10" ht="20.25">
      <c r="A1058" s="116">
        <v>1033</v>
      </c>
      <c r="B1058" s="104">
        <v>28</v>
      </c>
      <c r="C1058" s="54"/>
      <c r="D1058" s="55"/>
      <c r="E1058" s="189"/>
      <c r="F1058" s="57"/>
      <c r="G1058" s="142">
        <f t="shared" si="43"/>
        <v>19309.598999999991</v>
      </c>
      <c r="H1058" s="82">
        <f t="shared" si="44"/>
        <v>21</v>
      </c>
      <c r="I1058" s="67">
        <v>322</v>
      </c>
      <c r="J1058" s="73" t="s">
        <v>78</v>
      </c>
    </row>
    <row r="1059" spans="1:10" ht="20.25">
      <c r="A1059" s="116">
        <v>1034</v>
      </c>
      <c r="B1059" s="104">
        <v>28</v>
      </c>
      <c r="C1059" s="54"/>
      <c r="D1059" s="55"/>
      <c r="E1059" s="189"/>
      <c r="F1059" s="57"/>
      <c r="G1059" s="142">
        <f t="shared" si="43"/>
        <v>19309.598999999991</v>
      </c>
      <c r="H1059" s="82">
        <f t="shared" si="44"/>
        <v>21</v>
      </c>
      <c r="I1059" s="67">
        <v>322</v>
      </c>
      <c r="J1059" s="73" t="s">
        <v>78</v>
      </c>
    </row>
    <row r="1060" spans="1:10" ht="20.25">
      <c r="A1060" s="116">
        <v>1035</v>
      </c>
      <c r="B1060" s="104">
        <v>28</v>
      </c>
      <c r="C1060" s="54"/>
      <c r="D1060" s="55"/>
      <c r="E1060" s="189"/>
      <c r="F1060" s="57"/>
      <c r="G1060" s="142">
        <f t="shared" si="43"/>
        <v>19309.598999999991</v>
      </c>
      <c r="H1060" s="82">
        <f t="shared" si="44"/>
        <v>21</v>
      </c>
      <c r="I1060" s="67">
        <v>322</v>
      </c>
      <c r="J1060" s="73" t="s">
        <v>78</v>
      </c>
    </row>
    <row r="1061" spans="1:10" ht="20.25">
      <c r="A1061" s="116">
        <v>1036</v>
      </c>
      <c r="B1061" s="104">
        <v>28</v>
      </c>
      <c r="C1061" s="54"/>
      <c r="D1061" s="55"/>
      <c r="E1061" s="189"/>
      <c r="F1061" s="57"/>
      <c r="G1061" s="142">
        <f t="shared" si="43"/>
        <v>19309.598999999991</v>
      </c>
      <c r="H1061" s="82">
        <f t="shared" si="44"/>
        <v>21</v>
      </c>
      <c r="I1061" s="67">
        <v>326</v>
      </c>
      <c r="J1061" s="73" t="s">
        <v>78</v>
      </c>
    </row>
    <row r="1062" spans="1:10" ht="20.25">
      <c r="A1062" s="116">
        <v>1037</v>
      </c>
      <c r="B1062" s="104">
        <v>28</v>
      </c>
      <c r="C1062" s="54"/>
      <c r="D1062" s="55"/>
      <c r="E1062" s="189"/>
      <c r="F1062" s="57"/>
      <c r="G1062" s="142">
        <f t="shared" si="43"/>
        <v>19309.598999999991</v>
      </c>
      <c r="H1062" s="82">
        <f t="shared" si="44"/>
        <v>21</v>
      </c>
      <c r="I1062" s="67">
        <v>326</v>
      </c>
      <c r="J1062" s="73" t="s">
        <v>78</v>
      </c>
    </row>
    <row r="1063" spans="1:10" ht="20.25">
      <c r="A1063" s="116">
        <v>1038</v>
      </c>
      <c r="B1063" s="104">
        <v>28</v>
      </c>
      <c r="C1063" s="54"/>
      <c r="D1063" s="55"/>
      <c r="E1063" s="189"/>
      <c r="F1063" s="57"/>
      <c r="G1063" s="142">
        <f t="shared" si="43"/>
        <v>19309.598999999991</v>
      </c>
      <c r="H1063" s="82">
        <f t="shared" si="44"/>
        <v>21</v>
      </c>
      <c r="I1063" s="67">
        <v>326</v>
      </c>
      <c r="J1063" s="73" t="s">
        <v>78</v>
      </c>
    </row>
    <row r="1064" spans="1:10" ht="20.25">
      <c r="A1064" s="116">
        <v>1039</v>
      </c>
      <c r="B1064" s="104">
        <v>28</v>
      </c>
      <c r="C1064" s="54"/>
      <c r="D1064" s="55"/>
      <c r="E1064" s="189"/>
      <c r="F1064" s="57"/>
      <c r="G1064" s="142">
        <f t="shared" si="43"/>
        <v>19309.598999999991</v>
      </c>
      <c r="H1064" s="82">
        <f t="shared" si="44"/>
        <v>21</v>
      </c>
      <c r="I1064" s="67">
        <v>326</v>
      </c>
      <c r="J1064" s="73" t="s">
        <v>78</v>
      </c>
    </row>
    <row r="1065" spans="1:10" ht="20.25">
      <c r="A1065" s="116">
        <v>1040</v>
      </c>
      <c r="B1065" s="104">
        <v>28</v>
      </c>
      <c r="C1065" s="54"/>
      <c r="D1065" s="55"/>
      <c r="E1065" s="189"/>
      <c r="F1065" s="57"/>
      <c r="G1065" s="142">
        <f t="shared" si="43"/>
        <v>19309.598999999991</v>
      </c>
      <c r="H1065" s="82">
        <f t="shared" si="44"/>
        <v>21</v>
      </c>
      <c r="I1065" s="67">
        <v>326</v>
      </c>
      <c r="J1065" s="73" t="s">
        <v>78</v>
      </c>
    </row>
    <row r="1066" spans="1:10" ht="20.25">
      <c r="A1066" s="116">
        <v>1041</v>
      </c>
      <c r="B1066" s="104">
        <v>28</v>
      </c>
      <c r="C1066" s="54"/>
      <c r="D1066" s="55"/>
      <c r="E1066" s="189"/>
      <c r="F1066" s="57"/>
      <c r="G1066" s="142">
        <f t="shared" si="43"/>
        <v>19309.598999999991</v>
      </c>
      <c r="H1066" s="82">
        <f t="shared" si="44"/>
        <v>21</v>
      </c>
      <c r="I1066" s="67">
        <v>326</v>
      </c>
      <c r="J1066" s="73" t="s">
        <v>78</v>
      </c>
    </row>
    <row r="1067" spans="1:10" ht="20.25">
      <c r="A1067" s="116">
        <v>1042</v>
      </c>
      <c r="B1067" s="104">
        <v>28</v>
      </c>
      <c r="C1067" s="54"/>
      <c r="D1067" s="55"/>
      <c r="E1067" s="189"/>
      <c r="F1067" s="57"/>
      <c r="G1067" s="142">
        <f t="shared" si="43"/>
        <v>19309.598999999991</v>
      </c>
      <c r="H1067" s="82">
        <f t="shared" si="44"/>
        <v>21</v>
      </c>
      <c r="I1067" s="67">
        <v>326</v>
      </c>
      <c r="J1067" s="73" t="s">
        <v>78</v>
      </c>
    </row>
    <row r="1068" spans="1:10" ht="20.25">
      <c r="A1068" s="116">
        <v>1043</v>
      </c>
      <c r="B1068" s="104">
        <v>28</v>
      </c>
      <c r="C1068" s="54"/>
      <c r="D1068" s="55"/>
      <c r="E1068" s="189"/>
      <c r="F1068" s="57"/>
      <c r="G1068" s="142">
        <f t="shared" si="43"/>
        <v>19309.598999999991</v>
      </c>
      <c r="H1068" s="82">
        <f t="shared" si="44"/>
        <v>21</v>
      </c>
      <c r="I1068" s="67">
        <v>326</v>
      </c>
      <c r="J1068" s="73" t="s">
        <v>78</v>
      </c>
    </row>
    <row r="1069" spans="1:10" ht="20.25">
      <c r="A1069" s="116">
        <v>1044</v>
      </c>
      <c r="B1069" s="104">
        <v>28</v>
      </c>
      <c r="C1069" s="54"/>
      <c r="D1069" s="55"/>
      <c r="E1069" s="189"/>
      <c r="F1069" s="57"/>
      <c r="G1069" s="142">
        <f t="shared" si="43"/>
        <v>19309.598999999991</v>
      </c>
      <c r="H1069" s="82">
        <f t="shared" si="44"/>
        <v>21</v>
      </c>
      <c r="I1069" s="67">
        <v>326</v>
      </c>
      <c r="J1069" s="73" t="s">
        <v>78</v>
      </c>
    </row>
    <row r="1070" spans="1:10" ht="20.25">
      <c r="A1070" s="116">
        <v>1045</v>
      </c>
      <c r="B1070" s="104">
        <v>28</v>
      </c>
      <c r="C1070" s="54"/>
      <c r="D1070" s="55"/>
      <c r="E1070" s="189"/>
      <c r="F1070" s="57"/>
      <c r="G1070" s="142">
        <f t="shared" si="43"/>
        <v>19309.598999999991</v>
      </c>
      <c r="H1070" s="82">
        <f t="shared" si="44"/>
        <v>21</v>
      </c>
      <c r="I1070" s="67">
        <v>326</v>
      </c>
      <c r="J1070" s="73" t="s">
        <v>78</v>
      </c>
    </row>
    <row r="1071" spans="1:10" ht="20.25">
      <c r="A1071" s="116">
        <v>1046</v>
      </c>
      <c r="B1071" s="104">
        <v>28</v>
      </c>
      <c r="C1071" s="54"/>
      <c r="D1071" s="55"/>
      <c r="E1071" s="189"/>
      <c r="F1071" s="57"/>
      <c r="G1071" s="142">
        <f t="shared" si="43"/>
        <v>19309.598999999991</v>
      </c>
      <c r="H1071" s="82">
        <f t="shared" si="44"/>
        <v>21</v>
      </c>
      <c r="I1071" s="67">
        <v>328</v>
      </c>
      <c r="J1071" s="73" t="s">
        <v>78</v>
      </c>
    </row>
    <row r="1072" spans="1:10" ht="20.25">
      <c r="A1072" s="116">
        <v>1047</v>
      </c>
      <c r="B1072" s="104">
        <v>28</v>
      </c>
      <c r="C1072" s="54"/>
      <c r="D1072" s="55"/>
      <c r="E1072" s="189"/>
      <c r="F1072" s="57"/>
      <c r="G1072" s="142">
        <f t="shared" si="43"/>
        <v>19309.598999999991</v>
      </c>
      <c r="H1072" s="82">
        <f t="shared" si="44"/>
        <v>21</v>
      </c>
      <c r="I1072" s="67">
        <v>328</v>
      </c>
      <c r="J1072" s="73" t="s">
        <v>78</v>
      </c>
    </row>
    <row r="1073" spans="1:10" ht="20.25">
      <c r="A1073" s="116">
        <v>1048</v>
      </c>
      <c r="B1073" s="104">
        <v>28</v>
      </c>
      <c r="C1073" s="54"/>
      <c r="D1073" s="55"/>
      <c r="E1073" s="189"/>
      <c r="F1073" s="57"/>
      <c r="G1073" s="142">
        <f t="shared" si="43"/>
        <v>19309.598999999991</v>
      </c>
      <c r="H1073" s="82">
        <f t="shared" si="44"/>
        <v>21</v>
      </c>
      <c r="I1073" s="67">
        <v>328</v>
      </c>
      <c r="J1073" s="73" t="s">
        <v>78</v>
      </c>
    </row>
    <row r="1074" spans="1:10" ht="20.25">
      <c r="A1074" s="116">
        <v>1049</v>
      </c>
      <c r="B1074" s="104">
        <v>28</v>
      </c>
      <c r="C1074" s="54"/>
      <c r="D1074" s="55"/>
      <c r="E1074" s="189"/>
      <c r="F1074" s="57"/>
      <c r="G1074" s="142">
        <f t="shared" si="43"/>
        <v>19309.598999999991</v>
      </c>
      <c r="H1074" s="82">
        <f t="shared" si="44"/>
        <v>21</v>
      </c>
      <c r="I1074" s="67">
        <v>328</v>
      </c>
      <c r="J1074" s="73" t="s">
        <v>78</v>
      </c>
    </row>
    <row r="1075" spans="1:10" ht="20.25">
      <c r="A1075" s="116">
        <v>1050</v>
      </c>
      <c r="B1075" s="104">
        <v>28</v>
      </c>
      <c r="C1075" s="54"/>
      <c r="D1075" s="55"/>
      <c r="E1075" s="189"/>
      <c r="F1075" s="57"/>
      <c r="G1075" s="142">
        <f t="shared" si="43"/>
        <v>19309.598999999991</v>
      </c>
      <c r="H1075" s="82">
        <f t="shared" si="44"/>
        <v>21</v>
      </c>
      <c r="I1075" s="67">
        <v>328</v>
      </c>
      <c r="J1075" s="73" t="s">
        <v>78</v>
      </c>
    </row>
    <row r="1076" spans="1:10" ht="20.25">
      <c r="A1076" s="116">
        <v>1051</v>
      </c>
      <c r="B1076" s="104">
        <v>28</v>
      </c>
      <c r="C1076" s="54"/>
      <c r="D1076" s="55"/>
      <c r="E1076" s="189"/>
      <c r="F1076" s="57"/>
      <c r="G1076" s="142">
        <f t="shared" si="43"/>
        <v>19309.598999999991</v>
      </c>
      <c r="H1076" s="82">
        <f t="shared" si="44"/>
        <v>21</v>
      </c>
      <c r="I1076" s="67">
        <v>328</v>
      </c>
      <c r="J1076" s="73" t="s">
        <v>78</v>
      </c>
    </row>
    <row r="1077" spans="1:10" ht="20.25">
      <c r="A1077" s="116">
        <v>1052</v>
      </c>
      <c r="B1077" s="104">
        <v>28</v>
      </c>
      <c r="C1077" s="54"/>
      <c r="D1077" s="55"/>
      <c r="E1077" s="189"/>
      <c r="F1077" s="57"/>
      <c r="G1077" s="142">
        <f t="shared" si="43"/>
        <v>19309.598999999991</v>
      </c>
      <c r="H1077" s="82">
        <f t="shared" si="44"/>
        <v>21</v>
      </c>
      <c r="I1077" s="67">
        <v>328</v>
      </c>
      <c r="J1077" s="73" t="s">
        <v>78</v>
      </c>
    </row>
    <row r="1078" spans="1:10" ht="20.25">
      <c r="A1078" s="116">
        <v>1053</v>
      </c>
      <c r="B1078" s="104">
        <v>28</v>
      </c>
      <c r="C1078" s="54"/>
      <c r="D1078" s="55"/>
      <c r="E1078" s="189"/>
      <c r="F1078" s="57"/>
      <c r="G1078" s="142">
        <f t="shared" si="43"/>
        <v>19309.598999999991</v>
      </c>
      <c r="H1078" s="82">
        <f t="shared" si="44"/>
        <v>21</v>
      </c>
      <c r="I1078" s="67">
        <v>328</v>
      </c>
      <c r="J1078" s="73" t="s">
        <v>78</v>
      </c>
    </row>
    <row r="1079" spans="1:10" ht="20.25">
      <c r="A1079" s="116">
        <v>1054</v>
      </c>
      <c r="B1079" s="104">
        <v>28</v>
      </c>
      <c r="C1079" s="54"/>
      <c r="D1079" s="55"/>
      <c r="E1079" s="189"/>
      <c r="F1079" s="57"/>
      <c r="G1079" s="142">
        <f t="shared" si="43"/>
        <v>19309.598999999991</v>
      </c>
      <c r="H1079" s="82">
        <f t="shared" si="44"/>
        <v>21</v>
      </c>
      <c r="I1079" s="67">
        <v>328</v>
      </c>
      <c r="J1079" s="73" t="s">
        <v>78</v>
      </c>
    </row>
    <row r="1080" spans="1:10" ht="20.25">
      <c r="A1080" s="116">
        <v>1055</v>
      </c>
      <c r="B1080" s="104">
        <v>28</v>
      </c>
      <c r="C1080" s="54"/>
      <c r="D1080" s="55"/>
      <c r="E1080" s="189"/>
      <c r="F1080" s="57"/>
      <c r="G1080" s="142">
        <f t="shared" si="43"/>
        <v>19309.598999999991</v>
      </c>
      <c r="H1080" s="82">
        <f t="shared" si="44"/>
        <v>21</v>
      </c>
      <c r="I1080" s="67">
        <v>328</v>
      </c>
      <c r="J1080" s="73" t="s">
        <v>78</v>
      </c>
    </row>
    <row r="1081" spans="1:10" ht="20.25">
      <c r="A1081" s="116">
        <v>1056</v>
      </c>
      <c r="B1081" s="104">
        <v>28</v>
      </c>
      <c r="C1081" s="54"/>
      <c r="D1081" s="55"/>
      <c r="E1081" s="189"/>
      <c r="F1081" s="57"/>
      <c r="G1081" s="142">
        <f t="shared" si="43"/>
        <v>19309.598999999991</v>
      </c>
      <c r="H1081" s="82">
        <f t="shared" si="44"/>
        <v>21</v>
      </c>
      <c r="I1081" s="67">
        <v>329</v>
      </c>
      <c r="J1081" s="73" t="s">
        <v>78</v>
      </c>
    </row>
    <row r="1082" spans="1:10" ht="20.25">
      <c r="A1082" s="116">
        <v>1057</v>
      </c>
      <c r="B1082" s="104">
        <v>28</v>
      </c>
      <c r="C1082" s="54"/>
      <c r="D1082" s="55"/>
      <c r="E1082" s="189"/>
      <c r="F1082" s="57"/>
      <c r="G1082" s="142">
        <f t="shared" si="43"/>
        <v>19309.598999999991</v>
      </c>
      <c r="H1082" s="82">
        <f t="shared" si="44"/>
        <v>21</v>
      </c>
      <c r="I1082" s="67">
        <v>329</v>
      </c>
      <c r="J1082" s="73" t="s">
        <v>78</v>
      </c>
    </row>
    <row r="1083" spans="1:10" ht="20.25">
      <c r="A1083" s="116">
        <v>1058</v>
      </c>
      <c r="B1083" s="104">
        <v>28</v>
      </c>
      <c r="C1083" s="54"/>
      <c r="D1083" s="55"/>
      <c r="E1083" s="189"/>
      <c r="F1083" s="57"/>
      <c r="G1083" s="142">
        <f t="shared" si="43"/>
        <v>19309.598999999991</v>
      </c>
      <c r="H1083" s="82">
        <f t="shared" si="44"/>
        <v>21</v>
      </c>
      <c r="I1083" s="67">
        <v>329</v>
      </c>
      <c r="J1083" s="73" t="s">
        <v>78</v>
      </c>
    </row>
    <row r="1084" spans="1:10" ht="20.25">
      <c r="A1084" s="116">
        <v>1059</v>
      </c>
      <c r="B1084" s="104">
        <v>28</v>
      </c>
      <c r="C1084" s="54"/>
      <c r="D1084" s="55"/>
      <c r="E1084" s="189"/>
      <c r="F1084" s="57"/>
      <c r="G1084" s="142">
        <f t="shared" si="43"/>
        <v>19309.598999999991</v>
      </c>
      <c r="H1084" s="82">
        <f t="shared" si="44"/>
        <v>21</v>
      </c>
      <c r="I1084" s="67">
        <v>329</v>
      </c>
      <c r="J1084" s="73" t="s">
        <v>78</v>
      </c>
    </row>
    <row r="1085" spans="1:10" ht="20.25">
      <c r="A1085" s="116">
        <v>1060</v>
      </c>
      <c r="B1085" s="104">
        <v>28</v>
      </c>
      <c r="C1085" s="54"/>
      <c r="D1085" s="55"/>
      <c r="E1085" s="189"/>
      <c r="F1085" s="57"/>
      <c r="G1085" s="142">
        <f t="shared" si="43"/>
        <v>19309.598999999991</v>
      </c>
      <c r="H1085" s="82">
        <f t="shared" si="44"/>
        <v>21</v>
      </c>
      <c r="I1085" s="67">
        <v>329</v>
      </c>
      <c r="J1085" s="73" t="s">
        <v>78</v>
      </c>
    </row>
    <row r="1086" spans="1:10" ht="20.25">
      <c r="A1086" s="116">
        <v>1061</v>
      </c>
      <c r="B1086" s="104">
        <v>28</v>
      </c>
      <c r="C1086" s="54"/>
      <c r="D1086" s="55"/>
      <c r="E1086" s="189"/>
      <c r="F1086" s="57"/>
      <c r="G1086" s="142">
        <f t="shared" si="43"/>
        <v>19309.598999999991</v>
      </c>
      <c r="H1086" s="82">
        <f t="shared" si="44"/>
        <v>21</v>
      </c>
      <c r="I1086" s="67">
        <v>329</v>
      </c>
      <c r="J1086" s="73" t="s">
        <v>78</v>
      </c>
    </row>
    <row r="1087" spans="1:10" ht="20.25">
      <c r="A1087" s="116">
        <v>1062</v>
      </c>
      <c r="B1087" s="104">
        <v>28</v>
      </c>
      <c r="C1087" s="54"/>
      <c r="D1087" s="55"/>
      <c r="E1087" s="189"/>
      <c r="F1087" s="57"/>
      <c r="G1087" s="142">
        <f t="shared" si="43"/>
        <v>19309.598999999991</v>
      </c>
      <c r="H1087" s="82">
        <f t="shared" si="44"/>
        <v>21</v>
      </c>
      <c r="I1087" s="67">
        <v>329</v>
      </c>
      <c r="J1087" s="73" t="s">
        <v>78</v>
      </c>
    </row>
    <row r="1088" spans="1:10" ht="20.25">
      <c r="A1088" s="116">
        <v>1063</v>
      </c>
      <c r="B1088" s="104">
        <v>28</v>
      </c>
      <c r="C1088" s="54"/>
      <c r="D1088" s="55"/>
      <c r="E1088" s="189"/>
      <c r="F1088" s="57"/>
      <c r="G1088" s="142">
        <f t="shared" si="43"/>
        <v>19309.598999999991</v>
      </c>
      <c r="H1088" s="82">
        <f t="shared" si="44"/>
        <v>21</v>
      </c>
      <c r="I1088" s="67">
        <v>329</v>
      </c>
      <c r="J1088" s="73" t="s">
        <v>78</v>
      </c>
    </row>
    <row r="1089" spans="1:10" ht="20.25">
      <c r="A1089" s="116">
        <v>1064</v>
      </c>
      <c r="B1089" s="104">
        <v>28</v>
      </c>
      <c r="C1089" s="54"/>
      <c r="D1089" s="55"/>
      <c r="E1089" s="189"/>
      <c r="F1089" s="57"/>
      <c r="G1089" s="142">
        <f t="shared" si="43"/>
        <v>19309.598999999991</v>
      </c>
      <c r="H1089" s="82">
        <f t="shared" si="44"/>
        <v>21</v>
      </c>
      <c r="I1089" s="67">
        <v>329</v>
      </c>
      <c r="J1089" s="73" t="s">
        <v>78</v>
      </c>
    </row>
    <row r="1090" spans="1:10" ht="20.25">
      <c r="A1090" s="116">
        <v>1065</v>
      </c>
      <c r="B1090" s="104">
        <v>28</v>
      </c>
      <c r="C1090" s="54"/>
      <c r="D1090" s="55"/>
      <c r="E1090" s="189"/>
      <c r="F1090" s="57"/>
      <c r="G1090" s="142">
        <f t="shared" si="43"/>
        <v>19309.598999999991</v>
      </c>
      <c r="H1090" s="82">
        <f t="shared" si="44"/>
        <v>21</v>
      </c>
      <c r="I1090" s="67">
        <v>329</v>
      </c>
      <c r="J1090" s="73" t="s">
        <v>78</v>
      </c>
    </row>
    <row r="1091" spans="1:10" ht="20.25">
      <c r="A1091" s="116">
        <v>1066</v>
      </c>
      <c r="B1091" s="104">
        <v>28</v>
      </c>
      <c r="C1091" s="54"/>
      <c r="D1091" s="55"/>
      <c r="E1091" s="189"/>
      <c r="F1091" s="57"/>
      <c r="G1091" s="142">
        <f t="shared" si="43"/>
        <v>19309.598999999991</v>
      </c>
      <c r="H1091" s="82">
        <f t="shared" si="44"/>
        <v>21</v>
      </c>
      <c r="I1091" s="67" t="s">
        <v>110</v>
      </c>
      <c r="J1091" s="73" t="s">
        <v>92</v>
      </c>
    </row>
    <row r="1092" spans="1:10" ht="20.25">
      <c r="A1092" s="116">
        <v>1067</v>
      </c>
      <c r="B1092" s="104">
        <v>28</v>
      </c>
      <c r="C1092" s="54"/>
      <c r="D1092" s="55"/>
      <c r="E1092" s="189"/>
      <c r="F1092" s="57"/>
      <c r="G1092" s="142">
        <f t="shared" si="43"/>
        <v>19309.598999999991</v>
      </c>
      <c r="H1092" s="82">
        <f t="shared" si="44"/>
        <v>21</v>
      </c>
      <c r="I1092" s="67">
        <v>330</v>
      </c>
      <c r="J1092" s="73" t="s">
        <v>78</v>
      </c>
    </row>
    <row r="1093" spans="1:10" ht="20.25">
      <c r="A1093" s="116">
        <v>1068</v>
      </c>
      <c r="B1093" s="104">
        <v>28</v>
      </c>
      <c r="C1093" s="54"/>
      <c r="D1093" s="55"/>
      <c r="E1093" s="189"/>
      <c r="F1093" s="57"/>
      <c r="G1093" s="142">
        <f t="shared" si="43"/>
        <v>19309.598999999991</v>
      </c>
      <c r="H1093" s="82">
        <f t="shared" si="44"/>
        <v>21</v>
      </c>
      <c r="I1093" s="67">
        <v>330</v>
      </c>
      <c r="J1093" s="73" t="s">
        <v>78</v>
      </c>
    </row>
    <row r="1094" spans="1:10" ht="20.25">
      <c r="A1094" s="116">
        <v>1069</v>
      </c>
      <c r="B1094" s="104">
        <v>28</v>
      </c>
      <c r="C1094" s="54"/>
      <c r="D1094" s="55"/>
      <c r="E1094" s="189"/>
      <c r="F1094" s="57"/>
      <c r="G1094" s="142">
        <f t="shared" si="43"/>
        <v>19309.598999999991</v>
      </c>
      <c r="H1094" s="82">
        <f t="shared" si="44"/>
        <v>21</v>
      </c>
      <c r="I1094" s="67">
        <v>330</v>
      </c>
      <c r="J1094" s="73" t="s">
        <v>78</v>
      </c>
    </row>
    <row r="1095" spans="1:10" ht="20.25">
      <c r="A1095" s="116">
        <v>1070</v>
      </c>
      <c r="B1095" s="104">
        <v>28</v>
      </c>
      <c r="C1095" s="54"/>
      <c r="D1095" s="55"/>
      <c r="E1095" s="189"/>
      <c r="F1095" s="57"/>
      <c r="G1095" s="142">
        <f t="shared" si="43"/>
        <v>19309.598999999991</v>
      </c>
      <c r="H1095" s="82">
        <f t="shared" si="44"/>
        <v>21</v>
      </c>
      <c r="I1095" s="67">
        <v>330</v>
      </c>
      <c r="J1095" s="73" t="s">
        <v>92</v>
      </c>
    </row>
    <row r="1096" spans="1:10" ht="20.25">
      <c r="A1096" s="116">
        <v>1071</v>
      </c>
      <c r="B1096" s="104">
        <v>28</v>
      </c>
      <c r="C1096" s="54"/>
      <c r="D1096" s="55"/>
      <c r="E1096" s="189"/>
      <c r="F1096" s="57"/>
      <c r="G1096" s="142">
        <f t="shared" si="43"/>
        <v>19309.598999999991</v>
      </c>
      <c r="H1096" s="82">
        <f t="shared" si="44"/>
        <v>21</v>
      </c>
      <c r="I1096" s="67">
        <v>330</v>
      </c>
      <c r="J1096" s="73" t="s">
        <v>92</v>
      </c>
    </row>
    <row r="1097" spans="1:10" ht="20.25">
      <c r="A1097" s="116">
        <v>1072</v>
      </c>
      <c r="B1097" s="104">
        <v>28</v>
      </c>
      <c r="C1097" s="54"/>
      <c r="D1097" s="55"/>
      <c r="E1097" s="189"/>
      <c r="F1097" s="57"/>
      <c r="G1097" s="142">
        <f t="shared" si="43"/>
        <v>19309.598999999991</v>
      </c>
      <c r="H1097" s="82">
        <f t="shared" si="44"/>
        <v>21</v>
      </c>
      <c r="I1097" s="67">
        <v>330</v>
      </c>
      <c r="J1097" s="73" t="s">
        <v>92</v>
      </c>
    </row>
    <row r="1098" spans="1:10" ht="20.25">
      <c r="A1098" s="116">
        <v>1073</v>
      </c>
      <c r="B1098" s="104">
        <v>28</v>
      </c>
      <c r="C1098" s="54"/>
      <c r="D1098" s="55"/>
      <c r="E1098" s="189"/>
      <c r="F1098" s="57"/>
      <c r="G1098" s="142">
        <f t="shared" si="43"/>
        <v>19309.598999999991</v>
      </c>
      <c r="H1098" s="82">
        <f t="shared" si="44"/>
        <v>21</v>
      </c>
      <c r="I1098" s="67">
        <v>330</v>
      </c>
      <c r="J1098" s="73" t="s">
        <v>92</v>
      </c>
    </row>
    <row r="1099" spans="1:10" ht="20.25">
      <c r="A1099" s="116">
        <v>1074</v>
      </c>
      <c r="B1099" s="104">
        <v>28</v>
      </c>
      <c r="C1099" s="54"/>
      <c r="D1099" s="55"/>
      <c r="E1099" s="189"/>
      <c r="F1099" s="57"/>
      <c r="G1099" s="142">
        <f t="shared" si="43"/>
        <v>19309.598999999991</v>
      </c>
      <c r="H1099" s="82">
        <f t="shared" si="44"/>
        <v>21</v>
      </c>
      <c r="I1099" s="67">
        <v>330</v>
      </c>
      <c r="J1099" s="73" t="s">
        <v>92</v>
      </c>
    </row>
    <row r="1100" spans="1:10" ht="20.25">
      <c r="A1100" s="116">
        <v>1075</v>
      </c>
      <c r="B1100" s="104">
        <v>28</v>
      </c>
      <c r="C1100" s="54"/>
      <c r="D1100" s="55"/>
      <c r="E1100" s="189"/>
      <c r="F1100" s="57"/>
      <c r="G1100" s="142">
        <f t="shared" si="43"/>
        <v>19309.598999999991</v>
      </c>
      <c r="H1100" s="82">
        <f t="shared" si="44"/>
        <v>21</v>
      </c>
      <c r="I1100" s="67">
        <v>330</v>
      </c>
      <c r="J1100" s="73" t="s">
        <v>92</v>
      </c>
    </row>
    <row r="1101" spans="1:10" ht="20.25">
      <c r="A1101" s="116">
        <v>1076</v>
      </c>
      <c r="B1101" s="104">
        <v>28</v>
      </c>
      <c r="C1101" s="54"/>
      <c r="D1101" s="55"/>
      <c r="E1101" s="189"/>
      <c r="F1101" s="57"/>
      <c r="G1101" s="142">
        <f t="shared" si="43"/>
        <v>19309.598999999991</v>
      </c>
      <c r="H1101" s="82">
        <f t="shared" si="44"/>
        <v>21</v>
      </c>
      <c r="I1101" s="67">
        <v>330</v>
      </c>
      <c r="J1101" s="73" t="s">
        <v>92</v>
      </c>
    </row>
    <row r="1102" spans="1:10" ht="20.25">
      <c r="A1102" s="116">
        <v>1077</v>
      </c>
      <c r="B1102" s="104">
        <v>28</v>
      </c>
      <c r="C1102" s="54"/>
      <c r="D1102" s="55"/>
      <c r="E1102" s="189"/>
      <c r="F1102" s="57"/>
      <c r="G1102" s="142">
        <f t="shared" si="43"/>
        <v>19309.598999999991</v>
      </c>
      <c r="H1102" s="82">
        <f t="shared" si="44"/>
        <v>21</v>
      </c>
      <c r="I1102" s="67">
        <v>331</v>
      </c>
      <c r="J1102" s="73" t="s">
        <v>92</v>
      </c>
    </row>
    <row r="1103" spans="1:10" ht="20.25">
      <c r="A1103" s="116">
        <v>1078</v>
      </c>
      <c r="B1103" s="104">
        <v>28</v>
      </c>
      <c r="C1103" s="54"/>
      <c r="D1103" s="55"/>
      <c r="E1103" s="189"/>
      <c r="F1103" s="57"/>
      <c r="G1103" s="142">
        <f t="shared" si="43"/>
        <v>19309.598999999991</v>
      </c>
      <c r="H1103" s="82">
        <f t="shared" si="44"/>
        <v>21</v>
      </c>
      <c r="I1103" s="67">
        <v>331</v>
      </c>
      <c r="J1103" s="73" t="s">
        <v>92</v>
      </c>
    </row>
    <row r="1104" spans="1:10" ht="20.25">
      <c r="A1104" s="116">
        <v>1079</v>
      </c>
      <c r="B1104" s="104">
        <v>28</v>
      </c>
      <c r="C1104" s="54"/>
      <c r="D1104" s="55"/>
      <c r="E1104" s="189"/>
      <c r="F1104" s="57"/>
      <c r="G1104" s="142">
        <f t="shared" si="43"/>
        <v>19309.598999999991</v>
      </c>
      <c r="H1104" s="82">
        <f t="shared" si="44"/>
        <v>21</v>
      </c>
      <c r="I1104" s="67">
        <v>331</v>
      </c>
      <c r="J1104" s="73" t="s">
        <v>92</v>
      </c>
    </row>
    <row r="1105" spans="1:10" ht="20.25">
      <c r="A1105" s="116">
        <v>1080</v>
      </c>
      <c r="B1105" s="104">
        <v>28</v>
      </c>
      <c r="C1105" s="54"/>
      <c r="D1105" s="55"/>
      <c r="E1105" s="189"/>
      <c r="F1105" s="57"/>
      <c r="G1105" s="142">
        <f t="shared" si="43"/>
        <v>19309.598999999991</v>
      </c>
      <c r="H1105" s="82">
        <f t="shared" si="44"/>
        <v>21</v>
      </c>
      <c r="I1105" s="67">
        <v>331</v>
      </c>
      <c r="J1105" s="73" t="s">
        <v>92</v>
      </c>
    </row>
    <row r="1106" spans="1:10" ht="20.25">
      <c r="A1106" s="116">
        <v>1081</v>
      </c>
      <c r="B1106" s="104">
        <v>28</v>
      </c>
      <c r="C1106" s="54"/>
      <c r="D1106" s="55"/>
      <c r="E1106" s="189"/>
      <c r="F1106" s="57"/>
      <c r="G1106" s="142">
        <f t="shared" si="43"/>
        <v>19309.598999999991</v>
      </c>
      <c r="H1106" s="82">
        <f t="shared" si="44"/>
        <v>21</v>
      </c>
      <c r="I1106" s="67">
        <v>332</v>
      </c>
      <c r="J1106" s="73" t="s">
        <v>92</v>
      </c>
    </row>
    <row r="1107" spans="1:10" ht="20.25">
      <c r="A1107" s="116">
        <v>1082</v>
      </c>
      <c r="B1107" s="104">
        <v>28</v>
      </c>
      <c r="C1107" s="54"/>
      <c r="D1107" s="55"/>
      <c r="E1107" s="189"/>
      <c r="F1107" s="57"/>
      <c r="G1107" s="142">
        <f t="shared" si="43"/>
        <v>19309.598999999991</v>
      </c>
      <c r="H1107" s="82">
        <f t="shared" si="44"/>
        <v>21</v>
      </c>
      <c r="I1107" s="67">
        <v>332</v>
      </c>
      <c r="J1107" s="73" t="s">
        <v>92</v>
      </c>
    </row>
    <row r="1108" spans="1:10" ht="20.25">
      <c r="A1108" s="116">
        <v>1083</v>
      </c>
      <c r="B1108" s="104">
        <v>28</v>
      </c>
      <c r="C1108" s="54"/>
      <c r="D1108" s="55"/>
      <c r="E1108" s="189"/>
      <c r="F1108" s="57"/>
      <c r="G1108" s="142">
        <f t="shared" si="43"/>
        <v>19309.598999999991</v>
      </c>
      <c r="H1108" s="82">
        <f t="shared" si="44"/>
        <v>21</v>
      </c>
      <c r="I1108" s="67">
        <v>332</v>
      </c>
      <c r="J1108" s="73" t="s">
        <v>92</v>
      </c>
    </row>
    <row r="1109" spans="1:10" ht="20.25">
      <c r="A1109" s="116">
        <v>1084</v>
      </c>
      <c r="B1109" s="104">
        <v>28</v>
      </c>
      <c r="C1109" s="54"/>
      <c r="D1109" s="55"/>
      <c r="E1109" s="189"/>
      <c r="F1109" s="57"/>
      <c r="G1109" s="142">
        <f t="shared" si="43"/>
        <v>19309.598999999991</v>
      </c>
      <c r="H1109" s="82">
        <f t="shared" si="44"/>
        <v>21</v>
      </c>
      <c r="I1109" s="67">
        <v>332</v>
      </c>
      <c r="J1109" s="73" t="s">
        <v>92</v>
      </c>
    </row>
    <row r="1110" spans="1:10" ht="20.25">
      <c r="A1110" s="116">
        <v>1085</v>
      </c>
      <c r="B1110" s="104">
        <v>28</v>
      </c>
      <c r="C1110" s="54"/>
      <c r="D1110" s="55"/>
      <c r="E1110" s="189"/>
      <c r="F1110" s="57"/>
      <c r="G1110" s="142">
        <f t="shared" si="43"/>
        <v>19309.598999999991</v>
      </c>
      <c r="H1110" s="82">
        <f t="shared" si="44"/>
        <v>21</v>
      </c>
      <c r="I1110" s="67">
        <v>333</v>
      </c>
      <c r="J1110" s="73" t="s">
        <v>92</v>
      </c>
    </row>
    <row r="1111" spans="1:10" ht="20.25">
      <c r="A1111" s="116">
        <v>1086</v>
      </c>
      <c r="B1111" s="104">
        <v>28</v>
      </c>
      <c r="C1111" s="54"/>
      <c r="D1111" s="55"/>
      <c r="E1111" s="189"/>
      <c r="F1111" s="57"/>
      <c r="G1111" s="142">
        <f t="shared" si="43"/>
        <v>19309.598999999991</v>
      </c>
      <c r="H1111" s="82">
        <f t="shared" si="44"/>
        <v>21</v>
      </c>
      <c r="I1111" s="67">
        <v>333</v>
      </c>
      <c r="J1111" s="73" t="s">
        <v>92</v>
      </c>
    </row>
    <row r="1112" spans="1:10" ht="20.25">
      <c r="A1112" s="116">
        <v>1087</v>
      </c>
      <c r="B1112" s="104">
        <v>28</v>
      </c>
      <c r="C1112" s="54"/>
      <c r="D1112" s="55"/>
      <c r="E1112" s="189"/>
      <c r="F1112" s="57"/>
      <c r="G1112" s="142">
        <f t="shared" si="43"/>
        <v>19309.598999999991</v>
      </c>
      <c r="H1112" s="82">
        <f t="shared" si="44"/>
        <v>21</v>
      </c>
      <c r="I1112" s="67">
        <v>333</v>
      </c>
      <c r="J1112" s="73" t="s">
        <v>92</v>
      </c>
    </row>
    <row r="1113" spans="1:10" ht="20.25">
      <c r="A1113" s="116">
        <v>1088</v>
      </c>
      <c r="B1113" s="104">
        <v>28</v>
      </c>
      <c r="C1113" s="54"/>
      <c r="D1113" s="55"/>
      <c r="E1113" s="189"/>
      <c r="F1113" s="57"/>
      <c r="G1113" s="142">
        <f t="shared" si="43"/>
        <v>19309.598999999991</v>
      </c>
      <c r="H1113" s="82">
        <f t="shared" si="44"/>
        <v>21</v>
      </c>
      <c r="I1113" s="67">
        <v>333</v>
      </c>
      <c r="J1113" s="73" t="s">
        <v>92</v>
      </c>
    </row>
    <row r="1114" spans="1:10" ht="20.25">
      <c r="A1114" s="116">
        <v>1089</v>
      </c>
      <c r="B1114" s="104">
        <v>28</v>
      </c>
      <c r="C1114" s="54"/>
      <c r="D1114" s="55"/>
      <c r="E1114" s="189"/>
      <c r="F1114" s="57"/>
      <c r="G1114" s="142">
        <f t="shared" si="43"/>
        <v>19309.598999999991</v>
      </c>
      <c r="H1114" s="82">
        <f t="shared" si="44"/>
        <v>21</v>
      </c>
      <c r="I1114" s="67">
        <v>333</v>
      </c>
      <c r="J1114" s="73" t="s">
        <v>92</v>
      </c>
    </row>
    <row r="1115" spans="1:10" ht="20.25">
      <c r="A1115" s="116">
        <v>1090</v>
      </c>
      <c r="B1115" s="104">
        <v>28</v>
      </c>
      <c r="C1115" s="54"/>
      <c r="D1115" s="55"/>
      <c r="E1115" s="189"/>
      <c r="F1115" s="57"/>
      <c r="G1115" s="142">
        <f t="shared" si="43"/>
        <v>19309.598999999991</v>
      </c>
      <c r="H1115" s="82">
        <f t="shared" si="44"/>
        <v>21</v>
      </c>
      <c r="I1115" s="67" t="s">
        <v>133</v>
      </c>
      <c r="J1115" s="73" t="s">
        <v>92</v>
      </c>
    </row>
    <row r="1116" spans="1:10" ht="20.25">
      <c r="A1116" s="116">
        <v>1091</v>
      </c>
      <c r="B1116" s="104">
        <v>29</v>
      </c>
      <c r="C1116" s="54"/>
      <c r="D1116" s="55"/>
      <c r="E1116" s="189"/>
      <c r="F1116" s="57"/>
      <c r="G1116" s="142">
        <f t="shared" ref="G1116:G1179" si="45">G1115-E1116+C1116</f>
        <v>19309.598999999991</v>
      </c>
      <c r="H1116" s="82">
        <f t="shared" si="44"/>
        <v>21</v>
      </c>
      <c r="I1116" s="67" t="s">
        <v>77</v>
      </c>
      <c r="J1116" s="73" t="s">
        <v>134</v>
      </c>
    </row>
    <row r="1117" spans="1:10" ht="20.25">
      <c r="A1117" s="116">
        <v>1092</v>
      </c>
      <c r="B1117" s="104">
        <v>29</v>
      </c>
      <c r="C1117" s="54"/>
      <c r="D1117" s="55"/>
      <c r="E1117" s="189"/>
      <c r="F1117" s="57"/>
      <c r="G1117" s="142">
        <f t="shared" si="45"/>
        <v>19309.598999999991</v>
      </c>
      <c r="H1117" s="82">
        <f t="shared" si="44"/>
        <v>21</v>
      </c>
      <c r="I1117" s="67">
        <v>336</v>
      </c>
      <c r="J1117" s="73" t="s">
        <v>134</v>
      </c>
    </row>
    <row r="1118" spans="1:10" ht="20.25">
      <c r="A1118" s="116">
        <v>1093</v>
      </c>
      <c r="B1118" s="104">
        <v>29</v>
      </c>
      <c r="C1118" s="54"/>
      <c r="D1118" s="55"/>
      <c r="E1118" s="189"/>
      <c r="F1118" s="57"/>
      <c r="G1118" s="142">
        <f t="shared" si="45"/>
        <v>19309.598999999991</v>
      </c>
      <c r="H1118" s="82">
        <f t="shared" si="44"/>
        <v>21</v>
      </c>
      <c r="I1118" s="67">
        <v>336</v>
      </c>
      <c r="J1118" s="73" t="s">
        <v>134</v>
      </c>
    </row>
    <row r="1119" spans="1:10" ht="20.25">
      <c r="A1119" s="116">
        <v>1094</v>
      </c>
      <c r="B1119" s="104">
        <v>29</v>
      </c>
      <c r="C1119" s="54"/>
      <c r="D1119" s="55"/>
      <c r="E1119" s="189"/>
      <c r="F1119" s="57"/>
      <c r="G1119" s="142">
        <f t="shared" si="45"/>
        <v>19309.598999999991</v>
      </c>
      <c r="H1119" s="82">
        <f t="shared" ref="H1119:H1182" si="46">H1118-F1119+D1119</f>
        <v>21</v>
      </c>
      <c r="I1119" s="67" t="s">
        <v>111</v>
      </c>
      <c r="J1119" s="73" t="s">
        <v>91</v>
      </c>
    </row>
    <row r="1120" spans="1:10" ht="20.25">
      <c r="A1120" s="116">
        <v>1095</v>
      </c>
      <c r="B1120" s="104">
        <v>29</v>
      </c>
      <c r="C1120" s="54"/>
      <c r="D1120" s="55"/>
      <c r="E1120" s="189"/>
      <c r="F1120" s="57"/>
      <c r="G1120" s="142">
        <f t="shared" si="45"/>
        <v>19309.598999999991</v>
      </c>
      <c r="H1120" s="82">
        <f t="shared" si="46"/>
        <v>21</v>
      </c>
      <c r="I1120" s="67">
        <v>337</v>
      </c>
      <c r="J1120" s="73" t="s">
        <v>91</v>
      </c>
    </row>
    <row r="1121" spans="1:10" ht="20.25">
      <c r="A1121" s="116">
        <v>1096</v>
      </c>
      <c r="B1121" s="104">
        <v>29</v>
      </c>
      <c r="C1121" s="54"/>
      <c r="D1121" s="55"/>
      <c r="E1121" s="189"/>
      <c r="F1121" s="57"/>
      <c r="G1121" s="142">
        <f t="shared" si="45"/>
        <v>19309.598999999991</v>
      </c>
      <c r="H1121" s="82">
        <f t="shared" si="46"/>
        <v>21</v>
      </c>
      <c r="I1121" s="67">
        <v>337</v>
      </c>
      <c r="J1121" s="73" t="s">
        <v>91</v>
      </c>
    </row>
    <row r="1122" spans="1:10" ht="20.25">
      <c r="A1122" s="116">
        <v>1097</v>
      </c>
      <c r="B1122" s="104">
        <v>29</v>
      </c>
      <c r="C1122" s="54"/>
      <c r="D1122" s="55"/>
      <c r="E1122" s="189"/>
      <c r="F1122" s="57"/>
      <c r="G1122" s="142">
        <f t="shared" si="45"/>
        <v>19309.598999999991</v>
      </c>
      <c r="H1122" s="82">
        <f t="shared" si="46"/>
        <v>21</v>
      </c>
      <c r="I1122" s="67">
        <v>337</v>
      </c>
      <c r="J1122" s="73" t="s">
        <v>91</v>
      </c>
    </row>
    <row r="1123" spans="1:10" ht="20.25">
      <c r="A1123" s="116">
        <v>1098</v>
      </c>
      <c r="B1123" s="104">
        <v>29</v>
      </c>
      <c r="C1123" s="54"/>
      <c r="D1123" s="55"/>
      <c r="E1123" s="189"/>
      <c r="F1123" s="57"/>
      <c r="G1123" s="142">
        <f t="shared" si="45"/>
        <v>19309.598999999991</v>
      </c>
      <c r="H1123" s="82">
        <f t="shared" si="46"/>
        <v>21</v>
      </c>
      <c r="I1123" s="67">
        <v>337</v>
      </c>
      <c r="J1123" s="73" t="s">
        <v>91</v>
      </c>
    </row>
    <row r="1124" spans="1:10" ht="20.25">
      <c r="A1124" s="116">
        <v>1099</v>
      </c>
      <c r="B1124" s="104">
        <v>29</v>
      </c>
      <c r="C1124" s="54"/>
      <c r="D1124" s="55"/>
      <c r="E1124" s="189"/>
      <c r="F1124" s="57"/>
      <c r="G1124" s="142">
        <f t="shared" si="45"/>
        <v>19309.598999999991</v>
      </c>
      <c r="H1124" s="82">
        <f t="shared" si="46"/>
        <v>21</v>
      </c>
      <c r="I1124" s="67">
        <v>337</v>
      </c>
      <c r="J1124" s="73" t="s">
        <v>91</v>
      </c>
    </row>
    <row r="1125" spans="1:10" ht="20.25">
      <c r="A1125" s="116">
        <v>1100</v>
      </c>
      <c r="B1125" s="104">
        <v>29</v>
      </c>
      <c r="C1125" s="54"/>
      <c r="D1125" s="55"/>
      <c r="E1125" s="189"/>
      <c r="F1125" s="57"/>
      <c r="G1125" s="142">
        <f t="shared" si="45"/>
        <v>19309.598999999991</v>
      </c>
      <c r="H1125" s="82">
        <f t="shared" si="46"/>
        <v>21</v>
      </c>
      <c r="I1125" s="67">
        <v>337</v>
      </c>
      <c r="J1125" s="73" t="s">
        <v>91</v>
      </c>
    </row>
    <row r="1126" spans="1:10" ht="20.25">
      <c r="A1126" s="116">
        <v>1101</v>
      </c>
      <c r="B1126" s="104">
        <v>29</v>
      </c>
      <c r="C1126" s="54"/>
      <c r="D1126" s="55"/>
      <c r="E1126" s="189"/>
      <c r="F1126" s="57"/>
      <c r="G1126" s="142">
        <f t="shared" si="45"/>
        <v>19309.598999999991</v>
      </c>
      <c r="H1126" s="82">
        <f t="shared" si="46"/>
        <v>21</v>
      </c>
      <c r="I1126" s="67">
        <v>337</v>
      </c>
      <c r="J1126" s="73" t="s">
        <v>91</v>
      </c>
    </row>
    <row r="1127" spans="1:10" ht="20.25">
      <c r="A1127" s="116">
        <v>1102</v>
      </c>
      <c r="B1127" s="104">
        <v>29</v>
      </c>
      <c r="C1127" s="54"/>
      <c r="D1127" s="55"/>
      <c r="E1127" s="189"/>
      <c r="F1127" s="57"/>
      <c r="G1127" s="142">
        <f t="shared" si="45"/>
        <v>19309.598999999991</v>
      </c>
      <c r="H1127" s="82">
        <f t="shared" si="46"/>
        <v>21</v>
      </c>
      <c r="I1127" s="67">
        <v>337</v>
      </c>
      <c r="J1127" s="73" t="s">
        <v>91</v>
      </c>
    </row>
    <row r="1128" spans="1:10" ht="20.25">
      <c r="A1128" s="116">
        <v>1103</v>
      </c>
      <c r="B1128" s="104">
        <v>29</v>
      </c>
      <c r="C1128" s="54"/>
      <c r="D1128" s="55"/>
      <c r="E1128" s="189"/>
      <c r="F1128" s="57"/>
      <c r="G1128" s="142">
        <f t="shared" si="45"/>
        <v>19309.598999999991</v>
      </c>
      <c r="H1128" s="82">
        <f t="shared" si="46"/>
        <v>21</v>
      </c>
      <c r="I1128" s="67">
        <v>337</v>
      </c>
      <c r="J1128" s="73" t="s">
        <v>91</v>
      </c>
    </row>
    <row r="1129" spans="1:10" ht="20.25">
      <c r="A1129" s="116">
        <v>1104</v>
      </c>
      <c r="B1129" s="104">
        <v>29</v>
      </c>
      <c r="C1129" s="54"/>
      <c r="D1129" s="55"/>
      <c r="E1129" s="189"/>
      <c r="F1129" s="57"/>
      <c r="G1129" s="142">
        <f t="shared" si="45"/>
        <v>19309.598999999991</v>
      </c>
      <c r="H1129" s="82">
        <f t="shared" si="46"/>
        <v>21</v>
      </c>
      <c r="I1129" s="67">
        <v>337</v>
      </c>
      <c r="J1129" s="73" t="s">
        <v>91</v>
      </c>
    </row>
    <row r="1130" spans="1:10" ht="20.25">
      <c r="A1130" s="116">
        <v>1105</v>
      </c>
      <c r="B1130" s="104">
        <v>29</v>
      </c>
      <c r="C1130" s="54"/>
      <c r="D1130" s="55"/>
      <c r="E1130" s="189"/>
      <c r="F1130" s="57"/>
      <c r="G1130" s="142">
        <f t="shared" si="45"/>
        <v>19309.598999999991</v>
      </c>
      <c r="H1130" s="82">
        <f t="shared" si="46"/>
        <v>21</v>
      </c>
      <c r="I1130" s="67">
        <v>338</v>
      </c>
      <c r="J1130" s="73" t="s">
        <v>91</v>
      </c>
    </row>
    <row r="1131" spans="1:10" ht="20.25">
      <c r="A1131" s="116">
        <v>1106</v>
      </c>
      <c r="B1131" s="104">
        <v>29</v>
      </c>
      <c r="C1131" s="54"/>
      <c r="D1131" s="55"/>
      <c r="E1131" s="189"/>
      <c r="F1131" s="57"/>
      <c r="G1131" s="142">
        <f t="shared" si="45"/>
        <v>19309.598999999991</v>
      </c>
      <c r="H1131" s="82">
        <f t="shared" si="46"/>
        <v>21</v>
      </c>
      <c r="I1131" s="67">
        <v>338</v>
      </c>
      <c r="J1131" s="73" t="s">
        <v>91</v>
      </c>
    </row>
    <row r="1132" spans="1:10" ht="20.25">
      <c r="A1132" s="116">
        <v>1107</v>
      </c>
      <c r="B1132" s="104">
        <v>29</v>
      </c>
      <c r="C1132" s="54"/>
      <c r="D1132" s="55"/>
      <c r="E1132" s="189"/>
      <c r="F1132" s="57"/>
      <c r="G1132" s="142">
        <f t="shared" si="45"/>
        <v>19309.598999999991</v>
      </c>
      <c r="H1132" s="82">
        <f t="shared" si="46"/>
        <v>21</v>
      </c>
      <c r="I1132" s="67">
        <v>338</v>
      </c>
      <c r="J1132" s="73" t="s">
        <v>91</v>
      </c>
    </row>
    <row r="1133" spans="1:10" ht="20.25">
      <c r="A1133" s="116">
        <v>1108</v>
      </c>
      <c r="B1133" s="104">
        <v>29</v>
      </c>
      <c r="C1133" s="54"/>
      <c r="D1133" s="55"/>
      <c r="E1133" s="189"/>
      <c r="F1133" s="57"/>
      <c r="G1133" s="142">
        <f t="shared" si="45"/>
        <v>19309.598999999991</v>
      </c>
      <c r="H1133" s="82">
        <f t="shared" si="46"/>
        <v>21</v>
      </c>
      <c r="I1133" s="67">
        <v>338</v>
      </c>
      <c r="J1133" s="73" t="s">
        <v>91</v>
      </c>
    </row>
    <row r="1134" spans="1:10" ht="20.25">
      <c r="A1134" s="116">
        <v>1109</v>
      </c>
      <c r="B1134" s="104">
        <v>29</v>
      </c>
      <c r="C1134" s="54"/>
      <c r="D1134" s="55"/>
      <c r="E1134" s="189"/>
      <c r="F1134" s="57"/>
      <c r="G1134" s="142">
        <f t="shared" si="45"/>
        <v>19309.598999999991</v>
      </c>
      <c r="H1134" s="82">
        <f t="shared" si="46"/>
        <v>21</v>
      </c>
      <c r="I1134" s="67">
        <v>338</v>
      </c>
      <c r="J1134" s="73" t="s">
        <v>91</v>
      </c>
    </row>
    <row r="1135" spans="1:10" ht="20.25">
      <c r="A1135" s="116">
        <v>1110</v>
      </c>
      <c r="B1135" s="104">
        <v>29</v>
      </c>
      <c r="C1135" s="54"/>
      <c r="D1135" s="55"/>
      <c r="E1135" s="189"/>
      <c r="F1135" s="57"/>
      <c r="G1135" s="142">
        <f t="shared" si="45"/>
        <v>19309.598999999991</v>
      </c>
      <c r="H1135" s="82">
        <f t="shared" si="46"/>
        <v>21</v>
      </c>
      <c r="I1135" s="67">
        <v>338</v>
      </c>
      <c r="J1135" s="73" t="s">
        <v>91</v>
      </c>
    </row>
    <row r="1136" spans="1:10" ht="20.25">
      <c r="A1136" s="116">
        <v>1111</v>
      </c>
      <c r="B1136" s="104">
        <v>29</v>
      </c>
      <c r="C1136" s="54"/>
      <c r="D1136" s="55"/>
      <c r="E1136" s="189"/>
      <c r="F1136" s="57"/>
      <c r="G1136" s="142">
        <f t="shared" si="45"/>
        <v>19309.598999999991</v>
      </c>
      <c r="H1136" s="82">
        <f t="shared" si="46"/>
        <v>21</v>
      </c>
      <c r="I1136" s="67">
        <v>338</v>
      </c>
      <c r="J1136" s="73" t="s">
        <v>91</v>
      </c>
    </row>
    <row r="1137" spans="1:10" ht="20.25">
      <c r="A1137" s="116">
        <v>1112</v>
      </c>
      <c r="B1137" s="104">
        <v>29</v>
      </c>
      <c r="C1137" s="54"/>
      <c r="D1137" s="55"/>
      <c r="E1137" s="189"/>
      <c r="F1137" s="57"/>
      <c r="G1137" s="142">
        <f t="shared" si="45"/>
        <v>19309.598999999991</v>
      </c>
      <c r="H1137" s="82">
        <f t="shared" si="46"/>
        <v>21</v>
      </c>
      <c r="I1137" s="67">
        <v>338</v>
      </c>
      <c r="J1137" s="73" t="s">
        <v>91</v>
      </c>
    </row>
    <row r="1138" spans="1:10" ht="20.25">
      <c r="A1138" s="116">
        <v>1113</v>
      </c>
      <c r="B1138" s="104">
        <v>29</v>
      </c>
      <c r="C1138" s="54"/>
      <c r="D1138" s="55"/>
      <c r="E1138" s="189"/>
      <c r="F1138" s="57"/>
      <c r="G1138" s="142">
        <f t="shared" si="45"/>
        <v>19309.598999999991</v>
      </c>
      <c r="H1138" s="82">
        <f t="shared" si="46"/>
        <v>21</v>
      </c>
      <c r="I1138" s="67">
        <v>338</v>
      </c>
      <c r="J1138" s="73" t="s">
        <v>91</v>
      </c>
    </row>
    <row r="1139" spans="1:10" ht="20.25">
      <c r="A1139" s="116">
        <v>1114</v>
      </c>
      <c r="B1139" s="104">
        <v>29</v>
      </c>
      <c r="C1139" s="54"/>
      <c r="D1139" s="55"/>
      <c r="E1139" s="189"/>
      <c r="F1139" s="57"/>
      <c r="G1139" s="142">
        <f t="shared" si="45"/>
        <v>19309.598999999991</v>
      </c>
      <c r="H1139" s="82">
        <f t="shared" si="46"/>
        <v>21</v>
      </c>
      <c r="I1139" s="67">
        <v>338</v>
      </c>
      <c r="J1139" s="73" t="s">
        <v>91</v>
      </c>
    </row>
    <row r="1140" spans="1:10" ht="20.25">
      <c r="A1140" s="116">
        <v>1115</v>
      </c>
      <c r="B1140" s="104">
        <v>29</v>
      </c>
      <c r="C1140" s="54"/>
      <c r="D1140" s="55"/>
      <c r="E1140" s="189"/>
      <c r="F1140" s="57"/>
      <c r="G1140" s="142">
        <f t="shared" si="45"/>
        <v>19309.598999999991</v>
      </c>
      <c r="H1140" s="82">
        <f t="shared" si="46"/>
        <v>21</v>
      </c>
      <c r="I1140" s="67">
        <v>338</v>
      </c>
      <c r="J1140" s="73" t="s">
        <v>91</v>
      </c>
    </row>
    <row r="1141" spans="1:10" ht="20.25">
      <c r="A1141" s="116">
        <v>1116</v>
      </c>
      <c r="B1141" s="104">
        <v>29</v>
      </c>
      <c r="C1141" s="54"/>
      <c r="D1141" s="55"/>
      <c r="E1141" s="189"/>
      <c r="F1141" s="57"/>
      <c r="G1141" s="142">
        <f t="shared" si="45"/>
        <v>19309.598999999991</v>
      </c>
      <c r="H1141" s="82">
        <f t="shared" si="46"/>
        <v>21</v>
      </c>
      <c r="I1141" s="67" t="s">
        <v>104</v>
      </c>
      <c r="J1141" s="73" t="s">
        <v>92</v>
      </c>
    </row>
    <row r="1142" spans="1:10" ht="20.25">
      <c r="A1142" s="116">
        <v>1117</v>
      </c>
      <c r="B1142" s="104">
        <v>29</v>
      </c>
      <c r="C1142" s="54"/>
      <c r="D1142" s="55"/>
      <c r="E1142" s="189"/>
      <c r="F1142" s="57"/>
      <c r="G1142" s="142">
        <f t="shared" si="45"/>
        <v>19309.598999999991</v>
      </c>
      <c r="H1142" s="82">
        <f t="shared" si="46"/>
        <v>21</v>
      </c>
      <c r="I1142" s="67">
        <v>339</v>
      </c>
      <c r="J1142" s="73" t="s">
        <v>92</v>
      </c>
    </row>
    <row r="1143" spans="1:10" ht="20.25">
      <c r="A1143" s="116">
        <v>1118</v>
      </c>
      <c r="B1143" s="104">
        <v>29</v>
      </c>
      <c r="C1143" s="54"/>
      <c r="D1143" s="55"/>
      <c r="E1143" s="189"/>
      <c r="F1143" s="57"/>
      <c r="G1143" s="142">
        <f t="shared" si="45"/>
        <v>19309.598999999991</v>
      </c>
      <c r="H1143" s="82">
        <f t="shared" si="46"/>
        <v>21</v>
      </c>
      <c r="I1143" s="67">
        <v>339</v>
      </c>
      <c r="J1143" s="73" t="s">
        <v>92</v>
      </c>
    </row>
    <row r="1144" spans="1:10" ht="20.25">
      <c r="A1144" s="116">
        <v>1119</v>
      </c>
      <c r="B1144" s="104">
        <v>29</v>
      </c>
      <c r="C1144" s="54"/>
      <c r="D1144" s="55"/>
      <c r="E1144" s="189"/>
      <c r="F1144" s="57"/>
      <c r="G1144" s="142">
        <f t="shared" si="45"/>
        <v>19309.598999999991</v>
      </c>
      <c r="H1144" s="82">
        <f t="shared" si="46"/>
        <v>21</v>
      </c>
      <c r="I1144" s="67">
        <v>339</v>
      </c>
      <c r="J1144" s="73" t="s">
        <v>92</v>
      </c>
    </row>
    <row r="1145" spans="1:10" ht="20.25">
      <c r="A1145" s="116">
        <v>1120</v>
      </c>
      <c r="B1145" s="104">
        <v>29</v>
      </c>
      <c r="C1145" s="54"/>
      <c r="D1145" s="55"/>
      <c r="E1145" s="189"/>
      <c r="F1145" s="57"/>
      <c r="G1145" s="142">
        <f t="shared" si="45"/>
        <v>19309.598999999991</v>
      </c>
      <c r="H1145" s="82">
        <f t="shared" si="46"/>
        <v>21</v>
      </c>
      <c r="I1145" s="67">
        <v>339</v>
      </c>
      <c r="J1145" s="73" t="s">
        <v>92</v>
      </c>
    </row>
    <row r="1146" spans="1:10" ht="20.25">
      <c r="A1146" s="116">
        <v>1121</v>
      </c>
      <c r="B1146" s="104">
        <v>29</v>
      </c>
      <c r="C1146" s="54"/>
      <c r="D1146" s="55"/>
      <c r="E1146" s="189"/>
      <c r="F1146" s="57"/>
      <c r="G1146" s="142">
        <f t="shared" si="45"/>
        <v>19309.598999999991</v>
      </c>
      <c r="H1146" s="82">
        <f t="shared" si="46"/>
        <v>21</v>
      </c>
      <c r="I1146" s="67">
        <v>339</v>
      </c>
      <c r="J1146" s="73" t="s">
        <v>92</v>
      </c>
    </row>
    <row r="1147" spans="1:10" ht="20.25">
      <c r="A1147" s="116">
        <v>1122</v>
      </c>
      <c r="B1147" s="104">
        <v>29</v>
      </c>
      <c r="C1147" s="54"/>
      <c r="D1147" s="55"/>
      <c r="E1147" s="189"/>
      <c r="F1147" s="57"/>
      <c r="G1147" s="142">
        <f t="shared" si="45"/>
        <v>19309.598999999991</v>
      </c>
      <c r="H1147" s="82">
        <f t="shared" si="46"/>
        <v>21</v>
      </c>
      <c r="I1147" s="67">
        <v>339</v>
      </c>
      <c r="J1147" s="73" t="s">
        <v>92</v>
      </c>
    </row>
    <row r="1148" spans="1:10" ht="20.25">
      <c r="A1148" s="116">
        <v>1123</v>
      </c>
      <c r="B1148" s="104">
        <v>29</v>
      </c>
      <c r="C1148" s="54"/>
      <c r="D1148" s="55"/>
      <c r="E1148" s="189"/>
      <c r="F1148" s="57"/>
      <c r="G1148" s="142">
        <f t="shared" si="45"/>
        <v>19309.598999999991</v>
      </c>
      <c r="H1148" s="82">
        <f t="shared" si="46"/>
        <v>21</v>
      </c>
      <c r="I1148" s="67">
        <v>339</v>
      </c>
      <c r="J1148" s="73" t="s">
        <v>92</v>
      </c>
    </row>
    <row r="1149" spans="1:10" ht="20.25">
      <c r="A1149" s="116">
        <v>1124</v>
      </c>
      <c r="B1149" s="104">
        <v>29</v>
      </c>
      <c r="C1149" s="54"/>
      <c r="D1149" s="55"/>
      <c r="E1149" s="189"/>
      <c r="F1149" s="57"/>
      <c r="G1149" s="142">
        <f t="shared" si="45"/>
        <v>19309.598999999991</v>
      </c>
      <c r="H1149" s="82">
        <f t="shared" si="46"/>
        <v>21</v>
      </c>
      <c r="I1149" s="67">
        <v>339</v>
      </c>
      <c r="J1149" s="73" t="s">
        <v>92</v>
      </c>
    </row>
    <row r="1150" spans="1:10" ht="20.25">
      <c r="A1150" s="116">
        <v>1125</v>
      </c>
      <c r="B1150" s="104">
        <v>29</v>
      </c>
      <c r="C1150" s="54"/>
      <c r="D1150" s="55"/>
      <c r="E1150" s="189"/>
      <c r="F1150" s="57"/>
      <c r="G1150" s="142">
        <f t="shared" si="45"/>
        <v>19309.598999999991</v>
      </c>
      <c r="H1150" s="82">
        <f t="shared" si="46"/>
        <v>21</v>
      </c>
      <c r="I1150" s="67">
        <v>339</v>
      </c>
      <c r="J1150" s="73" t="s">
        <v>92</v>
      </c>
    </row>
    <row r="1151" spans="1:10" ht="20.25">
      <c r="A1151" s="116">
        <v>1126</v>
      </c>
      <c r="B1151" s="104">
        <v>29</v>
      </c>
      <c r="C1151" s="54"/>
      <c r="D1151" s="55"/>
      <c r="E1151" s="189"/>
      <c r="F1151" s="57"/>
      <c r="G1151" s="142">
        <f t="shared" si="45"/>
        <v>19309.598999999991</v>
      </c>
      <c r="H1151" s="82">
        <f t="shared" si="46"/>
        <v>21</v>
      </c>
      <c r="I1151" s="67">
        <v>339</v>
      </c>
      <c r="J1151" s="73" t="s">
        <v>92</v>
      </c>
    </row>
    <row r="1152" spans="1:10" ht="20.25">
      <c r="A1152" s="116">
        <v>1127</v>
      </c>
      <c r="B1152" s="104">
        <v>29</v>
      </c>
      <c r="C1152" s="54"/>
      <c r="D1152" s="55"/>
      <c r="E1152" s="189"/>
      <c r="F1152" s="57"/>
      <c r="G1152" s="142">
        <f t="shared" si="45"/>
        <v>19309.598999999991</v>
      </c>
      <c r="H1152" s="82">
        <f t="shared" si="46"/>
        <v>21</v>
      </c>
      <c r="I1152" s="67">
        <v>340</v>
      </c>
      <c r="J1152" s="73" t="s">
        <v>92</v>
      </c>
    </row>
    <row r="1153" spans="1:10" ht="20.25">
      <c r="A1153" s="116">
        <v>1128</v>
      </c>
      <c r="B1153" s="104">
        <v>29</v>
      </c>
      <c r="C1153" s="54"/>
      <c r="D1153" s="55"/>
      <c r="E1153" s="189"/>
      <c r="F1153" s="57"/>
      <c r="G1153" s="142">
        <f t="shared" si="45"/>
        <v>19309.598999999991</v>
      </c>
      <c r="H1153" s="82">
        <f t="shared" si="46"/>
        <v>21</v>
      </c>
      <c r="I1153" s="67">
        <v>340</v>
      </c>
      <c r="J1153" s="73" t="s">
        <v>92</v>
      </c>
    </row>
    <row r="1154" spans="1:10" ht="20.25">
      <c r="A1154" s="116">
        <v>1129</v>
      </c>
      <c r="B1154" s="104">
        <v>29</v>
      </c>
      <c r="C1154" s="54"/>
      <c r="D1154" s="55"/>
      <c r="E1154" s="189"/>
      <c r="F1154" s="57"/>
      <c r="G1154" s="142">
        <f t="shared" si="45"/>
        <v>19309.598999999991</v>
      </c>
      <c r="H1154" s="82">
        <f t="shared" si="46"/>
        <v>21</v>
      </c>
      <c r="I1154" s="67">
        <v>340</v>
      </c>
      <c r="J1154" s="73" t="s">
        <v>92</v>
      </c>
    </row>
    <row r="1155" spans="1:10" ht="20.25">
      <c r="A1155" s="116">
        <v>1130</v>
      </c>
      <c r="B1155" s="104">
        <v>29</v>
      </c>
      <c r="C1155" s="54"/>
      <c r="D1155" s="55"/>
      <c r="E1155" s="189"/>
      <c r="F1155" s="57"/>
      <c r="G1155" s="142">
        <f t="shared" si="45"/>
        <v>19309.598999999991</v>
      </c>
      <c r="H1155" s="82">
        <f t="shared" si="46"/>
        <v>21</v>
      </c>
      <c r="I1155" s="67">
        <v>340</v>
      </c>
      <c r="J1155" s="73" t="s">
        <v>92</v>
      </c>
    </row>
    <row r="1156" spans="1:10" ht="20.25">
      <c r="A1156" s="116">
        <v>1131</v>
      </c>
      <c r="B1156" s="104">
        <v>29</v>
      </c>
      <c r="C1156" s="54"/>
      <c r="D1156" s="55"/>
      <c r="E1156" s="189"/>
      <c r="F1156" s="57"/>
      <c r="G1156" s="142">
        <f t="shared" si="45"/>
        <v>19309.598999999991</v>
      </c>
      <c r="H1156" s="82">
        <f t="shared" si="46"/>
        <v>21</v>
      </c>
      <c r="I1156" s="67">
        <v>340</v>
      </c>
      <c r="J1156" s="73" t="s">
        <v>92</v>
      </c>
    </row>
    <row r="1157" spans="1:10" ht="20.25">
      <c r="A1157" s="116">
        <v>1132</v>
      </c>
      <c r="B1157" s="104">
        <v>29</v>
      </c>
      <c r="C1157" s="54"/>
      <c r="D1157" s="55"/>
      <c r="E1157" s="189"/>
      <c r="F1157" s="57"/>
      <c r="G1157" s="142">
        <f t="shared" si="45"/>
        <v>19309.598999999991</v>
      </c>
      <c r="H1157" s="82">
        <f t="shared" si="46"/>
        <v>21</v>
      </c>
      <c r="I1157" s="67">
        <v>340</v>
      </c>
      <c r="J1157" s="73" t="s">
        <v>92</v>
      </c>
    </row>
    <row r="1158" spans="1:10" ht="20.25">
      <c r="A1158" s="116">
        <v>1133</v>
      </c>
      <c r="B1158" s="104">
        <v>29</v>
      </c>
      <c r="C1158" s="54"/>
      <c r="D1158" s="55"/>
      <c r="E1158" s="189"/>
      <c r="F1158" s="57"/>
      <c r="G1158" s="142">
        <f t="shared" si="45"/>
        <v>19309.598999999991</v>
      </c>
      <c r="H1158" s="82">
        <f t="shared" si="46"/>
        <v>21</v>
      </c>
      <c r="I1158" s="67">
        <v>340</v>
      </c>
      <c r="J1158" s="73" t="s">
        <v>92</v>
      </c>
    </row>
    <row r="1159" spans="1:10" ht="20.25">
      <c r="A1159" s="116">
        <v>1134</v>
      </c>
      <c r="B1159" s="104">
        <v>29</v>
      </c>
      <c r="C1159" s="54"/>
      <c r="D1159" s="55"/>
      <c r="E1159" s="189"/>
      <c r="F1159" s="57"/>
      <c r="G1159" s="142">
        <f t="shared" si="45"/>
        <v>19309.598999999991</v>
      </c>
      <c r="H1159" s="82">
        <f t="shared" si="46"/>
        <v>21</v>
      </c>
      <c r="I1159" s="67">
        <v>340</v>
      </c>
      <c r="J1159" s="73" t="s">
        <v>92</v>
      </c>
    </row>
    <row r="1160" spans="1:10" ht="20.25">
      <c r="A1160" s="116">
        <v>1135</v>
      </c>
      <c r="B1160" s="104">
        <v>29</v>
      </c>
      <c r="C1160" s="54"/>
      <c r="D1160" s="55"/>
      <c r="E1160" s="189"/>
      <c r="F1160" s="57"/>
      <c r="G1160" s="142">
        <f t="shared" si="45"/>
        <v>19309.598999999991</v>
      </c>
      <c r="H1160" s="82">
        <f t="shared" si="46"/>
        <v>21</v>
      </c>
      <c r="I1160" s="67">
        <v>340</v>
      </c>
      <c r="J1160" s="73" t="s">
        <v>92</v>
      </c>
    </row>
    <row r="1161" spans="1:10" ht="20.25">
      <c r="A1161" s="116">
        <v>1136</v>
      </c>
      <c r="B1161" s="104">
        <v>29</v>
      </c>
      <c r="C1161" s="54"/>
      <c r="D1161" s="55"/>
      <c r="E1161" s="189"/>
      <c r="F1161" s="57"/>
      <c r="G1161" s="142">
        <f t="shared" si="45"/>
        <v>19309.598999999991</v>
      </c>
      <c r="H1161" s="82">
        <f t="shared" si="46"/>
        <v>21</v>
      </c>
      <c r="I1161" s="67">
        <v>341</v>
      </c>
      <c r="J1161" s="73" t="s">
        <v>134</v>
      </c>
    </row>
    <row r="1162" spans="1:10" ht="20.25">
      <c r="A1162" s="116">
        <v>1137</v>
      </c>
      <c r="B1162" s="104">
        <v>29</v>
      </c>
      <c r="C1162" s="54"/>
      <c r="D1162" s="55"/>
      <c r="E1162" s="189"/>
      <c r="F1162" s="57"/>
      <c r="G1162" s="142">
        <f t="shared" si="45"/>
        <v>19309.598999999991</v>
      </c>
      <c r="H1162" s="82">
        <f t="shared" si="46"/>
        <v>21</v>
      </c>
      <c r="I1162" s="67">
        <v>341</v>
      </c>
      <c r="J1162" s="73" t="s">
        <v>134</v>
      </c>
    </row>
    <row r="1163" spans="1:10" ht="20.25">
      <c r="A1163" s="116">
        <v>1138</v>
      </c>
      <c r="B1163" s="104">
        <v>29</v>
      </c>
      <c r="C1163" s="54"/>
      <c r="D1163" s="55"/>
      <c r="E1163" s="189"/>
      <c r="F1163" s="57"/>
      <c r="G1163" s="142">
        <f t="shared" si="45"/>
        <v>19309.598999999991</v>
      </c>
      <c r="H1163" s="82">
        <f t="shared" si="46"/>
        <v>21</v>
      </c>
      <c r="I1163" s="67">
        <v>341</v>
      </c>
      <c r="J1163" s="73" t="s">
        <v>134</v>
      </c>
    </row>
    <row r="1164" spans="1:10" ht="20.25">
      <c r="A1164" s="116">
        <v>1139</v>
      </c>
      <c r="B1164" s="104">
        <v>29</v>
      </c>
      <c r="C1164" s="54"/>
      <c r="D1164" s="55"/>
      <c r="E1164" s="189"/>
      <c r="F1164" s="57"/>
      <c r="G1164" s="142">
        <f t="shared" si="45"/>
        <v>19309.598999999991</v>
      </c>
      <c r="H1164" s="82">
        <f t="shared" si="46"/>
        <v>21</v>
      </c>
      <c r="I1164" s="67">
        <v>341</v>
      </c>
      <c r="J1164" s="73" t="s">
        <v>134</v>
      </c>
    </row>
    <row r="1165" spans="1:10" ht="20.25">
      <c r="A1165" s="116">
        <v>1140</v>
      </c>
      <c r="B1165" s="104">
        <v>29</v>
      </c>
      <c r="C1165" s="54"/>
      <c r="D1165" s="55"/>
      <c r="E1165" s="189"/>
      <c r="F1165" s="57"/>
      <c r="G1165" s="142">
        <f t="shared" si="45"/>
        <v>19309.598999999991</v>
      </c>
      <c r="H1165" s="82">
        <f t="shared" si="46"/>
        <v>21</v>
      </c>
      <c r="I1165" s="67">
        <v>341</v>
      </c>
      <c r="J1165" s="73" t="s">
        <v>134</v>
      </c>
    </row>
    <row r="1166" spans="1:10" ht="20.25">
      <c r="A1166" s="116">
        <v>1141</v>
      </c>
      <c r="B1166" s="104">
        <v>29</v>
      </c>
      <c r="C1166" s="54"/>
      <c r="D1166" s="55"/>
      <c r="E1166" s="189"/>
      <c r="F1166" s="57"/>
      <c r="G1166" s="142">
        <f t="shared" si="45"/>
        <v>19309.598999999991</v>
      </c>
      <c r="H1166" s="82">
        <f t="shared" si="46"/>
        <v>21</v>
      </c>
      <c r="I1166" s="67">
        <v>341</v>
      </c>
      <c r="J1166" s="73" t="s">
        <v>134</v>
      </c>
    </row>
    <row r="1167" spans="1:10" ht="20.25">
      <c r="A1167" s="116">
        <v>1142</v>
      </c>
      <c r="B1167" s="104">
        <v>29</v>
      </c>
      <c r="C1167" s="54"/>
      <c r="D1167" s="55"/>
      <c r="E1167" s="189"/>
      <c r="F1167" s="57"/>
      <c r="G1167" s="142">
        <f t="shared" si="45"/>
        <v>19309.598999999991</v>
      </c>
      <c r="H1167" s="82">
        <f t="shared" si="46"/>
        <v>21</v>
      </c>
      <c r="I1167" s="67">
        <v>341</v>
      </c>
      <c r="J1167" s="73" t="s">
        <v>134</v>
      </c>
    </row>
    <row r="1168" spans="1:10" ht="20.25">
      <c r="A1168" s="116">
        <v>1143</v>
      </c>
      <c r="B1168" s="104">
        <v>29</v>
      </c>
      <c r="C1168" s="54"/>
      <c r="D1168" s="55"/>
      <c r="E1168" s="189"/>
      <c r="F1168" s="57"/>
      <c r="G1168" s="142">
        <f t="shared" si="45"/>
        <v>19309.598999999991</v>
      </c>
      <c r="H1168" s="82">
        <f t="shared" si="46"/>
        <v>21</v>
      </c>
      <c r="I1168" s="67">
        <v>341</v>
      </c>
      <c r="J1168" s="73" t="s">
        <v>134</v>
      </c>
    </row>
    <row r="1169" spans="1:10" ht="20.25">
      <c r="A1169" s="116">
        <v>1144</v>
      </c>
      <c r="B1169" s="104">
        <v>30</v>
      </c>
      <c r="C1169" s="54"/>
      <c r="D1169" s="55"/>
      <c r="E1169" s="189"/>
      <c r="F1169" s="57"/>
      <c r="G1169" s="142">
        <f t="shared" si="45"/>
        <v>19309.598999999991</v>
      </c>
      <c r="H1169" s="82">
        <f t="shared" si="46"/>
        <v>21</v>
      </c>
      <c r="I1169" s="67" t="s">
        <v>113</v>
      </c>
      <c r="J1169" s="73" t="s">
        <v>92</v>
      </c>
    </row>
    <row r="1170" spans="1:10" ht="20.25">
      <c r="A1170" s="116">
        <v>1145</v>
      </c>
      <c r="B1170" s="104">
        <v>30</v>
      </c>
      <c r="C1170" s="54"/>
      <c r="D1170" s="55"/>
      <c r="E1170" s="189"/>
      <c r="F1170" s="57"/>
      <c r="G1170" s="142">
        <f t="shared" si="45"/>
        <v>19309.598999999991</v>
      </c>
      <c r="H1170" s="82">
        <f t="shared" si="46"/>
        <v>21</v>
      </c>
      <c r="I1170" s="67">
        <v>346</v>
      </c>
      <c r="J1170" s="73" t="s">
        <v>92</v>
      </c>
    </row>
    <row r="1171" spans="1:10" ht="20.25">
      <c r="A1171" s="116">
        <v>1146</v>
      </c>
      <c r="B1171" s="104">
        <v>30</v>
      </c>
      <c r="C1171" s="54"/>
      <c r="D1171" s="55"/>
      <c r="E1171" s="189"/>
      <c r="F1171" s="57"/>
      <c r="G1171" s="142">
        <f t="shared" si="45"/>
        <v>19309.598999999991</v>
      </c>
      <c r="H1171" s="82">
        <f t="shared" si="46"/>
        <v>21</v>
      </c>
      <c r="I1171" s="67">
        <v>346</v>
      </c>
      <c r="J1171" s="73" t="s">
        <v>92</v>
      </c>
    </row>
    <row r="1172" spans="1:10" ht="20.25">
      <c r="A1172" s="116">
        <v>1147</v>
      </c>
      <c r="B1172" s="104">
        <v>30</v>
      </c>
      <c r="C1172" s="54"/>
      <c r="D1172" s="55"/>
      <c r="E1172" s="189"/>
      <c r="F1172" s="57"/>
      <c r="G1172" s="142">
        <f t="shared" si="45"/>
        <v>19309.598999999991</v>
      </c>
      <c r="H1172" s="82">
        <f t="shared" si="46"/>
        <v>21</v>
      </c>
      <c r="I1172" s="67">
        <v>346</v>
      </c>
      <c r="J1172" s="73" t="s">
        <v>92</v>
      </c>
    </row>
    <row r="1173" spans="1:10" ht="20.25">
      <c r="A1173" s="116">
        <v>1148</v>
      </c>
      <c r="B1173" s="104">
        <v>30</v>
      </c>
      <c r="C1173" s="54"/>
      <c r="D1173" s="55"/>
      <c r="E1173" s="189"/>
      <c r="F1173" s="57"/>
      <c r="G1173" s="142">
        <f t="shared" si="45"/>
        <v>19309.598999999991</v>
      </c>
      <c r="H1173" s="82">
        <f t="shared" si="46"/>
        <v>21</v>
      </c>
      <c r="I1173" s="67">
        <v>346</v>
      </c>
      <c r="J1173" s="73" t="s">
        <v>92</v>
      </c>
    </row>
    <row r="1174" spans="1:10" ht="20.25">
      <c r="A1174" s="116">
        <v>1149</v>
      </c>
      <c r="B1174" s="104">
        <v>30</v>
      </c>
      <c r="C1174" s="54"/>
      <c r="D1174" s="55"/>
      <c r="E1174" s="189"/>
      <c r="F1174" s="57"/>
      <c r="G1174" s="142">
        <f t="shared" si="45"/>
        <v>19309.598999999991</v>
      </c>
      <c r="H1174" s="82">
        <f t="shared" si="46"/>
        <v>21</v>
      </c>
      <c r="I1174" s="67">
        <v>346</v>
      </c>
      <c r="J1174" s="73" t="s">
        <v>92</v>
      </c>
    </row>
    <row r="1175" spans="1:10" ht="20.25">
      <c r="A1175" s="116">
        <v>1150</v>
      </c>
      <c r="B1175" s="104">
        <v>30</v>
      </c>
      <c r="C1175" s="54"/>
      <c r="D1175" s="55"/>
      <c r="E1175" s="189"/>
      <c r="F1175" s="57"/>
      <c r="G1175" s="142">
        <f t="shared" si="45"/>
        <v>19309.598999999991</v>
      </c>
      <c r="H1175" s="82">
        <f t="shared" si="46"/>
        <v>21</v>
      </c>
      <c r="I1175" s="67">
        <v>346</v>
      </c>
      <c r="J1175" s="73" t="s">
        <v>92</v>
      </c>
    </row>
    <row r="1176" spans="1:10" ht="20.25">
      <c r="A1176" s="116">
        <v>1151</v>
      </c>
      <c r="B1176" s="104">
        <v>30</v>
      </c>
      <c r="C1176" s="54"/>
      <c r="D1176" s="55"/>
      <c r="E1176" s="189"/>
      <c r="F1176" s="57"/>
      <c r="G1176" s="142">
        <f t="shared" si="45"/>
        <v>19309.598999999991</v>
      </c>
      <c r="H1176" s="82">
        <f t="shared" si="46"/>
        <v>21</v>
      </c>
      <c r="I1176" s="67">
        <v>346</v>
      </c>
      <c r="J1176" s="73" t="s">
        <v>92</v>
      </c>
    </row>
    <row r="1177" spans="1:10" ht="20.25">
      <c r="A1177" s="116">
        <v>1152</v>
      </c>
      <c r="B1177" s="104">
        <v>30</v>
      </c>
      <c r="C1177" s="54"/>
      <c r="D1177" s="55"/>
      <c r="E1177" s="189"/>
      <c r="F1177" s="57"/>
      <c r="G1177" s="142">
        <f t="shared" si="45"/>
        <v>19309.598999999991</v>
      </c>
      <c r="H1177" s="82">
        <f t="shared" si="46"/>
        <v>21</v>
      </c>
      <c r="I1177" s="67">
        <v>346</v>
      </c>
      <c r="J1177" s="73" t="s">
        <v>92</v>
      </c>
    </row>
    <row r="1178" spans="1:10" ht="20.25">
      <c r="A1178" s="116">
        <v>1153</v>
      </c>
      <c r="B1178" s="104">
        <v>30</v>
      </c>
      <c r="C1178" s="54"/>
      <c r="D1178" s="55"/>
      <c r="E1178" s="189"/>
      <c r="F1178" s="57"/>
      <c r="G1178" s="142">
        <f t="shared" si="45"/>
        <v>19309.598999999991</v>
      </c>
      <c r="H1178" s="82">
        <f t="shared" si="46"/>
        <v>21</v>
      </c>
      <c r="I1178" s="67">
        <v>346</v>
      </c>
      <c r="J1178" s="73" t="s">
        <v>92</v>
      </c>
    </row>
    <row r="1179" spans="1:10" ht="20.25">
      <c r="A1179" s="116">
        <v>1154</v>
      </c>
      <c r="B1179" s="104">
        <v>30</v>
      </c>
      <c r="C1179" s="54"/>
      <c r="D1179" s="55"/>
      <c r="E1179" s="189"/>
      <c r="F1179" s="57"/>
      <c r="G1179" s="142">
        <f t="shared" si="45"/>
        <v>19309.598999999991</v>
      </c>
      <c r="H1179" s="82">
        <f t="shared" si="46"/>
        <v>21</v>
      </c>
      <c r="I1179" s="67">
        <v>346</v>
      </c>
      <c r="J1179" s="73" t="s">
        <v>92</v>
      </c>
    </row>
    <row r="1180" spans="1:10" ht="20.25">
      <c r="A1180" s="116">
        <v>1155</v>
      </c>
      <c r="B1180" s="104">
        <v>30</v>
      </c>
      <c r="C1180" s="54"/>
      <c r="D1180" s="55"/>
      <c r="E1180" s="189"/>
      <c r="F1180" s="57"/>
      <c r="G1180" s="142">
        <f t="shared" ref="G1180:G1243" si="47">G1179-E1180+C1180</f>
        <v>19309.598999999991</v>
      </c>
      <c r="H1180" s="82">
        <f t="shared" si="46"/>
        <v>21</v>
      </c>
      <c r="I1180" s="67">
        <v>347</v>
      </c>
      <c r="J1180" s="73" t="s">
        <v>92</v>
      </c>
    </row>
    <row r="1181" spans="1:10" ht="20.25">
      <c r="A1181" s="116">
        <v>1156</v>
      </c>
      <c r="B1181" s="104">
        <v>30</v>
      </c>
      <c r="C1181" s="54"/>
      <c r="D1181" s="55"/>
      <c r="E1181" s="189"/>
      <c r="F1181" s="57"/>
      <c r="G1181" s="142">
        <f t="shared" si="47"/>
        <v>19309.598999999991</v>
      </c>
      <c r="H1181" s="82">
        <f t="shared" si="46"/>
        <v>21</v>
      </c>
      <c r="I1181" s="67">
        <v>347</v>
      </c>
      <c r="J1181" s="73" t="s">
        <v>92</v>
      </c>
    </row>
    <row r="1182" spans="1:10" ht="20.25">
      <c r="A1182" s="116">
        <v>1157</v>
      </c>
      <c r="B1182" s="104">
        <v>30</v>
      </c>
      <c r="C1182" s="54"/>
      <c r="D1182" s="55"/>
      <c r="E1182" s="189"/>
      <c r="F1182" s="57"/>
      <c r="G1182" s="142">
        <f t="shared" si="47"/>
        <v>19309.598999999991</v>
      </c>
      <c r="H1182" s="82">
        <f t="shared" si="46"/>
        <v>21</v>
      </c>
      <c r="I1182" s="67">
        <v>347</v>
      </c>
      <c r="J1182" s="73" t="s">
        <v>92</v>
      </c>
    </row>
    <row r="1183" spans="1:10" ht="20.25">
      <c r="A1183" s="116">
        <v>1158</v>
      </c>
      <c r="B1183" s="104">
        <v>30</v>
      </c>
      <c r="C1183" s="54"/>
      <c r="D1183" s="55"/>
      <c r="E1183" s="189"/>
      <c r="F1183" s="57"/>
      <c r="G1183" s="142">
        <f t="shared" si="47"/>
        <v>19309.598999999991</v>
      </c>
      <c r="H1183" s="82">
        <f t="shared" ref="H1183:H1246" si="48">H1182-F1183+D1183</f>
        <v>21</v>
      </c>
      <c r="I1183" s="67">
        <v>347</v>
      </c>
      <c r="J1183" s="73" t="s">
        <v>92</v>
      </c>
    </row>
    <row r="1184" spans="1:10" ht="20.25">
      <c r="A1184" s="116">
        <v>1159</v>
      </c>
      <c r="B1184" s="104">
        <v>30</v>
      </c>
      <c r="C1184" s="54"/>
      <c r="D1184" s="55"/>
      <c r="E1184" s="189"/>
      <c r="F1184" s="57"/>
      <c r="G1184" s="142">
        <f t="shared" si="47"/>
        <v>19309.598999999991</v>
      </c>
      <c r="H1184" s="82">
        <f t="shared" si="48"/>
        <v>21</v>
      </c>
      <c r="I1184" s="67">
        <v>347</v>
      </c>
      <c r="J1184" s="73" t="s">
        <v>92</v>
      </c>
    </row>
    <row r="1185" spans="1:10" ht="20.25">
      <c r="A1185" s="116">
        <v>1160</v>
      </c>
      <c r="B1185" s="104">
        <v>30</v>
      </c>
      <c r="C1185" s="54"/>
      <c r="D1185" s="55"/>
      <c r="E1185" s="189"/>
      <c r="F1185" s="57"/>
      <c r="G1185" s="142">
        <f t="shared" si="47"/>
        <v>19309.598999999991</v>
      </c>
      <c r="H1185" s="82">
        <f t="shared" si="48"/>
        <v>21</v>
      </c>
      <c r="I1185" s="67">
        <v>347</v>
      </c>
      <c r="J1185" s="73" t="s">
        <v>92</v>
      </c>
    </row>
    <row r="1186" spans="1:10" ht="20.25">
      <c r="A1186" s="116">
        <v>1161</v>
      </c>
      <c r="B1186" s="104">
        <v>30</v>
      </c>
      <c r="C1186" s="54"/>
      <c r="D1186" s="55"/>
      <c r="E1186" s="189"/>
      <c r="F1186" s="57"/>
      <c r="G1186" s="142">
        <f t="shared" si="47"/>
        <v>19309.598999999991</v>
      </c>
      <c r="H1186" s="82">
        <f t="shared" si="48"/>
        <v>21</v>
      </c>
      <c r="I1186" s="67">
        <v>347</v>
      </c>
      <c r="J1186" s="73" t="s">
        <v>92</v>
      </c>
    </row>
    <row r="1187" spans="1:10" ht="20.25">
      <c r="A1187" s="116">
        <v>1162</v>
      </c>
      <c r="B1187" s="104">
        <v>30</v>
      </c>
      <c r="C1187" s="54"/>
      <c r="D1187" s="55"/>
      <c r="E1187" s="189"/>
      <c r="F1187" s="57"/>
      <c r="G1187" s="142">
        <f t="shared" si="47"/>
        <v>19309.598999999991</v>
      </c>
      <c r="H1187" s="82">
        <f t="shared" si="48"/>
        <v>21</v>
      </c>
      <c r="I1187" s="67">
        <v>347</v>
      </c>
      <c r="J1187" s="73" t="s">
        <v>92</v>
      </c>
    </row>
    <row r="1188" spans="1:10" ht="20.25">
      <c r="A1188" s="116">
        <v>1163</v>
      </c>
      <c r="B1188" s="104">
        <v>30</v>
      </c>
      <c r="C1188" s="54"/>
      <c r="D1188" s="55"/>
      <c r="E1188" s="189"/>
      <c r="F1188" s="57"/>
      <c r="G1188" s="142">
        <f t="shared" si="47"/>
        <v>19309.598999999991</v>
      </c>
      <c r="H1188" s="82">
        <f t="shared" si="48"/>
        <v>21</v>
      </c>
      <c r="I1188" s="67">
        <v>347</v>
      </c>
      <c r="J1188" s="73" t="s">
        <v>92</v>
      </c>
    </row>
    <row r="1189" spans="1:10" ht="20.25">
      <c r="A1189" s="116">
        <v>1164</v>
      </c>
      <c r="B1189" s="104">
        <v>30</v>
      </c>
      <c r="C1189" s="54"/>
      <c r="D1189" s="55"/>
      <c r="E1189" s="189"/>
      <c r="F1189" s="57"/>
      <c r="G1189" s="142">
        <f t="shared" si="47"/>
        <v>19309.598999999991</v>
      </c>
      <c r="H1189" s="82">
        <f t="shared" si="48"/>
        <v>21</v>
      </c>
      <c r="I1189" s="67">
        <v>347</v>
      </c>
      <c r="J1189" s="73" t="s">
        <v>92</v>
      </c>
    </row>
    <row r="1190" spans="1:10" ht="20.25">
      <c r="A1190" s="116">
        <v>1165</v>
      </c>
      <c r="B1190" s="104">
        <v>30</v>
      </c>
      <c r="C1190" s="54"/>
      <c r="D1190" s="55"/>
      <c r="E1190" s="189"/>
      <c r="F1190" s="57"/>
      <c r="G1190" s="142">
        <f t="shared" si="47"/>
        <v>19309.598999999991</v>
      </c>
      <c r="H1190" s="82">
        <f t="shared" si="48"/>
        <v>21</v>
      </c>
      <c r="I1190" s="67" t="s">
        <v>113</v>
      </c>
      <c r="J1190" s="73" t="s">
        <v>91</v>
      </c>
    </row>
    <row r="1191" spans="1:10" ht="20.25">
      <c r="A1191" s="116">
        <v>1166</v>
      </c>
      <c r="B1191" s="104">
        <v>30</v>
      </c>
      <c r="C1191" s="54"/>
      <c r="D1191" s="55"/>
      <c r="E1191" s="189"/>
      <c r="F1191" s="57"/>
      <c r="G1191" s="142">
        <f t="shared" si="47"/>
        <v>19309.598999999991</v>
      </c>
      <c r="H1191" s="82">
        <f t="shared" si="48"/>
        <v>21</v>
      </c>
      <c r="I1191" s="67">
        <v>348</v>
      </c>
      <c r="J1191" s="73" t="s">
        <v>91</v>
      </c>
    </row>
    <row r="1192" spans="1:10" ht="20.25">
      <c r="A1192" s="116">
        <v>1167</v>
      </c>
      <c r="B1192" s="104">
        <v>30</v>
      </c>
      <c r="C1192" s="54"/>
      <c r="D1192" s="55"/>
      <c r="E1192" s="189"/>
      <c r="F1192" s="57"/>
      <c r="G1192" s="142">
        <f t="shared" si="47"/>
        <v>19309.598999999991</v>
      </c>
      <c r="H1192" s="82">
        <f t="shared" si="48"/>
        <v>21</v>
      </c>
      <c r="I1192" s="67">
        <v>348</v>
      </c>
      <c r="J1192" s="73" t="s">
        <v>91</v>
      </c>
    </row>
    <row r="1193" spans="1:10" ht="20.25">
      <c r="A1193" s="116">
        <v>1168</v>
      </c>
      <c r="B1193" s="104">
        <v>30</v>
      </c>
      <c r="C1193" s="54"/>
      <c r="D1193" s="55"/>
      <c r="E1193" s="189"/>
      <c r="F1193" s="57"/>
      <c r="G1193" s="142">
        <f t="shared" si="47"/>
        <v>19309.598999999991</v>
      </c>
      <c r="H1193" s="82">
        <f t="shared" si="48"/>
        <v>21</v>
      </c>
      <c r="I1193" s="67">
        <v>348</v>
      </c>
      <c r="J1193" s="73" t="s">
        <v>91</v>
      </c>
    </row>
    <row r="1194" spans="1:10" ht="20.25">
      <c r="A1194" s="116">
        <v>1169</v>
      </c>
      <c r="B1194" s="104">
        <v>30</v>
      </c>
      <c r="C1194" s="54"/>
      <c r="D1194" s="55"/>
      <c r="E1194" s="189"/>
      <c r="F1194" s="57"/>
      <c r="G1194" s="142">
        <f t="shared" si="47"/>
        <v>19309.598999999991</v>
      </c>
      <c r="H1194" s="82">
        <f t="shared" si="48"/>
        <v>21</v>
      </c>
      <c r="I1194" s="67">
        <v>348</v>
      </c>
      <c r="J1194" s="73" t="s">
        <v>91</v>
      </c>
    </row>
    <row r="1195" spans="1:10" ht="20.25">
      <c r="A1195" s="116">
        <v>1170</v>
      </c>
      <c r="B1195" s="104">
        <v>30</v>
      </c>
      <c r="C1195" s="54"/>
      <c r="D1195" s="55"/>
      <c r="E1195" s="189"/>
      <c r="F1195" s="57"/>
      <c r="G1195" s="142">
        <f t="shared" si="47"/>
        <v>19309.598999999991</v>
      </c>
      <c r="H1195" s="82">
        <f t="shared" si="48"/>
        <v>21</v>
      </c>
      <c r="I1195" s="67">
        <v>348</v>
      </c>
      <c r="J1195" s="73" t="s">
        <v>91</v>
      </c>
    </row>
    <row r="1196" spans="1:10" ht="20.25">
      <c r="A1196" s="116">
        <v>1171</v>
      </c>
      <c r="B1196" s="104">
        <v>30</v>
      </c>
      <c r="C1196" s="54"/>
      <c r="D1196" s="55"/>
      <c r="E1196" s="189"/>
      <c r="F1196" s="57"/>
      <c r="G1196" s="142">
        <f t="shared" si="47"/>
        <v>19309.598999999991</v>
      </c>
      <c r="H1196" s="82">
        <f t="shared" si="48"/>
        <v>21</v>
      </c>
      <c r="I1196" s="67">
        <v>348</v>
      </c>
      <c r="J1196" s="73" t="s">
        <v>91</v>
      </c>
    </row>
    <row r="1197" spans="1:10" ht="20.25">
      <c r="A1197" s="116">
        <v>1172</v>
      </c>
      <c r="B1197" s="104">
        <v>30</v>
      </c>
      <c r="C1197" s="54"/>
      <c r="D1197" s="55"/>
      <c r="E1197" s="189"/>
      <c r="F1197" s="57"/>
      <c r="G1197" s="142">
        <f t="shared" si="47"/>
        <v>19309.598999999991</v>
      </c>
      <c r="H1197" s="82">
        <f t="shared" si="48"/>
        <v>21</v>
      </c>
      <c r="I1197" s="67">
        <v>348</v>
      </c>
      <c r="J1197" s="73" t="s">
        <v>91</v>
      </c>
    </row>
    <row r="1198" spans="1:10" ht="20.25">
      <c r="A1198" s="116">
        <v>1173</v>
      </c>
      <c r="B1198" s="104">
        <v>30</v>
      </c>
      <c r="C1198" s="54"/>
      <c r="D1198" s="55"/>
      <c r="E1198" s="189"/>
      <c r="F1198" s="57"/>
      <c r="G1198" s="142">
        <f t="shared" si="47"/>
        <v>19309.598999999991</v>
      </c>
      <c r="H1198" s="82">
        <f t="shared" si="48"/>
        <v>21</v>
      </c>
      <c r="I1198" s="67">
        <v>348</v>
      </c>
      <c r="J1198" s="73" t="s">
        <v>91</v>
      </c>
    </row>
    <row r="1199" spans="1:10" ht="20.25">
      <c r="A1199" s="116">
        <v>1174</v>
      </c>
      <c r="B1199" s="104">
        <v>30</v>
      </c>
      <c r="C1199" s="54"/>
      <c r="D1199" s="55"/>
      <c r="E1199" s="189"/>
      <c r="F1199" s="57"/>
      <c r="G1199" s="142">
        <f t="shared" si="47"/>
        <v>19309.598999999991</v>
      </c>
      <c r="H1199" s="82">
        <f t="shared" si="48"/>
        <v>21</v>
      </c>
      <c r="I1199" s="67">
        <v>348</v>
      </c>
      <c r="J1199" s="73" t="s">
        <v>91</v>
      </c>
    </row>
    <row r="1200" spans="1:10" ht="20.25">
      <c r="A1200" s="116">
        <v>1175</v>
      </c>
      <c r="B1200" s="104">
        <v>30</v>
      </c>
      <c r="C1200" s="54"/>
      <c r="D1200" s="55"/>
      <c r="E1200" s="189"/>
      <c r="F1200" s="57"/>
      <c r="G1200" s="142">
        <f t="shared" si="47"/>
        <v>19309.598999999991</v>
      </c>
      <c r="H1200" s="82">
        <f t="shared" si="48"/>
        <v>21</v>
      </c>
      <c r="I1200" s="67">
        <v>348</v>
      </c>
      <c r="J1200" s="73" t="s">
        <v>91</v>
      </c>
    </row>
    <row r="1201" spans="1:10" ht="20.25">
      <c r="A1201" s="116">
        <v>1176</v>
      </c>
      <c r="B1201" s="104">
        <v>30</v>
      </c>
      <c r="C1201" s="54"/>
      <c r="D1201" s="55"/>
      <c r="E1201" s="189"/>
      <c r="F1201" s="57"/>
      <c r="G1201" s="142">
        <f t="shared" si="47"/>
        <v>19309.598999999991</v>
      </c>
      <c r="H1201" s="82">
        <f t="shared" si="48"/>
        <v>21</v>
      </c>
      <c r="I1201" s="67">
        <v>349</v>
      </c>
      <c r="J1201" s="73" t="s">
        <v>91</v>
      </c>
    </row>
    <row r="1202" spans="1:10" ht="20.25">
      <c r="A1202" s="116">
        <v>1177</v>
      </c>
      <c r="B1202" s="104">
        <v>30</v>
      </c>
      <c r="C1202" s="54"/>
      <c r="D1202" s="55"/>
      <c r="E1202" s="189"/>
      <c r="F1202" s="57"/>
      <c r="G1202" s="142">
        <f t="shared" si="47"/>
        <v>19309.598999999991</v>
      </c>
      <c r="H1202" s="82">
        <f t="shared" si="48"/>
        <v>21</v>
      </c>
      <c r="I1202" s="67">
        <v>349</v>
      </c>
      <c r="J1202" s="73" t="s">
        <v>91</v>
      </c>
    </row>
    <row r="1203" spans="1:10" ht="20.25">
      <c r="A1203" s="116">
        <v>1178</v>
      </c>
      <c r="B1203" s="104">
        <v>30</v>
      </c>
      <c r="C1203" s="54"/>
      <c r="D1203" s="55"/>
      <c r="E1203" s="189"/>
      <c r="F1203" s="57"/>
      <c r="G1203" s="142">
        <f t="shared" si="47"/>
        <v>19309.598999999991</v>
      </c>
      <c r="H1203" s="82">
        <f t="shared" si="48"/>
        <v>21</v>
      </c>
      <c r="I1203" s="67">
        <v>349</v>
      </c>
      <c r="J1203" s="73" t="s">
        <v>91</v>
      </c>
    </row>
    <row r="1204" spans="1:10" ht="20.25">
      <c r="A1204" s="116">
        <v>1179</v>
      </c>
      <c r="B1204" s="104">
        <v>30</v>
      </c>
      <c r="C1204" s="54"/>
      <c r="D1204" s="55"/>
      <c r="E1204" s="189"/>
      <c r="F1204" s="57"/>
      <c r="G1204" s="142">
        <f t="shared" si="47"/>
        <v>19309.598999999991</v>
      </c>
      <c r="H1204" s="82">
        <f t="shared" si="48"/>
        <v>21</v>
      </c>
      <c r="I1204" s="67">
        <v>349</v>
      </c>
      <c r="J1204" s="73" t="s">
        <v>91</v>
      </c>
    </row>
    <row r="1205" spans="1:10" ht="20.25">
      <c r="A1205" s="116">
        <v>1180</v>
      </c>
      <c r="B1205" s="104">
        <v>30</v>
      </c>
      <c r="C1205" s="54"/>
      <c r="D1205" s="55"/>
      <c r="E1205" s="189"/>
      <c r="F1205" s="57"/>
      <c r="G1205" s="142">
        <f t="shared" si="47"/>
        <v>19309.598999999991</v>
      </c>
      <c r="H1205" s="82">
        <f t="shared" si="48"/>
        <v>21</v>
      </c>
      <c r="I1205" s="67">
        <v>349</v>
      </c>
      <c r="J1205" s="73" t="s">
        <v>91</v>
      </c>
    </row>
    <row r="1206" spans="1:10" ht="20.25">
      <c r="A1206" s="116">
        <v>1181</v>
      </c>
      <c r="B1206" s="104">
        <v>30</v>
      </c>
      <c r="C1206" s="54"/>
      <c r="D1206" s="55"/>
      <c r="E1206" s="189"/>
      <c r="F1206" s="57"/>
      <c r="G1206" s="142">
        <f t="shared" si="47"/>
        <v>19309.598999999991</v>
      </c>
      <c r="H1206" s="82">
        <f t="shared" si="48"/>
        <v>21</v>
      </c>
      <c r="I1206" s="67">
        <v>349</v>
      </c>
      <c r="J1206" s="73" t="s">
        <v>91</v>
      </c>
    </row>
    <row r="1207" spans="1:10" ht="20.25">
      <c r="A1207" s="116">
        <v>1182</v>
      </c>
      <c r="B1207" s="104">
        <v>30</v>
      </c>
      <c r="C1207" s="54"/>
      <c r="D1207" s="55"/>
      <c r="E1207" s="189"/>
      <c r="F1207" s="57"/>
      <c r="G1207" s="142">
        <f t="shared" si="47"/>
        <v>19309.598999999991</v>
      </c>
      <c r="H1207" s="82">
        <f t="shared" si="48"/>
        <v>21</v>
      </c>
      <c r="I1207" s="67">
        <v>349</v>
      </c>
      <c r="J1207" s="73" t="s">
        <v>91</v>
      </c>
    </row>
    <row r="1208" spans="1:10" ht="20.25">
      <c r="A1208" s="116">
        <v>1183</v>
      </c>
      <c r="B1208" s="104">
        <v>30</v>
      </c>
      <c r="C1208" s="54"/>
      <c r="D1208" s="55"/>
      <c r="E1208" s="189"/>
      <c r="F1208" s="57"/>
      <c r="G1208" s="142">
        <f t="shared" si="47"/>
        <v>19309.598999999991</v>
      </c>
      <c r="H1208" s="82">
        <f t="shared" si="48"/>
        <v>21</v>
      </c>
      <c r="I1208" s="67">
        <v>349</v>
      </c>
      <c r="J1208" s="73" t="s">
        <v>91</v>
      </c>
    </row>
    <row r="1209" spans="1:10" ht="20.25">
      <c r="A1209" s="116">
        <v>1184</v>
      </c>
      <c r="B1209" s="104">
        <v>30</v>
      </c>
      <c r="C1209" s="54"/>
      <c r="D1209" s="55"/>
      <c r="E1209" s="189"/>
      <c r="F1209" s="57"/>
      <c r="G1209" s="142">
        <f t="shared" si="47"/>
        <v>19309.598999999991</v>
      </c>
      <c r="H1209" s="82">
        <f t="shared" si="48"/>
        <v>21</v>
      </c>
      <c r="I1209" s="67">
        <v>349</v>
      </c>
      <c r="J1209" s="73" t="s">
        <v>91</v>
      </c>
    </row>
    <row r="1210" spans="1:10" ht="20.25">
      <c r="A1210" s="116">
        <v>1185</v>
      </c>
      <c r="B1210" s="104">
        <v>30</v>
      </c>
      <c r="C1210" s="54"/>
      <c r="D1210" s="55"/>
      <c r="E1210" s="189"/>
      <c r="F1210" s="57"/>
      <c r="G1210" s="142">
        <f t="shared" si="47"/>
        <v>19309.598999999991</v>
      </c>
      <c r="H1210" s="82">
        <f t="shared" si="48"/>
        <v>21</v>
      </c>
      <c r="I1210" s="67">
        <v>349</v>
      </c>
      <c r="J1210" s="73" t="s">
        <v>91</v>
      </c>
    </row>
    <row r="1211" spans="1:10" ht="20.25">
      <c r="A1211" s="116">
        <v>1186</v>
      </c>
      <c r="B1211" s="104">
        <v>30</v>
      </c>
      <c r="C1211" s="54"/>
      <c r="D1211" s="55"/>
      <c r="E1211" s="189"/>
      <c r="F1211" s="57"/>
      <c r="G1211" s="142">
        <f t="shared" si="47"/>
        <v>19309.598999999991</v>
      </c>
      <c r="H1211" s="82">
        <f t="shared" si="48"/>
        <v>21</v>
      </c>
      <c r="I1211" s="67">
        <v>349</v>
      </c>
      <c r="J1211" s="73" t="s">
        <v>91</v>
      </c>
    </row>
    <row r="1212" spans="1:10" ht="20.25">
      <c r="A1212" s="116">
        <v>1187</v>
      </c>
      <c r="B1212" s="104">
        <v>30</v>
      </c>
      <c r="C1212" s="54"/>
      <c r="D1212" s="55"/>
      <c r="E1212" s="189"/>
      <c r="F1212" s="57"/>
      <c r="G1212" s="142">
        <f t="shared" si="47"/>
        <v>19309.598999999991</v>
      </c>
      <c r="H1212" s="82">
        <f t="shared" si="48"/>
        <v>21</v>
      </c>
      <c r="I1212" s="67"/>
      <c r="J1212" s="73"/>
    </row>
    <row r="1213" spans="1:10" ht="20.25">
      <c r="A1213" s="116">
        <v>1188</v>
      </c>
      <c r="B1213" s="104">
        <v>30</v>
      </c>
      <c r="C1213" s="54"/>
      <c r="D1213" s="55"/>
      <c r="E1213" s="189"/>
      <c r="F1213" s="57"/>
      <c r="G1213" s="142">
        <f t="shared" si="47"/>
        <v>19309.598999999991</v>
      </c>
      <c r="H1213" s="82">
        <f t="shared" si="48"/>
        <v>21</v>
      </c>
      <c r="I1213" s="67"/>
      <c r="J1213" s="73"/>
    </row>
    <row r="1214" spans="1:10" ht="20.25">
      <c r="A1214" s="116">
        <v>1189</v>
      </c>
      <c r="B1214" s="104">
        <v>30</v>
      </c>
      <c r="C1214" s="54"/>
      <c r="D1214" s="55"/>
      <c r="E1214" s="189"/>
      <c r="F1214" s="57"/>
      <c r="G1214" s="142">
        <f t="shared" si="47"/>
        <v>19309.598999999991</v>
      </c>
      <c r="H1214" s="82">
        <f t="shared" si="48"/>
        <v>21</v>
      </c>
      <c r="I1214" s="67"/>
      <c r="J1214" s="73"/>
    </row>
    <row r="1215" spans="1:10" ht="20.25">
      <c r="A1215" s="116">
        <v>1190</v>
      </c>
      <c r="B1215" s="104">
        <v>30</v>
      </c>
      <c r="C1215" s="54"/>
      <c r="D1215" s="55"/>
      <c r="E1215" s="189"/>
      <c r="F1215" s="57"/>
      <c r="G1215" s="142">
        <f t="shared" si="47"/>
        <v>19309.598999999991</v>
      </c>
      <c r="H1215" s="82">
        <f t="shared" si="48"/>
        <v>21</v>
      </c>
      <c r="I1215" s="67"/>
      <c r="J1215" s="73"/>
    </row>
    <row r="1216" spans="1:10" ht="20.25">
      <c r="A1216" s="116">
        <v>1191</v>
      </c>
      <c r="B1216" s="104">
        <v>30</v>
      </c>
      <c r="C1216" s="54"/>
      <c r="D1216" s="55"/>
      <c r="E1216" s="189"/>
      <c r="F1216" s="57"/>
      <c r="G1216" s="142">
        <f t="shared" si="47"/>
        <v>19309.598999999991</v>
      </c>
      <c r="H1216" s="82">
        <f t="shared" si="48"/>
        <v>21</v>
      </c>
      <c r="I1216" s="67"/>
      <c r="J1216" s="73"/>
    </row>
    <row r="1217" spans="1:10" ht="20.25">
      <c r="A1217" s="116">
        <v>1192</v>
      </c>
      <c r="B1217" s="104">
        <v>30</v>
      </c>
      <c r="C1217" s="54"/>
      <c r="D1217" s="55"/>
      <c r="E1217" s="189"/>
      <c r="F1217" s="57"/>
      <c r="G1217" s="142">
        <f t="shared" si="47"/>
        <v>19309.598999999991</v>
      </c>
      <c r="H1217" s="82">
        <f t="shared" si="48"/>
        <v>21</v>
      </c>
      <c r="I1217" s="67"/>
      <c r="J1217" s="73"/>
    </row>
    <row r="1218" spans="1:10" ht="20.25">
      <c r="A1218" s="116">
        <v>1193</v>
      </c>
      <c r="B1218" s="104">
        <v>30</v>
      </c>
      <c r="C1218" s="54"/>
      <c r="D1218" s="55"/>
      <c r="E1218" s="189"/>
      <c r="F1218" s="57"/>
      <c r="G1218" s="142">
        <f t="shared" si="47"/>
        <v>19309.598999999991</v>
      </c>
      <c r="H1218" s="82">
        <f t="shared" si="48"/>
        <v>21</v>
      </c>
      <c r="I1218" s="67"/>
      <c r="J1218" s="73"/>
    </row>
    <row r="1219" spans="1:10" ht="20.25">
      <c r="A1219" s="116">
        <v>1194</v>
      </c>
      <c r="B1219" s="104">
        <v>30</v>
      </c>
      <c r="C1219" s="54"/>
      <c r="D1219" s="55"/>
      <c r="E1219" s="189"/>
      <c r="F1219" s="57"/>
      <c r="G1219" s="142">
        <f t="shared" si="47"/>
        <v>19309.598999999991</v>
      </c>
      <c r="H1219" s="82">
        <f t="shared" si="48"/>
        <v>21</v>
      </c>
      <c r="I1219" s="67"/>
      <c r="J1219" s="73"/>
    </row>
    <row r="1220" spans="1:10" ht="20.25">
      <c r="A1220" s="116">
        <v>1195</v>
      </c>
      <c r="B1220" s="104">
        <v>30</v>
      </c>
      <c r="C1220" s="54"/>
      <c r="D1220" s="55"/>
      <c r="E1220" s="189"/>
      <c r="F1220" s="57"/>
      <c r="G1220" s="142">
        <f t="shared" si="47"/>
        <v>19309.598999999991</v>
      </c>
      <c r="H1220" s="82">
        <f t="shared" si="48"/>
        <v>21</v>
      </c>
      <c r="I1220" s="67"/>
      <c r="J1220" s="73"/>
    </row>
    <row r="1221" spans="1:10" ht="20.25">
      <c r="A1221" s="116">
        <v>1196</v>
      </c>
      <c r="B1221" s="104">
        <v>30</v>
      </c>
      <c r="C1221" s="54"/>
      <c r="D1221" s="55"/>
      <c r="E1221" s="189"/>
      <c r="F1221" s="57"/>
      <c r="G1221" s="142">
        <f t="shared" si="47"/>
        <v>19309.598999999991</v>
      </c>
      <c r="H1221" s="82">
        <f t="shared" si="48"/>
        <v>21</v>
      </c>
      <c r="I1221" s="67"/>
      <c r="J1221" s="73"/>
    </row>
    <row r="1222" spans="1:10" ht="20.25">
      <c r="A1222" s="116">
        <v>1197</v>
      </c>
      <c r="B1222" s="104">
        <v>30</v>
      </c>
      <c r="C1222" s="54"/>
      <c r="D1222" s="55"/>
      <c r="E1222" s="189"/>
      <c r="F1222" s="57"/>
      <c r="G1222" s="142">
        <f t="shared" si="47"/>
        <v>19309.598999999991</v>
      </c>
      <c r="H1222" s="82">
        <f t="shared" si="48"/>
        <v>21</v>
      </c>
      <c r="I1222" s="67"/>
      <c r="J1222" s="73"/>
    </row>
    <row r="1223" spans="1:10" ht="20.25">
      <c r="A1223" s="116">
        <v>1198</v>
      </c>
      <c r="B1223" s="104">
        <v>30</v>
      </c>
      <c r="C1223" s="54"/>
      <c r="D1223" s="55"/>
      <c r="E1223" s="189"/>
      <c r="F1223" s="57"/>
      <c r="G1223" s="142">
        <f t="shared" si="47"/>
        <v>19309.598999999991</v>
      </c>
      <c r="H1223" s="82">
        <f t="shared" si="48"/>
        <v>21</v>
      </c>
      <c r="I1223" s="67"/>
      <c r="J1223" s="73"/>
    </row>
    <row r="1224" spans="1:10" ht="20.25">
      <c r="A1224" s="116">
        <v>1199</v>
      </c>
      <c r="B1224" s="104">
        <v>30</v>
      </c>
      <c r="C1224" s="54"/>
      <c r="D1224" s="55"/>
      <c r="E1224" s="189"/>
      <c r="F1224" s="57"/>
      <c r="G1224" s="142">
        <f t="shared" si="47"/>
        <v>19309.598999999991</v>
      </c>
      <c r="H1224" s="82">
        <f t="shared" si="48"/>
        <v>21</v>
      </c>
      <c r="I1224" s="67"/>
      <c r="J1224" s="73"/>
    </row>
    <row r="1225" spans="1:10" ht="20.25">
      <c r="A1225" s="116">
        <v>1200</v>
      </c>
      <c r="B1225" s="104">
        <v>30</v>
      </c>
      <c r="C1225" s="54"/>
      <c r="D1225" s="55"/>
      <c r="E1225" s="189"/>
      <c r="F1225" s="57"/>
      <c r="G1225" s="142">
        <f t="shared" si="47"/>
        <v>19309.598999999991</v>
      </c>
      <c r="H1225" s="82">
        <f t="shared" si="48"/>
        <v>21</v>
      </c>
      <c r="I1225" s="67"/>
      <c r="J1225" s="73"/>
    </row>
    <row r="1226" spans="1:10" ht="20.25">
      <c r="A1226" s="116">
        <v>1201</v>
      </c>
      <c r="B1226" s="104">
        <v>30</v>
      </c>
      <c r="C1226" s="54"/>
      <c r="D1226" s="55"/>
      <c r="E1226" s="189"/>
      <c r="F1226" s="57"/>
      <c r="G1226" s="142">
        <f t="shared" si="47"/>
        <v>19309.598999999991</v>
      </c>
      <c r="H1226" s="82">
        <f t="shared" si="48"/>
        <v>21</v>
      </c>
      <c r="I1226" s="67"/>
      <c r="J1226" s="73"/>
    </row>
    <row r="1227" spans="1:10" ht="20.25">
      <c r="A1227" s="116">
        <v>1202</v>
      </c>
      <c r="B1227" s="104">
        <v>30</v>
      </c>
      <c r="C1227" s="54"/>
      <c r="D1227" s="55"/>
      <c r="E1227" s="189"/>
      <c r="F1227" s="57"/>
      <c r="G1227" s="142">
        <f t="shared" si="47"/>
        <v>19309.598999999991</v>
      </c>
      <c r="H1227" s="82">
        <f t="shared" si="48"/>
        <v>21</v>
      </c>
      <c r="I1227" s="67"/>
      <c r="J1227" s="73"/>
    </row>
    <row r="1228" spans="1:10" ht="20.25">
      <c r="A1228" s="116">
        <v>1203</v>
      </c>
      <c r="B1228" s="104">
        <v>30</v>
      </c>
      <c r="C1228" s="54"/>
      <c r="D1228" s="55"/>
      <c r="E1228" s="189"/>
      <c r="F1228" s="57"/>
      <c r="G1228" s="142">
        <f t="shared" si="47"/>
        <v>19309.598999999991</v>
      </c>
      <c r="H1228" s="82">
        <f t="shared" si="48"/>
        <v>21</v>
      </c>
      <c r="I1228" s="67"/>
      <c r="J1228" s="73"/>
    </row>
    <row r="1229" spans="1:10" ht="20.25">
      <c r="A1229" s="116">
        <v>1204</v>
      </c>
      <c r="B1229" s="104">
        <v>30</v>
      </c>
      <c r="C1229" s="54"/>
      <c r="D1229" s="55"/>
      <c r="E1229" s="189"/>
      <c r="F1229" s="57"/>
      <c r="G1229" s="142">
        <f t="shared" si="47"/>
        <v>19309.598999999991</v>
      </c>
      <c r="H1229" s="82">
        <f t="shared" si="48"/>
        <v>21</v>
      </c>
      <c r="I1229" s="67"/>
      <c r="J1229" s="73"/>
    </row>
    <row r="1230" spans="1:10" ht="20.25">
      <c r="A1230" s="116">
        <v>1205</v>
      </c>
      <c r="B1230" s="104">
        <v>30</v>
      </c>
      <c r="C1230" s="54"/>
      <c r="D1230" s="55"/>
      <c r="E1230" s="189"/>
      <c r="F1230" s="57"/>
      <c r="G1230" s="142">
        <f t="shared" si="47"/>
        <v>19309.598999999991</v>
      </c>
      <c r="H1230" s="82">
        <f t="shared" si="48"/>
        <v>21</v>
      </c>
      <c r="I1230" s="67"/>
      <c r="J1230" s="73"/>
    </row>
    <row r="1231" spans="1:10" ht="20.25">
      <c r="A1231" s="116">
        <v>1206</v>
      </c>
      <c r="B1231" s="104">
        <v>30</v>
      </c>
      <c r="C1231" s="54"/>
      <c r="D1231" s="55"/>
      <c r="E1231" s="189"/>
      <c r="F1231" s="57"/>
      <c r="G1231" s="142">
        <f t="shared" si="47"/>
        <v>19309.598999999991</v>
      </c>
      <c r="H1231" s="82">
        <f t="shared" si="48"/>
        <v>21</v>
      </c>
      <c r="I1231" s="67"/>
      <c r="J1231" s="73"/>
    </row>
    <row r="1232" spans="1:10" ht="20.25">
      <c r="A1232" s="116">
        <v>1207</v>
      </c>
      <c r="B1232" s="104">
        <v>30</v>
      </c>
      <c r="C1232" s="54"/>
      <c r="D1232" s="55"/>
      <c r="E1232" s="189"/>
      <c r="F1232" s="57"/>
      <c r="G1232" s="142">
        <f t="shared" si="47"/>
        <v>19309.598999999991</v>
      </c>
      <c r="H1232" s="82">
        <f t="shared" si="48"/>
        <v>21</v>
      </c>
      <c r="I1232" s="67"/>
      <c r="J1232" s="73"/>
    </row>
    <row r="1233" spans="1:10" ht="20.25">
      <c r="A1233" s="116">
        <v>1208</v>
      </c>
      <c r="B1233" s="104">
        <v>30</v>
      </c>
      <c r="C1233" s="54"/>
      <c r="D1233" s="55"/>
      <c r="E1233" s="189"/>
      <c r="F1233" s="57"/>
      <c r="G1233" s="142">
        <f t="shared" si="47"/>
        <v>19309.598999999991</v>
      </c>
      <c r="H1233" s="82">
        <f t="shared" si="48"/>
        <v>21</v>
      </c>
      <c r="I1233" s="67"/>
      <c r="J1233" s="73"/>
    </row>
    <row r="1234" spans="1:10" ht="20.25">
      <c r="A1234" s="116">
        <v>1209</v>
      </c>
      <c r="B1234" s="104">
        <v>30</v>
      </c>
      <c r="C1234" s="54"/>
      <c r="D1234" s="55"/>
      <c r="E1234" s="189"/>
      <c r="F1234" s="57"/>
      <c r="G1234" s="142">
        <f t="shared" si="47"/>
        <v>19309.598999999991</v>
      </c>
      <c r="H1234" s="82">
        <f t="shared" si="48"/>
        <v>21</v>
      </c>
      <c r="I1234" s="67"/>
      <c r="J1234" s="73"/>
    </row>
    <row r="1235" spans="1:10" ht="20.25">
      <c r="A1235" s="116">
        <v>1210</v>
      </c>
      <c r="B1235" s="104">
        <v>30</v>
      </c>
      <c r="C1235" s="54"/>
      <c r="D1235" s="55"/>
      <c r="E1235" s="189"/>
      <c r="F1235" s="57"/>
      <c r="G1235" s="142">
        <f t="shared" si="47"/>
        <v>19309.598999999991</v>
      </c>
      <c r="H1235" s="82">
        <f t="shared" si="48"/>
        <v>21</v>
      </c>
      <c r="I1235" s="67"/>
      <c r="J1235" s="73"/>
    </row>
    <row r="1236" spans="1:10" ht="20.25">
      <c r="A1236" s="116">
        <v>1211</v>
      </c>
      <c r="B1236" s="104">
        <v>30</v>
      </c>
      <c r="C1236" s="54"/>
      <c r="D1236" s="55"/>
      <c r="E1236" s="189"/>
      <c r="F1236" s="57"/>
      <c r="G1236" s="142">
        <f t="shared" si="47"/>
        <v>19309.598999999991</v>
      </c>
      <c r="H1236" s="82">
        <f t="shared" si="48"/>
        <v>21</v>
      </c>
      <c r="I1236" s="67"/>
      <c r="J1236" s="73"/>
    </row>
    <row r="1237" spans="1:10" ht="20.25">
      <c r="A1237" s="116">
        <v>1212</v>
      </c>
      <c r="B1237" s="104">
        <v>30</v>
      </c>
      <c r="C1237" s="54"/>
      <c r="D1237" s="55"/>
      <c r="E1237" s="189"/>
      <c r="F1237" s="57"/>
      <c r="G1237" s="142">
        <f t="shared" si="47"/>
        <v>19309.598999999991</v>
      </c>
      <c r="H1237" s="82">
        <f t="shared" si="48"/>
        <v>21</v>
      </c>
      <c r="I1237" s="67"/>
      <c r="J1237" s="73"/>
    </row>
    <row r="1238" spans="1:10" ht="20.25">
      <c r="A1238" s="116">
        <v>1213</v>
      </c>
      <c r="B1238" s="104">
        <v>30</v>
      </c>
      <c r="C1238" s="54"/>
      <c r="D1238" s="55"/>
      <c r="E1238" s="189"/>
      <c r="F1238" s="57"/>
      <c r="G1238" s="142">
        <f t="shared" si="47"/>
        <v>19309.598999999991</v>
      </c>
      <c r="H1238" s="82">
        <f t="shared" si="48"/>
        <v>21</v>
      </c>
      <c r="I1238" s="67"/>
      <c r="J1238" s="73"/>
    </row>
    <row r="1239" spans="1:10" ht="20.25">
      <c r="A1239" s="116">
        <v>1214</v>
      </c>
      <c r="B1239" s="104">
        <v>30</v>
      </c>
      <c r="C1239" s="54"/>
      <c r="D1239" s="55"/>
      <c r="E1239" s="189"/>
      <c r="F1239" s="57"/>
      <c r="G1239" s="142">
        <f t="shared" si="47"/>
        <v>19309.598999999991</v>
      </c>
      <c r="H1239" s="82">
        <f t="shared" si="48"/>
        <v>21</v>
      </c>
      <c r="I1239" s="67"/>
      <c r="J1239" s="73"/>
    </row>
    <row r="1240" spans="1:10" ht="20.25">
      <c r="A1240" s="116">
        <v>1215</v>
      </c>
      <c r="B1240" s="104">
        <v>30</v>
      </c>
      <c r="C1240" s="54"/>
      <c r="D1240" s="55"/>
      <c r="E1240" s="189"/>
      <c r="F1240" s="57"/>
      <c r="G1240" s="142">
        <f t="shared" si="47"/>
        <v>19309.598999999991</v>
      </c>
      <c r="H1240" s="82">
        <f t="shared" si="48"/>
        <v>21</v>
      </c>
      <c r="I1240" s="67"/>
      <c r="J1240" s="73"/>
    </row>
    <row r="1241" spans="1:10" ht="20.25">
      <c r="A1241" s="116">
        <v>1216</v>
      </c>
      <c r="B1241" s="104">
        <v>30</v>
      </c>
      <c r="C1241" s="54"/>
      <c r="D1241" s="55"/>
      <c r="E1241" s="189"/>
      <c r="F1241" s="57"/>
      <c r="G1241" s="142">
        <f t="shared" si="47"/>
        <v>19309.598999999991</v>
      </c>
      <c r="H1241" s="82">
        <f t="shared" si="48"/>
        <v>21</v>
      </c>
      <c r="I1241" s="67"/>
      <c r="J1241" s="73"/>
    </row>
    <row r="1242" spans="1:10" ht="20.25">
      <c r="A1242" s="116">
        <v>1217</v>
      </c>
      <c r="B1242" s="104">
        <v>30</v>
      </c>
      <c r="C1242" s="54"/>
      <c r="D1242" s="55"/>
      <c r="E1242" s="189"/>
      <c r="F1242" s="57"/>
      <c r="G1242" s="142">
        <f t="shared" si="47"/>
        <v>19309.598999999991</v>
      </c>
      <c r="H1242" s="82">
        <f t="shared" si="48"/>
        <v>21</v>
      </c>
      <c r="I1242" s="67"/>
      <c r="J1242" s="73"/>
    </row>
    <row r="1243" spans="1:10" ht="20.25">
      <c r="A1243" s="116">
        <v>1218</v>
      </c>
      <c r="B1243" s="104">
        <v>30</v>
      </c>
      <c r="C1243" s="54"/>
      <c r="D1243" s="55"/>
      <c r="E1243" s="189"/>
      <c r="F1243" s="57"/>
      <c r="G1243" s="142">
        <f t="shared" si="47"/>
        <v>19309.598999999991</v>
      </c>
      <c r="H1243" s="82">
        <f t="shared" si="48"/>
        <v>21</v>
      </c>
      <c r="I1243" s="67"/>
      <c r="J1243" s="73"/>
    </row>
    <row r="1244" spans="1:10" ht="20.25">
      <c r="A1244" s="116">
        <v>1219</v>
      </c>
      <c r="B1244" s="104">
        <v>30</v>
      </c>
      <c r="C1244" s="54"/>
      <c r="D1244" s="55"/>
      <c r="E1244" s="189"/>
      <c r="F1244" s="57"/>
      <c r="G1244" s="142">
        <f t="shared" ref="G1244:G1307" si="49">G1243-E1244+C1244</f>
        <v>19309.598999999991</v>
      </c>
      <c r="H1244" s="82">
        <f t="shared" si="48"/>
        <v>21</v>
      </c>
      <c r="I1244" s="67"/>
      <c r="J1244" s="73"/>
    </row>
    <row r="1245" spans="1:10" ht="20.25">
      <c r="A1245" s="116">
        <v>1220</v>
      </c>
      <c r="B1245" s="104">
        <v>30</v>
      </c>
      <c r="C1245" s="54"/>
      <c r="D1245" s="55"/>
      <c r="E1245" s="189"/>
      <c r="F1245" s="57"/>
      <c r="G1245" s="142">
        <f t="shared" si="49"/>
        <v>19309.598999999991</v>
      </c>
      <c r="H1245" s="82">
        <f t="shared" si="48"/>
        <v>21</v>
      </c>
      <c r="I1245" s="67"/>
      <c r="J1245" s="73"/>
    </row>
    <row r="1246" spans="1:10" ht="20.25">
      <c r="A1246" s="116">
        <v>1221</v>
      </c>
      <c r="B1246" s="104">
        <v>30</v>
      </c>
      <c r="C1246" s="54"/>
      <c r="D1246" s="55"/>
      <c r="E1246" s="189"/>
      <c r="F1246" s="57"/>
      <c r="G1246" s="142">
        <f t="shared" si="49"/>
        <v>19309.598999999991</v>
      </c>
      <c r="H1246" s="82">
        <f t="shared" si="48"/>
        <v>21</v>
      </c>
      <c r="I1246" s="67"/>
      <c r="J1246" s="73"/>
    </row>
    <row r="1247" spans="1:10" ht="20.25">
      <c r="A1247" s="116">
        <v>1222</v>
      </c>
      <c r="B1247" s="104">
        <v>30</v>
      </c>
      <c r="C1247" s="54"/>
      <c r="D1247" s="55"/>
      <c r="E1247" s="189"/>
      <c r="F1247" s="57"/>
      <c r="G1247" s="142">
        <f t="shared" si="49"/>
        <v>19309.598999999991</v>
      </c>
      <c r="H1247" s="82">
        <f t="shared" ref="H1247:H1310" si="50">H1246-F1247+D1247</f>
        <v>21</v>
      </c>
      <c r="I1247" s="67"/>
      <c r="J1247" s="73"/>
    </row>
    <row r="1248" spans="1:10" ht="20.25">
      <c r="A1248" s="116">
        <v>1223</v>
      </c>
      <c r="B1248" s="104">
        <v>30</v>
      </c>
      <c r="C1248" s="54"/>
      <c r="D1248" s="55"/>
      <c r="E1248" s="189"/>
      <c r="F1248" s="57"/>
      <c r="G1248" s="142">
        <f t="shared" si="49"/>
        <v>19309.598999999991</v>
      </c>
      <c r="H1248" s="82">
        <f t="shared" si="50"/>
        <v>21</v>
      </c>
      <c r="I1248" s="67"/>
      <c r="J1248" s="73"/>
    </row>
    <row r="1249" spans="1:10" ht="20.25">
      <c r="A1249" s="116">
        <v>1224</v>
      </c>
      <c r="B1249" s="104">
        <v>30</v>
      </c>
      <c r="C1249" s="54"/>
      <c r="D1249" s="55"/>
      <c r="E1249" s="189"/>
      <c r="F1249" s="57"/>
      <c r="G1249" s="142">
        <f t="shared" si="49"/>
        <v>19309.598999999991</v>
      </c>
      <c r="H1249" s="82">
        <f t="shared" si="50"/>
        <v>21</v>
      </c>
      <c r="I1249" s="67"/>
      <c r="J1249" s="73"/>
    </row>
    <row r="1250" spans="1:10" ht="20.25">
      <c r="A1250" s="116">
        <v>1225</v>
      </c>
      <c r="B1250" s="104">
        <v>30</v>
      </c>
      <c r="C1250" s="54"/>
      <c r="D1250" s="55"/>
      <c r="E1250" s="189"/>
      <c r="F1250" s="57"/>
      <c r="G1250" s="142">
        <f t="shared" si="49"/>
        <v>19309.598999999991</v>
      </c>
      <c r="H1250" s="82">
        <f t="shared" si="50"/>
        <v>21</v>
      </c>
      <c r="I1250" s="67"/>
      <c r="J1250" s="73"/>
    </row>
    <row r="1251" spans="1:10" ht="20.25">
      <c r="A1251" s="116">
        <v>1226</v>
      </c>
      <c r="B1251" s="104">
        <v>30</v>
      </c>
      <c r="C1251" s="54"/>
      <c r="D1251" s="55"/>
      <c r="E1251" s="189"/>
      <c r="F1251" s="57"/>
      <c r="G1251" s="142">
        <f t="shared" si="49"/>
        <v>19309.598999999991</v>
      </c>
      <c r="H1251" s="82">
        <f t="shared" si="50"/>
        <v>21</v>
      </c>
      <c r="I1251" s="67"/>
      <c r="J1251" s="73"/>
    </row>
    <row r="1252" spans="1:10" ht="20.25">
      <c r="A1252" s="116">
        <v>1227</v>
      </c>
      <c r="B1252" s="104">
        <v>30</v>
      </c>
      <c r="C1252" s="54"/>
      <c r="D1252" s="55"/>
      <c r="E1252" s="189"/>
      <c r="F1252" s="57"/>
      <c r="G1252" s="142">
        <f t="shared" si="49"/>
        <v>19309.598999999991</v>
      </c>
      <c r="H1252" s="82">
        <f t="shared" si="50"/>
        <v>21</v>
      </c>
      <c r="I1252" s="67"/>
      <c r="J1252" s="73"/>
    </row>
    <row r="1253" spans="1:10" ht="20.25">
      <c r="A1253" s="116">
        <v>1228</v>
      </c>
      <c r="B1253" s="104">
        <v>30</v>
      </c>
      <c r="C1253" s="54"/>
      <c r="D1253" s="55"/>
      <c r="E1253" s="189"/>
      <c r="F1253" s="57"/>
      <c r="G1253" s="142">
        <f t="shared" si="49"/>
        <v>19309.598999999991</v>
      </c>
      <c r="H1253" s="82">
        <f t="shared" si="50"/>
        <v>21</v>
      </c>
      <c r="I1253" s="67"/>
      <c r="J1253" s="73"/>
    </row>
    <row r="1254" spans="1:10" ht="20.25">
      <c r="A1254" s="116">
        <v>1229</v>
      </c>
      <c r="B1254" s="104">
        <v>30</v>
      </c>
      <c r="C1254" s="54"/>
      <c r="D1254" s="55"/>
      <c r="E1254" s="189"/>
      <c r="F1254" s="57"/>
      <c r="G1254" s="142">
        <f t="shared" si="49"/>
        <v>19309.598999999991</v>
      </c>
      <c r="H1254" s="82">
        <f t="shared" si="50"/>
        <v>21</v>
      </c>
      <c r="I1254" s="67"/>
      <c r="J1254" s="73"/>
    </row>
    <row r="1255" spans="1:10" ht="20.25">
      <c r="A1255" s="116">
        <v>1230</v>
      </c>
      <c r="B1255" s="104">
        <v>30</v>
      </c>
      <c r="C1255" s="54"/>
      <c r="D1255" s="55"/>
      <c r="E1255" s="189"/>
      <c r="F1255" s="57"/>
      <c r="G1255" s="142">
        <f t="shared" si="49"/>
        <v>19309.598999999991</v>
      </c>
      <c r="H1255" s="82">
        <f t="shared" si="50"/>
        <v>21</v>
      </c>
      <c r="I1255" s="67"/>
      <c r="J1255" s="73"/>
    </row>
    <row r="1256" spans="1:10" ht="20.25">
      <c r="A1256" s="116">
        <v>1231</v>
      </c>
      <c r="B1256" s="104">
        <v>30</v>
      </c>
      <c r="C1256" s="54"/>
      <c r="D1256" s="55"/>
      <c r="E1256" s="189"/>
      <c r="F1256" s="57"/>
      <c r="G1256" s="142">
        <f t="shared" si="49"/>
        <v>19309.598999999991</v>
      </c>
      <c r="H1256" s="82">
        <f t="shared" si="50"/>
        <v>21</v>
      </c>
      <c r="I1256" s="67"/>
      <c r="J1256" s="73"/>
    </row>
    <row r="1257" spans="1:10" ht="20.25">
      <c r="A1257" s="116">
        <v>1232</v>
      </c>
      <c r="B1257" s="104">
        <v>30</v>
      </c>
      <c r="C1257" s="54"/>
      <c r="D1257" s="55"/>
      <c r="E1257" s="189"/>
      <c r="F1257" s="57"/>
      <c r="G1257" s="142">
        <f t="shared" si="49"/>
        <v>19309.598999999991</v>
      </c>
      <c r="H1257" s="82">
        <f t="shared" si="50"/>
        <v>21</v>
      </c>
      <c r="I1257" s="67"/>
      <c r="J1257" s="73"/>
    </row>
    <row r="1258" spans="1:10" ht="20.25">
      <c r="A1258" s="116">
        <v>1233</v>
      </c>
      <c r="B1258" s="104">
        <v>30</v>
      </c>
      <c r="C1258" s="54"/>
      <c r="D1258" s="55"/>
      <c r="E1258" s="189"/>
      <c r="F1258" s="57"/>
      <c r="G1258" s="142">
        <f t="shared" si="49"/>
        <v>19309.598999999991</v>
      </c>
      <c r="H1258" s="82">
        <f t="shared" si="50"/>
        <v>21</v>
      </c>
      <c r="I1258" s="67"/>
      <c r="J1258" s="73"/>
    </row>
    <row r="1259" spans="1:10" ht="20.25">
      <c r="A1259" s="116">
        <v>1234</v>
      </c>
      <c r="B1259" s="104">
        <v>30</v>
      </c>
      <c r="C1259" s="54"/>
      <c r="D1259" s="55"/>
      <c r="E1259" s="189"/>
      <c r="F1259" s="57"/>
      <c r="G1259" s="142">
        <f t="shared" si="49"/>
        <v>19309.598999999991</v>
      </c>
      <c r="H1259" s="82">
        <f t="shared" si="50"/>
        <v>21</v>
      </c>
      <c r="I1259" s="67"/>
      <c r="J1259" s="73"/>
    </row>
    <row r="1260" spans="1:10" ht="20.25">
      <c r="A1260" s="116">
        <v>1235</v>
      </c>
      <c r="B1260" s="104">
        <v>30</v>
      </c>
      <c r="C1260" s="54"/>
      <c r="D1260" s="55"/>
      <c r="E1260" s="189"/>
      <c r="F1260" s="57"/>
      <c r="G1260" s="142">
        <f t="shared" si="49"/>
        <v>19309.598999999991</v>
      </c>
      <c r="H1260" s="82">
        <f t="shared" si="50"/>
        <v>21</v>
      </c>
      <c r="I1260" s="67"/>
      <c r="J1260" s="73"/>
    </row>
    <row r="1261" spans="1:10" ht="20.25">
      <c r="A1261" s="116">
        <v>1236</v>
      </c>
      <c r="B1261" s="104">
        <v>30</v>
      </c>
      <c r="C1261" s="54"/>
      <c r="D1261" s="55"/>
      <c r="E1261" s="189"/>
      <c r="F1261" s="57"/>
      <c r="G1261" s="142">
        <f t="shared" si="49"/>
        <v>19309.598999999991</v>
      </c>
      <c r="H1261" s="82">
        <f t="shared" si="50"/>
        <v>21</v>
      </c>
      <c r="I1261" s="67"/>
      <c r="J1261" s="73"/>
    </row>
    <row r="1262" spans="1:10" ht="20.25">
      <c r="A1262" s="116">
        <v>1237</v>
      </c>
      <c r="B1262" s="104">
        <v>30</v>
      </c>
      <c r="C1262" s="54"/>
      <c r="D1262" s="55"/>
      <c r="E1262" s="189"/>
      <c r="F1262" s="57"/>
      <c r="G1262" s="142">
        <f t="shared" si="49"/>
        <v>19309.598999999991</v>
      </c>
      <c r="H1262" s="82">
        <f t="shared" si="50"/>
        <v>21</v>
      </c>
      <c r="I1262" s="67"/>
      <c r="J1262" s="73"/>
    </row>
    <row r="1263" spans="1:10" ht="20.25">
      <c r="A1263" s="116">
        <v>1238</v>
      </c>
      <c r="B1263" s="104">
        <v>30</v>
      </c>
      <c r="C1263" s="54"/>
      <c r="D1263" s="55"/>
      <c r="E1263" s="189"/>
      <c r="F1263" s="57"/>
      <c r="G1263" s="142">
        <f t="shared" si="49"/>
        <v>19309.598999999991</v>
      </c>
      <c r="H1263" s="82">
        <f t="shared" si="50"/>
        <v>21</v>
      </c>
      <c r="I1263" s="67"/>
      <c r="J1263" s="73"/>
    </row>
    <row r="1264" spans="1:10" ht="20.25">
      <c r="A1264" s="116">
        <v>1239</v>
      </c>
      <c r="B1264" s="104">
        <v>30</v>
      </c>
      <c r="C1264" s="54"/>
      <c r="D1264" s="55"/>
      <c r="E1264" s="189"/>
      <c r="F1264" s="57"/>
      <c r="G1264" s="142">
        <f t="shared" si="49"/>
        <v>19309.598999999991</v>
      </c>
      <c r="H1264" s="82">
        <f t="shared" si="50"/>
        <v>21</v>
      </c>
      <c r="I1264" s="67"/>
      <c r="J1264" s="73"/>
    </row>
    <row r="1265" spans="1:10" ht="20.25">
      <c r="A1265" s="116">
        <v>1240</v>
      </c>
      <c r="B1265" s="104">
        <v>30</v>
      </c>
      <c r="C1265" s="54"/>
      <c r="D1265" s="55"/>
      <c r="E1265" s="189"/>
      <c r="F1265" s="57"/>
      <c r="G1265" s="142">
        <f t="shared" si="49"/>
        <v>19309.598999999991</v>
      </c>
      <c r="H1265" s="82">
        <f t="shared" si="50"/>
        <v>21</v>
      </c>
      <c r="I1265" s="67"/>
      <c r="J1265" s="73"/>
    </row>
    <row r="1266" spans="1:10" ht="20.25">
      <c r="A1266" s="116">
        <v>1241</v>
      </c>
      <c r="B1266" s="104">
        <v>30</v>
      </c>
      <c r="C1266" s="54"/>
      <c r="D1266" s="55"/>
      <c r="E1266" s="189"/>
      <c r="F1266" s="57"/>
      <c r="G1266" s="142">
        <f t="shared" si="49"/>
        <v>19309.598999999991</v>
      </c>
      <c r="H1266" s="82">
        <f t="shared" si="50"/>
        <v>21</v>
      </c>
      <c r="I1266" s="67"/>
      <c r="J1266" s="73"/>
    </row>
    <row r="1267" spans="1:10" ht="20.25">
      <c r="A1267" s="116">
        <v>1242</v>
      </c>
      <c r="B1267" s="104">
        <v>30</v>
      </c>
      <c r="C1267" s="54"/>
      <c r="D1267" s="55"/>
      <c r="E1267" s="189"/>
      <c r="F1267" s="57"/>
      <c r="G1267" s="142">
        <f t="shared" si="49"/>
        <v>19309.598999999991</v>
      </c>
      <c r="H1267" s="82">
        <f t="shared" si="50"/>
        <v>21</v>
      </c>
      <c r="I1267" s="67"/>
      <c r="J1267" s="73"/>
    </row>
    <row r="1268" spans="1:10" ht="20.25">
      <c r="A1268" s="116">
        <v>1243</v>
      </c>
      <c r="B1268" s="104">
        <v>30</v>
      </c>
      <c r="C1268" s="54"/>
      <c r="D1268" s="55"/>
      <c r="E1268" s="189"/>
      <c r="F1268" s="57"/>
      <c r="G1268" s="142">
        <f t="shared" si="49"/>
        <v>19309.598999999991</v>
      </c>
      <c r="H1268" s="82">
        <f t="shared" si="50"/>
        <v>21</v>
      </c>
      <c r="I1268" s="67"/>
      <c r="J1268" s="73"/>
    </row>
    <row r="1269" spans="1:10" ht="20.25">
      <c r="A1269" s="116">
        <v>1244</v>
      </c>
      <c r="B1269" s="104">
        <v>30</v>
      </c>
      <c r="C1269" s="54"/>
      <c r="D1269" s="55"/>
      <c r="E1269" s="189"/>
      <c r="F1269" s="57"/>
      <c r="G1269" s="142">
        <f t="shared" si="49"/>
        <v>19309.598999999991</v>
      </c>
      <c r="H1269" s="82">
        <f t="shared" si="50"/>
        <v>21</v>
      </c>
      <c r="I1269" s="67"/>
      <c r="J1269" s="73"/>
    </row>
    <row r="1270" spans="1:10" ht="20.25">
      <c r="A1270" s="116">
        <v>1245</v>
      </c>
      <c r="B1270" s="104">
        <v>30</v>
      </c>
      <c r="C1270" s="54"/>
      <c r="D1270" s="55"/>
      <c r="E1270" s="189"/>
      <c r="F1270" s="57"/>
      <c r="G1270" s="142">
        <f t="shared" si="49"/>
        <v>19309.598999999991</v>
      </c>
      <c r="H1270" s="82">
        <f t="shared" si="50"/>
        <v>21</v>
      </c>
      <c r="I1270" s="67"/>
      <c r="J1270" s="73"/>
    </row>
    <row r="1271" spans="1:10" ht="20.25">
      <c r="A1271" s="116">
        <v>1246</v>
      </c>
      <c r="B1271" s="104">
        <v>30</v>
      </c>
      <c r="C1271" s="54"/>
      <c r="D1271" s="55"/>
      <c r="E1271" s="189"/>
      <c r="F1271" s="57"/>
      <c r="G1271" s="142">
        <f t="shared" si="49"/>
        <v>19309.598999999991</v>
      </c>
      <c r="H1271" s="82">
        <f t="shared" si="50"/>
        <v>21</v>
      </c>
      <c r="I1271" s="67"/>
      <c r="J1271" s="73"/>
    </row>
    <row r="1272" spans="1:10" ht="20.25">
      <c r="A1272" s="116">
        <v>1247</v>
      </c>
      <c r="B1272" s="104">
        <v>30</v>
      </c>
      <c r="C1272" s="54"/>
      <c r="D1272" s="55"/>
      <c r="E1272" s="189"/>
      <c r="F1272" s="57"/>
      <c r="G1272" s="142">
        <f t="shared" si="49"/>
        <v>19309.598999999991</v>
      </c>
      <c r="H1272" s="82">
        <f t="shared" si="50"/>
        <v>21</v>
      </c>
      <c r="I1272" s="67"/>
      <c r="J1272" s="73"/>
    </row>
    <row r="1273" spans="1:10" ht="20.25">
      <c r="A1273" s="116">
        <v>1248</v>
      </c>
      <c r="B1273" s="104">
        <v>30</v>
      </c>
      <c r="C1273" s="54"/>
      <c r="D1273" s="55"/>
      <c r="E1273" s="189"/>
      <c r="F1273" s="57"/>
      <c r="G1273" s="142">
        <f t="shared" si="49"/>
        <v>19309.598999999991</v>
      </c>
      <c r="H1273" s="82">
        <f t="shared" si="50"/>
        <v>21</v>
      </c>
      <c r="I1273" s="67"/>
      <c r="J1273" s="73"/>
    </row>
    <row r="1274" spans="1:10" ht="20.25">
      <c r="A1274" s="116">
        <v>1249</v>
      </c>
      <c r="B1274" s="104">
        <v>30</v>
      </c>
      <c r="C1274" s="54"/>
      <c r="D1274" s="55"/>
      <c r="E1274" s="189"/>
      <c r="F1274" s="57"/>
      <c r="G1274" s="142">
        <f t="shared" si="49"/>
        <v>19309.598999999991</v>
      </c>
      <c r="H1274" s="82">
        <f t="shared" si="50"/>
        <v>21</v>
      </c>
      <c r="I1274" s="67"/>
      <c r="J1274" s="73"/>
    </row>
    <row r="1275" spans="1:10" ht="20.25">
      <c r="A1275" s="116">
        <v>1250</v>
      </c>
      <c r="B1275" s="104">
        <v>30</v>
      </c>
      <c r="C1275" s="54"/>
      <c r="D1275" s="55"/>
      <c r="E1275" s="189"/>
      <c r="F1275" s="57"/>
      <c r="G1275" s="142">
        <f t="shared" si="49"/>
        <v>19309.598999999991</v>
      </c>
      <c r="H1275" s="82">
        <f t="shared" si="50"/>
        <v>21</v>
      </c>
      <c r="I1275" s="67"/>
      <c r="J1275" s="73"/>
    </row>
    <row r="1276" spans="1:10" ht="20.25">
      <c r="A1276" s="116">
        <v>1251</v>
      </c>
      <c r="B1276" s="104">
        <v>30</v>
      </c>
      <c r="C1276" s="54"/>
      <c r="D1276" s="55"/>
      <c r="E1276" s="189"/>
      <c r="F1276" s="57"/>
      <c r="G1276" s="142">
        <f t="shared" si="49"/>
        <v>19309.598999999991</v>
      </c>
      <c r="H1276" s="82">
        <f t="shared" si="50"/>
        <v>21</v>
      </c>
      <c r="I1276" s="67"/>
      <c r="J1276" s="73"/>
    </row>
    <row r="1277" spans="1:10" ht="20.25">
      <c r="A1277" s="116">
        <v>1252</v>
      </c>
      <c r="B1277" s="104">
        <v>30</v>
      </c>
      <c r="C1277" s="54"/>
      <c r="D1277" s="55"/>
      <c r="E1277" s="189"/>
      <c r="F1277" s="57"/>
      <c r="G1277" s="142">
        <f t="shared" si="49"/>
        <v>19309.598999999991</v>
      </c>
      <c r="H1277" s="82">
        <f t="shared" si="50"/>
        <v>21</v>
      </c>
      <c r="I1277" s="67"/>
      <c r="J1277" s="73"/>
    </row>
    <row r="1278" spans="1:10" ht="20.25">
      <c r="A1278" s="116">
        <v>1253</v>
      </c>
      <c r="B1278" s="104">
        <v>30</v>
      </c>
      <c r="C1278" s="54"/>
      <c r="D1278" s="55"/>
      <c r="E1278" s="189"/>
      <c r="F1278" s="57"/>
      <c r="G1278" s="142">
        <f t="shared" si="49"/>
        <v>19309.598999999991</v>
      </c>
      <c r="H1278" s="82">
        <f t="shared" si="50"/>
        <v>21</v>
      </c>
      <c r="I1278" s="67"/>
      <c r="J1278" s="73"/>
    </row>
    <row r="1279" spans="1:10" ht="20.25">
      <c r="A1279" s="116">
        <v>1254</v>
      </c>
      <c r="B1279" s="104">
        <v>30</v>
      </c>
      <c r="C1279" s="54"/>
      <c r="D1279" s="55"/>
      <c r="E1279" s="189"/>
      <c r="F1279" s="57"/>
      <c r="G1279" s="142">
        <f t="shared" si="49"/>
        <v>19309.598999999991</v>
      </c>
      <c r="H1279" s="82">
        <f t="shared" si="50"/>
        <v>21</v>
      </c>
      <c r="I1279" s="67"/>
      <c r="J1279" s="73"/>
    </row>
    <row r="1280" spans="1:10" ht="20.25">
      <c r="A1280" s="116">
        <v>1255</v>
      </c>
      <c r="B1280" s="104">
        <v>30</v>
      </c>
      <c r="C1280" s="54"/>
      <c r="D1280" s="55"/>
      <c r="E1280" s="189"/>
      <c r="F1280" s="57"/>
      <c r="G1280" s="142">
        <f t="shared" si="49"/>
        <v>19309.598999999991</v>
      </c>
      <c r="H1280" s="82">
        <f t="shared" si="50"/>
        <v>21</v>
      </c>
      <c r="I1280" s="67"/>
      <c r="J1280" s="73"/>
    </row>
    <row r="1281" spans="1:10" ht="20.25">
      <c r="A1281" s="116">
        <v>1256</v>
      </c>
      <c r="B1281" s="104">
        <v>30</v>
      </c>
      <c r="C1281" s="54"/>
      <c r="D1281" s="55"/>
      <c r="E1281" s="189"/>
      <c r="F1281" s="57"/>
      <c r="G1281" s="142">
        <f t="shared" si="49"/>
        <v>19309.598999999991</v>
      </c>
      <c r="H1281" s="82">
        <f t="shared" si="50"/>
        <v>21</v>
      </c>
      <c r="I1281" s="67"/>
      <c r="J1281" s="73"/>
    </row>
    <row r="1282" spans="1:10" ht="20.25">
      <c r="A1282" s="116">
        <v>1257</v>
      </c>
      <c r="B1282" s="104">
        <v>30</v>
      </c>
      <c r="C1282" s="54"/>
      <c r="D1282" s="55"/>
      <c r="E1282" s="189"/>
      <c r="F1282" s="57"/>
      <c r="G1282" s="142">
        <f t="shared" si="49"/>
        <v>19309.598999999991</v>
      </c>
      <c r="H1282" s="82">
        <f t="shared" si="50"/>
        <v>21</v>
      </c>
      <c r="I1282" s="67"/>
      <c r="J1282" s="73"/>
    </row>
    <row r="1283" spans="1:10" ht="20.25">
      <c r="A1283" s="116">
        <v>1258</v>
      </c>
      <c r="B1283" s="104">
        <v>30</v>
      </c>
      <c r="C1283" s="54"/>
      <c r="D1283" s="55"/>
      <c r="E1283" s="189"/>
      <c r="F1283" s="57"/>
      <c r="G1283" s="142">
        <f t="shared" si="49"/>
        <v>19309.598999999991</v>
      </c>
      <c r="H1283" s="82">
        <f t="shared" si="50"/>
        <v>21</v>
      </c>
      <c r="I1283" s="67"/>
      <c r="J1283" s="73"/>
    </row>
    <row r="1284" spans="1:10" ht="20.25">
      <c r="A1284" s="116">
        <v>1259</v>
      </c>
      <c r="B1284" s="104">
        <v>30</v>
      </c>
      <c r="C1284" s="54"/>
      <c r="D1284" s="55"/>
      <c r="E1284" s="189"/>
      <c r="F1284" s="57"/>
      <c r="G1284" s="142">
        <f t="shared" si="49"/>
        <v>19309.598999999991</v>
      </c>
      <c r="H1284" s="82">
        <f t="shared" si="50"/>
        <v>21</v>
      </c>
      <c r="I1284" s="67"/>
      <c r="J1284" s="73"/>
    </row>
    <row r="1285" spans="1:10" ht="20.25">
      <c r="A1285" s="116">
        <v>1260</v>
      </c>
      <c r="B1285" s="104">
        <v>30</v>
      </c>
      <c r="C1285" s="54"/>
      <c r="D1285" s="55"/>
      <c r="E1285" s="189"/>
      <c r="F1285" s="57"/>
      <c r="G1285" s="142">
        <f t="shared" si="49"/>
        <v>19309.598999999991</v>
      </c>
      <c r="H1285" s="82">
        <f t="shared" si="50"/>
        <v>21</v>
      </c>
      <c r="I1285" s="67"/>
      <c r="J1285" s="73"/>
    </row>
    <row r="1286" spans="1:10" ht="20.25">
      <c r="A1286" s="116">
        <v>1261</v>
      </c>
      <c r="B1286" s="104">
        <v>30</v>
      </c>
      <c r="C1286" s="54"/>
      <c r="D1286" s="55"/>
      <c r="E1286" s="189"/>
      <c r="F1286" s="57"/>
      <c r="G1286" s="142">
        <f t="shared" si="49"/>
        <v>19309.598999999991</v>
      </c>
      <c r="H1286" s="82">
        <f t="shared" si="50"/>
        <v>21</v>
      </c>
      <c r="I1286" s="67"/>
      <c r="J1286" s="73"/>
    </row>
    <row r="1287" spans="1:10" ht="20.25">
      <c r="A1287" s="116">
        <v>1262</v>
      </c>
      <c r="B1287" s="104">
        <v>30</v>
      </c>
      <c r="C1287" s="54"/>
      <c r="D1287" s="55"/>
      <c r="E1287" s="189"/>
      <c r="F1287" s="57"/>
      <c r="G1287" s="142">
        <f t="shared" si="49"/>
        <v>19309.598999999991</v>
      </c>
      <c r="H1287" s="82">
        <f t="shared" si="50"/>
        <v>21</v>
      </c>
      <c r="I1287" s="67"/>
      <c r="J1287" s="73"/>
    </row>
    <row r="1288" spans="1:10" ht="20.25">
      <c r="A1288" s="116">
        <v>1263</v>
      </c>
      <c r="B1288" s="104">
        <v>30</v>
      </c>
      <c r="C1288" s="54"/>
      <c r="D1288" s="55"/>
      <c r="E1288" s="189"/>
      <c r="F1288" s="57"/>
      <c r="G1288" s="142">
        <f t="shared" si="49"/>
        <v>19309.598999999991</v>
      </c>
      <c r="H1288" s="82">
        <f t="shared" si="50"/>
        <v>21</v>
      </c>
      <c r="I1288" s="67"/>
      <c r="J1288" s="73"/>
    </row>
    <row r="1289" spans="1:10" ht="20.25">
      <c r="A1289" s="116">
        <v>1264</v>
      </c>
      <c r="B1289" s="104">
        <v>30</v>
      </c>
      <c r="C1289" s="54"/>
      <c r="D1289" s="55"/>
      <c r="E1289" s="189"/>
      <c r="F1289" s="57"/>
      <c r="G1289" s="142">
        <f t="shared" si="49"/>
        <v>19309.598999999991</v>
      </c>
      <c r="H1289" s="82">
        <f t="shared" si="50"/>
        <v>21</v>
      </c>
      <c r="I1289" s="67"/>
      <c r="J1289" s="73"/>
    </row>
    <row r="1290" spans="1:10" ht="20.25">
      <c r="A1290" s="116">
        <v>1265</v>
      </c>
      <c r="B1290" s="104">
        <v>30</v>
      </c>
      <c r="C1290" s="54"/>
      <c r="D1290" s="55"/>
      <c r="E1290" s="189"/>
      <c r="F1290" s="57"/>
      <c r="G1290" s="142">
        <f t="shared" si="49"/>
        <v>19309.598999999991</v>
      </c>
      <c r="H1290" s="82">
        <f t="shared" si="50"/>
        <v>21</v>
      </c>
      <c r="I1290" s="67"/>
      <c r="J1290" s="73"/>
    </row>
    <row r="1291" spans="1:10" ht="20.25">
      <c r="A1291" s="116">
        <v>1266</v>
      </c>
      <c r="B1291" s="104">
        <v>30</v>
      </c>
      <c r="C1291" s="54"/>
      <c r="D1291" s="55"/>
      <c r="E1291" s="189"/>
      <c r="F1291" s="57"/>
      <c r="G1291" s="142">
        <f t="shared" si="49"/>
        <v>19309.598999999991</v>
      </c>
      <c r="H1291" s="82">
        <f t="shared" si="50"/>
        <v>21</v>
      </c>
      <c r="I1291" s="67"/>
      <c r="J1291" s="73"/>
    </row>
    <row r="1292" spans="1:10" ht="20.25">
      <c r="A1292" s="116">
        <v>1267</v>
      </c>
      <c r="B1292" s="104">
        <v>30</v>
      </c>
      <c r="C1292" s="54"/>
      <c r="D1292" s="55"/>
      <c r="E1292" s="189"/>
      <c r="F1292" s="57"/>
      <c r="G1292" s="142">
        <f t="shared" si="49"/>
        <v>19309.598999999991</v>
      </c>
      <c r="H1292" s="82">
        <f t="shared" si="50"/>
        <v>21</v>
      </c>
      <c r="I1292" s="67"/>
      <c r="J1292" s="73"/>
    </row>
    <row r="1293" spans="1:10" ht="20.25">
      <c r="A1293" s="116">
        <v>1268</v>
      </c>
      <c r="B1293" s="104">
        <v>30</v>
      </c>
      <c r="C1293" s="54"/>
      <c r="D1293" s="55"/>
      <c r="E1293" s="189"/>
      <c r="F1293" s="57"/>
      <c r="G1293" s="142">
        <f t="shared" si="49"/>
        <v>19309.598999999991</v>
      </c>
      <c r="H1293" s="82">
        <f t="shared" si="50"/>
        <v>21</v>
      </c>
      <c r="I1293" s="67"/>
      <c r="J1293" s="73"/>
    </row>
    <row r="1294" spans="1:10" ht="20.25">
      <c r="A1294" s="116">
        <v>1269</v>
      </c>
      <c r="B1294" s="104">
        <v>30</v>
      </c>
      <c r="C1294" s="54"/>
      <c r="D1294" s="55"/>
      <c r="E1294" s="189"/>
      <c r="F1294" s="57"/>
      <c r="G1294" s="142">
        <f t="shared" si="49"/>
        <v>19309.598999999991</v>
      </c>
      <c r="H1294" s="82">
        <f t="shared" si="50"/>
        <v>21</v>
      </c>
      <c r="I1294" s="67"/>
      <c r="J1294" s="73"/>
    </row>
    <row r="1295" spans="1:10" ht="20.25">
      <c r="A1295" s="116">
        <v>1270</v>
      </c>
      <c r="B1295" s="104">
        <v>30</v>
      </c>
      <c r="C1295" s="54"/>
      <c r="D1295" s="55"/>
      <c r="E1295" s="189"/>
      <c r="F1295" s="57"/>
      <c r="G1295" s="142">
        <f t="shared" si="49"/>
        <v>19309.598999999991</v>
      </c>
      <c r="H1295" s="82">
        <f t="shared" si="50"/>
        <v>21</v>
      </c>
      <c r="I1295" s="67"/>
      <c r="J1295" s="73"/>
    </row>
    <row r="1296" spans="1:10" ht="20.25">
      <c r="A1296" s="116">
        <v>1271</v>
      </c>
      <c r="B1296" s="104">
        <v>30</v>
      </c>
      <c r="C1296" s="54"/>
      <c r="D1296" s="55"/>
      <c r="E1296" s="189"/>
      <c r="F1296" s="57"/>
      <c r="G1296" s="142">
        <f t="shared" si="49"/>
        <v>19309.598999999991</v>
      </c>
      <c r="H1296" s="82">
        <f t="shared" si="50"/>
        <v>21</v>
      </c>
      <c r="I1296" s="67"/>
      <c r="J1296" s="73"/>
    </row>
    <row r="1297" spans="1:10" ht="20.25">
      <c r="A1297" s="116">
        <v>1272</v>
      </c>
      <c r="B1297" s="104">
        <v>30</v>
      </c>
      <c r="C1297" s="54"/>
      <c r="D1297" s="55"/>
      <c r="E1297" s="189"/>
      <c r="F1297" s="57"/>
      <c r="G1297" s="142">
        <f t="shared" si="49"/>
        <v>19309.598999999991</v>
      </c>
      <c r="H1297" s="82">
        <f t="shared" si="50"/>
        <v>21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9"/>
      <c r="F1298" s="57"/>
      <c r="G1298" s="142">
        <f t="shared" si="49"/>
        <v>19309.598999999991</v>
      </c>
      <c r="H1298" s="82">
        <f t="shared" si="50"/>
        <v>21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9"/>
      <c r="F1299" s="57"/>
      <c r="G1299" s="142">
        <f t="shared" si="49"/>
        <v>19309.598999999991</v>
      </c>
      <c r="H1299" s="82">
        <f t="shared" si="50"/>
        <v>21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9"/>
      <c r="F1300" s="57"/>
      <c r="G1300" s="142">
        <f t="shared" si="49"/>
        <v>19309.598999999991</v>
      </c>
      <c r="H1300" s="82">
        <f t="shared" si="50"/>
        <v>21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9"/>
      <c r="F1301" s="57"/>
      <c r="G1301" s="142">
        <f t="shared" si="49"/>
        <v>19309.598999999991</v>
      </c>
      <c r="H1301" s="82">
        <f t="shared" si="50"/>
        <v>21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9"/>
      <c r="F1302" s="57"/>
      <c r="G1302" s="142">
        <f t="shared" si="49"/>
        <v>19309.598999999991</v>
      </c>
      <c r="H1302" s="82">
        <f t="shared" si="50"/>
        <v>21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9"/>
      <c r="F1303" s="57"/>
      <c r="G1303" s="142">
        <f t="shared" si="49"/>
        <v>19309.598999999991</v>
      </c>
      <c r="H1303" s="82">
        <f t="shared" si="50"/>
        <v>21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9"/>
      <c r="F1304" s="57"/>
      <c r="G1304" s="142">
        <f t="shared" si="49"/>
        <v>19309.598999999991</v>
      </c>
      <c r="H1304" s="82">
        <f t="shared" si="50"/>
        <v>21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9"/>
      <c r="F1305" s="57"/>
      <c r="G1305" s="142">
        <f t="shared" si="49"/>
        <v>19309.598999999991</v>
      </c>
      <c r="H1305" s="82">
        <f t="shared" si="50"/>
        <v>21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9"/>
      <c r="F1306" s="57"/>
      <c r="G1306" s="142">
        <f t="shared" si="49"/>
        <v>19309.598999999991</v>
      </c>
      <c r="H1306" s="82">
        <f t="shared" si="50"/>
        <v>21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9"/>
      <c r="F1307" s="57"/>
      <c r="G1307" s="142">
        <f t="shared" si="49"/>
        <v>19309.598999999991</v>
      </c>
      <c r="H1307" s="82">
        <f t="shared" si="50"/>
        <v>21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9"/>
      <c r="F1308" s="57"/>
      <c r="G1308" s="142">
        <f t="shared" ref="G1308:G1371" si="51">G1307-E1308+C1308</f>
        <v>19309.598999999991</v>
      </c>
      <c r="H1308" s="82">
        <f t="shared" si="50"/>
        <v>21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9"/>
      <c r="F1309" s="57"/>
      <c r="G1309" s="142">
        <f t="shared" si="51"/>
        <v>19309.598999999991</v>
      </c>
      <c r="H1309" s="82">
        <f t="shared" si="50"/>
        <v>21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9"/>
      <c r="F1310" s="57"/>
      <c r="G1310" s="142">
        <f t="shared" si="51"/>
        <v>19309.598999999991</v>
      </c>
      <c r="H1310" s="82">
        <f t="shared" si="50"/>
        <v>21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9"/>
      <c r="F1311" s="57"/>
      <c r="G1311" s="142">
        <f t="shared" si="51"/>
        <v>19309.598999999991</v>
      </c>
      <c r="H1311" s="82">
        <f t="shared" ref="H1311:H1374" si="52">H1310-F1311+D1311</f>
        <v>21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9"/>
      <c r="F1312" s="57"/>
      <c r="G1312" s="142">
        <f t="shared" si="51"/>
        <v>19309.598999999991</v>
      </c>
      <c r="H1312" s="82">
        <f t="shared" si="52"/>
        <v>21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9"/>
      <c r="F1313" s="57"/>
      <c r="G1313" s="142">
        <f t="shared" si="51"/>
        <v>19309.598999999991</v>
      </c>
      <c r="H1313" s="82">
        <f t="shared" si="52"/>
        <v>21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9"/>
      <c r="F1314" s="57"/>
      <c r="G1314" s="142">
        <f t="shared" si="51"/>
        <v>19309.598999999991</v>
      </c>
      <c r="H1314" s="82">
        <f t="shared" si="52"/>
        <v>21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9"/>
      <c r="F1315" s="57"/>
      <c r="G1315" s="142">
        <f t="shared" si="51"/>
        <v>19309.598999999991</v>
      </c>
      <c r="H1315" s="82">
        <f t="shared" si="52"/>
        <v>21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9"/>
      <c r="F1316" s="57"/>
      <c r="G1316" s="142">
        <f t="shared" si="51"/>
        <v>19309.598999999991</v>
      </c>
      <c r="H1316" s="82">
        <f t="shared" si="52"/>
        <v>21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9"/>
      <c r="F1317" s="57"/>
      <c r="G1317" s="142">
        <f t="shared" si="51"/>
        <v>19309.598999999991</v>
      </c>
      <c r="H1317" s="82">
        <f t="shared" si="52"/>
        <v>21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9"/>
      <c r="F1318" s="57"/>
      <c r="G1318" s="142">
        <f t="shared" si="51"/>
        <v>19309.598999999991</v>
      </c>
      <c r="H1318" s="82">
        <f t="shared" si="52"/>
        <v>21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9"/>
      <c r="F1319" s="57"/>
      <c r="G1319" s="142">
        <f t="shared" si="51"/>
        <v>19309.598999999991</v>
      </c>
      <c r="H1319" s="82">
        <f t="shared" si="52"/>
        <v>21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9"/>
      <c r="F1320" s="57"/>
      <c r="G1320" s="142">
        <f t="shared" si="51"/>
        <v>19309.598999999991</v>
      </c>
      <c r="H1320" s="82">
        <f t="shared" si="52"/>
        <v>21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9"/>
      <c r="F1321" s="57"/>
      <c r="G1321" s="142">
        <f t="shared" si="51"/>
        <v>19309.598999999991</v>
      </c>
      <c r="H1321" s="82">
        <f t="shared" si="52"/>
        <v>21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9"/>
      <c r="F1322" s="57"/>
      <c r="G1322" s="142">
        <f t="shared" si="51"/>
        <v>19309.598999999991</v>
      </c>
      <c r="H1322" s="82">
        <f t="shared" si="52"/>
        <v>21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9"/>
      <c r="F1323" s="57"/>
      <c r="G1323" s="142">
        <f t="shared" si="51"/>
        <v>19309.598999999991</v>
      </c>
      <c r="H1323" s="82">
        <f t="shared" si="52"/>
        <v>21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9"/>
      <c r="F1324" s="57"/>
      <c r="G1324" s="142">
        <f t="shared" si="51"/>
        <v>19309.598999999991</v>
      </c>
      <c r="H1324" s="82">
        <f t="shared" si="52"/>
        <v>21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9"/>
      <c r="F1325" s="57"/>
      <c r="G1325" s="142">
        <f t="shared" si="51"/>
        <v>19309.598999999991</v>
      </c>
      <c r="H1325" s="82">
        <f t="shared" si="52"/>
        <v>21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9"/>
      <c r="F1326" s="57"/>
      <c r="G1326" s="142">
        <f t="shared" si="51"/>
        <v>19309.598999999991</v>
      </c>
      <c r="H1326" s="82">
        <f t="shared" si="52"/>
        <v>21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9"/>
      <c r="F1327" s="57"/>
      <c r="G1327" s="142">
        <f t="shared" si="51"/>
        <v>19309.598999999991</v>
      </c>
      <c r="H1327" s="82">
        <f t="shared" si="52"/>
        <v>21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9"/>
      <c r="F1328" s="57"/>
      <c r="G1328" s="142">
        <f t="shared" si="51"/>
        <v>19309.598999999991</v>
      </c>
      <c r="H1328" s="82">
        <f t="shared" si="52"/>
        <v>21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9"/>
      <c r="F1329" s="57"/>
      <c r="G1329" s="142">
        <f t="shared" si="51"/>
        <v>19309.598999999991</v>
      </c>
      <c r="H1329" s="82">
        <f t="shared" si="52"/>
        <v>21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9"/>
      <c r="F1330" s="57"/>
      <c r="G1330" s="142">
        <f t="shared" si="51"/>
        <v>19309.598999999991</v>
      </c>
      <c r="H1330" s="82">
        <f t="shared" si="52"/>
        <v>21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9"/>
      <c r="F1331" s="57"/>
      <c r="G1331" s="142">
        <f t="shared" si="51"/>
        <v>19309.598999999991</v>
      </c>
      <c r="H1331" s="82">
        <f t="shared" si="52"/>
        <v>21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9"/>
      <c r="F1332" s="57"/>
      <c r="G1332" s="142">
        <f t="shared" si="51"/>
        <v>19309.598999999991</v>
      </c>
      <c r="H1332" s="82">
        <f t="shared" si="52"/>
        <v>21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9"/>
      <c r="F1333" s="57"/>
      <c r="G1333" s="142">
        <f t="shared" si="51"/>
        <v>19309.598999999991</v>
      </c>
      <c r="H1333" s="82">
        <f t="shared" si="52"/>
        <v>21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9"/>
      <c r="F1334" s="57"/>
      <c r="G1334" s="142">
        <f t="shared" si="51"/>
        <v>19309.598999999991</v>
      </c>
      <c r="H1334" s="82">
        <f t="shared" si="52"/>
        <v>21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9"/>
      <c r="F1335" s="57"/>
      <c r="G1335" s="142">
        <f t="shared" si="51"/>
        <v>19309.598999999991</v>
      </c>
      <c r="H1335" s="82">
        <f t="shared" si="52"/>
        <v>21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9"/>
      <c r="F1336" s="57"/>
      <c r="G1336" s="142">
        <f t="shared" si="51"/>
        <v>19309.598999999991</v>
      </c>
      <c r="H1336" s="82">
        <f t="shared" si="52"/>
        <v>21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9"/>
      <c r="F1337" s="57"/>
      <c r="G1337" s="142">
        <f t="shared" si="51"/>
        <v>19309.598999999991</v>
      </c>
      <c r="H1337" s="82">
        <f t="shared" si="52"/>
        <v>21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9"/>
      <c r="F1338" s="57"/>
      <c r="G1338" s="142">
        <f t="shared" si="51"/>
        <v>19309.598999999991</v>
      </c>
      <c r="H1338" s="82">
        <f t="shared" si="52"/>
        <v>21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9"/>
      <c r="F1339" s="57"/>
      <c r="G1339" s="142">
        <f t="shared" si="51"/>
        <v>19309.598999999991</v>
      </c>
      <c r="H1339" s="82">
        <f t="shared" si="52"/>
        <v>21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9"/>
      <c r="F1340" s="57"/>
      <c r="G1340" s="142">
        <f t="shared" si="51"/>
        <v>19309.598999999991</v>
      </c>
      <c r="H1340" s="82">
        <f t="shared" si="52"/>
        <v>21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9"/>
      <c r="F1341" s="57"/>
      <c r="G1341" s="142">
        <f t="shared" si="51"/>
        <v>19309.598999999991</v>
      </c>
      <c r="H1341" s="82">
        <f t="shared" si="52"/>
        <v>21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9"/>
      <c r="F1342" s="57"/>
      <c r="G1342" s="142">
        <f t="shared" si="51"/>
        <v>19309.598999999991</v>
      </c>
      <c r="H1342" s="82">
        <f t="shared" si="52"/>
        <v>21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9"/>
      <c r="F1343" s="57"/>
      <c r="G1343" s="142">
        <f t="shared" si="51"/>
        <v>19309.598999999991</v>
      </c>
      <c r="H1343" s="82">
        <f t="shared" si="52"/>
        <v>21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9"/>
      <c r="F1344" s="57"/>
      <c r="G1344" s="142">
        <f t="shared" si="51"/>
        <v>19309.598999999991</v>
      </c>
      <c r="H1344" s="82">
        <f t="shared" si="52"/>
        <v>21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9"/>
      <c r="F1345" s="57"/>
      <c r="G1345" s="142">
        <f t="shared" si="51"/>
        <v>19309.598999999991</v>
      </c>
      <c r="H1345" s="82">
        <f t="shared" si="52"/>
        <v>21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9"/>
      <c r="F1346" s="57"/>
      <c r="G1346" s="142">
        <f t="shared" si="51"/>
        <v>19309.598999999991</v>
      </c>
      <c r="H1346" s="82">
        <f t="shared" si="52"/>
        <v>21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9"/>
      <c r="F1347" s="57"/>
      <c r="G1347" s="142">
        <f t="shared" si="51"/>
        <v>19309.598999999991</v>
      </c>
      <c r="H1347" s="82">
        <f t="shared" si="52"/>
        <v>21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9"/>
      <c r="F1348" s="57"/>
      <c r="G1348" s="142">
        <f t="shared" si="51"/>
        <v>19309.598999999991</v>
      </c>
      <c r="H1348" s="82">
        <f t="shared" si="52"/>
        <v>21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9"/>
      <c r="F1349" s="57"/>
      <c r="G1349" s="142">
        <f t="shared" si="51"/>
        <v>19309.598999999991</v>
      </c>
      <c r="H1349" s="82">
        <f t="shared" si="52"/>
        <v>21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9"/>
      <c r="F1350" s="57"/>
      <c r="G1350" s="142">
        <f t="shared" si="51"/>
        <v>19309.598999999991</v>
      </c>
      <c r="H1350" s="82">
        <f t="shared" si="52"/>
        <v>21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9"/>
      <c r="F1351" s="57"/>
      <c r="G1351" s="142">
        <f t="shared" si="51"/>
        <v>19309.598999999991</v>
      </c>
      <c r="H1351" s="82">
        <f t="shared" si="52"/>
        <v>21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9"/>
      <c r="F1352" s="57"/>
      <c r="G1352" s="142">
        <f t="shared" si="51"/>
        <v>19309.598999999991</v>
      </c>
      <c r="H1352" s="82">
        <f t="shared" si="52"/>
        <v>21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9"/>
      <c r="F1353" s="57"/>
      <c r="G1353" s="142">
        <f t="shared" si="51"/>
        <v>19309.598999999991</v>
      </c>
      <c r="H1353" s="82">
        <f t="shared" si="52"/>
        <v>21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9"/>
      <c r="F1354" s="57"/>
      <c r="G1354" s="142">
        <f t="shared" si="51"/>
        <v>19309.598999999991</v>
      </c>
      <c r="H1354" s="82">
        <f t="shared" si="52"/>
        <v>21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9"/>
      <c r="F1355" s="57"/>
      <c r="G1355" s="142">
        <f t="shared" si="51"/>
        <v>19309.598999999991</v>
      </c>
      <c r="H1355" s="82">
        <f t="shared" si="52"/>
        <v>21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9"/>
      <c r="F1356" s="57"/>
      <c r="G1356" s="142">
        <f t="shared" si="51"/>
        <v>19309.598999999991</v>
      </c>
      <c r="H1356" s="82">
        <f t="shared" si="52"/>
        <v>21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9"/>
      <c r="F1357" s="57"/>
      <c r="G1357" s="142">
        <f t="shared" si="51"/>
        <v>19309.598999999991</v>
      </c>
      <c r="H1357" s="82">
        <f t="shared" si="52"/>
        <v>21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9"/>
      <c r="F1358" s="57"/>
      <c r="G1358" s="142">
        <f t="shared" si="51"/>
        <v>19309.598999999991</v>
      </c>
      <c r="H1358" s="82">
        <f t="shared" si="52"/>
        <v>21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9"/>
      <c r="F1359" s="57"/>
      <c r="G1359" s="142">
        <f t="shared" si="51"/>
        <v>19309.598999999991</v>
      </c>
      <c r="H1359" s="82">
        <f t="shared" si="52"/>
        <v>21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9"/>
      <c r="F1360" s="57"/>
      <c r="G1360" s="142">
        <f t="shared" si="51"/>
        <v>19309.598999999991</v>
      </c>
      <c r="H1360" s="82">
        <f t="shared" si="52"/>
        <v>21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9"/>
      <c r="F1361" s="57"/>
      <c r="G1361" s="142">
        <f t="shared" si="51"/>
        <v>19309.598999999991</v>
      </c>
      <c r="H1361" s="82">
        <f t="shared" si="52"/>
        <v>21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9"/>
      <c r="F1362" s="57"/>
      <c r="G1362" s="142">
        <f t="shared" si="51"/>
        <v>19309.598999999991</v>
      </c>
      <c r="H1362" s="82">
        <f t="shared" si="52"/>
        <v>21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9"/>
      <c r="F1363" s="57"/>
      <c r="G1363" s="142">
        <f t="shared" si="51"/>
        <v>19309.598999999991</v>
      </c>
      <c r="H1363" s="82">
        <f t="shared" si="52"/>
        <v>21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9"/>
      <c r="F1364" s="57"/>
      <c r="G1364" s="142">
        <f t="shared" si="51"/>
        <v>19309.598999999991</v>
      </c>
      <c r="H1364" s="82">
        <f t="shared" si="52"/>
        <v>21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9"/>
      <c r="F1365" s="57"/>
      <c r="G1365" s="142">
        <f t="shared" si="51"/>
        <v>19309.598999999991</v>
      </c>
      <c r="H1365" s="82">
        <f t="shared" si="52"/>
        <v>21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9"/>
      <c r="F1366" s="57"/>
      <c r="G1366" s="142">
        <f t="shared" si="51"/>
        <v>19309.598999999991</v>
      </c>
      <c r="H1366" s="82">
        <f t="shared" si="52"/>
        <v>21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9"/>
      <c r="F1367" s="57"/>
      <c r="G1367" s="142">
        <f t="shared" si="51"/>
        <v>19309.598999999991</v>
      </c>
      <c r="H1367" s="82">
        <f t="shared" si="52"/>
        <v>21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9"/>
      <c r="F1368" s="57"/>
      <c r="G1368" s="142">
        <f t="shared" si="51"/>
        <v>19309.598999999991</v>
      </c>
      <c r="H1368" s="82">
        <f t="shared" si="52"/>
        <v>21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9"/>
      <c r="F1369" s="57"/>
      <c r="G1369" s="142">
        <f t="shared" si="51"/>
        <v>19309.598999999991</v>
      </c>
      <c r="H1369" s="82">
        <f t="shared" si="52"/>
        <v>21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9"/>
      <c r="F1370" s="57"/>
      <c r="G1370" s="142">
        <f t="shared" si="51"/>
        <v>19309.598999999991</v>
      </c>
      <c r="H1370" s="82">
        <f t="shared" si="52"/>
        <v>21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9"/>
      <c r="F1371" s="57"/>
      <c r="G1371" s="142">
        <f t="shared" si="51"/>
        <v>19309.598999999991</v>
      </c>
      <c r="H1371" s="82">
        <f t="shared" si="52"/>
        <v>21</v>
      </c>
      <c r="I1371" s="67"/>
      <c r="J1371" s="73"/>
    </row>
    <row r="1372" spans="1:10" ht="20.25">
      <c r="E1372" s="189"/>
      <c r="F1372" s="57"/>
      <c r="G1372" s="142">
        <f t="shared" ref="G1372:G1398" si="53">G1371-E1372+C1372</f>
        <v>19309.598999999991</v>
      </c>
      <c r="H1372" s="82">
        <f t="shared" si="52"/>
        <v>21</v>
      </c>
    </row>
    <row r="1373" spans="1:10" ht="20.25">
      <c r="E1373" s="189"/>
      <c r="F1373" s="57"/>
      <c r="G1373" s="142">
        <f t="shared" si="53"/>
        <v>19309.598999999991</v>
      </c>
      <c r="H1373" s="82">
        <f t="shared" si="52"/>
        <v>21</v>
      </c>
    </row>
    <row r="1374" spans="1:10" ht="20.25">
      <c r="E1374" s="189"/>
      <c r="F1374" s="57"/>
      <c r="G1374" s="142">
        <f t="shared" si="53"/>
        <v>19309.598999999991</v>
      </c>
      <c r="H1374" s="82">
        <f t="shared" si="52"/>
        <v>21</v>
      </c>
    </row>
    <row r="1375" spans="1:10" ht="20.25">
      <c r="E1375" s="189"/>
      <c r="F1375" s="57"/>
      <c r="G1375" s="142">
        <f t="shared" si="53"/>
        <v>19309.598999999991</v>
      </c>
      <c r="H1375" s="82">
        <f t="shared" ref="H1375:H1398" si="54">H1374-F1375+D1375</f>
        <v>21</v>
      </c>
    </row>
    <row r="1376" spans="1:10" ht="20.25">
      <c r="E1376" s="189"/>
      <c r="F1376" s="57"/>
      <c r="G1376" s="142">
        <f t="shared" si="53"/>
        <v>19309.598999999991</v>
      </c>
      <c r="H1376" s="82">
        <f t="shared" si="54"/>
        <v>21</v>
      </c>
    </row>
    <row r="1377" spans="5:8" ht="20.25">
      <c r="E1377" s="189"/>
      <c r="F1377" s="57"/>
      <c r="G1377" s="142">
        <f t="shared" si="53"/>
        <v>19309.598999999991</v>
      </c>
      <c r="H1377" s="82">
        <f t="shared" si="54"/>
        <v>21</v>
      </c>
    </row>
    <row r="1378" spans="5:8" ht="20.25">
      <c r="E1378" s="189"/>
      <c r="F1378" s="57"/>
      <c r="G1378" s="142">
        <f t="shared" si="53"/>
        <v>19309.598999999991</v>
      </c>
      <c r="H1378" s="82">
        <f t="shared" si="54"/>
        <v>21</v>
      </c>
    </row>
    <row r="1379" spans="5:8" ht="20.25">
      <c r="E1379" s="189"/>
      <c r="F1379" s="57"/>
      <c r="G1379" s="142">
        <f t="shared" si="53"/>
        <v>19309.598999999991</v>
      </c>
      <c r="H1379" s="82">
        <f t="shared" si="54"/>
        <v>21</v>
      </c>
    </row>
    <row r="1380" spans="5:8" ht="20.25">
      <c r="E1380" s="189"/>
      <c r="F1380" s="57"/>
      <c r="G1380" s="142">
        <f t="shared" si="53"/>
        <v>19309.598999999991</v>
      </c>
      <c r="H1380" s="82">
        <f t="shared" si="54"/>
        <v>21</v>
      </c>
    </row>
    <row r="1381" spans="5:8" ht="20.25">
      <c r="E1381" s="189"/>
      <c r="F1381" s="57"/>
      <c r="G1381" s="142">
        <f t="shared" si="53"/>
        <v>19309.598999999991</v>
      </c>
      <c r="H1381" s="82">
        <f t="shared" si="54"/>
        <v>21</v>
      </c>
    </row>
    <row r="1382" spans="5:8" ht="20.25">
      <c r="E1382" s="189"/>
      <c r="F1382" s="57"/>
      <c r="G1382" s="142">
        <f t="shared" si="53"/>
        <v>19309.598999999991</v>
      </c>
      <c r="H1382" s="82">
        <f t="shared" si="54"/>
        <v>21</v>
      </c>
    </row>
    <row r="1383" spans="5:8" ht="20.25">
      <c r="E1383" s="189"/>
      <c r="F1383" s="57"/>
      <c r="G1383" s="142">
        <f t="shared" si="53"/>
        <v>19309.598999999991</v>
      </c>
      <c r="H1383" s="82">
        <f t="shared" si="54"/>
        <v>21</v>
      </c>
    </row>
    <row r="1384" spans="5:8" ht="20.25">
      <c r="E1384" s="189"/>
      <c r="F1384" s="57"/>
      <c r="G1384" s="142">
        <f t="shared" si="53"/>
        <v>19309.598999999991</v>
      </c>
      <c r="H1384" s="82">
        <f t="shared" si="54"/>
        <v>21</v>
      </c>
    </row>
    <row r="1385" spans="5:8" ht="20.25">
      <c r="E1385" s="189"/>
      <c r="F1385" s="57"/>
      <c r="G1385" s="142">
        <f t="shared" si="53"/>
        <v>19309.598999999991</v>
      </c>
      <c r="H1385" s="82">
        <f t="shared" si="54"/>
        <v>21</v>
      </c>
    </row>
    <row r="1386" spans="5:8" ht="20.25">
      <c r="E1386" s="189"/>
      <c r="F1386" s="57"/>
      <c r="G1386" s="142">
        <f t="shared" si="53"/>
        <v>19309.598999999991</v>
      </c>
      <c r="H1386" s="82">
        <f t="shared" si="54"/>
        <v>21</v>
      </c>
    </row>
    <row r="1387" spans="5:8" ht="20.25">
      <c r="E1387" s="189"/>
      <c r="F1387" s="57"/>
      <c r="G1387" s="142">
        <f t="shared" si="53"/>
        <v>19309.598999999991</v>
      </c>
      <c r="H1387" s="82">
        <f t="shared" si="54"/>
        <v>21</v>
      </c>
    </row>
    <row r="1388" spans="5:8" ht="20.25">
      <c r="E1388" s="189"/>
      <c r="F1388" s="57"/>
      <c r="G1388" s="142">
        <f t="shared" si="53"/>
        <v>19309.598999999991</v>
      </c>
      <c r="H1388" s="82">
        <f t="shared" si="54"/>
        <v>21</v>
      </c>
    </row>
    <row r="1389" spans="5:8" ht="20.25">
      <c r="E1389" s="189"/>
      <c r="F1389" s="57"/>
      <c r="G1389" s="142">
        <f t="shared" si="53"/>
        <v>19309.598999999991</v>
      </c>
      <c r="H1389" s="82">
        <f t="shared" si="54"/>
        <v>21</v>
      </c>
    </row>
    <row r="1390" spans="5:8" ht="20.25">
      <c r="E1390" s="189"/>
      <c r="F1390" s="57"/>
      <c r="G1390" s="142">
        <f t="shared" si="53"/>
        <v>19309.598999999991</v>
      </c>
      <c r="H1390" s="82">
        <f t="shared" si="54"/>
        <v>21</v>
      </c>
    </row>
    <row r="1391" spans="5:8" ht="15">
      <c r="F1391" s="57"/>
      <c r="G1391" s="142">
        <f t="shared" si="53"/>
        <v>19309.598999999991</v>
      </c>
      <c r="H1391" s="82">
        <f t="shared" si="54"/>
        <v>21</v>
      </c>
    </row>
    <row r="1392" spans="5:8" ht="15">
      <c r="F1392" s="57"/>
      <c r="G1392" s="142">
        <f t="shared" si="53"/>
        <v>19309.598999999991</v>
      </c>
      <c r="H1392" s="82">
        <f t="shared" si="54"/>
        <v>21</v>
      </c>
    </row>
    <row r="1393" spans="6:8" ht="15">
      <c r="F1393" s="57"/>
      <c r="G1393" s="142">
        <f t="shared" si="53"/>
        <v>19309.598999999991</v>
      </c>
      <c r="H1393" s="82">
        <f t="shared" si="54"/>
        <v>21</v>
      </c>
    </row>
    <row r="1394" spans="6:8" ht="15">
      <c r="F1394" s="57"/>
      <c r="G1394" s="142">
        <f t="shared" si="53"/>
        <v>19309.598999999991</v>
      </c>
      <c r="H1394" s="82">
        <f t="shared" si="54"/>
        <v>21</v>
      </c>
    </row>
    <row r="1395" spans="6:8" ht="15">
      <c r="F1395" s="57"/>
      <c r="G1395" s="142">
        <f t="shared" si="53"/>
        <v>19309.598999999991</v>
      </c>
      <c r="H1395" s="82">
        <f t="shared" si="54"/>
        <v>21</v>
      </c>
    </row>
    <row r="1396" spans="6:8" ht="15">
      <c r="F1396" s="57"/>
      <c r="G1396" s="142">
        <f t="shared" si="53"/>
        <v>19309.598999999991</v>
      </c>
      <c r="H1396" s="82">
        <f t="shared" si="54"/>
        <v>21</v>
      </c>
    </row>
    <row r="1397" spans="6:8" ht="15">
      <c r="F1397" s="57"/>
      <c r="G1397" s="142">
        <f t="shared" si="53"/>
        <v>19309.598999999991</v>
      </c>
      <c r="H1397" s="82">
        <f t="shared" si="54"/>
        <v>21</v>
      </c>
    </row>
    <row r="1398" spans="6:8" ht="15">
      <c r="F1398" s="57"/>
      <c r="G1398" s="142">
        <f t="shared" si="53"/>
        <v>19309.598999999991</v>
      </c>
      <c r="H1398" s="82">
        <f t="shared" si="54"/>
        <v>21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73</v>
      </c>
      <c r="F4" s="231"/>
      <c r="G4" s="231"/>
      <c r="H4" s="231"/>
      <c r="I4" s="231"/>
      <c r="J4" s="231"/>
      <c r="K4" s="232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39</v>
      </c>
      <c r="F4" s="231"/>
      <c r="G4" s="231"/>
      <c r="H4" s="231"/>
      <c r="I4" s="231"/>
      <c r="J4" s="231"/>
      <c r="K4" s="232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5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24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1631.63</v>
      </c>
      <c r="D9" s="55">
        <v>84</v>
      </c>
      <c r="E9" s="82">
        <f t="shared" ref="E9:E72" si="0">E8-G9+C9</f>
        <v>1631.63</v>
      </c>
      <c r="F9" s="82">
        <f t="shared" ref="F9:F72" si="1">F8-H9+D9</f>
        <v>84</v>
      </c>
      <c r="G9" s="61"/>
      <c r="H9" s="57"/>
      <c r="I9" s="77" t="s">
        <v>93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1615.0300000000002</v>
      </c>
      <c r="F10" s="82">
        <f t="shared" si="1"/>
        <v>83</v>
      </c>
      <c r="G10" s="61">
        <v>16.600000000000001</v>
      </c>
      <c r="H10" s="57">
        <v>1</v>
      </c>
      <c r="I10" s="77">
        <v>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1577.5700000000002</v>
      </c>
      <c r="F11" s="82">
        <f t="shared" si="1"/>
        <v>81</v>
      </c>
      <c r="G11" s="61">
        <v>37.46</v>
      </c>
      <c r="H11" s="57">
        <v>2</v>
      </c>
      <c r="I11" s="77">
        <v>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1427.42</v>
      </c>
      <c r="F12" s="82">
        <f t="shared" si="1"/>
        <v>73</v>
      </c>
      <c r="G12" s="61">
        <v>150.15</v>
      </c>
      <c r="H12" s="57">
        <v>8</v>
      </c>
      <c r="I12" s="77">
        <v>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1278.04</v>
      </c>
      <c r="F13" s="82">
        <f t="shared" si="1"/>
        <v>65</v>
      </c>
      <c r="G13" s="61">
        <v>149.38</v>
      </c>
      <c r="H13" s="57">
        <v>8</v>
      </c>
      <c r="I13" s="77">
        <v>114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1064.77</v>
      </c>
      <c r="F14" s="82">
        <f t="shared" si="1"/>
        <v>54</v>
      </c>
      <c r="G14" s="60">
        <v>213.27</v>
      </c>
      <c r="H14" s="57">
        <v>11</v>
      </c>
      <c r="I14" s="77">
        <v>130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1008.99</v>
      </c>
      <c r="F15" s="82">
        <f t="shared" si="1"/>
        <v>51</v>
      </c>
      <c r="G15" s="61">
        <v>55.78</v>
      </c>
      <c r="H15" s="57">
        <v>3</v>
      </c>
      <c r="I15" s="77">
        <v>130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/>
      <c r="D16" s="55"/>
      <c r="E16" s="82">
        <f t="shared" si="0"/>
        <v>807.16</v>
      </c>
      <c r="F16" s="82">
        <f t="shared" si="1"/>
        <v>41</v>
      </c>
      <c r="G16" s="60">
        <v>201.83</v>
      </c>
      <c r="H16" s="57">
        <v>10</v>
      </c>
      <c r="I16" s="77">
        <v>149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613.31999999999994</v>
      </c>
      <c r="F17" s="82">
        <f t="shared" si="1"/>
        <v>31</v>
      </c>
      <c r="G17" s="61">
        <v>193.84</v>
      </c>
      <c r="H17" s="57">
        <v>10</v>
      </c>
      <c r="I17" s="77">
        <v>184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17</v>
      </c>
      <c r="C18" s="54"/>
      <c r="D18" s="55"/>
      <c r="E18" s="82">
        <f t="shared" si="0"/>
        <v>594.64</v>
      </c>
      <c r="F18" s="82">
        <f t="shared" si="1"/>
        <v>30</v>
      </c>
      <c r="G18" s="61">
        <v>18.68</v>
      </c>
      <c r="H18" s="57">
        <v>1</v>
      </c>
      <c r="I18" s="78">
        <v>227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21</v>
      </c>
      <c r="C19" s="54"/>
      <c r="D19" s="55"/>
      <c r="E19" s="82">
        <f t="shared" si="0"/>
        <v>202.37</v>
      </c>
      <c r="F19" s="82">
        <f t="shared" si="1"/>
        <v>10</v>
      </c>
      <c r="G19" s="61">
        <v>392.27</v>
      </c>
      <c r="H19" s="57">
        <v>20</v>
      </c>
      <c r="I19" s="79">
        <v>274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159.88</v>
      </c>
      <c r="F20" s="82">
        <f t="shared" si="1"/>
        <v>8</v>
      </c>
      <c r="G20" s="61">
        <v>42.49</v>
      </c>
      <c r="H20" s="57">
        <v>2</v>
      </c>
      <c r="I20" s="79">
        <v>278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0</v>
      </c>
      <c r="F21" s="82">
        <f t="shared" si="1"/>
        <v>0</v>
      </c>
      <c r="G21" s="61">
        <v>159.88</v>
      </c>
      <c r="H21" s="57">
        <v>8</v>
      </c>
      <c r="I21" s="79">
        <v>287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>
        <v>2009.75</v>
      </c>
      <c r="D22" s="55">
        <v>104</v>
      </c>
      <c r="E22" s="82">
        <f t="shared" si="0"/>
        <v>2009.75</v>
      </c>
      <c r="F22" s="82">
        <f t="shared" si="1"/>
        <v>104</v>
      </c>
      <c r="G22" s="61"/>
      <c r="H22" s="57"/>
      <c r="I22" s="79" t="s">
        <v>93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9</v>
      </c>
      <c r="C23" s="54"/>
      <c r="D23" s="55"/>
      <c r="E23" s="82">
        <f t="shared" si="0"/>
        <v>1320.79</v>
      </c>
      <c r="F23" s="82">
        <f t="shared" si="1"/>
        <v>69</v>
      </c>
      <c r="G23" s="61">
        <v>688.96</v>
      </c>
      <c r="H23" s="57">
        <v>35</v>
      </c>
      <c r="I23" s="79">
        <v>406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9</v>
      </c>
      <c r="C24" s="54"/>
      <c r="D24" s="55"/>
      <c r="E24" s="82">
        <f t="shared" si="0"/>
        <v>680.9</v>
      </c>
      <c r="F24" s="82">
        <f t="shared" si="1"/>
        <v>35</v>
      </c>
      <c r="G24" s="61">
        <v>639.89</v>
      </c>
      <c r="H24" s="58">
        <v>34</v>
      </c>
      <c r="I24" s="79">
        <v>406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11</v>
      </c>
      <c r="C25" s="54"/>
      <c r="D25" s="55"/>
      <c r="E25" s="82">
        <f t="shared" si="0"/>
        <v>0</v>
      </c>
      <c r="F25" s="82">
        <f t="shared" si="1"/>
        <v>0</v>
      </c>
      <c r="G25" s="61">
        <v>680.9</v>
      </c>
      <c r="H25" s="58">
        <v>35</v>
      </c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>
        <v>4506.04</v>
      </c>
      <c r="D26" s="55">
        <v>241</v>
      </c>
      <c r="E26" s="82">
        <f t="shared" si="0"/>
        <v>4506.04</v>
      </c>
      <c r="F26" s="82">
        <f t="shared" si="1"/>
        <v>241</v>
      </c>
      <c r="G26" s="61"/>
      <c r="H26" s="58"/>
      <c r="I26" s="80" t="s">
        <v>93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/>
      <c r="D27" s="55"/>
      <c r="E27" s="82">
        <f t="shared" si="0"/>
        <v>3717.73</v>
      </c>
      <c r="F27" s="82">
        <f t="shared" si="1"/>
        <v>199</v>
      </c>
      <c r="G27" s="61">
        <v>788.31</v>
      </c>
      <c r="H27" s="58">
        <v>42</v>
      </c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31</v>
      </c>
      <c r="C28" s="54"/>
      <c r="D28" s="55"/>
      <c r="E28" s="82">
        <f t="shared" si="0"/>
        <v>3534.4700000000003</v>
      </c>
      <c r="F28" s="82">
        <f t="shared" si="1"/>
        <v>189</v>
      </c>
      <c r="G28" s="61">
        <v>183.26</v>
      </c>
      <c r="H28" s="58">
        <v>10</v>
      </c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3534.4700000000003</v>
      </c>
      <c r="F29" s="82">
        <f t="shared" si="1"/>
        <v>189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3534.4700000000003</v>
      </c>
      <c r="F30" s="82">
        <f t="shared" si="1"/>
        <v>189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3534.4700000000003</v>
      </c>
      <c r="F31" s="82">
        <f t="shared" si="1"/>
        <v>189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3534.4700000000003</v>
      </c>
      <c r="F32" s="82">
        <f t="shared" si="1"/>
        <v>189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3534.4700000000003</v>
      </c>
      <c r="F33" s="82">
        <f t="shared" si="1"/>
        <v>189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3534.4700000000003</v>
      </c>
      <c r="F34" s="82">
        <f t="shared" si="1"/>
        <v>189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3534.4700000000003</v>
      </c>
      <c r="F35" s="82">
        <f t="shared" si="1"/>
        <v>189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3534.4700000000003</v>
      </c>
      <c r="F36" s="82">
        <f t="shared" si="1"/>
        <v>189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3534.4700000000003</v>
      </c>
      <c r="F37" s="82">
        <f t="shared" si="1"/>
        <v>189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3534.4700000000003</v>
      </c>
      <c r="F38" s="82">
        <f t="shared" si="1"/>
        <v>189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3534.4700000000003</v>
      </c>
      <c r="F39" s="82">
        <f t="shared" si="1"/>
        <v>189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3534.4700000000003</v>
      </c>
      <c r="F40" s="82">
        <f t="shared" si="1"/>
        <v>189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3534.4700000000003</v>
      </c>
      <c r="F41" s="82">
        <f t="shared" si="1"/>
        <v>189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3534.4700000000003</v>
      </c>
      <c r="F42" s="82">
        <f t="shared" si="1"/>
        <v>189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3534.4700000000003</v>
      </c>
      <c r="F43" s="82">
        <f t="shared" si="1"/>
        <v>189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3534.4700000000003</v>
      </c>
      <c r="F44" s="82">
        <f t="shared" si="1"/>
        <v>189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3534.4700000000003</v>
      </c>
      <c r="F45" s="82">
        <f t="shared" si="1"/>
        <v>189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3534.4700000000003</v>
      </c>
      <c r="F46" s="82">
        <f t="shared" si="1"/>
        <v>189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3534.4700000000003</v>
      </c>
      <c r="F47" s="82">
        <f t="shared" si="1"/>
        <v>189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3534.4700000000003</v>
      </c>
      <c r="F48" s="82">
        <f t="shared" si="1"/>
        <v>189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3534.4700000000003</v>
      </c>
      <c r="F49" s="82">
        <f t="shared" si="1"/>
        <v>189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3534.4700000000003</v>
      </c>
      <c r="F50" s="82">
        <f t="shared" si="1"/>
        <v>189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3534.4700000000003</v>
      </c>
      <c r="F51" s="82">
        <f t="shared" si="1"/>
        <v>189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3534.4700000000003</v>
      </c>
      <c r="F52" s="82">
        <f t="shared" si="1"/>
        <v>189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3534.4700000000003</v>
      </c>
      <c r="F53" s="82">
        <f t="shared" si="1"/>
        <v>189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3534.4700000000003</v>
      </c>
      <c r="F54" s="82">
        <f t="shared" si="1"/>
        <v>189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3534.4700000000003</v>
      </c>
      <c r="F55" s="82">
        <f t="shared" si="1"/>
        <v>189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3534.4700000000003</v>
      </c>
      <c r="F56" s="82">
        <f t="shared" si="1"/>
        <v>189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3534.4700000000003</v>
      </c>
      <c r="F57" s="82">
        <f t="shared" si="1"/>
        <v>189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3534.4700000000003</v>
      </c>
      <c r="F58" s="82">
        <f t="shared" si="1"/>
        <v>189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3534.4700000000003</v>
      </c>
      <c r="F59" s="82">
        <f t="shared" si="1"/>
        <v>189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3534.4700000000003</v>
      </c>
      <c r="F60" s="82">
        <f t="shared" si="1"/>
        <v>189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3534.4700000000003</v>
      </c>
      <c r="F61" s="82">
        <f t="shared" si="1"/>
        <v>189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3534.4700000000003</v>
      </c>
      <c r="F62" s="82">
        <f t="shared" si="1"/>
        <v>189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3534.4700000000003</v>
      </c>
      <c r="F63" s="82">
        <f t="shared" si="1"/>
        <v>189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3534.4700000000003</v>
      </c>
      <c r="F64" s="82">
        <f t="shared" si="1"/>
        <v>189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3534.4700000000003</v>
      </c>
      <c r="F65" s="82">
        <f t="shared" si="1"/>
        <v>189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3534.4700000000003</v>
      </c>
      <c r="F66" s="82">
        <f t="shared" si="1"/>
        <v>189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3534.4700000000003</v>
      </c>
      <c r="F67" s="82">
        <f t="shared" si="1"/>
        <v>189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3534.4700000000003</v>
      </c>
      <c r="F68" s="82">
        <f t="shared" si="1"/>
        <v>189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3534.4700000000003</v>
      </c>
      <c r="F69" s="82">
        <f t="shared" si="1"/>
        <v>189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3534.4700000000003</v>
      </c>
      <c r="F70" s="82">
        <f t="shared" si="1"/>
        <v>189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3534.4700000000003</v>
      </c>
      <c r="F71" s="82">
        <f t="shared" si="1"/>
        <v>189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3534.4700000000003</v>
      </c>
      <c r="F72" s="82">
        <f t="shared" si="1"/>
        <v>189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3534.4700000000003</v>
      </c>
      <c r="F73" s="82">
        <f t="shared" ref="F73:F136" si="3">F72-H73+D73</f>
        <v>189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3534.4700000000003</v>
      </c>
      <c r="F74" s="82">
        <f t="shared" si="3"/>
        <v>189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3534.4700000000003</v>
      </c>
      <c r="F75" s="82">
        <f t="shared" si="3"/>
        <v>189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3534.4700000000003</v>
      </c>
      <c r="F76" s="82">
        <f t="shared" si="3"/>
        <v>189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3534.4700000000003</v>
      </c>
      <c r="F77" s="82">
        <f t="shared" si="3"/>
        <v>189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3534.4700000000003</v>
      </c>
      <c r="F78" s="82">
        <f t="shared" si="3"/>
        <v>189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3534.4700000000003</v>
      </c>
      <c r="F79" s="82">
        <f t="shared" si="3"/>
        <v>189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3534.4700000000003</v>
      </c>
      <c r="F80" s="82">
        <f t="shared" si="3"/>
        <v>189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3534.4700000000003</v>
      </c>
      <c r="F81" s="82">
        <f t="shared" si="3"/>
        <v>189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3534.4700000000003</v>
      </c>
      <c r="F82" s="82">
        <f t="shared" si="3"/>
        <v>189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3534.4700000000003</v>
      </c>
      <c r="F83" s="82">
        <f t="shared" si="3"/>
        <v>189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3534.4700000000003</v>
      </c>
      <c r="F84" s="82">
        <f t="shared" si="3"/>
        <v>189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3534.4700000000003</v>
      </c>
      <c r="F85" s="82">
        <f t="shared" si="3"/>
        <v>189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3534.4700000000003</v>
      </c>
      <c r="F86" s="82">
        <f t="shared" si="3"/>
        <v>189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3534.4700000000003</v>
      </c>
      <c r="F87" s="82">
        <f t="shared" si="3"/>
        <v>189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3534.4700000000003</v>
      </c>
      <c r="F88" s="82">
        <f t="shared" si="3"/>
        <v>189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3534.4700000000003</v>
      </c>
      <c r="F89" s="82">
        <f t="shared" si="3"/>
        <v>189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3534.4700000000003</v>
      </c>
      <c r="F90" s="82">
        <f t="shared" si="3"/>
        <v>189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3534.4700000000003</v>
      </c>
      <c r="F91" s="82">
        <f t="shared" si="3"/>
        <v>189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3534.4700000000003</v>
      </c>
      <c r="F92" s="82">
        <f t="shared" si="3"/>
        <v>189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3534.4700000000003</v>
      </c>
      <c r="F93" s="82">
        <f t="shared" si="3"/>
        <v>189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3534.4700000000003</v>
      </c>
      <c r="F94" s="82">
        <f t="shared" si="3"/>
        <v>189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3534.4700000000003</v>
      </c>
      <c r="F95" s="82">
        <f t="shared" si="3"/>
        <v>189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3534.4700000000003</v>
      </c>
      <c r="F96" s="82">
        <f t="shared" si="3"/>
        <v>189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3534.4700000000003</v>
      </c>
      <c r="F97" s="82">
        <f t="shared" si="3"/>
        <v>189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3534.4700000000003</v>
      </c>
      <c r="F98" s="82">
        <f t="shared" si="3"/>
        <v>189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3534.4700000000003</v>
      </c>
      <c r="F99" s="82">
        <f t="shared" si="3"/>
        <v>189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3534.4700000000003</v>
      </c>
      <c r="F100" s="82">
        <f t="shared" si="3"/>
        <v>189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3534.4700000000003</v>
      </c>
      <c r="F101" s="82">
        <f t="shared" si="3"/>
        <v>189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3534.4700000000003</v>
      </c>
      <c r="F102" s="82">
        <f t="shared" si="3"/>
        <v>189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3534.4700000000003</v>
      </c>
      <c r="F103" s="82">
        <f t="shared" si="3"/>
        <v>189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3534.4700000000003</v>
      </c>
      <c r="F104" s="82">
        <f t="shared" si="3"/>
        <v>189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3534.4700000000003</v>
      </c>
      <c r="F105" s="82">
        <f t="shared" si="3"/>
        <v>189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3534.4700000000003</v>
      </c>
      <c r="F106" s="82">
        <f t="shared" si="3"/>
        <v>189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3534.4700000000003</v>
      </c>
      <c r="F107" s="82">
        <f t="shared" si="3"/>
        <v>189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3534.4700000000003</v>
      </c>
      <c r="F108" s="82">
        <f t="shared" si="3"/>
        <v>189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3534.4700000000003</v>
      </c>
      <c r="F109" s="82">
        <f t="shared" si="3"/>
        <v>189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3534.4700000000003</v>
      </c>
      <c r="F110" s="82">
        <f t="shared" si="3"/>
        <v>189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3534.4700000000003</v>
      </c>
      <c r="F111" s="82">
        <f t="shared" si="3"/>
        <v>189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3534.4700000000003</v>
      </c>
      <c r="F112" s="82">
        <f t="shared" si="3"/>
        <v>189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3534.4700000000003</v>
      </c>
      <c r="F113" s="82">
        <f t="shared" si="3"/>
        <v>189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3534.4700000000003</v>
      </c>
      <c r="F114" s="82">
        <f t="shared" si="3"/>
        <v>189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3534.4700000000003</v>
      </c>
      <c r="F115" s="82">
        <f t="shared" si="3"/>
        <v>189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3534.4700000000003</v>
      </c>
      <c r="F116" s="82">
        <f t="shared" si="3"/>
        <v>189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3534.4700000000003</v>
      </c>
      <c r="F117" s="82">
        <f t="shared" si="3"/>
        <v>189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3534.4700000000003</v>
      </c>
      <c r="F118" s="82">
        <f t="shared" si="3"/>
        <v>189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3534.4700000000003</v>
      </c>
      <c r="F119" s="82">
        <f t="shared" si="3"/>
        <v>189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3534.4700000000003</v>
      </c>
      <c r="F120" s="82">
        <f t="shared" si="3"/>
        <v>189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3534.4700000000003</v>
      </c>
      <c r="F121" s="82">
        <f t="shared" si="3"/>
        <v>189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3534.4700000000003</v>
      </c>
      <c r="F122" s="82">
        <f t="shared" si="3"/>
        <v>189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3534.4700000000003</v>
      </c>
      <c r="F123" s="82">
        <f t="shared" si="3"/>
        <v>189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3534.4700000000003</v>
      </c>
      <c r="F124" s="82">
        <f t="shared" si="3"/>
        <v>189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3534.4700000000003</v>
      </c>
      <c r="F125" s="82">
        <f t="shared" si="3"/>
        <v>189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3534.4700000000003</v>
      </c>
      <c r="F126" s="82">
        <f t="shared" si="3"/>
        <v>189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3534.4700000000003</v>
      </c>
      <c r="F127" s="82">
        <f t="shared" si="3"/>
        <v>189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3534.4700000000003</v>
      </c>
      <c r="F128" s="82">
        <f t="shared" si="3"/>
        <v>189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3534.4700000000003</v>
      </c>
      <c r="F129" s="82">
        <f t="shared" si="3"/>
        <v>189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3534.4700000000003</v>
      </c>
      <c r="F130" s="82">
        <f t="shared" si="3"/>
        <v>189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3534.4700000000003</v>
      </c>
      <c r="F131" s="82">
        <f t="shared" si="3"/>
        <v>189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3534.4700000000003</v>
      </c>
      <c r="F132" s="82">
        <f t="shared" si="3"/>
        <v>189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3534.4700000000003</v>
      </c>
      <c r="F133" s="82">
        <f t="shared" si="3"/>
        <v>189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3534.4700000000003</v>
      </c>
      <c r="F134" s="82">
        <f t="shared" si="3"/>
        <v>189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3534.4700000000003</v>
      </c>
      <c r="F135" s="82">
        <f t="shared" si="3"/>
        <v>189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3534.4700000000003</v>
      </c>
      <c r="F136" s="82">
        <f t="shared" si="3"/>
        <v>189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3534.4700000000003</v>
      </c>
      <c r="F137" s="82">
        <f t="shared" ref="F137:F200" si="5">F136-H137+D137</f>
        <v>189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3534.4700000000003</v>
      </c>
      <c r="F138" s="82">
        <f t="shared" si="5"/>
        <v>189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3534.4700000000003</v>
      </c>
      <c r="F139" s="82">
        <f t="shared" si="5"/>
        <v>189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3534.4700000000003</v>
      </c>
      <c r="F140" s="82">
        <f t="shared" si="5"/>
        <v>189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3534.4700000000003</v>
      </c>
      <c r="F141" s="82">
        <f t="shared" si="5"/>
        <v>189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3534.4700000000003</v>
      </c>
      <c r="F142" s="82">
        <f t="shared" si="5"/>
        <v>189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3534.4700000000003</v>
      </c>
      <c r="F143" s="82">
        <f t="shared" si="5"/>
        <v>189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3534.4700000000003</v>
      </c>
      <c r="F144" s="82">
        <f t="shared" si="5"/>
        <v>189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3534.4700000000003</v>
      </c>
      <c r="F145" s="82">
        <f t="shared" si="5"/>
        <v>189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3534.4700000000003</v>
      </c>
      <c r="F146" s="82">
        <f t="shared" si="5"/>
        <v>189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3534.4700000000003</v>
      </c>
      <c r="F147" s="82">
        <f t="shared" si="5"/>
        <v>189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3534.4700000000003</v>
      </c>
      <c r="F148" s="82">
        <f t="shared" si="5"/>
        <v>189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3534.4700000000003</v>
      </c>
      <c r="F149" s="82">
        <f t="shared" si="5"/>
        <v>189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3534.4700000000003</v>
      </c>
      <c r="F150" s="82">
        <f t="shared" si="5"/>
        <v>189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3534.4700000000003</v>
      </c>
      <c r="F151" s="82">
        <f t="shared" si="5"/>
        <v>189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3534.4700000000003</v>
      </c>
      <c r="F152" s="82">
        <f t="shared" si="5"/>
        <v>189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3534.4700000000003</v>
      </c>
      <c r="F153" s="82">
        <f t="shared" si="5"/>
        <v>189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3534.4700000000003</v>
      </c>
      <c r="F154" s="82">
        <f t="shared" si="5"/>
        <v>189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3534.4700000000003</v>
      </c>
      <c r="F155" s="82">
        <f t="shared" si="5"/>
        <v>189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3534.4700000000003</v>
      </c>
      <c r="F156" s="82">
        <f t="shared" si="5"/>
        <v>189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3534.4700000000003</v>
      </c>
      <c r="F157" s="82">
        <f t="shared" si="5"/>
        <v>189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3534.4700000000003</v>
      </c>
      <c r="F158" s="82">
        <f t="shared" si="5"/>
        <v>189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3534.4700000000003</v>
      </c>
      <c r="F159" s="82">
        <f t="shared" si="5"/>
        <v>189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3534.4700000000003</v>
      </c>
      <c r="F160" s="82">
        <f t="shared" si="5"/>
        <v>189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3534.4700000000003</v>
      </c>
      <c r="F161" s="82">
        <f t="shared" si="5"/>
        <v>189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3534.4700000000003</v>
      </c>
      <c r="F162" s="82">
        <f t="shared" si="5"/>
        <v>189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3534.4700000000003</v>
      </c>
      <c r="F163" s="82">
        <f t="shared" si="5"/>
        <v>189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3534.4700000000003</v>
      </c>
      <c r="F164" s="82">
        <f t="shared" si="5"/>
        <v>189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3534.4700000000003</v>
      </c>
      <c r="F165" s="82">
        <f t="shared" si="5"/>
        <v>189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3534.4700000000003</v>
      </c>
      <c r="F166" s="82">
        <f t="shared" si="5"/>
        <v>189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3534.4700000000003</v>
      </c>
      <c r="F167" s="82">
        <f t="shared" si="5"/>
        <v>189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3534.4700000000003</v>
      </c>
      <c r="F168" s="82">
        <f t="shared" si="5"/>
        <v>189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3534.4700000000003</v>
      </c>
      <c r="F169" s="82">
        <f t="shared" si="5"/>
        <v>189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3534.4700000000003</v>
      </c>
      <c r="F170" s="82">
        <f t="shared" si="5"/>
        <v>189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3534.4700000000003</v>
      </c>
      <c r="F171" s="82">
        <f t="shared" si="5"/>
        <v>189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3534.4700000000003</v>
      </c>
      <c r="F172" s="82">
        <f t="shared" si="5"/>
        <v>189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3534.4700000000003</v>
      </c>
      <c r="F173" s="82">
        <f t="shared" si="5"/>
        <v>189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3534.4700000000003</v>
      </c>
      <c r="F174" s="82">
        <f t="shared" si="5"/>
        <v>189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3534.4700000000003</v>
      </c>
      <c r="F175" s="82">
        <f t="shared" si="5"/>
        <v>189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3534.4700000000003</v>
      </c>
      <c r="F176" s="82">
        <f t="shared" si="5"/>
        <v>189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3534.4700000000003</v>
      </c>
      <c r="F177" s="82">
        <f t="shared" si="5"/>
        <v>189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3534.4700000000003</v>
      </c>
      <c r="F178" s="82">
        <f t="shared" si="5"/>
        <v>189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3534.4700000000003</v>
      </c>
      <c r="F179" s="82">
        <f t="shared" si="5"/>
        <v>189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3534.4700000000003</v>
      </c>
      <c r="F180" s="82">
        <f t="shared" si="5"/>
        <v>189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3534.4700000000003</v>
      </c>
      <c r="F181" s="82">
        <f t="shared" si="5"/>
        <v>189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3534.4700000000003</v>
      </c>
      <c r="F182" s="82">
        <f t="shared" si="5"/>
        <v>189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3534.4700000000003</v>
      </c>
      <c r="F183" s="82">
        <f t="shared" si="5"/>
        <v>189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3534.4700000000003</v>
      </c>
      <c r="F184" s="82">
        <f t="shared" si="5"/>
        <v>189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3534.4700000000003</v>
      </c>
      <c r="F185" s="82">
        <f t="shared" si="5"/>
        <v>189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3534.4700000000003</v>
      </c>
      <c r="F186" s="82">
        <f t="shared" si="5"/>
        <v>189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3534.4700000000003</v>
      </c>
      <c r="F187" s="82">
        <f t="shared" si="5"/>
        <v>189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3534.4700000000003</v>
      </c>
      <c r="F188" s="82">
        <f t="shared" si="5"/>
        <v>189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3534.4700000000003</v>
      </c>
      <c r="F189" s="82">
        <f t="shared" si="5"/>
        <v>189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3534.4700000000003</v>
      </c>
      <c r="F190" s="82">
        <f t="shared" si="5"/>
        <v>189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3534.4700000000003</v>
      </c>
      <c r="F191" s="82">
        <f t="shared" si="5"/>
        <v>189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3534.4700000000003</v>
      </c>
      <c r="F192" s="82">
        <f t="shared" si="5"/>
        <v>189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3534.4700000000003</v>
      </c>
      <c r="F193" s="82">
        <f t="shared" si="5"/>
        <v>189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3534.4700000000003</v>
      </c>
      <c r="F194" s="82">
        <f t="shared" si="5"/>
        <v>189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3534.4700000000003</v>
      </c>
      <c r="F195" s="82">
        <f t="shared" si="5"/>
        <v>189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3534.4700000000003</v>
      </c>
      <c r="F196" s="82">
        <f t="shared" si="5"/>
        <v>189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3534.4700000000003</v>
      </c>
      <c r="F197" s="82">
        <f t="shared" si="5"/>
        <v>189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3534.4700000000003</v>
      </c>
      <c r="F198" s="82">
        <f t="shared" si="5"/>
        <v>189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3534.4700000000003</v>
      </c>
      <c r="F199" s="82">
        <f t="shared" si="5"/>
        <v>189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3534.4700000000003</v>
      </c>
      <c r="F200" s="82">
        <f t="shared" si="5"/>
        <v>189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3534.4700000000003</v>
      </c>
      <c r="F201" s="82">
        <f t="shared" ref="F201:F226" si="7">F200-H201+D201</f>
        <v>189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3534.4700000000003</v>
      </c>
      <c r="F202" s="82">
        <f t="shared" si="7"/>
        <v>189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3534.4700000000003</v>
      </c>
      <c r="F203" s="82">
        <f t="shared" si="7"/>
        <v>189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3534.4700000000003</v>
      </c>
      <c r="F204" s="82">
        <f t="shared" si="7"/>
        <v>189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3534.4700000000003</v>
      </c>
      <c r="F205" s="82">
        <f t="shared" si="7"/>
        <v>189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3534.4700000000003</v>
      </c>
      <c r="F206" s="82">
        <f t="shared" si="7"/>
        <v>189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3534.4700000000003</v>
      </c>
      <c r="F207" s="82">
        <f t="shared" si="7"/>
        <v>189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3534.4700000000003</v>
      </c>
      <c r="F208" s="82">
        <f t="shared" si="7"/>
        <v>189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3534.4700000000003</v>
      </c>
      <c r="F209" s="82">
        <f t="shared" si="7"/>
        <v>189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3534.4700000000003</v>
      </c>
      <c r="F210" s="82">
        <f t="shared" si="7"/>
        <v>189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3534.4700000000003</v>
      </c>
      <c r="F211" s="82">
        <f t="shared" si="7"/>
        <v>189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3534.4700000000003</v>
      </c>
      <c r="F212" s="82">
        <f t="shared" si="7"/>
        <v>189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3534.4700000000003</v>
      </c>
      <c r="F213" s="82">
        <f t="shared" si="7"/>
        <v>189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3534.4700000000003</v>
      </c>
      <c r="F214" s="82">
        <f t="shared" si="7"/>
        <v>189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3534.4700000000003</v>
      </c>
      <c r="F215" s="82">
        <f t="shared" si="7"/>
        <v>189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3534.4700000000003</v>
      </c>
      <c r="F216" s="82">
        <f t="shared" si="7"/>
        <v>189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3534.4700000000003</v>
      </c>
      <c r="F217" s="82">
        <f t="shared" si="7"/>
        <v>189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3534.4700000000003</v>
      </c>
      <c r="F218" s="82">
        <f t="shared" si="7"/>
        <v>189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3534.4700000000003</v>
      </c>
      <c r="F219" s="82">
        <f t="shared" si="7"/>
        <v>189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3534.4700000000003</v>
      </c>
      <c r="F220" s="82">
        <f t="shared" si="7"/>
        <v>189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3534.4700000000003</v>
      </c>
      <c r="F221" s="82">
        <f t="shared" si="7"/>
        <v>189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3534.4700000000003</v>
      </c>
      <c r="F222" s="82">
        <f t="shared" si="7"/>
        <v>189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3534.4700000000003</v>
      </c>
      <c r="F223" s="82">
        <f t="shared" si="7"/>
        <v>189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3534.4700000000003</v>
      </c>
      <c r="F224" s="82">
        <f t="shared" si="7"/>
        <v>189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3534.4700000000003</v>
      </c>
      <c r="F225" s="82">
        <f t="shared" si="7"/>
        <v>189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3534.4700000000003</v>
      </c>
      <c r="F226" s="82">
        <f t="shared" si="7"/>
        <v>189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60</v>
      </c>
      <c r="F4" s="231"/>
      <c r="G4" s="231"/>
      <c r="H4" s="231"/>
      <c r="I4" s="231"/>
      <c r="J4" s="231"/>
      <c r="K4" s="232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52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136" t="s">
        <v>48</v>
      </c>
      <c r="J6" s="135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598.83999999999992</v>
      </c>
      <c r="F8" s="75">
        <v>44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19" si="0">E8-G9+C9</f>
        <v>462.7399999999999</v>
      </c>
      <c r="F9" s="82">
        <f t="shared" ref="F9:F18" si="1">F8-H9+D9</f>
        <v>34</v>
      </c>
      <c r="G9" s="56">
        <v>136.1</v>
      </c>
      <c r="H9" s="57">
        <v>10</v>
      </c>
      <c r="I9" s="77">
        <v>945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190.53999999999991</v>
      </c>
      <c r="F10" s="82">
        <f t="shared" si="1"/>
        <v>14</v>
      </c>
      <c r="G10" s="56">
        <v>272.2</v>
      </c>
      <c r="H10" s="57">
        <v>20</v>
      </c>
      <c r="I10" s="77">
        <v>960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-8.5265128291212022E-14</v>
      </c>
      <c r="F11" s="82">
        <f t="shared" si="1"/>
        <v>0</v>
      </c>
      <c r="G11" s="56">
        <v>190.54</v>
      </c>
      <c r="H11" s="57">
        <v>14</v>
      </c>
      <c r="I11" s="77">
        <v>962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-8.5265128291212022E-14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-8.5265128291212022E-14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-8.5265128291212022E-14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-8.5265128291212022E-14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-8.5265128291212022E-14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-8.5265128291212022E-14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-8.5265128291212022E-14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-8.5265128291212022E-14</v>
      </c>
      <c r="F19" s="82">
        <f t="shared" ref="F19:F72" si="2">F18-H19+D19</f>
        <v>0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-8.5265128291212022E-14</v>
      </c>
      <c r="F20" s="82">
        <f t="shared" si="2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-8.5265128291212022E-14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-8.5265128291212022E-14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-8.5265128291212022E-14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-8.5265128291212022E-14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-8.5265128291212022E-14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-8.5265128291212022E-14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-8.5265128291212022E-14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-8.5265128291212022E-14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-8.5265128291212022E-14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-8.5265128291212022E-14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-8.5265128291212022E-14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-8.5265128291212022E-14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-8.5265128291212022E-14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-8.5265128291212022E-14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-8.5265128291212022E-14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-8.5265128291212022E-14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-8.5265128291212022E-14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-8.5265128291212022E-14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-8.5265128291212022E-14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-8.5265128291212022E-14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-8.5265128291212022E-14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-8.5265128291212022E-14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-8.5265128291212022E-14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-8.5265128291212022E-14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-8.5265128291212022E-14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-8.5265128291212022E-14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-8.5265128291212022E-14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-8.5265128291212022E-14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-8.5265128291212022E-14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-8.5265128291212022E-14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-8.5265128291212022E-14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-8.5265128291212022E-14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-8.5265128291212022E-14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-8.5265128291212022E-14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-8.5265128291212022E-14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-8.5265128291212022E-14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-8.5265128291212022E-14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-8.5265128291212022E-14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-8.5265128291212022E-14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-8.5265128291212022E-14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-8.5265128291212022E-14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-8.5265128291212022E-14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-8.5265128291212022E-14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-8.5265128291212022E-14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-8.5265128291212022E-14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-8.5265128291212022E-14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-8.5265128291212022E-14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-8.5265128291212022E-14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-8.5265128291212022E-14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-8.5265128291212022E-14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-8.5265128291212022E-14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-8.5265128291212022E-14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-8.5265128291212022E-14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-8.5265128291212022E-14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-8.5265128291212022E-14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-8.5265128291212022E-14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-8.5265128291212022E-14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-8.5265128291212022E-14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-8.5265128291212022E-14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-8.5265128291212022E-14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-8.5265128291212022E-14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-8.5265128291212022E-14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-8.5265128291212022E-14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-8.5265128291212022E-14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-8.5265128291212022E-14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-8.5265128291212022E-14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-8.5265128291212022E-14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-8.5265128291212022E-14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-8.5265128291212022E-14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-8.5265128291212022E-14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-8.5265128291212022E-14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-8.5265128291212022E-14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-8.5265128291212022E-14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-8.5265128291212022E-14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-8.5265128291212022E-14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-8.5265128291212022E-14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-8.5265128291212022E-14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-8.5265128291212022E-14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-8.5265128291212022E-14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-8.5265128291212022E-14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-8.5265128291212022E-14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-8.5265128291212022E-14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-8.5265128291212022E-14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-8.5265128291212022E-14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-8.5265128291212022E-14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-8.5265128291212022E-14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-8.5265128291212022E-14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-8.5265128291212022E-14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-8.5265128291212022E-14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-8.5265128291212022E-14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-8.5265128291212022E-14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-8.5265128291212022E-14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-8.5265128291212022E-14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-8.5265128291212022E-14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-8.5265128291212022E-14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-8.5265128291212022E-14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-8.5265128291212022E-14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-8.5265128291212022E-14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-8.5265128291212022E-14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-8.5265128291212022E-14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-8.5265128291212022E-14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-8.5265128291212022E-14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-8.5265128291212022E-14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-8.5265128291212022E-14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-8.5265128291212022E-14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-8.5265128291212022E-14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-8.5265128291212022E-14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-8.5265128291212022E-14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-8.5265128291212022E-14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-8.5265128291212022E-14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-8.5265128291212022E-14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-8.5265128291212022E-14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-8.5265128291212022E-14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-8.5265128291212022E-14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-8.5265128291212022E-14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-8.5265128291212022E-14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-8.5265128291212022E-14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-8.5265128291212022E-14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-8.5265128291212022E-14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-8.5265128291212022E-14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-8.5265128291212022E-14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-8.5265128291212022E-14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-8.5265128291212022E-14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-8.5265128291212022E-14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-8.5265128291212022E-14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-8.5265128291212022E-14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-8.5265128291212022E-14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-8.5265128291212022E-14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-8.5265128291212022E-14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-8.5265128291212022E-14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-8.5265128291212022E-14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-8.5265128291212022E-14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-8.5265128291212022E-14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-8.5265128291212022E-14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-8.5265128291212022E-14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-8.5265128291212022E-14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-8.5265128291212022E-14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-8.5265128291212022E-14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-8.5265128291212022E-14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-8.5265128291212022E-14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-8.5265128291212022E-14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-8.5265128291212022E-14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-8.5265128291212022E-14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-8.5265128291212022E-14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-8.5265128291212022E-14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-8.5265128291212022E-14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-8.5265128291212022E-14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-8.5265128291212022E-14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-8.5265128291212022E-14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-8.5265128291212022E-14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-8.5265128291212022E-14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-8.5265128291212022E-14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-8.5265128291212022E-14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-8.5265128291212022E-14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-8.5265128291212022E-14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-8.5265128291212022E-14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-8.5265128291212022E-14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-8.5265128291212022E-14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-8.5265128291212022E-14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-8.5265128291212022E-14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-8.5265128291212022E-14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-8.5265128291212022E-14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-8.5265128291212022E-14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-8.5265128291212022E-14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-8.5265128291212022E-14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-8.5265128291212022E-14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-8.5265128291212022E-14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-8.5265128291212022E-14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-8.5265128291212022E-14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-8.5265128291212022E-14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-8.5265128291212022E-14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-8.5265128291212022E-14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-8.5265128291212022E-14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-8.5265128291212022E-14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-8.5265128291212022E-14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-8.5265128291212022E-14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-8.5265128291212022E-14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-8.5265128291212022E-14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-8.5265128291212022E-14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-8.5265128291212022E-14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-8.5265128291212022E-14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-8.5265128291212022E-14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-8.5265128291212022E-14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-8.5265128291212022E-14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-8.5265128291212022E-14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-8.5265128291212022E-14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-8.5265128291212022E-14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-8.5265128291212022E-14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-8.5265128291212022E-14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-8.5265128291212022E-14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-8.5265128291212022E-14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-8.5265128291212022E-14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-8.5265128291212022E-14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-8.5265128291212022E-14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-8.5265128291212022E-14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-8.5265128291212022E-14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-8.5265128291212022E-14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-8.5265128291212022E-14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-8.5265128291212022E-14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-8.5265128291212022E-14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-8.5265128291212022E-14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-8.5265128291212022E-14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-8.5265128291212022E-14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-8.5265128291212022E-14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-8.5265128291212022E-14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-8.5265128291212022E-14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tabSelected="1" workbookViewId="0">
      <pane ySplit="8" topLeftCell="A48" activePane="bottomLeft" state="frozen"/>
      <selection activeCell="E21" sqref="E21"/>
      <selection pane="bottomLeft" activeCell="K58" sqref="K5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36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19411.900000000001</v>
      </c>
      <c r="F8" s="75">
        <v>672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18639.560000000001</v>
      </c>
      <c r="F9" s="82">
        <f t="shared" ref="F9:F71" si="1">F8-H9+D9</f>
        <v>642</v>
      </c>
      <c r="G9" s="56">
        <v>772.34</v>
      </c>
      <c r="H9" s="57">
        <v>30</v>
      </c>
      <c r="I9" s="77">
        <v>944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ref="E10:E62" si="2">E9-G10+C10</f>
        <v>17856.93</v>
      </c>
      <c r="F10" s="82">
        <f t="shared" ref="F10:F22" si="3">F9-H10+D10</f>
        <v>612</v>
      </c>
      <c r="G10" s="56">
        <v>782.63</v>
      </c>
      <c r="H10" s="57">
        <v>30</v>
      </c>
      <c r="I10" s="77">
        <v>953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2"/>
        <v>16945.46</v>
      </c>
      <c r="F11" s="82">
        <f t="shared" si="3"/>
        <v>582</v>
      </c>
      <c r="G11" s="56">
        <v>911.47</v>
      </c>
      <c r="H11" s="57">
        <v>30</v>
      </c>
      <c r="I11" s="77">
        <v>961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5</v>
      </c>
      <c r="C12" s="54"/>
      <c r="D12" s="55"/>
      <c r="E12" s="82">
        <f t="shared" si="2"/>
        <v>16127.96</v>
      </c>
      <c r="F12" s="82">
        <f t="shared" si="3"/>
        <v>552</v>
      </c>
      <c r="G12" s="56">
        <v>817.5</v>
      </c>
      <c r="H12" s="57">
        <v>30</v>
      </c>
      <c r="I12" s="77">
        <v>962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>
        <v>10006.9</v>
      </c>
      <c r="D13" s="55">
        <v>348</v>
      </c>
      <c r="E13" s="82">
        <f t="shared" si="2"/>
        <v>26134.86</v>
      </c>
      <c r="F13" s="82">
        <f t="shared" si="3"/>
        <v>900</v>
      </c>
      <c r="G13" s="56"/>
      <c r="H13" s="57"/>
      <c r="I13" s="77" t="s">
        <v>77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9</v>
      </c>
      <c r="C14" s="54"/>
      <c r="D14" s="55"/>
      <c r="E14" s="82">
        <f t="shared" si="2"/>
        <v>25273.49</v>
      </c>
      <c r="F14" s="82">
        <f t="shared" si="3"/>
        <v>870</v>
      </c>
      <c r="G14" s="56">
        <v>861.37</v>
      </c>
      <c r="H14" s="57">
        <v>30</v>
      </c>
      <c r="I14" s="77">
        <v>982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2"/>
        <v>24359.27</v>
      </c>
      <c r="F15" s="82">
        <f t="shared" si="3"/>
        <v>840</v>
      </c>
      <c r="G15" s="56">
        <v>914.22</v>
      </c>
      <c r="H15" s="57">
        <v>30</v>
      </c>
      <c r="I15" s="77">
        <v>996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10</v>
      </c>
      <c r="C16" s="54"/>
      <c r="D16" s="55"/>
      <c r="E16" s="82">
        <f t="shared" si="2"/>
        <v>23514.240000000002</v>
      </c>
      <c r="F16" s="82">
        <f t="shared" si="3"/>
        <v>810</v>
      </c>
      <c r="G16" s="56">
        <v>845.03</v>
      </c>
      <c r="H16" s="57">
        <v>30</v>
      </c>
      <c r="I16" s="77">
        <v>992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22659.390000000003</v>
      </c>
      <c r="F17" s="82">
        <f t="shared" si="3"/>
        <v>780</v>
      </c>
      <c r="G17" s="56">
        <v>854.85</v>
      </c>
      <c r="H17" s="57">
        <v>30</v>
      </c>
      <c r="I17" s="77">
        <v>997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14</v>
      </c>
      <c r="C18" s="54"/>
      <c r="D18" s="55"/>
      <c r="E18" s="82">
        <f t="shared" si="2"/>
        <v>21843.190000000002</v>
      </c>
      <c r="F18" s="82">
        <f t="shared" si="3"/>
        <v>752</v>
      </c>
      <c r="G18" s="56">
        <v>816.2</v>
      </c>
      <c r="H18" s="57">
        <v>28</v>
      </c>
      <c r="I18" s="77">
        <v>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14</v>
      </c>
      <c r="C19" s="54"/>
      <c r="D19" s="55"/>
      <c r="E19" s="82">
        <f t="shared" si="2"/>
        <v>21050.690000000002</v>
      </c>
      <c r="F19" s="82">
        <f t="shared" si="3"/>
        <v>722</v>
      </c>
      <c r="G19" s="61">
        <v>792.5</v>
      </c>
      <c r="H19" s="57">
        <v>30</v>
      </c>
      <c r="I19" s="79">
        <v>8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16</v>
      </c>
      <c r="C20" s="54">
        <v>4739.6899999999996</v>
      </c>
      <c r="D20" s="55">
        <v>160</v>
      </c>
      <c r="E20" s="82">
        <f t="shared" si="2"/>
        <v>25790.38</v>
      </c>
      <c r="F20" s="82">
        <f t="shared" si="3"/>
        <v>882</v>
      </c>
      <c r="G20" s="61"/>
      <c r="H20" s="57"/>
      <c r="I20" s="79" t="s">
        <v>100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17</v>
      </c>
      <c r="C21" s="54"/>
      <c r="D21" s="55"/>
      <c r="E21" s="82">
        <f t="shared" si="2"/>
        <v>25001.120000000003</v>
      </c>
      <c r="F21" s="82">
        <f t="shared" si="3"/>
        <v>852</v>
      </c>
      <c r="G21" s="61">
        <v>789.26</v>
      </c>
      <c r="H21" s="57">
        <v>30</v>
      </c>
      <c r="I21" s="79">
        <v>25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17</v>
      </c>
      <c r="C22" s="54"/>
      <c r="D22" s="55"/>
      <c r="E22" s="82">
        <f t="shared" si="2"/>
        <v>24705.56</v>
      </c>
      <c r="F22" s="82">
        <f t="shared" si="3"/>
        <v>842</v>
      </c>
      <c r="G22" s="61">
        <v>295.56</v>
      </c>
      <c r="H22" s="57">
        <v>10</v>
      </c>
      <c r="I22" s="79">
        <v>27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17</v>
      </c>
      <c r="C23" s="54"/>
      <c r="D23" s="55"/>
      <c r="E23" s="82">
        <f t="shared" si="2"/>
        <v>23894.670000000002</v>
      </c>
      <c r="F23" s="82">
        <f t="shared" si="1"/>
        <v>812</v>
      </c>
      <c r="G23" s="61">
        <v>810.89</v>
      </c>
      <c r="H23" s="58">
        <v>30</v>
      </c>
      <c r="I23" s="79">
        <v>30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>
        <v>19</v>
      </c>
      <c r="C24" s="54"/>
      <c r="D24" s="55"/>
      <c r="E24" s="82">
        <f t="shared" si="2"/>
        <v>23865.780000000002</v>
      </c>
      <c r="F24" s="82">
        <f t="shared" si="1"/>
        <v>811</v>
      </c>
      <c r="G24" s="61">
        <v>28.89</v>
      </c>
      <c r="H24" s="58">
        <v>1</v>
      </c>
      <c r="I24" s="79">
        <v>31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21</v>
      </c>
      <c r="C25" s="54"/>
      <c r="D25" s="55"/>
      <c r="E25" s="82">
        <f t="shared" si="2"/>
        <v>22982.430000000004</v>
      </c>
      <c r="F25" s="82">
        <f t="shared" si="1"/>
        <v>782</v>
      </c>
      <c r="G25" s="61">
        <v>883.35</v>
      </c>
      <c r="H25" s="58">
        <v>29</v>
      </c>
      <c r="I25" s="79">
        <v>39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>
        <v>22</v>
      </c>
      <c r="C26" s="54"/>
      <c r="D26" s="55"/>
      <c r="E26" s="82">
        <f t="shared" si="2"/>
        <v>22053.610000000004</v>
      </c>
      <c r="F26" s="82">
        <f t="shared" si="1"/>
        <v>752</v>
      </c>
      <c r="G26" s="61">
        <v>928.82</v>
      </c>
      <c r="H26" s="58">
        <v>30</v>
      </c>
      <c r="I26" s="79">
        <v>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2">
        <v>22</v>
      </c>
      <c r="C27" s="54"/>
      <c r="D27" s="55"/>
      <c r="E27" s="82">
        <f t="shared" si="2"/>
        <v>21743.710000000003</v>
      </c>
      <c r="F27" s="82">
        <f t="shared" si="1"/>
        <v>742</v>
      </c>
      <c r="G27" s="61">
        <v>309.89999999999998</v>
      </c>
      <c r="H27" s="58">
        <v>10</v>
      </c>
      <c r="I27" s="79">
        <v>51</v>
      </c>
      <c r="J27" s="70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>
        <v>23</v>
      </c>
      <c r="C28" s="54"/>
      <c r="D28" s="55"/>
      <c r="E28" s="82">
        <f t="shared" si="2"/>
        <v>20851.190000000002</v>
      </c>
      <c r="F28" s="82">
        <f t="shared" si="1"/>
        <v>712</v>
      </c>
      <c r="G28" s="61">
        <v>892.52</v>
      </c>
      <c r="H28" s="58">
        <v>30</v>
      </c>
      <c r="I28" s="79">
        <v>60</v>
      </c>
      <c r="J28" s="70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>
        <v>24</v>
      </c>
      <c r="C29" s="54"/>
      <c r="D29" s="55"/>
      <c r="E29" s="82">
        <f t="shared" si="2"/>
        <v>19972.930000000004</v>
      </c>
      <c r="F29" s="82">
        <f t="shared" si="1"/>
        <v>682</v>
      </c>
      <c r="G29" s="61">
        <v>878.26</v>
      </c>
      <c r="H29" s="58">
        <v>30</v>
      </c>
      <c r="I29" s="79">
        <v>67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>
        <v>27</v>
      </c>
      <c r="C30" s="54"/>
      <c r="D30" s="55"/>
      <c r="E30" s="82">
        <f t="shared" si="2"/>
        <v>19065.810000000005</v>
      </c>
      <c r="F30" s="82">
        <f t="shared" si="1"/>
        <v>652</v>
      </c>
      <c r="G30" s="61">
        <v>907.12</v>
      </c>
      <c r="H30" s="58">
        <v>30</v>
      </c>
      <c r="I30" s="79">
        <v>77</v>
      </c>
      <c r="J30" s="70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04">
        <v>27</v>
      </c>
      <c r="C31" s="54"/>
      <c r="D31" s="55"/>
      <c r="E31" s="82">
        <f t="shared" si="2"/>
        <v>18761.630000000005</v>
      </c>
      <c r="F31" s="82">
        <f t="shared" si="1"/>
        <v>642</v>
      </c>
      <c r="G31" s="61">
        <v>304.18</v>
      </c>
      <c r="H31" s="58">
        <v>10</v>
      </c>
      <c r="I31" s="79">
        <v>82</v>
      </c>
      <c r="J31" s="70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04">
        <v>28</v>
      </c>
      <c r="C32" s="54"/>
      <c r="D32" s="55"/>
      <c r="E32" s="82">
        <f t="shared" si="2"/>
        <v>17863.130000000005</v>
      </c>
      <c r="F32" s="82">
        <f t="shared" si="1"/>
        <v>612</v>
      </c>
      <c r="G32" s="61">
        <v>898.5</v>
      </c>
      <c r="H32" s="58">
        <v>30</v>
      </c>
      <c r="I32" s="79">
        <v>86</v>
      </c>
      <c r="J32" s="70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04">
        <v>30</v>
      </c>
      <c r="C33" s="54"/>
      <c r="D33" s="55"/>
      <c r="E33" s="82">
        <f t="shared" si="2"/>
        <v>16974.970000000005</v>
      </c>
      <c r="F33" s="82">
        <f t="shared" si="1"/>
        <v>582</v>
      </c>
      <c r="G33" s="61">
        <v>888.16</v>
      </c>
      <c r="H33" s="58">
        <v>30</v>
      </c>
      <c r="I33" s="79">
        <v>95</v>
      </c>
      <c r="J33" s="70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04">
        <v>1</v>
      </c>
      <c r="C34" s="54"/>
      <c r="D34" s="55"/>
      <c r="E34" s="82">
        <f t="shared" si="2"/>
        <v>16090.340000000006</v>
      </c>
      <c r="F34" s="82">
        <f t="shared" si="1"/>
        <v>552</v>
      </c>
      <c r="G34" s="61">
        <v>884.63</v>
      </c>
      <c r="H34" s="58">
        <v>30</v>
      </c>
      <c r="I34" s="79">
        <v>103</v>
      </c>
      <c r="J34" s="70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04">
        <v>1</v>
      </c>
      <c r="C35" s="54">
        <v>828.03</v>
      </c>
      <c r="D35" s="55">
        <v>28</v>
      </c>
      <c r="E35" s="82">
        <f t="shared" si="2"/>
        <v>16918.370000000006</v>
      </c>
      <c r="F35" s="82">
        <f t="shared" si="1"/>
        <v>580</v>
      </c>
      <c r="G35" s="61"/>
      <c r="H35" s="58"/>
      <c r="I35" s="81">
        <v>664</v>
      </c>
      <c r="J35" s="72" t="s">
        <v>103</v>
      </c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04">
        <v>4</v>
      </c>
      <c r="C36" s="54"/>
      <c r="D36" s="55"/>
      <c r="E36" s="82">
        <f t="shared" si="2"/>
        <v>15954.770000000006</v>
      </c>
      <c r="F36" s="82">
        <f t="shared" si="1"/>
        <v>548</v>
      </c>
      <c r="G36" s="61">
        <v>963.6</v>
      </c>
      <c r="H36" s="58">
        <v>32</v>
      </c>
      <c r="I36" s="81">
        <v>116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10</v>
      </c>
      <c r="C37" s="54"/>
      <c r="D37" s="55"/>
      <c r="E37" s="82">
        <f t="shared" si="2"/>
        <v>15023.440000000006</v>
      </c>
      <c r="F37" s="82">
        <f t="shared" si="1"/>
        <v>518</v>
      </c>
      <c r="G37" s="61">
        <v>931.33</v>
      </c>
      <c r="H37" s="58">
        <v>30</v>
      </c>
      <c r="I37" s="81">
        <v>166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/>
      <c r="D38" s="55"/>
      <c r="E38" s="82">
        <f t="shared" si="2"/>
        <v>14165.570000000005</v>
      </c>
      <c r="F38" s="82">
        <f t="shared" si="1"/>
        <v>488</v>
      </c>
      <c r="G38" s="61">
        <v>857.87</v>
      </c>
      <c r="H38" s="58">
        <v>30</v>
      </c>
      <c r="I38" s="81">
        <v>184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15</v>
      </c>
      <c r="C39" s="54">
        <v>9013.6299999999992</v>
      </c>
      <c r="D39" s="55">
        <v>322</v>
      </c>
      <c r="E39" s="82">
        <f t="shared" si="2"/>
        <v>23179.200000000004</v>
      </c>
      <c r="F39" s="82">
        <f t="shared" si="1"/>
        <v>810</v>
      </c>
      <c r="G39" s="61"/>
      <c r="H39" s="58"/>
      <c r="I39" s="81" t="s">
        <v>93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19</v>
      </c>
      <c r="C40" s="54"/>
      <c r="D40" s="55"/>
      <c r="E40" s="82">
        <f t="shared" si="2"/>
        <v>22283.230000000003</v>
      </c>
      <c r="F40" s="82">
        <f t="shared" si="1"/>
        <v>780</v>
      </c>
      <c r="G40" s="61">
        <v>895.97</v>
      </c>
      <c r="H40" s="58">
        <v>30</v>
      </c>
      <c r="I40" s="81">
        <v>247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21</v>
      </c>
      <c r="C41" s="54"/>
      <c r="D41" s="55"/>
      <c r="E41" s="82">
        <f t="shared" si="2"/>
        <v>21460.880000000005</v>
      </c>
      <c r="F41" s="82">
        <f t="shared" si="1"/>
        <v>750</v>
      </c>
      <c r="G41" s="61">
        <v>822.35</v>
      </c>
      <c r="H41" s="58">
        <v>30</v>
      </c>
      <c r="I41" s="81">
        <v>263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21</v>
      </c>
      <c r="C42" s="54"/>
      <c r="D42" s="55"/>
      <c r="E42" s="82">
        <f t="shared" si="2"/>
        <v>20594.070000000003</v>
      </c>
      <c r="F42" s="82">
        <f t="shared" si="1"/>
        <v>720</v>
      </c>
      <c r="G42" s="61">
        <v>866.81</v>
      </c>
      <c r="H42" s="58">
        <v>30</v>
      </c>
      <c r="I42" s="81">
        <v>274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21</v>
      </c>
      <c r="C43" s="54"/>
      <c r="D43" s="55"/>
      <c r="E43" s="82">
        <f t="shared" si="2"/>
        <v>19700.070000000003</v>
      </c>
      <c r="F43" s="82">
        <f t="shared" si="1"/>
        <v>690</v>
      </c>
      <c r="G43" s="61">
        <v>894</v>
      </c>
      <c r="H43" s="58">
        <v>30</v>
      </c>
      <c r="I43" s="81">
        <v>274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23</v>
      </c>
      <c r="C44" s="54"/>
      <c r="D44" s="55"/>
      <c r="E44" s="82">
        <f t="shared" si="2"/>
        <v>18771.110000000004</v>
      </c>
      <c r="F44" s="82">
        <f t="shared" si="1"/>
        <v>658</v>
      </c>
      <c r="G44" s="61">
        <v>928.96</v>
      </c>
      <c r="H44" s="58">
        <v>32</v>
      </c>
      <c r="I44" s="81">
        <v>296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26</v>
      </c>
      <c r="C45" s="54"/>
      <c r="D45" s="55"/>
      <c r="E45" s="82">
        <f t="shared" si="2"/>
        <v>18497.220000000005</v>
      </c>
      <c r="F45" s="82">
        <f t="shared" si="1"/>
        <v>648</v>
      </c>
      <c r="G45" s="61">
        <v>273.89</v>
      </c>
      <c r="H45" s="58">
        <v>10</v>
      </c>
      <c r="I45" s="81">
        <v>302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27</v>
      </c>
      <c r="C46" s="54"/>
      <c r="D46" s="55"/>
      <c r="E46" s="82">
        <f t="shared" si="2"/>
        <v>17502.740000000005</v>
      </c>
      <c r="F46" s="82">
        <f t="shared" si="1"/>
        <v>613</v>
      </c>
      <c r="G46" s="61">
        <v>994.48</v>
      </c>
      <c r="H46" s="58">
        <v>35</v>
      </c>
      <c r="I46" s="81">
        <v>318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/>
      <c r="D47" s="55"/>
      <c r="E47" s="82">
        <f t="shared" si="2"/>
        <v>17066.940000000006</v>
      </c>
      <c r="F47" s="82">
        <f t="shared" si="1"/>
        <v>598</v>
      </c>
      <c r="G47" s="61">
        <v>435.8</v>
      </c>
      <c r="H47" s="58">
        <v>15</v>
      </c>
      <c r="I47" s="81">
        <v>331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/>
      <c r="D48" s="55"/>
      <c r="E48" s="82">
        <f t="shared" si="2"/>
        <v>16933.500000000007</v>
      </c>
      <c r="F48" s="82">
        <f t="shared" si="1"/>
        <v>593</v>
      </c>
      <c r="G48" s="61">
        <v>133.44</v>
      </c>
      <c r="H48" s="58">
        <v>5</v>
      </c>
      <c r="I48" s="81">
        <v>331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30</v>
      </c>
      <c r="C49" s="54"/>
      <c r="D49" s="55"/>
      <c r="E49" s="82">
        <f t="shared" si="2"/>
        <v>15950.410000000007</v>
      </c>
      <c r="F49" s="82">
        <f t="shared" si="1"/>
        <v>558</v>
      </c>
      <c r="G49" s="61">
        <v>983.09</v>
      </c>
      <c r="H49" s="58">
        <v>35</v>
      </c>
      <c r="I49" s="67">
        <v>345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/>
      <c r="D50" s="55"/>
      <c r="E50" s="82">
        <f t="shared" si="2"/>
        <v>15033.860000000008</v>
      </c>
      <c r="F50" s="82">
        <f t="shared" si="1"/>
        <v>526</v>
      </c>
      <c r="G50" s="61">
        <v>916.55</v>
      </c>
      <c r="H50" s="58">
        <v>32</v>
      </c>
      <c r="I50" s="67">
        <v>350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30</v>
      </c>
      <c r="C51" s="54"/>
      <c r="D51" s="55"/>
      <c r="E51" s="82">
        <f t="shared" si="2"/>
        <v>14105.750000000007</v>
      </c>
      <c r="F51" s="82">
        <f t="shared" si="1"/>
        <v>494</v>
      </c>
      <c r="G51" s="61">
        <v>928.11</v>
      </c>
      <c r="H51" s="58">
        <v>32</v>
      </c>
      <c r="I51" s="67">
        <v>350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238">
        <v>3</v>
      </c>
      <c r="C52" s="239"/>
      <c r="D52" s="240"/>
      <c r="E52" s="191">
        <f t="shared" si="2"/>
        <v>13076.660000000007</v>
      </c>
      <c r="F52" s="191">
        <f t="shared" si="1"/>
        <v>459</v>
      </c>
      <c r="G52" s="241">
        <v>1029.0899999999999</v>
      </c>
      <c r="H52" s="242">
        <v>35</v>
      </c>
      <c r="I52" s="243">
        <v>360</v>
      </c>
      <c r="J52" s="244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5</v>
      </c>
      <c r="C53" s="54"/>
      <c r="D53" s="55"/>
      <c r="E53" s="82">
        <f t="shared" si="2"/>
        <v>12579.240000000007</v>
      </c>
      <c r="F53" s="82">
        <f t="shared" si="1"/>
        <v>444</v>
      </c>
      <c r="G53" s="61">
        <v>497.42</v>
      </c>
      <c r="H53" s="58">
        <v>15</v>
      </c>
      <c r="I53" s="67">
        <v>367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>
        <v>5</v>
      </c>
      <c r="C54" s="54"/>
      <c r="D54" s="55"/>
      <c r="E54" s="82">
        <f t="shared" si="2"/>
        <v>12513.010000000007</v>
      </c>
      <c r="F54" s="82">
        <f t="shared" si="1"/>
        <v>442</v>
      </c>
      <c r="G54" s="61">
        <v>66.23</v>
      </c>
      <c r="H54" s="58">
        <v>2</v>
      </c>
      <c r="I54" s="67">
        <v>378</v>
      </c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>
        <v>5</v>
      </c>
      <c r="C55" s="54"/>
      <c r="D55" s="55"/>
      <c r="E55" s="82">
        <f t="shared" si="2"/>
        <v>11737.250000000007</v>
      </c>
      <c r="F55" s="82">
        <f t="shared" si="1"/>
        <v>412</v>
      </c>
      <c r="G55" s="61">
        <v>775.76</v>
      </c>
      <c r="H55" s="58">
        <v>30</v>
      </c>
      <c r="I55" s="67">
        <v>380</v>
      </c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>
        <v>5</v>
      </c>
      <c r="C56" s="54"/>
      <c r="D56" s="55"/>
      <c r="E56" s="82">
        <f t="shared" si="2"/>
        <v>10831.720000000007</v>
      </c>
      <c r="F56" s="82">
        <f t="shared" si="1"/>
        <v>382</v>
      </c>
      <c r="G56" s="61">
        <v>905.53</v>
      </c>
      <c r="H56" s="58">
        <v>30</v>
      </c>
      <c r="I56" s="67">
        <v>384</v>
      </c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8</v>
      </c>
      <c r="C57" s="54"/>
      <c r="D57" s="55"/>
      <c r="E57" s="82">
        <f t="shared" si="2"/>
        <v>10042.220000000007</v>
      </c>
      <c r="F57" s="82">
        <f t="shared" si="1"/>
        <v>352</v>
      </c>
      <c r="G57" s="61">
        <v>789.5</v>
      </c>
      <c r="H57" s="58">
        <v>30</v>
      </c>
      <c r="I57" s="67">
        <v>393</v>
      </c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>
        <v>8</v>
      </c>
      <c r="C58" s="54"/>
      <c r="D58" s="55"/>
      <c r="E58" s="82">
        <f t="shared" si="2"/>
        <v>9885.6200000000063</v>
      </c>
      <c r="F58" s="82">
        <f t="shared" si="1"/>
        <v>347</v>
      </c>
      <c r="G58" s="61">
        <v>156.6</v>
      </c>
      <c r="H58" s="58">
        <v>5</v>
      </c>
      <c r="I58" s="67">
        <v>398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>
        <v>9</v>
      </c>
      <c r="C59" s="54"/>
      <c r="D59" s="55"/>
      <c r="E59" s="82">
        <f t="shared" si="2"/>
        <v>8846.610000000006</v>
      </c>
      <c r="F59" s="82">
        <f t="shared" si="1"/>
        <v>312</v>
      </c>
      <c r="G59" s="61">
        <v>1039.01</v>
      </c>
      <c r="H59" s="58">
        <v>35</v>
      </c>
      <c r="I59" s="67">
        <v>401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>
        <v>12</v>
      </c>
      <c r="C60" s="54"/>
      <c r="D60" s="55"/>
      <c r="E60" s="82">
        <f t="shared" si="2"/>
        <v>8031.2200000000057</v>
      </c>
      <c r="F60" s="82">
        <f t="shared" si="1"/>
        <v>282</v>
      </c>
      <c r="G60" s="61">
        <v>815.39</v>
      </c>
      <c r="H60" s="58">
        <v>30</v>
      </c>
      <c r="I60" s="67">
        <v>423</v>
      </c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>
        <v>14</v>
      </c>
      <c r="C61" s="54"/>
      <c r="D61" s="55"/>
      <c r="E61" s="82">
        <f t="shared" si="2"/>
        <v>7119.8200000000061</v>
      </c>
      <c r="F61" s="82">
        <f t="shared" si="1"/>
        <v>252</v>
      </c>
      <c r="G61" s="61">
        <v>911.4</v>
      </c>
      <c r="H61" s="58">
        <v>30</v>
      </c>
      <c r="I61" s="67">
        <v>432</v>
      </c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>
        <v>14</v>
      </c>
      <c r="C62" s="54"/>
      <c r="D62" s="55"/>
      <c r="E62" s="82">
        <f t="shared" si="2"/>
        <v>6205.2000000000062</v>
      </c>
      <c r="F62" s="82">
        <f t="shared" si="1"/>
        <v>222</v>
      </c>
      <c r="G62" s="61">
        <v>914.62</v>
      </c>
      <c r="H62" s="58">
        <v>30</v>
      </c>
      <c r="I62" s="67">
        <v>435</v>
      </c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>
        <v>16</v>
      </c>
      <c r="C63" s="54"/>
      <c r="D63" s="55"/>
      <c r="E63" s="82">
        <f t="shared" si="0"/>
        <v>5448.150000000006</v>
      </c>
      <c r="F63" s="82">
        <f t="shared" si="1"/>
        <v>192</v>
      </c>
      <c r="G63" s="61">
        <v>757.05</v>
      </c>
      <c r="H63" s="58">
        <v>30</v>
      </c>
      <c r="I63" s="67">
        <v>445</v>
      </c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>
        <v>17</v>
      </c>
      <c r="C64" s="54"/>
      <c r="D64" s="55"/>
      <c r="E64" s="82">
        <f t="shared" si="0"/>
        <v>4557.5200000000059</v>
      </c>
      <c r="F64" s="82">
        <f t="shared" si="1"/>
        <v>162</v>
      </c>
      <c r="G64" s="61">
        <v>890.63</v>
      </c>
      <c r="H64" s="58">
        <v>30</v>
      </c>
      <c r="I64" s="67">
        <v>451</v>
      </c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>
        <v>18</v>
      </c>
      <c r="C65" s="54">
        <v>17067.97</v>
      </c>
      <c r="D65" s="55">
        <v>611</v>
      </c>
      <c r="E65" s="82">
        <f t="shared" si="0"/>
        <v>21625.490000000005</v>
      </c>
      <c r="F65" s="82">
        <f t="shared" si="1"/>
        <v>773</v>
      </c>
      <c r="G65" s="61"/>
      <c r="H65" s="58"/>
      <c r="I65" s="67" t="s">
        <v>99</v>
      </c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>
        <v>19</v>
      </c>
      <c r="C66" s="54"/>
      <c r="D66" s="55"/>
      <c r="E66" s="82">
        <f t="shared" si="0"/>
        <v>20875.050000000007</v>
      </c>
      <c r="F66" s="82">
        <f t="shared" si="1"/>
        <v>743</v>
      </c>
      <c r="G66" s="61">
        <v>750.44</v>
      </c>
      <c r="H66" s="58">
        <v>30</v>
      </c>
      <c r="I66" s="67">
        <v>469</v>
      </c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>
        <v>21</v>
      </c>
      <c r="C67" s="54"/>
      <c r="D67" s="55"/>
      <c r="E67" s="82">
        <f t="shared" si="0"/>
        <v>19987.500000000007</v>
      </c>
      <c r="F67" s="82">
        <f t="shared" si="1"/>
        <v>713</v>
      </c>
      <c r="G67" s="61">
        <v>887.55</v>
      </c>
      <c r="H67" s="58">
        <v>30</v>
      </c>
      <c r="I67" s="67">
        <v>479</v>
      </c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>
        <v>21</v>
      </c>
      <c r="C68" s="54"/>
      <c r="D68" s="55"/>
      <c r="E68" s="82">
        <f t="shared" si="0"/>
        <v>19197.520000000008</v>
      </c>
      <c r="F68" s="82">
        <f t="shared" si="1"/>
        <v>683</v>
      </c>
      <c r="G68" s="61">
        <v>789.98</v>
      </c>
      <c r="H68" s="58">
        <v>30</v>
      </c>
      <c r="I68" s="67">
        <v>481</v>
      </c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>
        <v>23</v>
      </c>
      <c r="C69" s="54"/>
      <c r="D69" s="55"/>
      <c r="E69" s="82">
        <f t="shared" si="0"/>
        <v>18330.150000000009</v>
      </c>
      <c r="F69" s="82">
        <f t="shared" si="1"/>
        <v>653</v>
      </c>
      <c r="G69" s="61">
        <v>867.37</v>
      </c>
      <c r="H69" s="58">
        <v>30</v>
      </c>
      <c r="I69" s="67">
        <v>489</v>
      </c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>
        <v>24</v>
      </c>
      <c r="C70" s="54"/>
      <c r="D70" s="55"/>
      <c r="E70" s="82">
        <f t="shared" si="0"/>
        <v>18160.600000000009</v>
      </c>
      <c r="F70" s="82">
        <f t="shared" si="1"/>
        <v>648</v>
      </c>
      <c r="G70" s="61">
        <v>169.55</v>
      </c>
      <c r="H70" s="58">
        <v>5</v>
      </c>
      <c r="I70" s="67">
        <v>492</v>
      </c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>
        <v>26</v>
      </c>
      <c r="C71" s="54"/>
      <c r="D71" s="55"/>
      <c r="E71" s="82">
        <f t="shared" si="0"/>
        <v>17263.820000000011</v>
      </c>
      <c r="F71" s="82">
        <f t="shared" si="1"/>
        <v>618</v>
      </c>
      <c r="G71" s="61">
        <v>896.78</v>
      </c>
      <c r="H71" s="58">
        <v>30</v>
      </c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>
        <v>26</v>
      </c>
      <c r="C72" s="54"/>
      <c r="D72" s="55"/>
      <c r="E72" s="82">
        <f t="shared" ref="E72:F89" si="4">E71-G72+C72</f>
        <v>16486.590000000011</v>
      </c>
      <c r="F72" s="82">
        <f t="shared" si="4"/>
        <v>588</v>
      </c>
      <c r="G72" s="61">
        <v>777.23</v>
      </c>
      <c r="H72" s="58">
        <v>30</v>
      </c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>
        <v>29</v>
      </c>
      <c r="C73" s="54"/>
      <c r="D73" s="55"/>
      <c r="E73" s="82">
        <f t="shared" si="4"/>
        <v>15570.330000000011</v>
      </c>
      <c r="F73" s="82">
        <f t="shared" si="4"/>
        <v>558</v>
      </c>
      <c r="G73" s="61">
        <v>916.26</v>
      </c>
      <c r="H73" s="58">
        <v>30</v>
      </c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>
        <v>31</v>
      </c>
      <c r="C74" s="54"/>
      <c r="D74" s="55"/>
      <c r="E74" s="82">
        <f t="shared" si="4"/>
        <v>14741.990000000011</v>
      </c>
      <c r="F74" s="82">
        <f t="shared" si="4"/>
        <v>528</v>
      </c>
      <c r="G74" s="61">
        <v>828.34</v>
      </c>
      <c r="H74" s="58">
        <v>30</v>
      </c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>
        <v>31</v>
      </c>
      <c r="C75" s="54"/>
      <c r="D75" s="55"/>
      <c r="E75" s="82">
        <f t="shared" si="4"/>
        <v>14537.39000000001</v>
      </c>
      <c r="F75" s="82">
        <f t="shared" si="4"/>
        <v>521</v>
      </c>
      <c r="G75" s="61">
        <v>204.6</v>
      </c>
      <c r="H75" s="58">
        <v>7</v>
      </c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>
        <v>31</v>
      </c>
      <c r="C76" s="54"/>
      <c r="D76" s="55"/>
      <c r="E76" s="82">
        <f t="shared" si="4"/>
        <v>13686.090000000011</v>
      </c>
      <c r="F76" s="82">
        <f t="shared" si="4"/>
        <v>491</v>
      </c>
      <c r="G76" s="61">
        <v>851.3</v>
      </c>
      <c r="H76" s="58">
        <v>30</v>
      </c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13686.090000000011</v>
      </c>
      <c r="F77" s="82">
        <f t="shared" si="4"/>
        <v>491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13686.090000000011</v>
      </c>
      <c r="F78" s="82">
        <f t="shared" si="4"/>
        <v>491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13686.090000000011</v>
      </c>
      <c r="F79" s="82">
        <f t="shared" si="4"/>
        <v>491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13686.090000000011</v>
      </c>
      <c r="F80" s="82">
        <f t="shared" si="4"/>
        <v>491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13686.090000000011</v>
      </c>
      <c r="F81" s="82">
        <f t="shared" si="4"/>
        <v>491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13686.090000000011</v>
      </c>
      <c r="F82" s="82">
        <f t="shared" si="4"/>
        <v>491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13686.090000000011</v>
      </c>
      <c r="F83" s="82">
        <f t="shared" ref="F83:F135" si="5">F82-H83+D83</f>
        <v>491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13686.090000000011</v>
      </c>
      <c r="F84" s="82">
        <f t="shared" si="5"/>
        <v>491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13686.090000000011</v>
      </c>
      <c r="F85" s="82">
        <f t="shared" si="5"/>
        <v>491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13686.090000000011</v>
      </c>
      <c r="F86" s="82">
        <f t="shared" si="5"/>
        <v>491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13686.090000000011</v>
      </c>
      <c r="F87" s="82">
        <f t="shared" si="5"/>
        <v>491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13686.090000000011</v>
      </c>
      <c r="F88" s="82">
        <f t="shared" si="5"/>
        <v>491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13686.090000000011</v>
      </c>
      <c r="F89" s="82">
        <f t="shared" si="5"/>
        <v>491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13686.090000000011</v>
      </c>
      <c r="F90" s="82">
        <f t="shared" si="5"/>
        <v>491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13686.090000000011</v>
      </c>
      <c r="F91" s="82">
        <f t="shared" si="5"/>
        <v>491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13686.090000000011</v>
      </c>
      <c r="F92" s="82">
        <f t="shared" si="5"/>
        <v>491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13686.090000000011</v>
      </c>
      <c r="F93" s="82">
        <f t="shared" si="5"/>
        <v>491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13686.090000000011</v>
      </c>
      <c r="F94" s="82">
        <f t="shared" si="5"/>
        <v>491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13686.090000000011</v>
      </c>
      <c r="F95" s="82">
        <f t="shared" si="5"/>
        <v>491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13686.090000000011</v>
      </c>
      <c r="F96" s="82">
        <f t="shared" si="5"/>
        <v>491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13686.090000000011</v>
      </c>
      <c r="F97" s="82">
        <f t="shared" si="5"/>
        <v>491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13686.090000000011</v>
      </c>
      <c r="F98" s="82">
        <f t="shared" si="5"/>
        <v>491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13686.090000000011</v>
      </c>
      <c r="F99" s="82">
        <f t="shared" si="5"/>
        <v>491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13686.090000000011</v>
      </c>
      <c r="F100" s="82">
        <f t="shared" si="5"/>
        <v>491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13686.090000000011</v>
      </c>
      <c r="F101" s="82">
        <f t="shared" si="5"/>
        <v>491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13686.090000000011</v>
      </c>
      <c r="F102" s="82">
        <f t="shared" si="5"/>
        <v>491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13686.090000000011</v>
      </c>
      <c r="F103" s="82">
        <f t="shared" si="5"/>
        <v>491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13686.090000000011</v>
      </c>
      <c r="F104" s="82">
        <f t="shared" si="5"/>
        <v>491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13686.090000000011</v>
      </c>
      <c r="F105" s="82">
        <f t="shared" si="5"/>
        <v>491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13686.090000000011</v>
      </c>
      <c r="F106" s="82">
        <f t="shared" si="5"/>
        <v>491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13686.090000000011</v>
      </c>
      <c r="F107" s="82">
        <f t="shared" si="5"/>
        <v>491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13686.090000000011</v>
      </c>
      <c r="F108" s="82">
        <f t="shared" si="5"/>
        <v>491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13686.090000000011</v>
      </c>
      <c r="F109" s="82">
        <f t="shared" si="5"/>
        <v>491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13686.090000000011</v>
      </c>
      <c r="F110" s="82">
        <f t="shared" si="5"/>
        <v>491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13686.090000000011</v>
      </c>
      <c r="F111" s="82">
        <f t="shared" si="5"/>
        <v>491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13686.090000000011</v>
      </c>
      <c r="F112" s="82">
        <f t="shared" si="5"/>
        <v>491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13686.090000000011</v>
      </c>
      <c r="F113" s="82">
        <f t="shared" si="5"/>
        <v>491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13686.090000000011</v>
      </c>
      <c r="F114" s="82">
        <f t="shared" si="5"/>
        <v>491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13686.090000000011</v>
      </c>
      <c r="F115" s="82">
        <f t="shared" si="5"/>
        <v>491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13686.090000000011</v>
      </c>
      <c r="F116" s="82">
        <f t="shared" si="5"/>
        <v>491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13686.090000000011</v>
      </c>
      <c r="F117" s="82">
        <f t="shared" si="5"/>
        <v>491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13686.090000000011</v>
      </c>
      <c r="F118" s="82">
        <f t="shared" si="5"/>
        <v>491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13686.090000000011</v>
      </c>
      <c r="F119" s="82">
        <f t="shared" si="5"/>
        <v>491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13686.090000000011</v>
      </c>
      <c r="F120" s="82">
        <f t="shared" si="5"/>
        <v>491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13686.090000000011</v>
      </c>
      <c r="F121" s="82">
        <f t="shared" si="5"/>
        <v>491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13686.090000000011</v>
      </c>
      <c r="F122" s="82">
        <f t="shared" si="5"/>
        <v>491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13686.090000000011</v>
      </c>
      <c r="F123" s="82">
        <f t="shared" si="5"/>
        <v>491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13686.090000000011</v>
      </c>
      <c r="F124" s="82">
        <f t="shared" si="5"/>
        <v>491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13686.090000000011</v>
      </c>
      <c r="F125" s="82">
        <f t="shared" si="5"/>
        <v>491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13686.090000000011</v>
      </c>
      <c r="F126" s="82">
        <f t="shared" si="5"/>
        <v>491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13686.090000000011</v>
      </c>
      <c r="F127" s="82">
        <f t="shared" si="5"/>
        <v>491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13686.090000000011</v>
      </c>
      <c r="F128" s="82">
        <f t="shared" si="5"/>
        <v>491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13686.090000000011</v>
      </c>
      <c r="F129" s="82">
        <f t="shared" si="5"/>
        <v>491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13686.090000000011</v>
      </c>
      <c r="F130" s="82">
        <f t="shared" si="5"/>
        <v>491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13686.090000000011</v>
      </c>
      <c r="F131" s="82">
        <f t="shared" si="5"/>
        <v>491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13686.090000000011</v>
      </c>
      <c r="F132" s="82">
        <f t="shared" si="5"/>
        <v>491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13686.090000000011</v>
      </c>
      <c r="F133" s="82">
        <f t="shared" si="5"/>
        <v>491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13686.090000000011</v>
      </c>
      <c r="F134" s="82">
        <f t="shared" si="5"/>
        <v>491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13686.090000000011</v>
      </c>
      <c r="F135" s="82">
        <f t="shared" si="5"/>
        <v>491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13686.090000000011</v>
      </c>
      <c r="F136" s="82">
        <f t="shared" ref="F136:F199" si="8">F135-H136+D136</f>
        <v>491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13686.090000000011</v>
      </c>
      <c r="F137" s="82">
        <f t="shared" si="8"/>
        <v>491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13686.090000000011</v>
      </c>
      <c r="F138" s="82">
        <f t="shared" si="8"/>
        <v>491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13686.090000000011</v>
      </c>
      <c r="F139" s="82">
        <f t="shared" si="8"/>
        <v>491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13686.090000000011</v>
      </c>
      <c r="F140" s="82">
        <f t="shared" si="8"/>
        <v>491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13686.090000000011</v>
      </c>
      <c r="F141" s="82">
        <f t="shared" si="8"/>
        <v>491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13686.090000000011</v>
      </c>
      <c r="F142" s="82">
        <f t="shared" si="8"/>
        <v>491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13686.090000000011</v>
      </c>
      <c r="F143" s="82">
        <f t="shared" si="8"/>
        <v>491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13686.090000000011</v>
      </c>
      <c r="F144" s="82">
        <f t="shared" si="8"/>
        <v>491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13686.090000000011</v>
      </c>
      <c r="F145" s="82">
        <f t="shared" si="8"/>
        <v>491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13686.090000000011</v>
      </c>
      <c r="F146" s="82">
        <f t="shared" si="8"/>
        <v>491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13686.090000000011</v>
      </c>
      <c r="F147" s="82">
        <f t="shared" si="8"/>
        <v>491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13686.090000000011</v>
      </c>
      <c r="F148" s="82">
        <f t="shared" si="8"/>
        <v>491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13686.090000000011</v>
      </c>
      <c r="F149" s="82">
        <f t="shared" si="8"/>
        <v>491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13686.090000000011</v>
      </c>
      <c r="F150" s="82">
        <f t="shared" si="8"/>
        <v>491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13686.090000000011</v>
      </c>
      <c r="F151" s="82">
        <f t="shared" si="8"/>
        <v>491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13686.090000000011</v>
      </c>
      <c r="F152" s="82">
        <f t="shared" si="8"/>
        <v>491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13686.090000000011</v>
      </c>
      <c r="F153" s="82">
        <f t="shared" si="8"/>
        <v>491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13686.090000000011</v>
      </c>
      <c r="F154" s="82">
        <f t="shared" si="8"/>
        <v>491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13686.090000000011</v>
      </c>
      <c r="F155" s="82">
        <f t="shared" si="8"/>
        <v>491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13686.090000000011</v>
      </c>
      <c r="F156" s="82">
        <f t="shared" si="8"/>
        <v>491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13686.090000000011</v>
      </c>
      <c r="F157" s="82">
        <f t="shared" si="8"/>
        <v>491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13686.090000000011</v>
      </c>
      <c r="F158" s="82">
        <f t="shared" si="8"/>
        <v>491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13686.090000000011</v>
      </c>
      <c r="F159" s="82">
        <f t="shared" si="8"/>
        <v>491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13686.090000000011</v>
      </c>
      <c r="F160" s="82">
        <f t="shared" si="8"/>
        <v>491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13686.090000000011</v>
      </c>
      <c r="F161" s="82">
        <f t="shared" si="8"/>
        <v>491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13686.090000000011</v>
      </c>
      <c r="F162" s="82">
        <f t="shared" si="8"/>
        <v>491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13686.090000000011</v>
      </c>
      <c r="F163" s="82">
        <f t="shared" si="8"/>
        <v>491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13686.090000000011</v>
      </c>
      <c r="F164" s="82">
        <f t="shared" si="8"/>
        <v>491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13686.090000000011</v>
      </c>
      <c r="F165" s="82">
        <f t="shared" si="8"/>
        <v>491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13686.090000000011</v>
      </c>
      <c r="F166" s="82">
        <f t="shared" si="8"/>
        <v>491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13686.090000000011</v>
      </c>
      <c r="F167" s="82">
        <f t="shared" si="8"/>
        <v>491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13686.090000000011</v>
      </c>
      <c r="F168" s="82">
        <f t="shared" si="8"/>
        <v>491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13686.090000000011</v>
      </c>
      <c r="F169" s="82">
        <f t="shared" si="8"/>
        <v>491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13686.090000000011</v>
      </c>
      <c r="F170" s="82">
        <f t="shared" si="8"/>
        <v>491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13686.090000000011</v>
      </c>
      <c r="F171" s="82">
        <f t="shared" si="8"/>
        <v>491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13686.090000000011</v>
      </c>
      <c r="F172" s="82">
        <f t="shared" si="8"/>
        <v>491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13686.090000000011</v>
      </c>
      <c r="F173" s="82">
        <f t="shared" si="8"/>
        <v>491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13686.090000000011</v>
      </c>
      <c r="F174" s="82">
        <f t="shared" si="8"/>
        <v>491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13686.090000000011</v>
      </c>
      <c r="F175" s="82">
        <f t="shared" si="8"/>
        <v>491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13686.090000000011</v>
      </c>
      <c r="F176" s="82">
        <f t="shared" si="8"/>
        <v>491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13686.090000000011</v>
      </c>
      <c r="F177" s="82">
        <f t="shared" si="8"/>
        <v>491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13686.090000000011</v>
      </c>
      <c r="F178" s="82">
        <f t="shared" si="8"/>
        <v>491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13686.090000000011</v>
      </c>
      <c r="F179" s="82">
        <f t="shared" si="8"/>
        <v>491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13686.090000000011</v>
      </c>
      <c r="F180" s="82">
        <f t="shared" si="8"/>
        <v>491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13686.090000000011</v>
      </c>
      <c r="F181" s="82">
        <f t="shared" si="8"/>
        <v>491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13686.090000000011</v>
      </c>
      <c r="F182" s="82">
        <f t="shared" si="8"/>
        <v>491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13686.090000000011</v>
      </c>
      <c r="F183" s="82">
        <f t="shared" si="8"/>
        <v>491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13686.090000000011</v>
      </c>
      <c r="F184" s="82">
        <f t="shared" si="8"/>
        <v>491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13686.090000000011</v>
      </c>
      <c r="F185" s="82">
        <f t="shared" si="8"/>
        <v>491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13686.090000000011</v>
      </c>
      <c r="F186" s="82">
        <f t="shared" si="8"/>
        <v>491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13686.090000000011</v>
      </c>
      <c r="F187" s="82">
        <f t="shared" si="8"/>
        <v>491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13686.090000000011</v>
      </c>
      <c r="F188" s="82">
        <f t="shared" si="8"/>
        <v>491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13686.090000000011</v>
      </c>
      <c r="F189" s="82">
        <f t="shared" si="8"/>
        <v>491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13686.090000000011</v>
      </c>
      <c r="F190" s="82">
        <f t="shared" si="8"/>
        <v>491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13686.090000000011</v>
      </c>
      <c r="F191" s="82">
        <f t="shared" si="8"/>
        <v>491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13686.090000000011</v>
      </c>
      <c r="F192" s="82">
        <f t="shared" si="8"/>
        <v>491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13686.090000000011</v>
      </c>
      <c r="F193" s="82">
        <f t="shared" si="8"/>
        <v>491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13686.090000000011</v>
      </c>
      <c r="F194" s="82">
        <f t="shared" si="8"/>
        <v>491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13686.090000000011</v>
      </c>
      <c r="F195" s="82">
        <f t="shared" si="8"/>
        <v>491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13686.090000000011</v>
      </c>
      <c r="F196" s="82">
        <f t="shared" si="8"/>
        <v>491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13686.090000000011</v>
      </c>
      <c r="F197" s="82">
        <f t="shared" si="8"/>
        <v>491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13686.090000000011</v>
      </c>
      <c r="F198" s="82">
        <f t="shared" si="8"/>
        <v>491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13686.090000000011</v>
      </c>
      <c r="F199" s="82">
        <f t="shared" si="8"/>
        <v>491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13686.090000000011</v>
      </c>
      <c r="F200" s="82">
        <f t="shared" ref="F200:F225" si="10">F199-H200+D200</f>
        <v>491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13686.090000000011</v>
      </c>
      <c r="F201" s="82">
        <f t="shared" si="10"/>
        <v>491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13686.090000000011</v>
      </c>
      <c r="F202" s="82">
        <f t="shared" si="10"/>
        <v>491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13686.090000000011</v>
      </c>
      <c r="F203" s="82">
        <f t="shared" si="10"/>
        <v>491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13686.090000000011</v>
      </c>
      <c r="F204" s="82">
        <f t="shared" si="10"/>
        <v>491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13686.090000000011</v>
      </c>
      <c r="F205" s="82">
        <f t="shared" si="10"/>
        <v>491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13686.090000000011</v>
      </c>
      <c r="F206" s="82">
        <f t="shared" si="10"/>
        <v>491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13686.090000000011</v>
      </c>
      <c r="F207" s="82">
        <f t="shared" si="10"/>
        <v>491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13686.090000000011</v>
      </c>
      <c r="F208" s="82">
        <f t="shared" si="10"/>
        <v>491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13686.090000000011</v>
      </c>
      <c r="F209" s="82">
        <f t="shared" si="10"/>
        <v>491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13686.090000000011</v>
      </c>
      <c r="F210" s="82">
        <f t="shared" si="10"/>
        <v>491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13686.090000000011</v>
      </c>
      <c r="F211" s="82">
        <f t="shared" si="10"/>
        <v>491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13686.090000000011</v>
      </c>
      <c r="F212" s="82">
        <f t="shared" si="10"/>
        <v>491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13686.090000000011</v>
      </c>
      <c r="F213" s="82">
        <f t="shared" si="10"/>
        <v>491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13686.090000000011</v>
      </c>
      <c r="F214" s="82">
        <f t="shared" si="10"/>
        <v>491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13686.090000000011</v>
      </c>
      <c r="F215" s="82">
        <f t="shared" si="10"/>
        <v>491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13686.090000000011</v>
      </c>
      <c r="F216" s="82">
        <f t="shared" si="10"/>
        <v>491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13686.090000000011</v>
      </c>
      <c r="F217" s="82">
        <f t="shared" si="10"/>
        <v>491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13686.090000000011</v>
      </c>
      <c r="F218" s="82">
        <f t="shared" si="10"/>
        <v>491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13686.090000000011</v>
      </c>
      <c r="F219" s="82">
        <f t="shared" si="10"/>
        <v>491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13686.090000000011</v>
      </c>
      <c r="F220" s="82">
        <f t="shared" si="10"/>
        <v>491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13686.090000000011</v>
      </c>
      <c r="F221" s="82">
        <f t="shared" si="10"/>
        <v>491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13686.090000000011</v>
      </c>
      <c r="F222" s="82">
        <f t="shared" si="10"/>
        <v>491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13686.090000000011</v>
      </c>
      <c r="F223" s="82">
        <f t="shared" si="10"/>
        <v>491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13686.090000000011</v>
      </c>
      <c r="F224" s="82">
        <f t="shared" si="10"/>
        <v>491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13686.090000000011</v>
      </c>
      <c r="F225" s="82">
        <f t="shared" si="10"/>
        <v>491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24" activePane="bottomLeft" state="frozen"/>
      <selection activeCell="E21" sqref="E21"/>
      <selection pane="bottomLeft" activeCell="I34" sqref="I3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58</v>
      </c>
      <c r="F4" s="231"/>
      <c r="G4" s="231"/>
      <c r="H4" s="231"/>
      <c r="I4" s="231"/>
      <c r="J4" s="231"/>
      <c r="K4" s="232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v>2060</v>
      </c>
      <c r="F8" s="75">
        <v>206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1960</v>
      </c>
      <c r="F9" s="82">
        <f t="shared" ref="F9:F72" si="1">F8-H9+D9</f>
        <v>196</v>
      </c>
      <c r="G9" s="56">
        <v>100</v>
      </c>
      <c r="H9" s="57">
        <v>10</v>
      </c>
      <c r="I9" s="186">
        <v>945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1760</v>
      </c>
      <c r="F10" s="82">
        <f t="shared" si="1"/>
        <v>176</v>
      </c>
      <c r="G10" s="56">
        <v>200</v>
      </c>
      <c r="H10" s="57">
        <v>20</v>
      </c>
      <c r="I10" s="77">
        <v>8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1560</v>
      </c>
      <c r="F11" s="82">
        <f t="shared" si="1"/>
        <v>156</v>
      </c>
      <c r="G11" s="56">
        <v>200</v>
      </c>
      <c r="H11" s="57">
        <v>20</v>
      </c>
      <c r="I11" s="77">
        <v>36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1410</v>
      </c>
      <c r="F12" s="82">
        <f t="shared" si="1"/>
        <v>141</v>
      </c>
      <c r="G12" s="56">
        <v>150</v>
      </c>
      <c r="H12" s="57">
        <v>15</v>
      </c>
      <c r="I12" s="77">
        <v>67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1210</v>
      </c>
      <c r="F13" s="82">
        <f t="shared" si="1"/>
        <v>121</v>
      </c>
      <c r="G13" s="141">
        <v>200</v>
      </c>
      <c r="H13" s="57">
        <v>20</v>
      </c>
      <c r="I13" s="77">
        <v>137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1110</v>
      </c>
      <c r="F14" s="82">
        <f t="shared" si="1"/>
        <v>111</v>
      </c>
      <c r="G14" s="141">
        <v>100</v>
      </c>
      <c r="H14" s="57">
        <v>10</v>
      </c>
      <c r="I14" s="77">
        <v>213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1100</v>
      </c>
      <c r="F15" s="82">
        <f t="shared" si="1"/>
        <v>110</v>
      </c>
      <c r="G15" s="60">
        <v>10</v>
      </c>
      <c r="H15" s="57">
        <v>1</v>
      </c>
      <c r="I15" s="77">
        <v>242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900</v>
      </c>
      <c r="F16" s="82">
        <f t="shared" si="1"/>
        <v>90</v>
      </c>
      <c r="G16" s="60">
        <v>200</v>
      </c>
      <c r="H16" s="57">
        <v>20</v>
      </c>
      <c r="I16" s="77">
        <v>253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890</v>
      </c>
      <c r="F17" s="82">
        <f t="shared" si="1"/>
        <v>89</v>
      </c>
      <c r="G17" s="61">
        <v>10</v>
      </c>
      <c r="H17" s="57">
        <v>1</v>
      </c>
      <c r="I17" s="77">
        <v>305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>
        <v>29</v>
      </c>
      <c r="C18" s="54"/>
      <c r="D18" s="55"/>
      <c r="E18" s="82">
        <f t="shared" si="0"/>
        <v>860</v>
      </c>
      <c r="F18" s="82">
        <f t="shared" si="1"/>
        <v>86</v>
      </c>
      <c r="G18" s="61">
        <v>30</v>
      </c>
      <c r="H18" s="57">
        <v>3</v>
      </c>
      <c r="I18" s="78">
        <v>335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850</v>
      </c>
      <c r="F19" s="82">
        <f t="shared" si="1"/>
        <v>85</v>
      </c>
      <c r="G19" s="61">
        <v>10</v>
      </c>
      <c r="H19" s="57">
        <v>1</v>
      </c>
      <c r="I19" s="79">
        <v>341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750</v>
      </c>
      <c r="F20" s="82">
        <f t="shared" si="1"/>
        <v>75</v>
      </c>
      <c r="G20" s="61">
        <v>100</v>
      </c>
      <c r="H20" s="57">
        <v>10</v>
      </c>
      <c r="I20" s="79">
        <v>351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>
        <v>2</v>
      </c>
      <c r="C21" s="54"/>
      <c r="D21" s="55"/>
      <c r="E21" s="82">
        <f t="shared" si="0"/>
        <v>740</v>
      </c>
      <c r="F21" s="82">
        <f t="shared" si="1"/>
        <v>74</v>
      </c>
      <c r="G21" s="61">
        <v>10</v>
      </c>
      <c r="H21" s="57">
        <v>1</v>
      </c>
      <c r="I21" s="79">
        <v>357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>
        <v>4</v>
      </c>
      <c r="C22" s="54"/>
      <c r="D22" s="55"/>
      <c r="E22" s="82">
        <f t="shared" si="0"/>
        <v>640</v>
      </c>
      <c r="F22" s="82">
        <f t="shared" si="1"/>
        <v>64</v>
      </c>
      <c r="G22" s="61">
        <v>100</v>
      </c>
      <c r="H22" s="57">
        <v>10</v>
      </c>
      <c r="I22" s="79">
        <v>366</v>
      </c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>
        <v>5</v>
      </c>
      <c r="C23" s="54"/>
      <c r="D23" s="55"/>
      <c r="E23" s="82">
        <f t="shared" si="0"/>
        <v>630</v>
      </c>
      <c r="F23" s="82">
        <f t="shared" si="1"/>
        <v>63</v>
      </c>
      <c r="G23" s="61">
        <v>10</v>
      </c>
      <c r="H23" s="57">
        <v>1</v>
      </c>
      <c r="I23" s="79">
        <v>367</v>
      </c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>
        <v>8</v>
      </c>
      <c r="C24" s="54"/>
      <c r="D24" s="55"/>
      <c r="E24" s="82">
        <f t="shared" si="0"/>
        <v>530</v>
      </c>
      <c r="F24" s="82">
        <f t="shared" si="1"/>
        <v>53</v>
      </c>
      <c r="G24" s="61">
        <v>100</v>
      </c>
      <c r="H24" s="58">
        <v>10</v>
      </c>
      <c r="I24" s="79">
        <v>393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>
        <v>8</v>
      </c>
      <c r="C25" s="54"/>
      <c r="D25" s="55"/>
      <c r="E25" s="82">
        <f t="shared" si="0"/>
        <v>520</v>
      </c>
      <c r="F25" s="82">
        <f t="shared" si="1"/>
        <v>52</v>
      </c>
      <c r="G25" s="61">
        <v>10</v>
      </c>
      <c r="H25" s="58">
        <v>1</v>
      </c>
      <c r="I25" s="80">
        <v>397</v>
      </c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>
        <v>12</v>
      </c>
      <c r="C26" s="54"/>
      <c r="D26" s="55"/>
      <c r="E26" s="82">
        <f t="shared" si="0"/>
        <v>320</v>
      </c>
      <c r="F26" s="82">
        <f t="shared" si="1"/>
        <v>32</v>
      </c>
      <c r="G26" s="61">
        <v>200</v>
      </c>
      <c r="H26" s="58">
        <v>20</v>
      </c>
      <c r="I26" s="80">
        <v>428</v>
      </c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>
        <v>14</v>
      </c>
      <c r="C27" s="54"/>
      <c r="D27" s="55"/>
      <c r="E27" s="82">
        <f t="shared" si="0"/>
        <v>310</v>
      </c>
      <c r="F27" s="82">
        <f t="shared" si="1"/>
        <v>31</v>
      </c>
      <c r="G27" s="61">
        <v>10</v>
      </c>
      <c r="H27" s="58">
        <v>1</v>
      </c>
      <c r="I27" s="80">
        <v>435</v>
      </c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>
        <v>16</v>
      </c>
      <c r="C28" s="54"/>
      <c r="D28" s="55"/>
      <c r="E28" s="82">
        <f t="shared" si="0"/>
        <v>110</v>
      </c>
      <c r="F28" s="82">
        <f t="shared" si="1"/>
        <v>11</v>
      </c>
      <c r="G28" s="61">
        <v>200</v>
      </c>
      <c r="H28" s="58">
        <v>20</v>
      </c>
      <c r="I28" s="80">
        <v>445</v>
      </c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>
        <v>17</v>
      </c>
      <c r="C29" s="54"/>
      <c r="D29" s="55"/>
      <c r="E29" s="82">
        <f t="shared" si="0"/>
        <v>100</v>
      </c>
      <c r="F29" s="82">
        <f t="shared" si="1"/>
        <v>10</v>
      </c>
      <c r="G29" s="61">
        <v>10</v>
      </c>
      <c r="H29" s="58">
        <v>1</v>
      </c>
      <c r="I29" s="80">
        <v>452</v>
      </c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48">
        <v>19</v>
      </c>
      <c r="C30" s="54"/>
      <c r="D30" s="55"/>
      <c r="E30" s="82">
        <f t="shared" si="0"/>
        <v>90</v>
      </c>
      <c r="F30" s="82">
        <f t="shared" si="1"/>
        <v>9</v>
      </c>
      <c r="G30" s="61">
        <v>10</v>
      </c>
      <c r="H30" s="58">
        <v>1</v>
      </c>
      <c r="I30" s="80">
        <v>471</v>
      </c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3">
        <v>23</v>
      </c>
      <c r="C31" s="54"/>
      <c r="D31" s="55"/>
      <c r="E31" s="82">
        <f t="shared" si="0"/>
        <v>0</v>
      </c>
      <c r="F31" s="82">
        <f t="shared" si="1"/>
        <v>0</v>
      </c>
      <c r="G31" s="61">
        <v>90</v>
      </c>
      <c r="H31" s="58">
        <v>9</v>
      </c>
      <c r="I31" s="80">
        <v>489</v>
      </c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3">
        <v>30</v>
      </c>
      <c r="C32" s="54">
        <v>1000</v>
      </c>
      <c r="D32" s="55">
        <v>100</v>
      </c>
      <c r="E32" s="82">
        <f t="shared" si="0"/>
        <v>1000</v>
      </c>
      <c r="F32" s="82">
        <f t="shared" si="1"/>
        <v>100</v>
      </c>
      <c r="G32" s="61"/>
      <c r="H32" s="58"/>
      <c r="I32" s="80" t="s">
        <v>101</v>
      </c>
      <c r="J32" s="72"/>
      <c r="K32" s="10"/>
      <c r="L32" s="8"/>
      <c r="M32" s="8">
        <f t="shared" si="2"/>
        <v>1000</v>
      </c>
      <c r="N32" s="12"/>
      <c r="O32" s="12"/>
      <c r="P32" s="12"/>
    </row>
    <row r="33" spans="1:16" ht="14.25">
      <c r="A33" s="50">
        <v>25</v>
      </c>
      <c r="B33" s="53">
        <v>31</v>
      </c>
      <c r="C33" s="54"/>
      <c r="D33" s="55"/>
      <c r="E33" s="82">
        <f t="shared" si="0"/>
        <v>800</v>
      </c>
      <c r="F33" s="82">
        <f t="shared" si="1"/>
        <v>80</v>
      </c>
      <c r="G33" s="61">
        <v>200</v>
      </c>
      <c r="H33" s="58">
        <v>20</v>
      </c>
      <c r="I33" s="80">
        <v>545</v>
      </c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800</v>
      </c>
      <c r="F34" s="82">
        <f t="shared" si="1"/>
        <v>80</v>
      </c>
      <c r="G34" s="61"/>
      <c r="H34" s="58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800</v>
      </c>
      <c r="F35" s="82">
        <f t="shared" si="1"/>
        <v>80</v>
      </c>
      <c r="G35" s="61"/>
      <c r="H35" s="58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800</v>
      </c>
      <c r="F36" s="82">
        <f t="shared" si="1"/>
        <v>80</v>
      </c>
      <c r="G36" s="61"/>
      <c r="H36" s="58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800</v>
      </c>
      <c r="F37" s="82">
        <f t="shared" si="1"/>
        <v>80</v>
      </c>
      <c r="G37" s="61"/>
      <c r="H37" s="58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800</v>
      </c>
      <c r="F38" s="82">
        <f t="shared" si="1"/>
        <v>80</v>
      </c>
      <c r="G38" s="61"/>
      <c r="H38" s="58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800</v>
      </c>
      <c r="F39" s="82">
        <f t="shared" si="1"/>
        <v>80</v>
      </c>
      <c r="G39" s="61"/>
      <c r="H39" s="58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800</v>
      </c>
      <c r="F40" s="82">
        <f t="shared" si="1"/>
        <v>80</v>
      </c>
      <c r="G40" s="61"/>
      <c r="H40" s="58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800</v>
      </c>
      <c r="F41" s="82">
        <f t="shared" si="1"/>
        <v>80</v>
      </c>
      <c r="G41" s="61"/>
      <c r="H41" s="58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800</v>
      </c>
      <c r="F42" s="82">
        <f t="shared" si="1"/>
        <v>80</v>
      </c>
      <c r="G42" s="61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800</v>
      </c>
      <c r="F43" s="82">
        <f t="shared" si="1"/>
        <v>80</v>
      </c>
      <c r="G43" s="61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800</v>
      </c>
      <c r="F44" s="82">
        <f t="shared" si="1"/>
        <v>80</v>
      </c>
      <c r="G44" s="61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800</v>
      </c>
      <c r="F45" s="82">
        <f t="shared" si="1"/>
        <v>80</v>
      </c>
      <c r="G45" s="61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800</v>
      </c>
      <c r="F46" s="82">
        <f t="shared" si="1"/>
        <v>80</v>
      </c>
      <c r="G46" s="61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800</v>
      </c>
      <c r="F47" s="82">
        <f t="shared" si="1"/>
        <v>80</v>
      </c>
      <c r="G47" s="61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800</v>
      </c>
      <c r="F48" s="82">
        <f t="shared" si="1"/>
        <v>80</v>
      </c>
      <c r="G48" s="61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800</v>
      </c>
      <c r="F49" s="82">
        <f t="shared" si="1"/>
        <v>80</v>
      </c>
      <c r="G49" s="61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800</v>
      </c>
      <c r="F50" s="82">
        <f t="shared" si="1"/>
        <v>80</v>
      </c>
      <c r="G50" s="61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800</v>
      </c>
      <c r="F51" s="82">
        <f t="shared" si="1"/>
        <v>80</v>
      </c>
      <c r="G51" s="61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800</v>
      </c>
      <c r="F52" s="82">
        <f t="shared" si="1"/>
        <v>80</v>
      </c>
      <c r="G52" s="61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800</v>
      </c>
      <c r="F53" s="82">
        <f t="shared" si="1"/>
        <v>80</v>
      </c>
      <c r="G53" s="61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800</v>
      </c>
      <c r="F54" s="82">
        <f t="shared" si="1"/>
        <v>80</v>
      </c>
      <c r="G54" s="61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800</v>
      </c>
      <c r="F55" s="82">
        <f t="shared" si="1"/>
        <v>80</v>
      </c>
      <c r="G55" s="61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800</v>
      </c>
      <c r="F56" s="82">
        <f t="shared" si="1"/>
        <v>80</v>
      </c>
      <c r="G56" s="61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800</v>
      </c>
      <c r="F57" s="82">
        <f t="shared" si="1"/>
        <v>80</v>
      </c>
      <c r="G57" s="61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800</v>
      </c>
      <c r="F58" s="82">
        <f t="shared" si="1"/>
        <v>80</v>
      </c>
      <c r="G58" s="61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800</v>
      </c>
      <c r="F59" s="82">
        <f t="shared" si="1"/>
        <v>80</v>
      </c>
      <c r="G59" s="61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800</v>
      </c>
      <c r="F60" s="82">
        <f t="shared" si="1"/>
        <v>80</v>
      </c>
      <c r="G60" s="61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800</v>
      </c>
      <c r="F61" s="82">
        <f t="shared" si="1"/>
        <v>80</v>
      </c>
      <c r="G61" s="61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800</v>
      </c>
      <c r="F62" s="82">
        <f t="shared" si="1"/>
        <v>80</v>
      </c>
      <c r="G62" s="61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800</v>
      </c>
      <c r="F63" s="82">
        <f t="shared" si="1"/>
        <v>80</v>
      </c>
      <c r="G63" s="61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800</v>
      </c>
      <c r="F64" s="82">
        <f t="shared" si="1"/>
        <v>80</v>
      </c>
      <c r="G64" s="61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800</v>
      </c>
      <c r="F65" s="82">
        <f t="shared" si="1"/>
        <v>80</v>
      </c>
      <c r="G65" s="61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800</v>
      </c>
      <c r="F66" s="82">
        <f t="shared" si="1"/>
        <v>80</v>
      </c>
      <c r="G66" s="61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800</v>
      </c>
      <c r="F67" s="82">
        <f t="shared" si="1"/>
        <v>80</v>
      </c>
      <c r="G67" s="61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800</v>
      </c>
      <c r="F68" s="82">
        <f t="shared" si="1"/>
        <v>80</v>
      </c>
      <c r="G68" s="61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800</v>
      </c>
      <c r="F69" s="82">
        <f t="shared" si="1"/>
        <v>80</v>
      </c>
      <c r="G69" s="61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800</v>
      </c>
      <c r="F70" s="82">
        <f t="shared" si="1"/>
        <v>80</v>
      </c>
      <c r="G70" s="61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800</v>
      </c>
      <c r="F71" s="82">
        <f t="shared" si="1"/>
        <v>80</v>
      </c>
      <c r="G71" s="61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800</v>
      </c>
      <c r="F72" s="82">
        <f t="shared" si="1"/>
        <v>80</v>
      </c>
      <c r="G72" s="61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800</v>
      </c>
      <c r="F73" s="82">
        <f t="shared" ref="F73:F136" si="5">F72-H73+D73</f>
        <v>80</v>
      </c>
      <c r="G73" s="61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800</v>
      </c>
      <c r="F74" s="82">
        <f t="shared" si="5"/>
        <v>80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800</v>
      </c>
      <c r="F75" s="82">
        <f t="shared" si="5"/>
        <v>80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800</v>
      </c>
      <c r="F76" s="82">
        <f t="shared" si="5"/>
        <v>80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800</v>
      </c>
      <c r="F77" s="82">
        <f t="shared" si="5"/>
        <v>80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800</v>
      </c>
      <c r="F78" s="82">
        <f t="shared" si="5"/>
        <v>80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800</v>
      </c>
      <c r="F79" s="82">
        <f t="shared" si="5"/>
        <v>80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800</v>
      </c>
      <c r="F80" s="82">
        <f t="shared" si="5"/>
        <v>80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800</v>
      </c>
      <c r="F81" s="82">
        <f t="shared" si="5"/>
        <v>80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800</v>
      </c>
      <c r="F82" s="82">
        <f t="shared" si="5"/>
        <v>80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800</v>
      </c>
      <c r="F83" s="82">
        <f t="shared" si="5"/>
        <v>80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800</v>
      </c>
      <c r="F84" s="82">
        <f t="shared" si="5"/>
        <v>80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800</v>
      </c>
      <c r="F85" s="82">
        <f t="shared" si="5"/>
        <v>80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800</v>
      </c>
      <c r="F86" s="82">
        <f t="shared" si="5"/>
        <v>80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800</v>
      </c>
      <c r="F87" s="82">
        <f t="shared" si="5"/>
        <v>80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800</v>
      </c>
      <c r="F88" s="82">
        <f t="shared" si="5"/>
        <v>80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800</v>
      </c>
      <c r="F89" s="82">
        <f t="shared" si="5"/>
        <v>80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800</v>
      </c>
      <c r="F90" s="82">
        <f t="shared" si="5"/>
        <v>80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800</v>
      </c>
      <c r="F91" s="82">
        <f t="shared" si="5"/>
        <v>80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800</v>
      </c>
      <c r="F92" s="82">
        <f t="shared" si="5"/>
        <v>80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800</v>
      </c>
      <c r="F93" s="82">
        <f t="shared" si="5"/>
        <v>80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800</v>
      </c>
      <c r="F94" s="82">
        <f t="shared" si="5"/>
        <v>80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800</v>
      </c>
      <c r="F95" s="82">
        <f t="shared" si="5"/>
        <v>80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800</v>
      </c>
      <c r="F96" s="82">
        <f t="shared" si="5"/>
        <v>80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800</v>
      </c>
      <c r="F97" s="82">
        <f t="shared" si="5"/>
        <v>80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800</v>
      </c>
      <c r="F98" s="82">
        <f t="shared" si="5"/>
        <v>80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800</v>
      </c>
      <c r="F99" s="82">
        <f t="shared" si="5"/>
        <v>80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800</v>
      </c>
      <c r="F100" s="82">
        <f t="shared" si="5"/>
        <v>80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800</v>
      </c>
      <c r="F101" s="82">
        <f t="shared" si="5"/>
        <v>80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800</v>
      </c>
      <c r="F102" s="82">
        <f t="shared" si="5"/>
        <v>80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800</v>
      </c>
      <c r="F103" s="82">
        <f t="shared" si="5"/>
        <v>80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800</v>
      </c>
      <c r="F104" s="82">
        <f t="shared" si="5"/>
        <v>80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800</v>
      </c>
      <c r="F105" s="82">
        <f t="shared" si="5"/>
        <v>80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800</v>
      </c>
      <c r="F106" s="82">
        <f t="shared" si="5"/>
        <v>80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800</v>
      </c>
      <c r="F107" s="82">
        <f t="shared" si="5"/>
        <v>80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800</v>
      </c>
      <c r="F108" s="82">
        <f t="shared" si="5"/>
        <v>80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800</v>
      </c>
      <c r="F109" s="82">
        <f t="shared" si="5"/>
        <v>80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800</v>
      </c>
      <c r="F110" s="82">
        <f t="shared" si="5"/>
        <v>80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800</v>
      </c>
      <c r="F111" s="82">
        <f t="shared" si="5"/>
        <v>80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800</v>
      </c>
      <c r="F112" s="82">
        <f t="shared" si="5"/>
        <v>80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800</v>
      </c>
      <c r="F113" s="82">
        <f t="shared" si="5"/>
        <v>80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800</v>
      </c>
      <c r="F114" s="82">
        <f t="shared" si="5"/>
        <v>80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800</v>
      </c>
      <c r="F115" s="82">
        <f t="shared" si="5"/>
        <v>80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800</v>
      </c>
      <c r="F116" s="82">
        <f t="shared" si="5"/>
        <v>80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800</v>
      </c>
      <c r="F117" s="82">
        <f t="shared" si="5"/>
        <v>80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800</v>
      </c>
      <c r="F118" s="82">
        <f t="shared" si="5"/>
        <v>80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800</v>
      </c>
      <c r="F119" s="82">
        <f t="shared" si="5"/>
        <v>80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800</v>
      </c>
      <c r="F120" s="82">
        <f t="shared" si="5"/>
        <v>80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800</v>
      </c>
      <c r="F121" s="82">
        <f t="shared" si="5"/>
        <v>80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800</v>
      </c>
      <c r="F122" s="82">
        <f t="shared" si="5"/>
        <v>80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800</v>
      </c>
      <c r="F123" s="82">
        <f t="shared" si="5"/>
        <v>80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800</v>
      </c>
      <c r="F124" s="82">
        <f t="shared" si="5"/>
        <v>80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800</v>
      </c>
      <c r="F125" s="82">
        <f t="shared" si="5"/>
        <v>80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800</v>
      </c>
      <c r="F126" s="82">
        <f t="shared" si="5"/>
        <v>80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800</v>
      </c>
      <c r="F127" s="82">
        <f t="shared" si="5"/>
        <v>80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800</v>
      </c>
      <c r="F128" s="82">
        <f t="shared" si="5"/>
        <v>80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800</v>
      </c>
      <c r="F129" s="82">
        <f t="shared" si="5"/>
        <v>80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800</v>
      </c>
      <c r="F130" s="82">
        <f t="shared" si="5"/>
        <v>80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800</v>
      </c>
      <c r="F131" s="82">
        <f t="shared" si="5"/>
        <v>80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800</v>
      </c>
      <c r="F132" s="82">
        <f t="shared" si="5"/>
        <v>80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800</v>
      </c>
      <c r="F133" s="82">
        <f t="shared" si="5"/>
        <v>80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800</v>
      </c>
      <c r="F134" s="82">
        <f t="shared" si="5"/>
        <v>80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800</v>
      </c>
      <c r="F135" s="82">
        <f t="shared" si="5"/>
        <v>80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800</v>
      </c>
      <c r="F136" s="82">
        <f t="shared" si="5"/>
        <v>80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800</v>
      </c>
      <c r="F137" s="82">
        <f t="shared" ref="F137:F200" si="9">F136-H137+D137</f>
        <v>80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800</v>
      </c>
      <c r="F138" s="82">
        <f t="shared" si="9"/>
        <v>80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800</v>
      </c>
      <c r="F139" s="82">
        <f t="shared" si="9"/>
        <v>80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800</v>
      </c>
      <c r="F140" s="82">
        <f t="shared" si="9"/>
        <v>80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800</v>
      </c>
      <c r="F141" s="82">
        <f t="shared" si="9"/>
        <v>80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800</v>
      </c>
      <c r="F142" s="82">
        <f t="shared" si="9"/>
        <v>80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800</v>
      </c>
      <c r="F143" s="82">
        <f t="shared" si="9"/>
        <v>80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800</v>
      </c>
      <c r="F144" s="82">
        <f t="shared" si="9"/>
        <v>80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800</v>
      </c>
      <c r="F145" s="82">
        <f t="shared" si="9"/>
        <v>80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800</v>
      </c>
      <c r="F146" s="82">
        <f t="shared" si="9"/>
        <v>80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800</v>
      </c>
      <c r="F147" s="82">
        <f t="shared" si="9"/>
        <v>80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800</v>
      </c>
      <c r="F148" s="82">
        <f t="shared" si="9"/>
        <v>80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800</v>
      </c>
      <c r="F149" s="82">
        <f t="shared" si="9"/>
        <v>80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800</v>
      </c>
      <c r="F150" s="82">
        <f t="shared" si="9"/>
        <v>80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800</v>
      </c>
      <c r="F151" s="82">
        <f t="shared" si="9"/>
        <v>80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800</v>
      </c>
      <c r="F152" s="82">
        <f t="shared" si="9"/>
        <v>80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800</v>
      </c>
      <c r="F153" s="82">
        <f t="shared" si="9"/>
        <v>80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800</v>
      </c>
      <c r="F154" s="82">
        <f t="shared" si="9"/>
        <v>80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800</v>
      </c>
      <c r="F155" s="82">
        <f t="shared" si="9"/>
        <v>80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800</v>
      </c>
      <c r="F156" s="82">
        <f t="shared" si="9"/>
        <v>80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800</v>
      </c>
      <c r="F157" s="82">
        <f t="shared" si="9"/>
        <v>80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800</v>
      </c>
      <c r="F158" s="82">
        <f t="shared" si="9"/>
        <v>80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800</v>
      </c>
      <c r="F159" s="82">
        <f t="shared" si="9"/>
        <v>80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800</v>
      </c>
      <c r="F160" s="82">
        <f t="shared" si="9"/>
        <v>80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800</v>
      </c>
      <c r="F161" s="82">
        <f t="shared" si="9"/>
        <v>80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800</v>
      </c>
      <c r="F162" s="82">
        <f t="shared" si="9"/>
        <v>80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800</v>
      </c>
      <c r="F163" s="82">
        <f t="shared" si="9"/>
        <v>80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800</v>
      </c>
      <c r="F164" s="82">
        <f t="shared" si="9"/>
        <v>80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800</v>
      </c>
      <c r="F165" s="82">
        <f t="shared" si="9"/>
        <v>80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800</v>
      </c>
      <c r="F166" s="82">
        <f t="shared" si="9"/>
        <v>80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800</v>
      </c>
      <c r="F167" s="82">
        <f t="shared" si="9"/>
        <v>80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800</v>
      </c>
      <c r="F168" s="82">
        <f t="shared" si="9"/>
        <v>80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800</v>
      </c>
      <c r="F169" s="82">
        <f t="shared" si="9"/>
        <v>80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800</v>
      </c>
      <c r="F170" s="82">
        <f t="shared" si="9"/>
        <v>80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800</v>
      </c>
      <c r="F171" s="82">
        <f t="shared" si="9"/>
        <v>80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800</v>
      </c>
      <c r="F172" s="82">
        <f t="shared" si="9"/>
        <v>80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800</v>
      </c>
      <c r="F173" s="82">
        <f t="shared" si="9"/>
        <v>80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800</v>
      </c>
      <c r="F174" s="82">
        <f t="shared" si="9"/>
        <v>80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800</v>
      </c>
      <c r="F175" s="82">
        <f t="shared" si="9"/>
        <v>80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800</v>
      </c>
      <c r="F176" s="82">
        <f t="shared" si="9"/>
        <v>80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800</v>
      </c>
      <c r="F177" s="82">
        <f t="shared" si="9"/>
        <v>80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800</v>
      </c>
      <c r="F178" s="82">
        <f t="shared" si="9"/>
        <v>80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800</v>
      </c>
      <c r="F179" s="82">
        <f t="shared" si="9"/>
        <v>80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800</v>
      </c>
      <c r="F180" s="82">
        <f t="shared" si="9"/>
        <v>80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800</v>
      </c>
      <c r="F181" s="82">
        <f t="shared" si="9"/>
        <v>80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800</v>
      </c>
      <c r="F182" s="82">
        <f t="shared" si="9"/>
        <v>80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800</v>
      </c>
      <c r="F183" s="82">
        <f t="shared" si="9"/>
        <v>80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800</v>
      </c>
      <c r="F184" s="82">
        <f t="shared" si="9"/>
        <v>80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800</v>
      </c>
      <c r="F185" s="82">
        <f t="shared" si="9"/>
        <v>80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800</v>
      </c>
      <c r="F186" s="82">
        <f t="shared" si="9"/>
        <v>80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800</v>
      </c>
      <c r="F187" s="82">
        <f t="shared" si="9"/>
        <v>80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800</v>
      </c>
      <c r="F188" s="82">
        <f t="shared" si="9"/>
        <v>80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800</v>
      </c>
      <c r="F189" s="82">
        <f t="shared" si="9"/>
        <v>80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800</v>
      </c>
      <c r="F190" s="82">
        <f t="shared" si="9"/>
        <v>80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800</v>
      </c>
      <c r="F191" s="82">
        <f t="shared" si="9"/>
        <v>80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800</v>
      </c>
      <c r="F192" s="82">
        <f t="shared" si="9"/>
        <v>80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800</v>
      </c>
      <c r="F193" s="82">
        <f t="shared" si="9"/>
        <v>80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800</v>
      </c>
      <c r="F194" s="82">
        <f t="shared" si="9"/>
        <v>80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800</v>
      </c>
      <c r="F195" s="82">
        <f t="shared" si="9"/>
        <v>80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800</v>
      </c>
      <c r="F196" s="82">
        <f t="shared" si="9"/>
        <v>80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800</v>
      </c>
      <c r="F197" s="82">
        <f t="shared" si="9"/>
        <v>80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800</v>
      </c>
      <c r="F198" s="82">
        <f t="shared" si="9"/>
        <v>80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800</v>
      </c>
      <c r="F199" s="82">
        <f t="shared" si="9"/>
        <v>80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800</v>
      </c>
      <c r="F200" s="82">
        <f t="shared" si="9"/>
        <v>80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800</v>
      </c>
      <c r="F201" s="82">
        <f t="shared" ref="F201:F226" si="12">F200-H201+D201</f>
        <v>80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800</v>
      </c>
      <c r="F202" s="82">
        <f t="shared" si="12"/>
        <v>80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800</v>
      </c>
      <c r="F203" s="82">
        <f t="shared" si="12"/>
        <v>80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800</v>
      </c>
      <c r="F204" s="82">
        <f t="shared" si="12"/>
        <v>80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800</v>
      </c>
      <c r="F205" s="82">
        <f t="shared" si="12"/>
        <v>80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800</v>
      </c>
      <c r="F206" s="82">
        <f t="shared" si="12"/>
        <v>80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800</v>
      </c>
      <c r="F207" s="82">
        <f t="shared" si="12"/>
        <v>80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800</v>
      </c>
      <c r="F208" s="82">
        <f t="shared" si="12"/>
        <v>80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800</v>
      </c>
      <c r="F209" s="82">
        <f t="shared" si="12"/>
        <v>80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800</v>
      </c>
      <c r="F210" s="82">
        <f t="shared" si="12"/>
        <v>80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800</v>
      </c>
      <c r="F211" s="82">
        <f t="shared" si="12"/>
        <v>80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800</v>
      </c>
      <c r="F212" s="82">
        <f t="shared" si="12"/>
        <v>80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800</v>
      </c>
      <c r="F213" s="82">
        <f t="shared" si="12"/>
        <v>80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800</v>
      </c>
      <c r="F214" s="82">
        <f t="shared" si="12"/>
        <v>80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800</v>
      </c>
      <c r="F215" s="82">
        <f t="shared" si="12"/>
        <v>80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800</v>
      </c>
      <c r="F216" s="82">
        <f t="shared" si="12"/>
        <v>80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800</v>
      </c>
      <c r="F217" s="82">
        <f t="shared" si="12"/>
        <v>80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800</v>
      </c>
      <c r="F218" s="82">
        <f t="shared" si="12"/>
        <v>80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800</v>
      </c>
      <c r="F219" s="82">
        <f t="shared" si="12"/>
        <v>80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800</v>
      </c>
      <c r="F220" s="82">
        <f t="shared" si="12"/>
        <v>80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800</v>
      </c>
      <c r="F221" s="82">
        <f t="shared" si="12"/>
        <v>80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800</v>
      </c>
      <c r="F222" s="82">
        <f t="shared" si="12"/>
        <v>80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800</v>
      </c>
      <c r="F223" s="82">
        <f t="shared" si="12"/>
        <v>80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800</v>
      </c>
      <c r="F224" s="82">
        <f t="shared" si="12"/>
        <v>80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800</v>
      </c>
      <c r="F225" s="82">
        <f t="shared" si="12"/>
        <v>80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800</v>
      </c>
      <c r="F226" s="82">
        <f t="shared" si="12"/>
        <v>80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12" activePane="bottomLeft" state="frozen"/>
      <selection activeCell="A9" sqref="A9"/>
      <selection pane="bottomLeft" activeCell="I23" sqref="I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28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64</v>
      </c>
      <c r="D6" s="223"/>
      <c r="E6" s="224" t="s">
        <v>45</v>
      </c>
      <c r="F6" s="225"/>
      <c r="G6" s="222" t="s">
        <v>65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9018.1</v>
      </c>
      <c r="D9" s="55">
        <v>319</v>
      </c>
      <c r="E9" s="82">
        <f t="shared" ref="E9:F9" si="0">E8-G9+C9</f>
        <v>9018.1</v>
      </c>
      <c r="F9" s="82">
        <f t="shared" si="0"/>
        <v>319</v>
      </c>
      <c r="G9" s="56"/>
      <c r="H9" s="57"/>
      <c r="I9" s="77" t="s">
        <v>93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82">
        <f t="shared" ref="E10:E74" si="1">E9-G10+C10</f>
        <v>8967.43</v>
      </c>
      <c r="F10" s="82">
        <f t="shared" ref="F10:F74" si="2">F9-H10+D10</f>
        <v>317</v>
      </c>
      <c r="G10" s="56">
        <v>50.67</v>
      </c>
      <c r="H10" s="57">
        <v>2</v>
      </c>
      <c r="I10" s="77">
        <v>82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1"/>
        <v>8124.92</v>
      </c>
      <c r="F11" s="82">
        <f t="shared" si="2"/>
        <v>287</v>
      </c>
      <c r="G11" s="56">
        <v>842.51</v>
      </c>
      <c r="H11" s="57">
        <v>30</v>
      </c>
      <c r="I11" s="77">
        <v>137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1"/>
        <v>7257.04</v>
      </c>
      <c r="F12" s="82">
        <f t="shared" si="2"/>
        <v>257</v>
      </c>
      <c r="G12" s="192">
        <v>867.88</v>
      </c>
      <c r="H12" s="57">
        <v>30</v>
      </c>
      <c r="I12" s="77">
        <v>144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1"/>
        <v>6422.79</v>
      </c>
      <c r="F13" s="82">
        <f t="shared" si="2"/>
        <v>227</v>
      </c>
      <c r="G13" s="56">
        <v>834.25</v>
      </c>
      <c r="H13" s="57">
        <v>30</v>
      </c>
      <c r="I13" s="77">
        <v>155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1"/>
        <v>6002.21</v>
      </c>
      <c r="F14" s="82">
        <f t="shared" si="2"/>
        <v>212</v>
      </c>
      <c r="G14" s="56">
        <v>420.58</v>
      </c>
      <c r="H14" s="57">
        <v>15</v>
      </c>
      <c r="I14" s="77">
        <v>160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1"/>
        <v>5157.3999999999996</v>
      </c>
      <c r="F15" s="82">
        <f t="shared" si="2"/>
        <v>182</v>
      </c>
      <c r="G15" s="61">
        <v>844.81</v>
      </c>
      <c r="H15" s="58">
        <v>30</v>
      </c>
      <c r="I15" s="79">
        <v>177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>
        <v>11</v>
      </c>
      <c r="C16" s="54"/>
      <c r="D16" s="55"/>
      <c r="E16" s="82">
        <f t="shared" si="1"/>
        <v>4328.62</v>
      </c>
      <c r="F16" s="82">
        <f t="shared" si="2"/>
        <v>152</v>
      </c>
      <c r="G16" s="61">
        <v>828.78</v>
      </c>
      <c r="H16" s="58">
        <v>30</v>
      </c>
      <c r="I16" s="80">
        <v>178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1"/>
        <v>3456.23</v>
      </c>
      <c r="F17" s="82">
        <f t="shared" si="2"/>
        <v>122</v>
      </c>
      <c r="G17" s="56">
        <v>872.39</v>
      </c>
      <c r="H17" s="57">
        <v>30</v>
      </c>
      <c r="I17" s="77">
        <v>189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14</v>
      </c>
      <c r="C18" s="54"/>
      <c r="D18" s="55"/>
      <c r="E18" s="82">
        <f t="shared" si="1"/>
        <v>2548.23</v>
      </c>
      <c r="F18" s="82">
        <f t="shared" si="2"/>
        <v>90</v>
      </c>
      <c r="G18" s="61">
        <v>908</v>
      </c>
      <c r="H18" s="57">
        <v>32</v>
      </c>
      <c r="I18" s="77">
        <v>204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16</v>
      </c>
      <c r="C19" s="54"/>
      <c r="D19" s="55"/>
      <c r="E19" s="82">
        <f t="shared" si="1"/>
        <v>1688.9</v>
      </c>
      <c r="F19" s="82">
        <f t="shared" si="2"/>
        <v>60</v>
      </c>
      <c r="G19" s="56">
        <v>859.33</v>
      </c>
      <c r="H19" s="57">
        <v>30</v>
      </c>
      <c r="I19" s="77">
        <v>215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17</v>
      </c>
      <c r="C20" s="54"/>
      <c r="D20" s="55"/>
      <c r="E20" s="82">
        <f t="shared" si="1"/>
        <v>835.04000000000008</v>
      </c>
      <c r="F20" s="82">
        <f t="shared" si="2"/>
        <v>30</v>
      </c>
      <c r="G20" s="61">
        <v>853.86</v>
      </c>
      <c r="H20" s="57">
        <v>30</v>
      </c>
      <c r="I20" s="77">
        <v>222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17</v>
      </c>
      <c r="C21" s="54"/>
      <c r="D21" s="55"/>
      <c r="E21" s="82">
        <f t="shared" si="1"/>
        <v>443.24000000000007</v>
      </c>
      <c r="F21" s="82">
        <f t="shared" si="2"/>
        <v>15</v>
      </c>
      <c r="G21" s="56">
        <v>391.8</v>
      </c>
      <c r="H21" s="57">
        <v>15</v>
      </c>
      <c r="I21" s="77">
        <v>227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22</v>
      </c>
      <c r="C22" s="54"/>
      <c r="D22" s="55"/>
      <c r="E22" s="82">
        <f t="shared" si="1"/>
        <v>5.6843418860808015E-14</v>
      </c>
      <c r="F22" s="82">
        <f t="shared" si="2"/>
        <v>0</v>
      </c>
      <c r="G22" s="56">
        <v>443.24</v>
      </c>
      <c r="H22" s="57">
        <v>15</v>
      </c>
      <c r="I22" s="77">
        <v>278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5.6843418860808015E-14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5.6843418860808015E-14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5.6843418860808015E-14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5.6843418860808015E-14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5.6843418860808015E-14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5.6843418860808015E-14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5.6843418860808015E-14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5.6843418860808015E-14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5.6843418860808015E-14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5.6843418860808015E-14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5.6843418860808015E-14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5.6843418860808015E-14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5.6843418860808015E-14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5.6843418860808015E-14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5.6843418860808015E-14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5.6843418860808015E-14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5.6843418860808015E-14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5.6843418860808015E-14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5.6843418860808015E-14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5.6843418860808015E-14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5.6843418860808015E-14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5.6843418860808015E-14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5.6843418860808015E-14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5.6843418860808015E-14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5.6843418860808015E-14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5.6843418860808015E-14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5.6843418860808015E-14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5.6843418860808015E-14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5.6843418860808015E-14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5.6843418860808015E-14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5.6843418860808015E-14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5.6843418860808015E-14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5.6843418860808015E-14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5.6843418860808015E-14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5.6843418860808015E-14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5.6843418860808015E-14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5.6843418860808015E-14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5.6843418860808015E-14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5.6843418860808015E-14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5.6843418860808015E-14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5.6843418860808015E-14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5.6843418860808015E-14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5.6843418860808015E-14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5.6843418860808015E-14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5.6843418860808015E-14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5.6843418860808015E-14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5.6843418860808015E-14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5.6843418860808015E-14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5.6843418860808015E-14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5.6843418860808015E-14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5.6843418860808015E-14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5.6843418860808015E-14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5.6843418860808015E-14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5.6843418860808015E-14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5.6843418860808015E-14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5.6843418860808015E-14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5.6843418860808015E-14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5.6843418860808015E-14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5.6843418860808015E-14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5.6843418860808015E-14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5.6843418860808015E-14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5.6843418860808015E-14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5.6843418860808015E-14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5.6843418860808015E-14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5.6843418860808015E-14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5.6843418860808015E-14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5.6843418860808015E-14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5.6843418860808015E-14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5.6843418860808015E-14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5.6843418860808015E-14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5.6843418860808015E-14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5.6843418860808015E-14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5.6843418860808015E-14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5.6843418860808015E-14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5.6843418860808015E-14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5.6843418860808015E-14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5.6843418860808015E-14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5.6843418860808015E-14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5.6843418860808015E-14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5.6843418860808015E-14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5.6843418860808015E-14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5.6843418860808015E-14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5.6843418860808015E-14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5.6843418860808015E-14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5.6843418860808015E-14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5.6843418860808015E-14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5.6843418860808015E-14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5.6843418860808015E-14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5.6843418860808015E-14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5.6843418860808015E-14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5.6843418860808015E-14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5.6843418860808015E-14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5.6843418860808015E-14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5.6843418860808015E-14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5.6843418860808015E-14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5.6843418860808015E-14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5.6843418860808015E-14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5.6843418860808015E-14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5.6843418860808015E-14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5.6843418860808015E-14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5.6843418860808015E-14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5.6843418860808015E-14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5.6843418860808015E-14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5.6843418860808015E-14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5.6843418860808015E-14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5.6843418860808015E-14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5.6843418860808015E-14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5.6843418860808015E-14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5.6843418860808015E-14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5.6843418860808015E-14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5.6843418860808015E-14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5.6843418860808015E-14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5.6843418860808015E-14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5.6843418860808015E-14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5.6843418860808015E-14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5.6843418860808015E-14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5.6843418860808015E-14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5.6843418860808015E-14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5.6843418860808015E-14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5.6843418860808015E-14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5.6843418860808015E-14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5.6843418860808015E-14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5.6843418860808015E-14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5.6843418860808015E-14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5.6843418860808015E-14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5.6843418860808015E-14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5.6843418860808015E-14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5.6843418860808015E-14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5.6843418860808015E-14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5.6843418860808015E-14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5.6843418860808015E-14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5.6843418860808015E-14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5.6843418860808015E-14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5.6843418860808015E-14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5.6843418860808015E-14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5.6843418860808015E-14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5.6843418860808015E-14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5.6843418860808015E-14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5.6843418860808015E-14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5.6843418860808015E-14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5.6843418860808015E-14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5.6843418860808015E-14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5.6843418860808015E-14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5.6843418860808015E-14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5.6843418860808015E-14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5.6843418860808015E-14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5.6843418860808015E-14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5.6843418860808015E-14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5.6843418860808015E-14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5.6843418860808015E-14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5.6843418860808015E-14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5.6843418860808015E-14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5.6843418860808015E-14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5.6843418860808015E-14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5.6843418860808015E-14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5.6843418860808015E-14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5.6843418860808015E-14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5.6843418860808015E-14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5.6843418860808015E-14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5.6843418860808015E-14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5.6843418860808015E-14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5.6843418860808015E-14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5.6843418860808015E-14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5.6843418860808015E-14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5.6843418860808015E-14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5.6843418860808015E-14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5.6843418860808015E-14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5.6843418860808015E-14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5.6843418860808015E-14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5.6843418860808015E-14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5.6843418860808015E-14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5.6843418860808015E-14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5.6843418860808015E-14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5.6843418860808015E-14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5.6843418860808015E-14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5.6843418860808015E-14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5.6843418860808015E-14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5.6843418860808015E-14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5.6843418860808015E-14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5.6843418860808015E-14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5.6843418860808015E-14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5.6843418860808015E-14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5.6843418860808015E-14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5.6843418860808015E-14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5.6843418860808015E-14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5.6843418860808015E-14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5.6843418860808015E-14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5.6843418860808015E-14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</vt:i4>
      </vt:variant>
    </vt:vector>
  </HeadingPairs>
  <TitlesOfParts>
    <vt:vector size="32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LOMOS</vt:lpstr>
      <vt:lpstr>CANAL</vt:lpstr>
      <vt:lpstr>CUERO</vt:lpstr>
      <vt:lpstr>lengua de res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GENERAL!Área_de_impresión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2019-02-06T17:04:04Z</cp:lastPrinted>
  <dcterms:created xsi:type="dcterms:W3CDTF">2018-01-02T15:34:25Z</dcterms:created>
  <dcterms:modified xsi:type="dcterms:W3CDTF">2019-02-06T17:18:37Z</dcterms:modified>
  <cp:contentStatus/>
</cp:coreProperties>
</file>