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 #  01  ENERO 2019\"/>
    </mc:Choice>
  </mc:AlternateContent>
  <bookViews>
    <workbookView xWindow="0" yWindow="0" windowWidth="24000" windowHeight="9435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M16" i="1" s="1"/>
  <c r="H16" i="1"/>
  <c r="L16" i="1" s="1"/>
  <c r="H30" i="1" l="1"/>
  <c r="L30" i="1" s="1"/>
  <c r="G30" i="1"/>
  <c r="M30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G26" i="1"/>
  <c r="M26" i="1" s="1"/>
  <c r="H25" i="1"/>
  <c r="G25" i="1"/>
  <c r="M25" i="1" s="1"/>
  <c r="H24" i="1"/>
  <c r="L24" i="1" s="1"/>
  <c r="G24" i="1"/>
  <c r="M24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M11" i="1" s="1"/>
  <c r="H10" i="1"/>
  <c r="L10" i="1" s="1"/>
  <c r="G10" i="1"/>
  <c r="M10" i="1" s="1"/>
  <c r="H9" i="1"/>
  <c r="L9" i="1" s="1"/>
  <c r="G9" i="1"/>
  <c r="M9" i="1" s="1"/>
  <c r="H8" i="1"/>
  <c r="L8" i="1" s="1"/>
  <c r="G8" i="1"/>
  <c r="M8" i="1" s="1"/>
  <c r="H7" i="1"/>
  <c r="G7" i="1"/>
  <c r="M7" i="1" s="1"/>
  <c r="H6" i="1"/>
  <c r="L6" i="1" s="1"/>
  <c r="G6" i="1"/>
  <c r="M6" i="1" s="1"/>
  <c r="H5" i="1"/>
  <c r="L5" i="1" s="1"/>
  <c r="G5" i="1"/>
  <c r="M5" i="1" s="1"/>
  <c r="H31" i="1" l="1"/>
  <c r="G31" i="1"/>
  <c r="L26" i="1"/>
</calcChain>
</file>

<file path=xl/sharedStrings.xml><?xml version="1.0" encoding="utf-8"?>
<sst xmlns="http://schemas.openxmlformats.org/spreadsheetml/2006/main" count="47" uniqueCount="40">
  <si>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</si>
  <si>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</si>
  <si>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</si>
  <si>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</si>
  <si>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</si>
  <si>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</si>
  <si>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</si>
  <si>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</si>
  <si>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</si>
  <si>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</si>
  <si>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</si>
  <si>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 xml:space="preserve">ATUN </t>
  </si>
  <si>
    <t>ARRACHERA</t>
  </si>
  <si>
    <t>CAMARON</t>
  </si>
  <si>
    <t>CONTRA EXCEL</t>
  </si>
  <si>
    <t>CONTRA SWIFT</t>
  </si>
  <si>
    <t>CORBATA SMITHFIELD</t>
  </si>
  <si>
    <t>CUERO PANCETA</t>
  </si>
  <si>
    <t>Esp. CORDERO</t>
  </si>
  <si>
    <t>FILETE BASA</t>
  </si>
  <si>
    <t>FILETE TILAPIA</t>
  </si>
  <si>
    <t xml:space="preserve">LENGUA DE PUERCO </t>
  </si>
  <si>
    <t>LOMO DE CAÑA</t>
  </si>
  <si>
    <t>MENUDO EXCELL</t>
  </si>
  <si>
    <t>NANA SEABOARD</t>
  </si>
  <si>
    <t>PAVOS PARSON</t>
  </si>
  <si>
    <r>
      <t xml:space="preserve">PERNIL CON PIEL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ADAMS INT</t>
    </r>
  </si>
  <si>
    <t>PERNIL CON PIEL SEABOARD</t>
  </si>
  <si>
    <t xml:space="preserve">PERNIL EN CAJA </t>
  </si>
  <si>
    <t>PAPA  ONDULADA</t>
  </si>
  <si>
    <t>QUESOS GOUDA CHILENO</t>
  </si>
  <si>
    <t>QUESOS GOUDA ALEMAN</t>
  </si>
  <si>
    <t>SALMON</t>
  </si>
  <si>
    <t>SESOS DE COPA SEABOARD</t>
  </si>
  <si>
    <t>SESOS MARQUETA</t>
  </si>
  <si>
    <t>TARAS DE PLASTICO</t>
  </si>
  <si>
    <t>Dic,.   2018</t>
  </si>
  <si>
    <t>Enero    .,2019</t>
  </si>
  <si>
    <t>E N E R O            2 0 1 9</t>
  </si>
  <si>
    <t>LENGUA DE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</si>
</sst>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5">
    <xf numFmtId="0" fontId="0" fillId="0" borderId="0" xfId="0"/>
    <xf numFmtId="0" fontId="0" fillId="0" borderId="0" xfId="0" applyFill="1"/>
    <xf numFmtId="0" fontId="0" fillId="0" borderId="1" xfId="0" applyFill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 applyFill="1"/>
    <xf numFmtId="0" fontId="0" fillId="0" borderId="2" xfId="0" applyFill="1" applyBorder="1"/>
    <xf numFmtId="0" fontId="3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2" fillId="3" borderId="0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/>
    </xf>
    <xf numFmtId="2" fontId="10" fillId="0" borderId="10" xfId="0" applyNumberFormat="1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right"/>
    </xf>
    <xf numFmtId="0" fontId="12" fillId="4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Fill="1" applyBorder="1"/>
    <xf numFmtId="2" fontId="2" fillId="0" borderId="18" xfId="0" applyNumberFormat="1" applyFont="1" applyFill="1" applyBorder="1" applyAlignment="1"/>
    <xf numFmtId="0" fontId="2" fillId="0" borderId="18" xfId="0" applyFont="1" applyFill="1" applyBorder="1" applyAlignment="1">
      <alignment horizontal="center"/>
    </xf>
    <xf numFmtId="2" fontId="2" fillId="0" borderId="18" xfId="0" applyNumberFormat="1" applyFont="1" applyFill="1" applyBorder="1"/>
    <xf numFmtId="0" fontId="2" fillId="0" borderId="19" xfId="0" applyFont="1" applyFill="1" applyBorder="1" applyAlignment="1">
      <alignment horizontal="center"/>
    </xf>
    <xf numFmtId="4" fontId="2" fillId="0" borderId="20" xfId="0" applyNumberFormat="1" applyFont="1" applyFill="1" applyBorder="1"/>
    <xf numFmtId="0" fontId="2" fillId="0" borderId="2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2" fontId="13" fillId="0" borderId="23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/>
    </xf>
    <xf numFmtId="2" fontId="2" fillId="0" borderId="24" xfId="0" applyNumberFormat="1" applyFont="1" applyFill="1" applyBorder="1"/>
    <xf numFmtId="0" fontId="2" fillId="0" borderId="25" xfId="0" applyFont="1" applyFill="1" applyBorder="1"/>
    <xf numFmtId="0" fontId="2" fillId="0" borderId="26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2" fontId="2" fillId="0" borderId="19" xfId="0" applyNumberFormat="1" applyFont="1" applyFill="1" applyBorder="1"/>
    <xf numFmtId="0" fontId="14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0" fillId="0" borderId="18" xfId="0" applyFont="1" applyFill="1" applyBorder="1"/>
    <xf numFmtId="2" fontId="13" fillId="0" borderId="19" xfId="0" applyNumberFormat="1" applyFont="1" applyFill="1" applyBorder="1" applyAlignment="1">
      <alignment horizontal="right"/>
    </xf>
    <xf numFmtId="0" fontId="2" fillId="0" borderId="32" xfId="0" applyFont="1" applyFill="1" applyBorder="1" applyAlignment="1">
      <alignment horizontal="center"/>
    </xf>
    <xf numFmtId="2" fontId="2" fillId="0" borderId="33" xfId="0" applyNumberFormat="1" applyFont="1" applyFill="1" applyBorder="1"/>
    <xf numFmtId="0" fontId="0" fillId="0" borderId="36" xfId="0" applyFill="1" applyBorder="1"/>
    <xf numFmtId="0" fontId="2" fillId="0" borderId="37" xfId="0" applyFont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16" fillId="0" borderId="36" xfId="0" applyFont="1" applyFill="1" applyBorder="1" applyAlignment="1">
      <alignment horizontal="center" wrapText="1"/>
    </xf>
    <xf numFmtId="0" fontId="2" fillId="0" borderId="37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/>
    <xf numFmtId="0" fontId="9" fillId="0" borderId="9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14" fillId="0" borderId="12" xfId="0" applyFont="1" applyFill="1" applyBorder="1"/>
    <xf numFmtId="0" fontId="14" fillId="0" borderId="0" xfId="0" applyFont="1" applyFill="1" applyBorder="1"/>
    <xf numFmtId="0" fontId="2" fillId="0" borderId="31" xfId="0" applyFont="1" applyFill="1" applyBorder="1" applyAlignment="1">
      <alignment horizontal="center"/>
    </xf>
    <xf numFmtId="0" fontId="0" fillId="0" borderId="12" xfId="0" applyFill="1" applyBorder="1"/>
    <xf numFmtId="0" fontId="13" fillId="0" borderId="28" xfId="0" applyFont="1" applyFill="1" applyBorder="1" applyAlignment="1">
      <alignment horizontal="center"/>
    </xf>
    <xf numFmtId="2" fontId="13" fillId="0" borderId="40" xfId="0" applyNumberFormat="1" applyFont="1" applyFill="1" applyBorder="1" applyAlignment="1">
      <alignment horizontal="right"/>
    </xf>
    <xf numFmtId="0" fontId="2" fillId="0" borderId="6" xfId="0" applyFont="1" applyFill="1" applyBorder="1"/>
    <xf numFmtId="0" fontId="2" fillId="0" borderId="41" xfId="0" applyFont="1" applyFill="1" applyBorder="1" applyAlignment="1">
      <alignment horizontal="center"/>
    </xf>
    <xf numFmtId="164" fontId="13" fillId="0" borderId="40" xfId="0" applyNumberFormat="1" applyFont="1" applyFill="1" applyBorder="1" applyAlignment="1">
      <alignment horizontal="right"/>
    </xf>
    <xf numFmtId="0" fontId="16" fillId="0" borderId="12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164" fontId="2" fillId="0" borderId="18" xfId="0" applyNumberFormat="1" applyFont="1" applyFill="1" applyBorder="1" applyAlignment="1"/>
    <xf numFmtId="0" fontId="16" fillId="0" borderId="0" xfId="0" applyFont="1" applyFill="1" applyBorder="1" applyAlignment="1">
      <alignment horizontal="center" wrapText="1"/>
    </xf>
    <xf numFmtId="2" fontId="2" fillId="0" borderId="42" xfId="0" applyNumberFormat="1" applyFont="1" applyFill="1" applyBorder="1"/>
    <xf numFmtId="0" fontId="2" fillId="0" borderId="43" xfId="0" applyFont="1" applyFill="1" applyBorder="1" applyAlignment="1">
      <alignment horizontal="center"/>
    </xf>
    <xf numFmtId="4" fontId="2" fillId="0" borderId="44" xfId="0" applyNumberFormat="1" applyFont="1" applyFill="1" applyBorder="1"/>
    <xf numFmtId="0" fontId="2" fillId="0" borderId="45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3" fillId="0" borderId="46" xfId="0" applyFont="1" applyFill="1" applyBorder="1" applyAlignment="1">
      <alignment horizontal="center"/>
    </xf>
    <xf numFmtId="2" fontId="13" fillId="0" borderId="45" xfId="0" applyNumberFormat="1" applyFont="1" applyFill="1" applyBorder="1" applyAlignment="1">
      <alignment horizontal="right"/>
    </xf>
    <xf numFmtId="0" fontId="2" fillId="0" borderId="46" xfId="0" applyFont="1" applyFill="1" applyBorder="1" applyAlignment="1">
      <alignment horizontal="center"/>
    </xf>
    <xf numFmtId="2" fontId="2" fillId="0" borderId="43" xfId="0" applyNumberFormat="1" applyFont="1" applyFill="1" applyBorder="1"/>
    <xf numFmtId="0" fontId="16" fillId="0" borderId="47" xfId="0" applyFont="1" applyFill="1" applyBorder="1" applyAlignment="1">
      <alignment horizontal="center" wrapText="1"/>
    </xf>
    <xf numFmtId="0" fontId="2" fillId="0" borderId="48" xfId="0" applyFont="1" applyFill="1" applyBorder="1" applyAlignment="1">
      <alignment horizontal="center"/>
    </xf>
    <xf numFmtId="2" fontId="2" fillId="0" borderId="49" xfId="0" applyNumberFormat="1" applyFont="1" applyFill="1" applyBorder="1"/>
    <xf numFmtId="0" fontId="2" fillId="0" borderId="24" xfId="0" applyFont="1" applyFill="1" applyBorder="1" applyAlignment="1">
      <alignment horizontal="center"/>
    </xf>
    <xf numFmtId="4" fontId="2" fillId="0" borderId="50" xfId="0" applyNumberFormat="1" applyFont="1" applyFill="1" applyBorder="1"/>
    <xf numFmtId="0" fontId="2" fillId="0" borderId="51" xfId="0" applyFont="1" applyFill="1" applyBorder="1" applyAlignment="1">
      <alignment horizontal="center"/>
    </xf>
    <xf numFmtId="0" fontId="13" fillId="0" borderId="52" xfId="0" applyFont="1" applyFill="1" applyBorder="1" applyAlignment="1">
      <alignment horizontal="center"/>
    </xf>
    <xf numFmtId="2" fontId="13" fillId="0" borderId="53" xfId="0" applyNumberFormat="1" applyFont="1" applyFill="1" applyBorder="1" applyAlignment="1">
      <alignment horizontal="right"/>
    </xf>
    <xf numFmtId="0" fontId="2" fillId="0" borderId="55" xfId="0" applyFont="1" applyFill="1" applyBorder="1"/>
    <xf numFmtId="164" fontId="2" fillId="0" borderId="55" xfId="0" applyNumberFormat="1" applyFont="1" applyFill="1" applyBorder="1" applyAlignment="1"/>
    <xf numFmtId="0" fontId="2" fillId="0" borderId="55" xfId="0" applyFont="1" applyFill="1" applyBorder="1" applyAlignment="1">
      <alignment horizontal="center"/>
    </xf>
    <xf numFmtId="2" fontId="2" fillId="0" borderId="55" xfId="0" applyNumberFormat="1" applyFont="1" applyFill="1" applyBorder="1"/>
    <xf numFmtId="0" fontId="2" fillId="0" borderId="56" xfId="0" applyFont="1" applyFill="1" applyBorder="1" applyAlignment="1">
      <alignment horizontal="center"/>
    </xf>
    <xf numFmtId="4" fontId="2" fillId="0" borderId="57" xfId="0" applyNumberFormat="1" applyFont="1" applyFill="1" applyBorder="1"/>
    <xf numFmtId="0" fontId="2" fillId="0" borderId="40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2" fontId="13" fillId="0" borderId="58" xfId="0" applyNumberFormat="1" applyFont="1" applyFill="1" applyBorder="1" applyAlignment="1">
      <alignment horizontal="right"/>
    </xf>
    <xf numFmtId="0" fontId="17" fillId="0" borderId="47" xfId="0" applyFont="1" applyFill="1" applyBorder="1" applyAlignment="1">
      <alignment wrapText="1"/>
    </xf>
    <xf numFmtId="0" fontId="17" fillId="0" borderId="48" xfId="0" applyFont="1" applyFill="1" applyBorder="1" applyAlignment="1">
      <alignment horizontal="center" wrapText="1"/>
    </xf>
    <xf numFmtId="0" fontId="18" fillId="0" borderId="0" xfId="0" applyFont="1" applyFill="1" applyAlignment="1">
      <alignment horizontal="right"/>
    </xf>
    <xf numFmtId="2" fontId="0" fillId="0" borderId="0" xfId="0" applyNumberFormat="1" applyFill="1"/>
    <xf numFmtId="0" fontId="9" fillId="0" borderId="0" xfId="0" applyFont="1" applyFill="1"/>
    <xf numFmtId="44" fontId="10" fillId="0" borderId="59" xfId="1" applyFont="1" applyFill="1" applyBorder="1"/>
    <xf numFmtId="165" fontId="10" fillId="0" borderId="60" xfId="1" applyNumberFormat="1" applyFont="1" applyFill="1" applyBorder="1" applyAlignment="1">
      <alignment horizontal="center"/>
    </xf>
    <xf numFmtId="44" fontId="0" fillId="0" borderId="60" xfId="1" applyFont="1" applyFill="1" applyBorder="1"/>
    <xf numFmtId="165" fontId="13" fillId="0" borderId="60" xfId="1" applyNumberFormat="1" applyFont="1" applyFill="1" applyBorder="1" applyAlignment="1">
      <alignment horizontal="center"/>
    </xf>
    <xf numFmtId="44" fontId="13" fillId="0" borderId="61" xfId="1" applyFont="1" applyFill="1" applyBorder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  <xf numFmtId="0" fontId="17" fillId="0" borderId="0" xfId="0" applyFont="1" applyFill="1" applyBorder="1" applyAlignment="1">
      <alignment wrapText="1"/>
    </xf>
    <xf numFmtId="0" fontId="0" fillId="0" borderId="0" xfId="0" applyFill="1" applyBorder="1"/>
    <xf numFmtId="0" fontId="2" fillId="0" borderId="0" xfId="0" applyFont="1" applyFill="1" applyBorder="1"/>
    <xf numFmtId="2" fontId="0" fillId="0" borderId="0" xfId="0" applyNumberFormat="1" applyBorder="1"/>
    <xf numFmtId="0" fontId="0" fillId="0" borderId="0" xfId="0" applyBorder="1"/>
    <xf numFmtId="16" fontId="19" fillId="0" borderId="0" xfId="0" applyNumberFormat="1" applyFont="1" applyFill="1" applyBorder="1"/>
    <xf numFmtId="2" fontId="19" fillId="0" borderId="0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16" fontId="9" fillId="0" borderId="0" xfId="0" applyNumberFormat="1" applyFont="1" applyFill="1" applyBorder="1" applyAlignment="1">
      <alignment wrapText="1"/>
    </xf>
    <xf numFmtId="16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2" fillId="0" borderId="28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15" fillId="0" borderId="6" xfId="0" applyFont="1" applyFill="1" applyBorder="1" applyAlignment="1">
      <alignment horizontal="center" wrapText="1"/>
    </xf>
    <xf numFmtId="0" fontId="15" fillId="0" borderId="9" xfId="0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 wrapText="1"/>
    </xf>
    <xf numFmtId="0" fontId="9" fillId="0" borderId="54" xfId="0" applyFont="1" applyFill="1" applyBorder="1" applyAlignment="1">
      <alignment horizontal="center" wrapTex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2" fontId="9" fillId="0" borderId="30" xfId="0" applyNumberFormat="1" applyFont="1" applyFill="1" applyBorder="1" applyAlignment="1">
      <alignment horizontal="center" wrapText="1"/>
    </xf>
    <xf numFmtId="2" fontId="9" fillId="0" borderId="31" xfId="0" applyNumberFormat="1" applyFont="1" applyFill="1" applyBorder="1" applyAlignment="1">
      <alignment horizontal="center" wrapText="1"/>
    </xf>
    <xf numFmtId="0" fontId="15" fillId="0" borderId="34" xfId="0" applyFont="1" applyFill="1" applyBorder="1" applyAlignment="1">
      <alignment horizontal="center" wrapText="1"/>
    </xf>
    <xf numFmtId="0" fontId="15" fillId="0" borderId="35" xfId="0" applyFont="1" applyFill="1" applyBorder="1" applyAlignment="1">
      <alignment horizontal="center" wrapText="1"/>
    </xf>
    <xf numFmtId="0" fontId="15" fillId="0" borderId="38" xfId="0" applyFont="1" applyFill="1" applyBorder="1" applyAlignment="1">
      <alignment horizontal="center" wrapText="1"/>
    </xf>
    <xf numFmtId="0" fontId="15" fillId="0" borderId="39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22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7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7" fontId="8" fillId="0" borderId="3" xfId="0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2" fontId="2" fillId="6" borderId="19" xfId="0" applyNumberFormat="1" applyFont="1" applyFill="1" applyBorder="1"/>
    <xf numFmtId="2" fontId="2" fillId="6" borderId="29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workbookViewId="0">
      <selection activeCell="M18" sqref="M18"/>
    </sheetView>
  </sheetViews>
  <sheetFormatPr baseColWidth="10" defaultRowHeight="15" x14ac:dyDescent="0.25"/>
  <cols>
    <col min="1" max="1" width="26.85546875" customWidth="1"/>
    <col min="2" max="2" width="9" style="107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06" bestFit="1" customWidth="1"/>
    <col min="13" max="13" width="9.28515625" style="107" bestFit="1" customWidth="1"/>
    <col min="14" max="14" width="12.5703125" customWidth="1"/>
    <col min="15" max="15" width="11.42578125" style="6"/>
  </cols>
  <sheetData>
    <row r="1" spans="1:15" ht="18.75" x14ac:dyDescent="0.3">
      <c r="A1" s="143" t="s">
        <v>0</v>
      </c>
      <c r="B1" s="143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4" t="s">
        <v>38</v>
      </c>
      <c r="B2" s="144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5" t="s">
        <v>36</v>
      </c>
      <c r="C3" s="146"/>
      <c r="D3" s="10"/>
      <c r="E3" s="147" t="s">
        <v>37</v>
      </c>
      <c r="F3" s="148"/>
      <c r="G3" s="11"/>
      <c r="H3" s="149" t="s">
        <v>2</v>
      </c>
      <c r="I3" s="12"/>
      <c r="J3" s="151" t="s">
        <v>3</v>
      </c>
      <c r="K3" s="152"/>
      <c r="L3" s="131" t="s">
        <v>4</v>
      </c>
      <c r="M3" s="132"/>
      <c r="N3" s="133" t="s">
        <v>5</v>
      </c>
      <c r="O3" s="134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50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22.5" customHeight="1" thickTop="1" thickBot="1" x14ac:dyDescent="0.3">
      <c r="A5" s="23" t="s">
        <v>11</v>
      </c>
      <c r="B5" s="24"/>
      <c r="C5" s="25"/>
      <c r="D5" s="23"/>
      <c r="E5" s="26">
        <v>45.4</v>
      </c>
      <c r="F5" s="27">
        <v>10</v>
      </c>
      <c r="G5" s="28">
        <f t="shared" ref="G5:H30" si="0">E5+B5</f>
        <v>45.4</v>
      </c>
      <c r="H5" s="29">
        <f t="shared" si="0"/>
        <v>10</v>
      </c>
      <c r="I5" s="30"/>
      <c r="J5" s="31">
        <v>10</v>
      </c>
      <c r="K5" s="32">
        <v>45.4</v>
      </c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22.5" hidden="1" customHeight="1" thickBot="1" x14ac:dyDescent="0.3">
      <c r="A6" s="23" t="s">
        <v>12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22.5" hidden="1" customHeight="1" thickBot="1" x14ac:dyDescent="0.3">
      <c r="A7" s="23" t="s">
        <v>13</v>
      </c>
      <c r="B7" s="24"/>
      <c r="C7" s="25"/>
      <c r="D7" s="23"/>
      <c r="E7" s="26"/>
      <c r="F7" s="27"/>
      <c r="G7" s="28">
        <f t="shared" si="0"/>
        <v>0</v>
      </c>
      <c r="H7" s="40">
        <f t="shared" si="0"/>
        <v>0</v>
      </c>
      <c r="I7" s="30"/>
      <c r="J7" s="31"/>
      <c r="K7" s="32"/>
      <c r="L7" s="33"/>
      <c r="M7" s="41">
        <f t="shared" si="2"/>
        <v>0</v>
      </c>
      <c r="N7" s="42"/>
      <c r="O7" s="43"/>
    </row>
    <row r="8" spans="1:15" ht="24" customHeight="1" thickBot="1" x14ac:dyDescent="0.3">
      <c r="A8" s="44" t="s">
        <v>14</v>
      </c>
      <c r="B8" s="24"/>
      <c r="C8" s="25"/>
      <c r="D8" s="23"/>
      <c r="E8" s="26">
        <v>13686.07</v>
      </c>
      <c r="F8" s="27">
        <v>491</v>
      </c>
      <c r="G8" s="28">
        <f t="shared" si="0"/>
        <v>13686.07</v>
      </c>
      <c r="H8" s="40">
        <f t="shared" si="0"/>
        <v>491</v>
      </c>
      <c r="I8" s="30"/>
      <c r="J8" s="31">
        <v>491</v>
      </c>
      <c r="K8" s="32">
        <v>13693.84</v>
      </c>
      <c r="L8" s="124">
        <f t="shared" si="1"/>
        <v>0</v>
      </c>
      <c r="M8" s="154">
        <f t="shared" si="2"/>
        <v>7.7700000000004366</v>
      </c>
      <c r="N8" s="135"/>
      <c r="O8" s="136"/>
    </row>
    <row r="9" spans="1:15" ht="23.25" hidden="1" customHeight="1" thickTop="1" thickBot="1" x14ac:dyDescent="0.3">
      <c r="A9" s="44" t="s">
        <v>15</v>
      </c>
      <c r="B9" s="24"/>
      <c r="C9" s="25"/>
      <c r="D9" s="23"/>
      <c r="E9" s="26"/>
      <c r="F9" s="27"/>
      <c r="G9" s="28">
        <f t="shared" si="0"/>
        <v>0</v>
      </c>
      <c r="H9" s="40">
        <f t="shared" si="0"/>
        <v>0</v>
      </c>
      <c r="I9" s="30"/>
      <c r="J9" s="31"/>
      <c r="K9" s="45"/>
      <c r="L9" s="46">
        <f t="shared" si="1"/>
        <v>0</v>
      </c>
      <c r="M9" s="47">
        <f t="shared" si="2"/>
        <v>0</v>
      </c>
      <c r="N9" s="137"/>
      <c r="O9" s="138"/>
    </row>
    <row r="10" spans="1:15" ht="22.5" customHeight="1" thickBot="1" x14ac:dyDescent="0.3">
      <c r="A10" s="44" t="s">
        <v>16</v>
      </c>
      <c r="B10" s="24"/>
      <c r="C10" s="25"/>
      <c r="D10" s="23"/>
      <c r="E10" s="26">
        <v>3534.47</v>
      </c>
      <c r="F10" s="27">
        <v>189</v>
      </c>
      <c r="G10" s="28">
        <f t="shared" si="0"/>
        <v>3534.47</v>
      </c>
      <c r="H10" s="40">
        <f t="shared" si="0"/>
        <v>189</v>
      </c>
      <c r="I10" s="30"/>
      <c r="J10" s="31">
        <v>189</v>
      </c>
      <c r="K10" s="32">
        <v>3534.47</v>
      </c>
      <c r="L10" s="33">
        <f t="shared" si="1"/>
        <v>0</v>
      </c>
      <c r="M10" s="34">
        <f t="shared" si="2"/>
        <v>0</v>
      </c>
      <c r="N10" s="48"/>
      <c r="O10" s="49"/>
    </row>
    <row r="11" spans="1:15" ht="22.5" hidden="1" customHeight="1" thickBot="1" x14ac:dyDescent="0.3">
      <c r="A11" s="23" t="s">
        <v>17</v>
      </c>
      <c r="B11" s="24"/>
      <c r="C11" s="25"/>
      <c r="D11" s="23"/>
      <c r="E11" s="26"/>
      <c r="F11" s="27"/>
      <c r="G11" s="28">
        <f t="shared" si="0"/>
        <v>0</v>
      </c>
      <c r="H11" s="40">
        <f t="shared" si="0"/>
        <v>0</v>
      </c>
      <c r="I11" s="30"/>
      <c r="J11" s="31"/>
      <c r="K11" s="32"/>
      <c r="L11" s="50">
        <f t="shared" si="1"/>
        <v>0</v>
      </c>
      <c r="M11" s="41">
        <f t="shared" si="2"/>
        <v>0</v>
      </c>
      <c r="N11" s="139"/>
      <c r="O11" s="140"/>
    </row>
    <row r="12" spans="1:15" ht="22.5" customHeight="1" thickBot="1" x14ac:dyDescent="0.3">
      <c r="A12" s="44" t="s">
        <v>18</v>
      </c>
      <c r="B12" s="24"/>
      <c r="C12" s="25"/>
      <c r="D12" s="23"/>
      <c r="E12" s="26">
        <v>2320.5700000000002</v>
      </c>
      <c r="F12" s="27">
        <v>130</v>
      </c>
      <c r="G12" s="28">
        <f t="shared" si="0"/>
        <v>2320.5700000000002</v>
      </c>
      <c r="H12" s="40">
        <f t="shared" si="0"/>
        <v>130</v>
      </c>
      <c r="I12" s="30"/>
      <c r="J12" s="31">
        <v>130</v>
      </c>
      <c r="K12" s="32">
        <v>2320.5700000000002</v>
      </c>
      <c r="L12" s="50">
        <f t="shared" si="1"/>
        <v>0</v>
      </c>
      <c r="M12" s="41">
        <f t="shared" si="2"/>
        <v>0</v>
      </c>
      <c r="N12" s="141"/>
      <c r="O12" s="142"/>
    </row>
    <row r="13" spans="1:15" ht="22.5" customHeight="1" thickBot="1" x14ac:dyDescent="0.3">
      <c r="A13" s="23" t="s">
        <v>19</v>
      </c>
      <c r="B13" s="24"/>
      <c r="C13" s="25"/>
      <c r="D13" s="23"/>
      <c r="E13" s="26">
        <v>800</v>
      </c>
      <c r="F13" s="27">
        <v>80</v>
      </c>
      <c r="G13" s="28">
        <f t="shared" si="0"/>
        <v>800</v>
      </c>
      <c r="H13" s="40">
        <f t="shared" si="0"/>
        <v>80</v>
      </c>
      <c r="I13" s="30"/>
      <c r="J13" s="31">
        <v>80</v>
      </c>
      <c r="K13" s="32">
        <v>800</v>
      </c>
      <c r="L13" s="50">
        <f t="shared" si="1"/>
        <v>0</v>
      </c>
      <c r="M13" s="41">
        <f t="shared" si="2"/>
        <v>0</v>
      </c>
      <c r="N13" s="51"/>
      <c r="O13" s="52"/>
    </row>
    <row r="14" spans="1:15" ht="22.5" customHeight="1" thickBot="1" x14ac:dyDescent="0.3">
      <c r="A14" s="23" t="s">
        <v>20</v>
      </c>
      <c r="B14" s="24">
        <v>240.62</v>
      </c>
      <c r="C14" s="25">
        <v>53</v>
      </c>
      <c r="D14" s="23"/>
      <c r="E14" s="26"/>
      <c r="F14" s="27"/>
      <c r="G14" s="28">
        <f t="shared" si="0"/>
        <v>240.62</v>
      </c>
      <c r="H14" s="40">
        <f t="shared" si="0"/>
        <v>53</v>
      </c>
      <c r="I14" s="30"/>
      <c r="J14" s="31">
        <v>53</v>
      </c>
      <c r="K14" s="32">
        <v>240.62</v>
      </c>
      <c r="L14" s="50">
        <f t="shared" si="1"/>
        <v>0</v>
      </c>
      <c r="M14" s="41">
        <f t="shared" si="2"/>
        <v>0</v>
      </c>
      <c r="N14" s="48"/>
      <c r="O14" s="49"/>
    </row>
    <row r="15" spans="1:15" s="1" customFormat="1" ht="22.5" customHeight="1" thickBot="1" x14ac:dyDescent="0.3">
      <c r="A15" s="23" t="s">
        <v>21</v>
      </c>
      <c r="B15" s="24">
        <v>405.54</v>
      </c>
      <c r="C15" s="25">
        <v>27</v>
      </c>
      <c r="D15" s="23"/>
      <c r="E15" s="26"/>
      <c r="F15" s="27"/>
      <c r="G15" s="28">
        <f t="shared" si="0"/>
        <v>405.54</v>
      </c>
      <c r="H15" s="40">
        <f t="shared" si="0"/>
        <v>27</v>
      </c>
      <c r="I15" s="30"/>
      <c r="J15" s="31">
        <v>27</v>
      </c>
      <c r="K15" s="32">
        <v>405.56</v>
      </c>
      <c r="L15" s="50">
        <f t="shared" si="1"/>
        <v>0</v>
      </c>
      <c r="M15" s="41">
        <f t="shared" si="2"/>
        <v>1.999999999998181E-2</v>
      </c>
      <c r="N15" s="53"/>
      <c r="O15" s="38"/>
    </row>
    <row r="16" spans="1:15" s="1" customFormat="1" ht="22.5" customHeight="1" thickBot="1" x14ac:dyDescent="0.3">
      <c r="A16" s="44" t="s">
        <v>39</v>
      </c>
      <c r="B16" s="24"/>
      <c r="C16" s="25"/>
      <c r="D16" s="23"/>
      <c r="E16" s="26">
        <v>124.28</v>
      </c>
      <c r="F16" s="27">
        <v>10</v>
      </c>
      <c r="G16" s="28">
        <f t="shared" ref="G16" si="3">E16+B16</f>
        <v>124.28</v>
      </c>
      <c r="H16" s="40">
        <f t="shared" ref="H16" si="4">F16+C16</f>
        <v>10</v>
      </c>
      <c r="I16" s="30"/>
      <c r="J16" s="31">
        <v>10</v>
      </c>
      <c r="K16" s="32">
        <v>124.28</v>
      </c>
      <c r="L16" s="50">
        <f t="shared" ref="L16" si="5">J16-H16</f>
        <v>0</v>
      </c>
      <c r="M16" s="41">
        <f t="shared" ref="M16" si="6">K16-G16</f>
        <v>0</v>
      </c>
      <c r="N16" s="42"/>
      <c r="O16" s="59"/>
    </row>
    <row r="17" spans="1:15" s="1" customFormat="1" ht="25.5" customHeight="1" thickBot="1" x14ac:dyDescent="0.3">
      <c r="A17" s="23" t="s">
        <v>22</v>
      </c>
      <c r="B17" s="24">
        <v>4021.37</v>
      </c>
      <c r="C17" s="25">
        <v>142</v>
      </c>
      <c r="D17" s="23"/>
      <c r="E17" s="26"/>
      <c r="F17" s="27"/>
      <c r="G17" s="28">
        <f t="shared" si="0"/>
        <v>4021.37</v>
      </c>
      <c r="H17" s="40">
        <f t="shared" si="0"/>
        <v>142</v>
      </c>
      <c r="I17" s="30"/>
      <c r="J17" s="31">
        <v>142</v>
      </c>
      <c r="K17" s="32">
        <v>4023.91</v>
      </c>
      <c r="L17" s="50">
        <f t="shared" si="1"/>
        <v>0</v>
      </c>
      <c r="M17" s="153">
        <f t="shared" si="2"/>
        <v>2.5399999999999636</v>
      </c>
      <c r="N17" s="54"/>
      <c r="O17" s="55"/>
    </row>
    <row r="18" spans="1:15" ht="22.5" customHeight="1" thickBot="1" x14ac:dyDescent="0.3">
      <c r="A18" s="23" t="s">
        <v>23</v>
      </c>
      <c r="B18" s="24"/>
      <c r="C18" s="25"/>
      <c r="D18" s="23"/>
      <c r="E18" s="26">
        <v>1880.4</v>
      </c>
      <c r="F18" s="27">
        <v>69</v>
      </c>
      <c r="G18" s="28">
        <f t="shared" si="0"/>
        <v>1880.4</v>
      </c>
      <c r="H18" s="40">
        <f t="shared" si="0"/>
        <v>69</v>
      </c>
      <c r="I18" s="56"/>
      <c r="J18" s="31">
        <v>69</v>
      </c>
      <c r="K18" s="32">
        <v>1879.28</v>
      </c>
      <c r="L18" s="50">
        <f t="shared" si="1"/>
        <v>0</v>
      </c>
      <c r="M18" s="153">
        <f t="shared" si="2"/>
        <v>-1.1200000000001182</v>
      </c>
      <c r="N18" s="57"/>
      <c r="O18" s="38"/>
    </row>
    <row r="19" spans="1:15" ht="22.5" hidden="1" customHeight="1" thickBot="1" x14ac:dyDescent="0.3">
      <c r="A19" s="23" t="s">
        <v>24</v>
      </c>
      <c r="B19" s="24"/>
      <c r="C19" s="25"/>
      <c r="D19" s="23"/>
      <c r="E19" s="26"/>
      <c r="F19" s="27"/>
      <c r="G19" s="28">
        <f t="shared" si="0"/>
        <v>0</v>
      </c>
      <c r="H19" s="40">
        <f t="shared" si="0"/>
        <v>0</v>
      </c>
      <c r="I19" s="30"/>
      <c r="J19" s="31"/>
      <c r="K19" s="32"/>
      <c r="L19" s="50">
        <f t="shared" si="1"/>
        <v>0</v>
      </c>
      <c r="M19" s="41">
        <f t="shared" si="2"/>
        <v>0</v>
      </c>
      <c r="N19" s="58"/>
      <c r="O19" s="59"/>
    </row>
    <row r="20" spans="1:15" ht="22.5" hidden="1" customHeight="1" thickBot="1" x14ac:dyDescent="0.3">
      <c r="A20" s="23" t="s">
        <v>25</v>
      </c>
      <c r="B20" s="24"/>
      <c r="C20" s="25"/>
      <c r="D20" s="23"/>
      <c r="E20" s="26"/>
      <c r="F20" s="27"/>
      <c r="G20" s="28">
        <f t="shared" si="0"/>
        <v>0</v>
      </c>
      <c r="H20" s="40">
        <f t="shared" si="0"/>
        <v>0</v>
      </c>
      <c r="I20" s="30"/>
      <c r="J20" s="31"/>
      <c r="K20" s="32"/>
      <c r="L20" s="50">
        <f t="shared" si="1"/>
        <v>0</v>
      </c>
      <c r="M20" s="41">
        <f t="shared" si="2"/>
        <v>0</v>
      </c>
      <c r="N20" s="125"/>
      <c r="O20" s="126"/>
    </row>
    <row r="21" spans="1:15" ht="22.5" hidden="1" customHeight="1" thickBot="1" x14ac:dyDescent="0.3">
      <c r="A21" s="23" t="s">
        <v>26</v>
      </c>
      <c r="B21" s="24"/>
      <c r="C21" s="25"/>
      <c r="D21" s="23"/>
      <c r="E21" s="26"/>
      <c r="F21" s="27"/>
      <c r="G21" s="28">
        <f t="shared" si="0"/>
        <v>0</v>
      </c>
      <c r="H21" s="40">
        <f t="shared" si="0"/>
        <v>0</v>
      </c>
      <c r="I21" s="30"/>
      <c r="J21" s="31"/>
      <c r="K21" s="32"/>
      <c r="L21" s="50">
        <f t="shared" si="1"/>
        <v>0</v>
      </c>
      <c r="M21" s="41">
        <f t="shared" si="2"/>
        <v>0</v>
      </c>
      <c r="N21" s="60"/>
      <c r="O21" s="38"/>
    </row>
    <row r="22" spans="1:15" ht="22.5" customHeight="1" thickBot="1" x14ac:dyDescent="0.3">
      <c r="A22" s="23" t="s">
        <v>27</v>
      </c>
      <c r="B22" s="24"/>
      <c r="C22" s="25"/>
      <c r="D22" s="23"/>
      <c r="E22" s="26">
        <v>19309.599999999999</v>
      </c>
      <c r="F22" s="27">
        <v>21</v>
      </c>
      <c r="G22" s="28">
        <f t="shared" si="0"/>
        <v>19309.599999999999</v>
      </c>
      <c r="H22" s="40">
        <f t="shared" si="0"/>
        <v>21</v>
      </c>
      <c r="I22" s="30"/>
      <c r="J22" s="61">
        <v>21</v>
      </c>
      <c r="K22" s="62">
        <v>19309.599999999999</v>
      </c>
      <c r="L22" s="50">
        <f t="shared" si="1"/>
        <v>0</v>
      </c>
      <c r="M22" s="41">
        <f t="shared" si="2"/>
        <v>0</v>
      </c>
      <c r="N22" s="63"/>
      <c r="O22" s="64"/>
    </row>
    <row r="23" spans="1:15" ht="22.5" hidden="1" customHeight="1" thickBot="1" x14ac:dyDescent="0.3">
      <c r="A23" s="23" t="s">
        <v>28</v>
      </c>
      <c r="B23" s="24"/>
      <c r="C23" s="25"/>
      <c r="D23" s="23"/>
      <c r="E23" s="26"/>
      <c r="F23" s="27"/>
      <c r="G23" s="28">
        <f t="shared" si="0"/>
        <v>0</v>
      </c>
      <c r="H23" s="40">
        <f t="shared" si="0"/>
        <v>0</v>
      </c>
      <c r="I23" s="30"/>
      <c r="J23" s="61"/>
      <c r="K23" s="65"/>
      <c r="L23" s="50">
        <f t="shared" si="1"/>
        <v>0</v>
      </c>
      <c r="M23" s="41">
        <f t="shared" si="2"/>
        <v>0</v>
      </c>
      <c r="N23" s="66"/>
      <c r="O23" s="38"/>
    </row>
    <row r="24" spans="1:15" ht="22.5" customHeight="1" thickBot="1" x14ac:dyDescent="0.3">
      <c r="A24" s="23" t="s">
        <v>29</v>
      </c>
      <c r="B24" s="24"/>
      <c r="C24" s="25"/>
      <c r="D24" s="23"/>
      <c r="E24" s="26">
        <v>660</v>
      </c>
      <c r="F24" s="27">
        <v>66</v>
      </c>
      <c r="G24" s="28">
        <f t="shared" si="0"/>
        <v>660</v>
      </c>
      <c r="H24" s="40">
        <f t="shared" si="0"/>
        <v>66</v>
      </c>
      <c r="I24" s="30"/>
      <c r="J24" s="61">
        <v>66</v>
      </c>
      <c r="K24" s="65">
        <v>660</v>
      </c>
      <c r="L24" s="50">
        <f t="shared" si="1"/>
        <v>0</v>
      </c>
      <c r="M24" s="41">
        <f t="shared" si="2"/>
        <v>0</v>
      </c>
      <c r="N24" s="127"/>
      <c r="O24" s="128"/>
    </row>
    <row r="25" spans="1:15" ht="22.5" hidden="1" customHeight="1" thickBot="1" x14ac:dyDescent="0.3">
      <c r="A25" s="23" t="s">
        <v>30</v>
      </c>
      <c r="B25" s="24"/>
      <c r="C25" s="25"/>
      <c r="D25" s="23"/>
      <c r="E25" s="26"/>
      <c r="F25" s="27"/>
      <c r="G25" s="28">
        <f t="shared" si="0"/>
        <v>0</v>
      </c>
      <c r="H25" s="40">
        <f t="shared" si="0"/>
        <v>0</v>
      </c>
      <c r="I25" s="30"/>
      <c r="J25" s="61"/>
      <c r="K25" s="65"/>
      <c r="L25" s="50"/>
      <c r="M25" s="41">
        <f t="shared" si="2"/>
        <v>0</v>
      </c>
      <c r="N25" s="67"/>
      <c r="O25" s="56"/>
    </row>
    <row r="26" spans="1:15" ht="22.5" hidden="1" customHeight="1" thickBot="1" x14ac:dyDescent="0.3">
      <c r="A26" s="23" t="s">
        <v>31</v>
      </c>
      <c r="B26" s="68"/>
      <c r="C26" s="25"/>
      <c r="D26" s="23"/>
      <c r="E26" s="26"/>
      <c r="F26" s="27"/>
      <c r="G26" s="28">
        <f t="shared" si="0"/>
        <v>0</v>
      </c>
      <c r="H26" s="40">
        <f t="shared" si="0"/>
        <v>0</v>
      </c>
      <c r="I26" s="30"/>
      <c r="J26" s="61"/>
      <c r="K26" s="62"/>
      <c r="L26" s="50">
        <f t="shared" si="1"/>
        <v>0</v>
      </c>
      <c r="M26" s="41">
        <f t="shared" si="2"/>
        <v>0</v>
      </c>
      <c r="N26" s="69"/>
      <c r="O26" s="69"/>
    </row>
    <row r="27" spans="1:15" ht="21" customHeight="1" thickBot="1" x14ac:dyDescent="0.3">
      <c r="A27" s="23" t="s">
        <v>32</v>
      </c>
      <c r="B27" s="68">
        <v>60</v>
      </c>
      <c r="C27" s="25">
        <v>6</v>
      </c>
      <c r="D27" s="23"/>
      <c r="E27" s="26">
        <v>120</v>
      </c>
      <c r="F27" s="27">
        <v>10</v>
      </c>
      <c r="G27" s="28">
        <f t="shared" si="0"/>
        <v>180</v>
      </c>
      <c r="H27" s="40">
        <f t="shared" si="0"/>
        <v>16</v>
      </c>
      <c r="I27" s="30"/>
      <c r="J27" s="61">
        <v>16</v>
      </c>
      <c r="K27" s="62">
        <v>180</v>
      </c>
      <c r="L27" s="50">
        <f t="shared" si="1"/>
        <v>0</v>
      </c>
      <c r="M27" s="41">
        <f t="shared" si="2"/>
        <v>0</v>
      </c>
      <c r="N27" s="51"/>
      <c r="O27" s="52"/>
    </row>
    <row r="28" spans="1:15" ht="22.5" customHeight="1" thickBot="1" x14ac:dyDescent="0.3">
      <c r="A28" s="23" t="s">
        <v>33</v>
      </c>
      <c r="B28" s="24">
        <v>5166.6000000000004</v>
      </c>
      <c r="C28" s="25">
        <v>474</v>
      </c>
      <c r="D28" s="23"/>
      <c r="E28" s="70"/>
      <c r="F28" s="71"/>
      <c r="G28" s="72">
        <f t="shared" si="0"/>
        <v>5166.6000000000004</v>
      </c>
      <c r="H28" s="73">
        <f t="shared" si="0"/>
        <v>474</v>
      </c>
      <c r="I28" s="74"/>
      <c r="J28" s="75">
        <v>474</v>
      </c>
      <c r="K28" s="76">
        <v>5166.6000000000004</v>
      </c>
      <c r="L28" s="77">
        <f t="shared" si="1"/>
        <v>0</v>
      </c>
      <c r="M28" s="78">
        <f t="shared" si="2"/>
        <v>0</v>
      </c>
      <c r="N28" s="79"/>
      <c r="O28" s="80"/>
    </row>
    <row r="29" spans="1:15" ht="24" hidden="1" customHeight="1" x14ac:dyDescent="0.25">
      <c r="A29" s="23" t="s">
        <v>34</v>
      </c>
      <c r="B29" s="24"/>
      <c r="C29" s="25"/>
      <c r="D29" s="23"/>
      <c r="E29" s="81"/>
      <c r="F29" s="82"/>
      <c r="G29" s="83">
        <f t="shared" si="0"/>
        <v>0</v>
      </c>
      <c r="H29" s="84">
        <f t="shared" si="0"/>
        <v>0</v>
      </c>
      <c r="I29" s="30"/>
      <c r="J29" s="85"/>
      <c r="K29" s="86"/>
      <c r="L29" s="33">
        <f t="shared" si="1"/>
        <v>0</v>
      </c>
      <c r="M29" s="34">
        <f t="shared" si="2"/>
        <v>0</v>
      </c>
      <c r="N29" s="129"/>
      <c r="O29" s="130"/>
    </row>
    <row r="30" spans="1:15" ht="17.25" hidden="1" thickTop="1" thickBot="1" x14ac:dyDescent="0.3">
      <c r="A30" s="87" t="s">
        <v>35</v>
      </c>
      <c r="B30" s="88"/>
      <c r="C30" s="89"/>
      <c r="D30" s="87"/>
      <c r="E30" s="90"/>
      <c r="F30" s="91"/>
      <c r="G30" s="92">
        <f t="shared" si="0"/>
        <v>0</v>
      </c>
      <c r="H30" s="93">
        <f t="shared" si="0"/>
        <v>0</v>
      </c>
      <c r="I30" s="30"/>
      <c r="J30" s="94"/>
      <c r="K30" s="95"/>
      <c r="L30" s="25">
        <f t="shared" si="1"/>
        <v>0</v>
      </c>
      <c r="M30" s="41">
        <f t="shared" si="2"/>
        <v>0</v>
      </c>
      <c r="N30" s="96"/>
      <c r="O30" s="97"/>
    </row>
    <row r="31" spans="1:15" ht="25.5" customHeight="1" thickTop="1" thickBot="1" x14ac:dyDescent="0.3">
      <c r="A31" s="98"/>
      <c r="B31" s="99"/>
      <c r="C31" s="100"/>
      <c r="D31" s="1"/>
      <c r="E31" s="100"/>
      <c r="F31" s="1"/>
      <c r="G31" s="101">
        <f>SUM(G5:G30)</f>
        <v>52374.919999999991</v>
      </c>
      <c r="H31" s="102">
        <f>SUM(H5:H30)</f>
        <v>1778</v>
      </c>
      <c r="I31" s="103"/>
      <c r="J31" s="104"/>
      <c r="K31" s="105"/>
      <c r="N31" s="108"/>
    </row>
    <row r="32" spans="1:15" x14ac:dyDescent="0.25">
      <c r="A32" s="1"/>
      <c r="B32" s="99"/>
      <c r="C32" s="1"/>
      <c r="D32" s="109"/>
      <c r="E32" s="109"/>
      <c r="F32" s="109"/>
      <c r="G32" s="109"/>
      <c r="H32" s="109"/>
      <c r="I32" s="109"/>
      <c r="J32" s="109"/>
      <c r="K32" s="109"/>
    </row>
    <row r="33" spans="2:15" x14ac:dyDescent="0.25">
      <c r="D33" s="109"/>
      <c r="E33" s="110"/>
      <c r="F33" s="110"/>
      <c r="G33" s="110"/>
      <c r="H33" s="110"/>
      <c r="I33" s="110"/>
      <c r="J33" s="110"/>
      <c r="K33" s="109"/>
    </row>
    <row r="34" spans="2:15" x14ac:dyDescent="0.25">
      <c r="B34" s="111"/>
      <c r="C34" s="112"/>
      <c r="D34" s="109"/>
      <c r="E34" s="113"/>
      <c r="F34" s="114"/>
      <c r="G34" s="115"/>
      <c r="H34" s="109"/>
      <c r="I34" s="109"/>
      <c r="J34" s="109"/>
      <c r="K34" s="109"/>
      <c r="L34" s="116"/>
      <c r="O34"/>
    </row>
    <row r="35" spans="2:15" ht="15.75" x14ac:dyDescent="0.25">
      <c r="B35" s="111"/>
      <c r="C35" s="112"/>
      <c r="D35" s="117"/>
      <c r="E35" s="117"/>
      <c r="F35" s="117"/>
      <c r="G35" s="117"/>
      <c r="H35" s="117"/>
      <c r="I35" s="117"/>
      <c r="J35" s="117"/>
      <c r="K35" s="117"/>
      <c r="L35" s="116"/>
      <c r="M35"/>
      <c r="O35"/>
    </row>
    <row r="36" spans="2:15" ht="15.75" x14ac:dyDescent="0.25">
      <c r="B36" s="111"/>
      <c r="C36" s="112"/>
      <c r="D36" s="117"/>
      <c r="E36" s="117"/>
      <c r="F36" s="117"/>
      <c r="G36" s="117"/>
      <c r="H36" s="117"/>
      <c r="I36" s="117"/>
      <c r="J36" s="117"/>
      <c r="K36" s="117"/>
      <c r="L36" s="116"/>
      <c r="M36"/>
      <c r="O36"/>
    </row>
    <row r="37" spans="2:15" x14ac:dyDescent="0.25">
      <c r="B37" s="111"/>
      <c r="C37" s="112"/>
      <c r="D37" s="109"/>
      <c r="E37" s="113"/>
      <c r="F37" s="114"/>
      <c r="G37" s="115"/>
      <c r="H37" s="109"/>
      <c r="I37" s="109"/>
      <c r="J37" s="109"/>
      <c r="K37" s="109"/>
      <c r="M37"/>
      <c r="O37"/>
    </row>
    <row r="38" spans="2:15" x14ac:dyDescent="0.25">
      <c r="B38" s="111"/>
      <c r="C38" s="112"/>
      <c r="D38" s="112"/>
      <c r="E38" s="118"/>
      <c r="F38" s="119"/>
      <c r="G38" s="120"/>
      <c r="H38" s="112"/>
      <c r="I38" s="112"/>
      <c r="M38"/>
      <c r="O38"/>
    </row>
    <row r="39" spans="2:15" x14ac:dyDescent="0.25">
      <c r="B39" s="111"/>
      <c r="C39" s="112"/>
      <c r="D39" s="112"/>
      <c r="E39" s="118"/>
      <c r="F39" s="119"/>
      <c r="G39" s="120"/>
      <c r="H39" s="112"/>
      <c r="I39" s="112"/>
      <c r="M39"/>
      <c r="O39"/>
    </row>
    <row r="40" spans="2:15" x14ac:dyDescent="0.25">
      <c r="B40" s="111"/>
      <c r="C40" s="112"/>
      <c r="D40" s="112"/>
      <c r="E40" s="121"/>
      <c r="F40" s="122"/>
      <c r="G40" s="123"/>
      <c r="H40" s="112"/>
      <c r="I40" s="112"/>
      <c r="M40"/>
      <c r="O40"/>
    </row>
    <row r="41" spans="2:15" x14ac:dyDescent="0.25">
      <c r="B41" s="111"/>
      <c r="C41" s="112"/>
      <c r="D41" s="112"/>
      <c r="E41" s="121"/>
      <c r="F41" s="122"/>
      <c r="G41" s="120"/>
      <c r="H41" s="112"/>
      <c r="I41" s="112"/>
      <c r="M41"/>
      <c r="O41"/>
    </row>
    <row r="42" spans="2:15" x14ac:dyDescent="0.25">
      <c r="B42" s="111"/>
      <c r="C42" s="112"/>
      <c r="D42" s="112"/>
      <c r="E42" s="121"/>
      <c r="F42" s="122"/>
      <c r="G42" s="120"/>
      <c r="H42" s="112"/>
      <c r="I42" s="112"/>
      <c r="M42"/>
      <c r="O42"/>
    </row>
    <row r="43" spans="2:15" x14ac:dyDescent="0.25">
      <c r="B43" s="111"/>
      <c r="C43" s="112"/>
      <c r="D43" s="112"/>
      <c r="E43" s="121"/>
      <c r="F43" s="122"/>
      <c r="G43" s="120"/>
      <c r="H43" s="112"/>
      <c r="I43" s="112"/>
      <c r="M43"/>
      <c r="O43"/>
    </row>
    <row r="44" spans="2:15" x14ac:dyDescent="0.25">
      <c r="B44" s="111"/>
      <c r="C44" s="112"/>
      <c r="D44" s="112"/>
      <c r="E44" s="121"/>
      <c r="F44" s="122"/>
      <c r="G44" s="120"/>
      <c r="H44" s="112"/>
      <c r="I44" s="112"/>
      <c r="M44"/>
      <c r="O44"/>
    </row>
    <row r="45" spans="2:15" x14ac:dyDescent="0.25">
      <c r="B45" s="111"/>
      <c r="C45" s="112"/>
      <c r="D45" s="112"/>
      <c r="E45" s="121"/>
      <c r="F45" s="122"/>
      <c r="G45" s="120"/>
      <c r="H45" s="112"/>
      <c r="I45" s="112"/>
      <c r="M45"/>
      <c r="O45"/>
    </row>
    <row r="46" spans="2:15" x14ac:dyDescent="0.25">
      <c r="B46" s="111"/>
      <c r="C46" s="112"/>
      <c r="D46" s="112"/>
      <c r="E46" s="121"/>
      <c r="F46" s="122"/>
      <c r="G46" s="120"/>
      <c r="H46" s="112"/>
      <c r="I46" s="112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0:O20"/>
    <mergeCell ref="N24:O24"/>
    <mergeCell ref="N29:O29"/>
    <mergeCell ref="L3:M3"/>
    <mergeCell ref="N3:O3"/>
    <mergeCell ref="N8:O8"/>
    <mergeCell ref="N9:O9"/>
    <mergeCell ref="N11:O11"/>
    <mergeCell ref="N12:O12"/>
  </mergeCells>
  <pageMargins left="0.51181102362204722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9" sqref="B2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2019-02-06T17:41:11Z</cp:lastPrinted>
  <dcterms:created xsi:type="dcterms:W3CDTF">2019-02-06T15:35:35Z</dcterms:created>
  <dcterms:modified xsi:type="dcterms:W3CDTF">2019-02-06T17:41:12Z</dcterms:modified>
</cp:coreProperties>
</file>