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 #  01  ENERO 2019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I179" i="11" l="1"/>
  <c r="I279" i="10"/>
  <c r="J137" i="10" l="1"/>
  <c r="J136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J148" i="10" s="1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49" i="10" l="1"/>
  <c r="J150" i="10" s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J151" i="10" s="1"/>
  <c r="J152" i="10" s="1"/>
  <c r="J153" i="10" s="1"/>
  <c r="J154" i="10" s="1"/>
  <c r="G406" i="3"/>
  <c r="G378" i="3"/>
  <c r="J155" i="10" l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G245" i="3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<sst xmlns="http://schemas.openxmlformats.org/spreadsheetml/2006/main" count="2545" uniqueCount="2308">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</sst>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88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Border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0" fontId="0" fillId="19" borderId="0" xfId="0" applyFill="1"/>
    <xf numFmtId="0" fontId="24" fillId="19" borderId="0" xfId="0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FF33CC"/>
      <color rgb="FFEC98FA"/>
      <color rgb="FFFFCCFF"/>
      <color rgb="FFFF6600"/>
      <color rgb="FF0000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/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/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/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/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/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/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/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/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/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/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/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/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/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/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/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/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/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66675</xdr:rowOff>
    </xdr:from>
    <xdr:to>
      <xdr:col>10</xdr:col>
      <xdr:colOff>552450</xdr:colOff>
      <xdr:row>181</xdr:row>
      <xdr:rowOff>457200</xdr:rowOff>
    </xdr:to>
    <xdr:cxnSp macro="">
      <xdr:nvCxnSpPr>
        <xdr:cNvPr id="20" name="Conector recto 19"/>
        <xdr:cNvCxnSpPr/>
      </xdr:nvCxnSpPr>
      <xdr:spPr>
        <a:xfrm flipV="1">
          <a:off x="11391900" y="940498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/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79" t="s">
        <v>8</v>
      </c>
      <c r="G1" s="279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75">
        <f>SUM(J3:J180)</f>
        <v>2999.9999999999864</v>
      </c>
      <c r="J181" s="276"/>
      <c r="K181"/>
    </row>
    <row r="182" spans="1:11" ht="15.75" thickBot="1" x14ac:dyDescent="0.3">
      <c r="I182" s="277"/>
      <c r="J182" s="27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79" t="s">
        <v>181</v>
      </c>
      <c r="G1" s="279"/>
      <c r="H1" s="279"/>
      <c r="I1" s="279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75">
        <f>SUM(J3:J414)</f>
        <v>34203.089999999982</v>
      </c>
      <c r="J415" s="276"/>
      <c r="K415" s="52"/>
    </row>
    <row r="416" spans="2:11" ht="15.75" thickBot="1" x14ac:dyDescent="0.3">
      <c r="I416" s="277"/>
      <c r="J416" s="278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79" t="s">
        <v>628</v>
      </c>
      <c r="F1" s="279"/>
      <c r="G1" s="279"/>
      <c r="H1" s="279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82" t="s">
        <v>638</v>
      </c>
      <c r="G551" s="283"/>
      <c r="H551" s="280">
        <f>SUM(I3:I550)</f>
        <v>-1923.8799999999865</v>
      </c>
      <c r="I551" s="276"/>
    </row>
    <row r="552" spans="1:11" ht="15.75" customHeight="1" thickBot="1" x14ac:dyDescent="0.3">
      <c r="A552" s="5"/>
      <c r="D552" s="44"/>
      <c r="E552" s="60"/>
      <c r="F552" s="284"/>
      <c r="G552" s="285"/>
      <c r="H552" s="281"/>
      <c r="I552" s="278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abSelected="1" topLeftCell="A285" workbookViewId="0">
      <selection activeCell="H289" sqref="H289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86" t="s">
        <v>1315</v>
      </c>
      <c r="F1" s="286"/>
      <c r="G1" s="286"/>
      <c r="H1" s="286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34243.46</v>
      </c>
      <c r="H105" s="48">
        <v>31500</v>
      </c>
      <c r="I105" s="13">
        <f t="shared" si="6"/>
        <v>-2743.4599999999991</v>
      </c>
      <c r="J105" s="184">
        <f t="shared" si="5"/>
        <v>-3521.5499999999847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-1201.2499999999818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-1369.5699999999815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-999.81999999998152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34858.6</v>
      </c>
      <c r="H109" s="48">
        <v>37000</v>
      </c>
      <c r="I109" s="13">
        <f t="shared" si="6"/>
        <v>2141.4000000000015</v>
      </c>
      <c r="J109" s="184">
        <f t="shared" si="5"/>
        <v>1141.5800000000199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1829.3200000000179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4933.3800000000156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7836.1300000000156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11464.210000000017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29000</v>
      </c>
      <c r="I114" s="13">
        <f t="shared" si="6"/>
        <v>1693.0099999999984</v>
      </c>
      <c r="J114" s="184">
        <f t="shared" si="5"/>
        <v>13157.220000000016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13792.410000000014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9675.5600000000159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5246.6800000000148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802.00000000001455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641.80000000001382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618.1000000000131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262.3400000000147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-396.16999999998734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-1101.6799999999894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171.90000000001237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-117.70999999998821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1458.8700000000135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-72.719999999982974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1617.020000000015</v>
      </c>
    </row>
    <row r="129" spans="1:11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2527.2000000000153</v>
      </c>
    </row>
    <row r="130" spans="1:11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2700.9000000000124</v>
      </c>
    </row>
    <row r="131" spans="1:11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3995.4100000000144</v>
      </c>
    </row>
    <row r="132" spans="1:11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423.17</v>
      </c>
      <c r="I132" s="13">
        <f t="shared" si="6"/>
        <v>423.17</v>
      </c>
      <c r="J132" s="184">
        <f t="shared" si="5"/>
        <v>4418.5800000000145</v>
      </c>
    </row>
    <row r="133" spans="1:11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6453.4500000000135</v>
      </c>
    </row>
    <row r="134" spans="1:11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6563.0400000000136</v>
      </c>
    </row>
    <row r="135" spans="1:11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3877.1900000000151</v>
      </c>
    </row>
    <row r="136" spans="1:11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9">
        <f t="shared" ref="I136" si="7">H136-G136</f>
        <v>-2335.2400000000016</v>
      </c>
      <c r="J136" s="184">
        <f>J135+I136</f>
        <v>1541.9500000000135</v>
      </c>
    </row>
    <row r="137" spans="1:11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J136+I137</f>
        <v>-5884.5499999999865</v>
      </c>
    </row>
    <row r="138" spans="1:11" ht="30" x14ac:dyDescent="0.3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214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251.03000000001521</v>
      </c>
    </row>
    <row r="140" spans="1:11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1142.3500000000149</v>
      </c>
    </row>
    <row r="141" spans="1:11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8">J140+I141</f>
        <v>1364.3500000000149</v>
      </c>
    </row>
    <row r="142" spans="1:11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8"/>
        <v>3879.4700000000139</v>
      </c>
    </row>
    <row r="143" spans="1:11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8"/>
        <v>6544.2500000000127</v>
      </c>
    </row>
    <row r="144" spans="1:11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8"/>
        <v>9040.4600000000119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9">H145-G145</f>
        <v>3390.1500000000015</v>
      </c>
      <c r="J145" s="184">
        <f t="shared" si="8"/>
        <v>12430.610000000013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9"/>
        <v>3874.6399999999994</v>
      </c>
      <c r="J146" s="184">
        <f t="shared" si="8"/>
        <v>16305.250000000013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9"/>
        <v>4038.7999999999993</v>
      </c>
      <c r="J147" s="214">
        <f t="shared" si="8"/>
        <v>20344.05000000001</v>
      </c>
    </row>
    <row r="148" spans="1:10" ht="39" customHeight="1" x14ac:dyDescent="0.25">
      <c r="A148" s="2">
        <v>43087</v>
      </c>
      <c r="B148" s="239" t="s">
        <v>1825</v>
      </c>
      <c r="C148" s="178"/>
      <c r="D148" s="53" t="s">
        <v>1826</v>
      </c>
      <c r="E148" s="61">
        <v>477150</v>
      </c>
      <c r="F148" s="47">
        <v>1434428</v>
      </c>
      <c r="G148" s="48">
        <v>26990.55</v>
      </c>
      <c r="H148" s="48">
        <v>25000</v>
      </c>
      <c r="I148" s="13">
        <f>H148-G148</f>
        <v>-1990.5499999999993</v>
      </c>
      <c r="J148" s="184">
        <f t="shared" si="8"/>
        <v>18353.500000000011</v>
      </c>
    </row>
    <row r="149" spans="1:10" ht="40.5" customHeight="1" x14ac:dyDescent="0.25">
      <c r="A149" s="2">
        <v>43087</v>
      </c>
      <c r="B149" s="239" t="s">
        <v>1823</v>
      </c>
      <c r="C149" s="178"/>
      <c r="D149" s="53" t="s">
        <v>1824</v>
      </c>
      <c r="E149" s="61">
        <v>477150</v>
      </c>
      <c r="F149" s="47">
        <v>1434429</v>
      </c>
      <c r="G149" s="48">
        <v>26924.65</v>
      </c>
      <c r="H149" s="48">
        <v>25000</v>
      </c>
      <c r="I149" s="13">
        <f>H149-G149</f>
        <v>-1924.6500000000015</v>
      </c>
      <c r="J149" s="184">
        <f t="shared" si="8"/>
        <v>16428.850000000009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9"/>
        <v>694.14</v>
      </c>
      <c r="J150" s="184">
        <f t="shared" si="8"/>
        <v>17122.990000000009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9"/>
        <v>-2480.5999999999985</v>
      </c>
      <c r="J151" s="214">
        <f t="shared" si="8"/>
        <v>14642.39000000001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9"/>
        <v>-2874.2999999999993</v>
      </c>
      <c r="J152" s="184">
        <f t="shared" si="8"/>
        <v>11768.090000000011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9"/>
        <v>-8759.41</v>
      </c>
      <c r="J153" s="184">
        <f t="shared" si="8"/>
        <v>3008.6800000000112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9"/>
        <v>-3354.9799999999996</v>
      </c>
      <c r="J154" s="214">
        <f t="shared" si="8"/>
        <v>-346.29999999998836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9"/>
        <v>-121.61000000000058</v>
      </c>
      <c r="J155" s="184">
        <f t="shared" si="8"/>
        <v>-467.90999999998894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9"/>
        <v>249.61000000000058</v>
      </c>
      <c r="J156" s="184">
        <f t="shared" si="8"/>
        <v>-218.29999999998836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9"/>
        <v>-3025.0699999999997</v>
      </c>
      <c r="J157" s="184">
        <f t="shared" si="8"/>
        <v>-3243.3699999999881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9"/>
        <v>-2771.0599999999977</v>
      </c>
      <c r="J158" s="184">
        <f t="shared" si="8"/>
        <v>-6014.4299999999857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9"/>
        <v>6720.2799999999988</v>
      </c>
      <c r="J159" s="184">
        <f t="shared" si="8"/>
        <v>705.8500000000131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9"/>
        <v>-1548.3199999999997</v>
      </c>
      <c r="J160" s="184">
        <f t="shared" si="8"/>
        <v>-842.46999999998661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9"/>
        <v>-721.37999999999738</v>
      </c>
      <c r="J161" s="184">
        <f t="shared" si="8"/>
        <v>-1563.849999999984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9"/>
        <v>2082.0099999999984</v>
      </c>
      <c r="J162" s="214">
        <f t="shared" si="8"/>
        <v>518.16000000001441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9"/>
        <v>5793.82</v>
      </c>
      <c r="J163" s="184">
        <f t="shared" si="8"/>
        <v>6311.9800000000141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9"/>
        <v>2142.4900000000016</v>
      </c>
      <c r="J164" s="184">
        <f t="shared" si="8"/>
        <v>8454.4700000000157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9"/>
        <v>2962.2400000000016</v>
      </c>
      <c r="J165" s="184">
        <f t="shared" si="8"/>
        <v>11416.710000000017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9"/>
        <v>3078.9399999999987</v>
      </c>
      <c r="J166" s="184">
        <f t="shared" si="8"/>
        <v>14495.650000000016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9"/>
        <v>2409.41</v>
      </c>
      <c r="J167" s="184">
        <f t="shared" si="8"/>
        <v>16905.060000000016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9"/>
        <v>-3173</v>
      </c>
      <c r="J168" s="184">
        <f t="shared" si="8"/>
        <v>13732.060000000016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9"/>
        <v>-4477.25</v>
      </c>
      <c r="J169" s="184">
        <f t="shared" si="8"/>
        <v>9254.8100000000159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9"/>
        <v>-4881.09</v>
      </c>
      <c r="J170" s="184">
        <f t="shared" si="8"/>
        <v>4373.7200000000157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9"/>
        <v>-5211.9199999999983</v>
      </c>
      <c r="J171" s="184">
        <f t="shared" si="8"/>
        <v>-838.19999999998254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9"/>
        <v>-6889.9000000000015</v>
      </c>
      <c r="J172" s="184">
        <f t="shared" si="8"/>
        <v>-7728.099999999984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9"/>
        <v>2769.1100000000006</v>
      </c>
      <c r="J173" s="184">
        <f t="shared" si="8"/>
        <v>-4958.9899999999834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9"/>
        <v>787.83999999999651</v>
      </c>
      <c r="J174" s="184">
        <f t="shared" si="8"/>
        <v>-4171.1499999999869</v>
      </c>
    </row>
    <row r="175" spans="1:10" ht="34.5" customHeight="1" x14ac:dyDescent="0.25">
      <c r="A175" s="2">
        <v>43160</v>
      </c>
      <c r="B175" s="244" t="s">
        <v>1911</v>
      </c>
      <c r="C175" s="108"/>
      <c r="D175" s="53" t="s">
        <v>1912</v>
      </c>
      <c r="E175" s="61">
        <v>717820</v>
      </c>
      <c r="F175" s="47">
        <v>1459314</v>
      </c>
      <c r="G175" s="48">
        <v>32081.5</v>
      </c>
      <c r="H175" s="48">
        <v>38000</v>
      </c>
      <c r="I175" s="13">
        <f t="shared" si="9"/>
        <v>5918.5</v>
      </c>
      <c r="J175" s="184">
        <f t="shared" si="8"/>
        <v>1747.3500000000131</v>
      </c>
    </row>
    <row r="176" spans="1:10" ht="37.5" customHeight="1" x14ac:dyDescent="0.25">
      <c r="A176" s="2">
        <v>43164</v>
      </c>
      <c r="B176" s="244" t="s">
        <v>1914</v>
      </c>
      <c r="C176" s="108"/>
      <c r="D176" s="53" t="s">
        <v>1913</v>
      </c>
      <c r="E176" s="61">
        <v>633183.5</v>
      </c>
      <c r="F176" s="47">
        <v>1459800</v>
      </c>
      <c r="G176" s="48">
        <v>31928.54</v>
      </c>
      <c r="H176" s="48">
        <v>33500</v>
      </c>
      <c r="I176" s="13">
        <f t="shared" si="9"/>
        <v>1571.4599999999991</v>
      </c>
      <c r="J176" s="184">
        <f t="shared" si="8"/>
        <v>3318.8100000000122</v>
      </c>
    </row>
    <row r="177" spans="1:10" ht="45" x14ac:dyDescent="0.25">
      <c r="A177" s="2">
        <v>43167</v>
      </c>
      <c r="B177" s="244" t="s">
        <v>1917</v>
      </c>
      <c r="C177" s="108"/>
      <c r="D177" s="53" t="s">
        <v>1918</v>
      </c>
      <c r="E177" s="61">
        <v>611715</v>
      </c>
      <c r="F177" s="47">
        <v>1461449</v>
      </c>
      <c r="G177" s="48">
        <v>29152.91</v>
      </c>
      <c r="H177" s="48">
        <v>32500</v>
      </c>
      <c r="I177" s="13">
        <f t="shared" si="9"/>
        <v>3347.09</v>
      </c>
      <c r="J177" s="184">
        <f t="shared" si="8"/>
        <v>6665.9000000000124</v>
      </c>
    </row>
    <row r="178" spans="1:10" ht="45" x14ac:dyDescent="0.25">
      <c r="A178" s="2">
        <v>43171</v>
      </c>
      <c r="B178" s="244" t="s">
        <v>1919</v>
      </c>
      <c r="C178" s="108"/>
      <c r="D178" s="53" t="s">
        <v>1920</v>
      </c>
      <c r="E178" s="61">
        <v>621192</v>
      </c>
      <c r="F178" s="47">
        <v>1462432</v>
      </c>
      <c r="G178" s="48">
        <v>27120.04</v>
      </c>
      <c r="H178" s="48">
        <v>33000</v>
      </c>
      <c r="I178" s="13">
        <f t="shared" si="9"/>
        <v>5879.9599999999991</v>
      </c>
      <c r="J178" s="184">
        <f t="shared" si="8"/>
        <v>12545.860000000011</v>
      </c>
    </row>
    <row r="179" spans="1:10" ht="51.75" customHeight="1" x14ac:dyDescent="0.25">
      <c r="A179" s="2">
        <v>43174</v>
      </c>
      <c r="B179" s="244" t="s">
        <v>1926</v>
      </c>
      <c r="C179" s="108"/>
      <c r="D179" s="53" t="s">
        <v>1927</v>
      </c>
      <c r="E179" s="61">
        <v>468450</v>
      </c>
      <c r="F179" s="47">
        <v>1464397</v>
      </c>
      <c r="G179" s="48">
        <v>26819.55</v>
      </c>
      <c r="H179" s="48">
        <v>25000</v>
      </c>
      <c r="I179" s="13">
        <f t="shared" si="9"/>
        <v>-1819.5499999999993</v>
      </c>
      <c r="J179" s="184">
        <f t="shared" si="8"/>
        <v>10726.310000000012</v>
      </c>
    </row>
    <row r="180" spans="1:10" ht="45" x14ac:dyDescent="0.25">
      <c r="A180" s="2">
        <v>43179</v>
      </c>
      <c r="B180" s="244" t="s">
        <v>1928</v>
      </c>
      <c r="C180" s="108"/>
      <c r="D180" s="53" t="s">
        <v>1929</v>
      </c>
      <c r="E180" s="61">
        <v>376260</v>
      </c>
      <c r="F180" s="47">
        <v>1464693</v>
      </c>
      <c r="G180" s="48">
        <v>26082.42</v>
      </c>
      <c r="H180" s="48">
        <v>20000</v>
      </c>
      <c r="I180" s="13">
        <f t="shared" si="9"/>
        <v>-6082.4199999999983</v>
      </c>
      <c r="J180" s="184">
        <f t="shared" si="8"/>
        <v>4643.890000000014</v>
      </c>
    </row>
    <row r="181" spans="1:10" ht="45" x14ac:dyDescent="0.25">
      <c r="A181" s="2">
        <v>43181</v>
      </c>
      <c r="B181" s="244" t="s">
        <v>1933</v>
      </c>
      <c r="C181" s="108"/>
      <c r="D181" s="53" t="s">
        <v>1934</v>
      </c>
      <c r="E181" s="61">
        <v>372780</v>
      </c>
      <c r="F181" s="47">
        <v>1466469</v>
      </c>
      <c r="G181" s="48">
        <v>26576.55</v>
      </c>
      <c r="H181" s="48">
        <v>20000</v>
      </c>
      <c r="I181" s="13">
        <f t="shared" si="9"/>
        <v>-6576.5499999999993</v>
      </c>
      <c r="J181" s="184">
        <f t="shared" si="8"/>
        <v>-1932.6599999999853</v>
      </c>
    </row>
    <row r="182" spans="1:10" ht="45" x14ac:dyDescent="0.25">
      <c r="A182" s="2">
        <v>43184</v>
      </c>
      <c r="B182" s="244" t="s">
        <v>1936</v>
      </c>
      <c r="C182" s="108"/>
      <c r="D182" s="53" t="s">
        <v>1935</v>
      </c>
      <c r="E182" s="61">
        <v>372780</v>
      </c>
      <c r="F182" s="47">
        <v>1466470</v>
      </c>
      <c r="G182" s="48">
        <v>26481.14</v>
      </c>
      <c r="H182" s="48">
        <v>20000</v>
      </c>
      <c r="I182" s="13">
        <f t="shared" si="9"/>
        <v>-6481.1399999999994</v>
      </c>
      <c r="J182" s="184">
        <f t="shared" si="8"/>
        <v>-8413.7999999999847</v>
      </c>
    </row>
    <row r="183" spans="1:10" ht="45" x14ac:dyDescent="0.25">
      <c r="A183" s="2">
        <v>43187</v>
      </c>
      <c r="B183" s="244" t="s">
        <v>1942</v>
      </c>
      <c r="C183" s="108"/>
      <c r="D183" s="53" t="s">
        <v>1943</v>
      </c>
      <c r="E183" s="61">
        <v>479960</v>
      </c>
      <c r="F183" s="47">
        <v>1468880</v>
      </c>
      <c r="G183" s="48">
        <v>26900.57</v>
      </c>
      <c r="H183" s="48">
        <v>26000</v>
      </c>
      <c r="I183" s="13">
        <f t="shared" si="9"/>
        <v>-900.56999999999971</v>
      </c>
      <c r="J183" s="184">
        <f t="shared" si="8"/>
        <v>-9314.3699999999844</v>
      </c>
    </row>
    <row r="184" spans="1:10" ht="42" customHeight="1" x14ac:dyDescent="0.25">
      <c r="A184" s="2">
        <v>43187</v>
      </c>
      <c r="B184" s="244" t="s">
        <v>1944</v>
      </c>
      <c r="C184" s="108"/>
      <c r="D184" s="53" t="s">
        <v>1945</v>
      </c>
      <c r="E184" s="61">
        <v>479960</v>
      </c>
      <c r="F184" s="47">
        <v>1469167</v>
      </c>
      <c r="G184" s="48">
        <v>26505.24</v>
      </c>
      <c r="H184" s="48">
        <v>26000</v>
      </c>
      <c r="I184" s="13">
        <f t="shared" si="9"/>
        <v>-505.2400000000016</v>
      </c>
      <c r="J184" s="184">
        <f t="shared" si="8"/>
        <v>-9819.609999999986</v>
      </c>
    </row>
    <row r="185" spans="1:10" ht="49.5" customHeight="1" x14ac:dyDescent="0.25">
      <c r="A185" s="2">
        <v>43195</v>
      </c>
      <c r="B185" s="247" t="s">
        <v>1949</v>
      </c>
      <c r="C185" s="108"/>
      <c r="D185" s="53" t="s">
        <v>1948</v>
      </c>
      <c r="E185" s="61">
        <v>509852</v>
      </c>
      <c r="F185" s="47">
        <v>1471409</v>
      </c>
      <c r="G185" s="48">
        <v>27677.46</v>
      </c>
      <c r="H185" s="48">
        <v>28000</v>
      </c>
      <c r="I185" s="13">
        <f t="shared" si="9"/>
        <v>322.54000000000087</v>
      </c>
      <c r="J185" s="184">
        <f t="shared" si="8"/>
        <v>-9497.0699999999852</v>
      </c>
    </row>
    <row r="186" spans="1:10" ht="42.75" customHeight="1" x14ac:dyDescent="0.25">
      <c r="A186" s="2">
        <v>43199</v>
      </c>
      <c r="B186" s="247" t="s">
        <v>1951</v>
      </c>
      <c r="C186" s="108"/>
      <c r="D186" s="53" t="s">
        <v>1950</v>
      </c>
      <c r="E186" s="61">
        <v>512820</v>
      </c>
      <c r="F186" s="47">
        <v>1472031</v>
      </c>
      <c r="G186" s="48">
        <v>27220.16</v>
      </c>
      <c r="H186" s="48">
        <v>28000</v>
      </c>
      <c r="I186" s="13">
        <f t="shared" si="9"/>
        <v>779.84000000000015</v>
      </c>
      <c r="J186" s="184">
        <f t="shared" si="8"/>
        <v>-8717.229999999985</v>
      </c>
    </row>
    <row r="187" spans="1:10" ht="38.25" customHeight="1" x14ac:dyDescent="0.25">
      <c r="A187" s="2">
        <v>43202</v>
      </c>
      <c r="B187" s="247" t="s">
        <v>1955</v>
      </c>
      <c r="C187" s="108"/>
      <c r="D187" s="53" t="s">
        <v>1956</v>
      </c>
      <c r="E187" s="61">
        <v>512680</v>
      </c>
      <c r="F187" s="47">
        <v>1473841</v>
      </c>
      <c r="G187" s="48">
        <v>28247.38</v>
      </c>
      <c r="H187" s="48">
        <v>28000</v>
      </c>
      <c r="I187" s="13">
        <f t="shared" si="9"/>
        <v>-247.38000000000102</v>
      </c>
      <c r="J187" s="184">
        <f t="shared" si="8"/>
        <v>-8964.609999999986</v>
      </c>
    </row>
    <row r="188" spans="1:10" ht="38.25" customHeight="1" x14ac:dyDescent="0.25">
      <c r="A188" s="2">
        <v>43206</v>
      </c>
      <c r="B188" s="247" t="s">
        <v>1957</v>
      </c>
      <c r="C188" s="108"/>
      <c r="D188" s="53" t="s">
        <v>1958</v>
      </c>
      <c r="E188" s="61">
        <v>498712.5</v>
      </c>
      <c r="F188" s="47">
        <v>1475578</v>
      </c>
      <c r="G188" s="48">
        <v>28167.200000000001</v>
      </c>
      <c r="H188" s="48">
        <v>27500</v>
      </c>
      <c r="I188" s="13">
        <f t="shared" si="9"/>
        <v>-667.20000000000073</v>
      </c>
      <c r="J188" s="184">
        <f t="shared" si="8"/>
        <v>-9631.8099999999868</v>
      </c>
    </row>
    <row r="189" spans="1:10" ht="38.25" customHeight="1" x14ac:dyDescent="0.25">
      <c r="A189" s="2">
        <v>43209</v>
      </c>
      <c r="B189" s="247" t="s">
        <v>1962</v>
      </c>
      <c r="C189" s="108"/>
      <c r="D189" s="53" t="s">
        <v>1963</v>
      </c>
      <c r="E189" s="61">
        <v>522493</v>
      </c>
      <c r="F189" s="47">
        <v>1476253</v>
      </c>
      <c r="G189" s="48">
        <v>28786.85</v>
      </c>
      <c r="H189" s="48">
        <v>29000</v>
      </c>
      <c r="I189" s="13">
        <f t="shared" si="9"/>
        <v>213.15000000000146</v>
      </c>
      <c r="J189" s="214">
        <f t="shared" si="8"/>
        <v>-9418.6599999999853</v>
      </c>
    </row>
    <row r="190" spans="1:10" ht="37.5" customHeight="1" x14ac:dyDescent="0.25">
      <c r="A190" s="2">
        <v>43213</v>
      </c>
      <c r="B190" s="247" t="s">
        <v>1964</v>
      </c>
      <c r="C190" s="108"/>
      <c r="D190" s="53" t="s">
        <v>1965</v>
      </c>
      <c r="E190" s="61">
        <v>554039</v>
      </c>
      <c r="F190" s="47">
        <v>1476899</v>
      </c>
      <c r="G190" s="48">
        <v>27758.07</v>
      </c>
      <c r="H190" s="48">
        <v>29500</v>
      </c>
      <c r="I190" s="13">
        <f t="shared" si="9"/>
        <v>1741.9300000000003</v>
      </c>
      <c r="J190" s="184">
        <f t="shared" si="8"/>
        <v>-7676.729999999985</v>
      </c>
    </row>
    <row r="191" spans="1:10" ht="38.25" customHeight="1" x14ac:dyDescent="0.25">
      <c r="A191" s="2">
        <v>43216</v>
      </c>
      <c r="B191" s="247" t="s">
        <v>1969</v>
      </c>
      <c r="C191" s="108"/>
      <c r="D191" s="53" t="s">
        <v>1970</v>
      </c>
      <c r="E191" s="61">
        <v>651670.5</v>
      </c>
      <c r="F191" s="47">
        <v>1479069</v>
      </c>
      <c r="G191" s="48">
        <v>26997.439999999999</v>
      </c>
      <c r="H191" s="48">
        <v>34500</v>
      </c>
      <c r="I191" s="13">
        <f t="shared" si="9"/>
        <v>7502.5600000000013</v>
      </c>
      <c r="J191" s="184">
        <f t="shared" si="8"/>
        <v>-174.1699999999837</v>
      </c>
    </row>
    <row r="192" spans="1:10" ht="39.75" customHeight="1" x14ac:dyDescent="0.25">
      <c r="A192" s="2">
        <v>43217</v>
      </c>
      <c r="B192" s="247" t="s">
        <v>1971</v>
      </c>
      <c r="C192" s="108"/>
      <c r="D192" s="53" t="s">
        <v>1977</v>
      </c>
      <c r="E192" s="61">
        <v>584505</v>
      </c>
      <c r="F192" s="47">
        <v>1479070</v>
      </c>
      <c r="G192" s="48">
        <v>27045.38</v>
      </c>
      <c r="H192" s="48">
        <v>31000</v>
      </c>
      <c r="I192" s="13">
        <f t="shared" si="9"/>
        <v>3954.619999999999</v>
      </c>
      <c r="J192" s="184">
        <f t="shared" si="8"/>
        <v>3780.4500000000153</v>
      </c>
    </row>
    <row r="193" spans="1:10" ht="39.75" customHeight="1" x14ac:dyDescent="0.25">
      <c r="A193" s="2">
        <v>43223</v>
      </c>
      <c r="B193" s="249" t="s">
        <v>1975</v>
      </c>
      <c r="C193" s="108"/>
      <c r="D193" s="53" t="s">
        <v>1976</v>
      </c>
      <c r="E193" s="61">
        <v>477375</v>
      </c>
      <c r="F193" s="47">
        <v>1481491</v>
      </c>
      <c r="G193" s="48">
        <v>25361.59</v>
      </c>
      <c r="H193" s="48">
        <v>25000</v>
      </c>
      <c r="I193" s="13">
        <f t="shared" si="9"/>
        <v>-361.59000000000015</v>
      </c>
      <c r="J193" s="184">
        <f t="shared" si="8"/>
        <v>3418.8600000000151</v>
      </c>
    </row>
    <row r="194" spans="1:10" ht="36" customHeight="1" x14ac:dyDescent="0.25">
      <c r="A194" s="2">
        <v>43227</v>
      </c>
      <c r="B194" s="249" t="s">
        <v>1978</v>
      </c>
      <c r="C194" s="108"/>
      <c r="D194" s="53" t="s">
        <v>1979</v>
      </c>
      <c r="E194" s="61">
        <v>488250</v>
      </c>
      <c r="F194" s="47">
        <v>1482235</v>
      </c>
      <c r="G194" s="48">
        <v>25514.73</v>
      </c>
      <c r="H194" s="48">
        <v>25000</v>
      </c>
      <c r="I194" s="13">
        <f t="shared" si="9"/>
        <v>-514.72999999999956</v>
      </c>
      <c r="J194" s="184">
        <f t="shared" si="8"/>
        <v>2904.1300000000156</v>
      </c>
    </row>
    <row r="195" spans="1:10" ht="39.75" customHeight="1" x14ac:dyDescent="0.25">
      <c r="A195" s="2">
        <v>43230</v>
      </c>
      <c r="B195" s="249" t="s">
        <v>1982</v>
      </c>
      <c r="C195" s="108"/>
      <c r="D195" s="53" t="s">
        <v>1983</v>
      </c>
      <c r="E195" s="61">
        <v>491225</v>
      </c>
      <c r="F195" s="47">
        <v>1483955</v>
      </c>
      <c r="G195" s="48">
        <v>25650.28</v>
      </c>
      <c r="H195" s="48">
        <v>25000</v>
      </c>
      <c r="I195" s="13">
        <f t="shared" si="9"/>
        <v>-650.27999999999884</v>
      </c>
      <c r="J195" s="184">
        <f t="shared" si="8"/>
        <v>2253.8500000000167</v>
      </c>
    </row>
    <row r="196" spans="1:10" ht="40.5" customHeight="1" x14ac:dyDescent="0.25">
      <c r="A196" s="2">
        <v>43234</v>
      </c>
      <c r="B196" s="249" t="s">
        <v>1986</v>
      </c>
      <c r="C196" s="108"/>
      <c r="D196" s="53" t="s">
        <v>1987</v>
      </c>
      <c r="E196" s="61">
        <v>482250</v>
      </c>
      <c r="F196" s="47">
        <v>1484904</v>
      </c>
      <c r="G196" s="48">
        <v>25431.49</v>
      </c>
      <c r="H196" s="48">
        <v>25000</v>
      </c>
      <c r="I196" s="13">
        <f t="shared" si="9"/>
        <v>-431.4900000000016</v>
      </c>
      <c r="J196" s="184">
        <f t="shared" si="8"/>
        <v>1822.3600000000151</v>
      </c>
    </row>
    <row r="197" spans="1:10" ht="38.25" customHeight="1" x14ac:dyDescent="0.25">
      <c r="A197" s="2">
        <v>43236</v>
      </c>
      <c r="B197" s="249" t="s">
        <v>1990</v>
      </c>
      <c r="C197" s="108"/>
      <c r="D197" s="53" t="s">
        <v>1991</v>
      </c>
      <c r="E197" s="61">
        <v>494200</v>
      </c>
      <c r="F197" s="47">
        <v>1485225</v>
      </c>
      <c r="G197" s="48">
        <v>26202.51</v>
      </c>
      <c r="H197" s="48">
        <v>25000</v>
      </c>
      <c r="I197" s="13">
        <f t="shared" si="9"/>
        <v>-1202.5099999999984</v>
      </c>
      <c r="J197" s="184">
        <f t="shared" si="8"/>
        <v>619.85000000001673</v>
      </c>
    </row>
    <row r="198" spans="1:10" ht="38.25" customHeight="1" x14ac:dyDescent="0.25">
      <c r="A198" s="2">
        <v>43237</v>
      </c>
      <c r="B198" s="249" t="s">
        <v>1992</v>
      </c>
      <c r="C198" s="108"/>
      <c r="D198" s="53" t="s">
        <v>1993</v>
      </c>
      <c r="E198" s="61">
        <v>512902</v>
      </c>
      <c r="F198" s="47">
        <v>1486410</v>
      </c>
      <c r="G198" s="48">
        <v>27445.46</v>
      </c>
      <c r="H198" s="48">
        <v>26000</v>
      </c>
      <c r="I198" s="13">
        <f t="shared" si="9"/>
        <v>-1445.4599999999991</v>
      </c>
      <c r="J198" s="214">
        <f t="shared" si="8"/>
        <v>-825.60999999998239</v>
      </c>
    </row>
    <row r="199" spans="1:10" ht="35.25" customHeight="1" x14ac:dyDescent="0.25">
      <c r="A199" s="2">
        <v>43241</v>
      </c>
      <c r="B199" s="249" t="s">
        <v>1994</v>
      </c>
      <c r="C199" s="108"/>
      <c r="D199" s="53" t="s">
        <v>1995</v>
      </c>
      <c r="E199" s="61">
        <v>558600</v>
      </c>
      <c r="F199" s="47">
        <v>1487469</v>
      </c>
      <c r="G199" s="48">
        <v>26529.34</v>
      </c>
      <c r="H199" s="48">
        <v>28000</v>
      </c>
      <c r="I199" s="13">
        <f t="shared" si="9"/>
        <v>1470.6599999999999</v>
      </c>
      <c r="J199" s="184">
        <f t="shared" si="8"/>
        <v>645.05000000001746</v>
      </c>
    </row>
    <row r="200" spans="1:10" ht="45" x14ac:dyDescent="0.25">
      <c r="A200" s="2">
        <v>43244</v>
      </c>
      <c r="B200" s="249" t="s">
        <v>1999</v>
      </c>
      <c r="C200" s="108"/>
      <c r="D200" s="53" t="s">
        <v>2000</v>
      </c>
      <c r="E200" s="61">
        <v>551432</v>
      </c>
      <c r="F200" s="47">
        <v>1489056</v>
      </c>
      <c r="G200" s="48">
        <v>29066.84</v>
      </c>
      <c r="H200" s="48">
        <v>28000</v>
      </c>
      <c r="I200" s="13">
        <f t="shared" si="9"/>
        <v>-1066.8400000000001</v>
      </c>
      <c r="J200" s="184">
        <f t="shared" si="8"/>
        <v>-421.78999999998268</v>
      </c>
    </row>
    <row r="201" spans="1:10" ht="45" x14ac:dyDescent="0.25">
      <c r="A201" s="2">
        <v>43249</v>
      </c>
      <c r="B201" s="249" t="s">
        <v>2001</v>
      </c>
      <c r="C201" s="108"/>
      <c r="D201" s="53" t="s">
        <v>2002</v>
      </c>
      <c r="E201" s="61">
        <v>578288.5</v>
      </c>
      <c r="F201" s="47">
        <v>1489294</v>
      </c>
      <c r="G201" s="48">
        <v>30169.34</v>
      </c>
      <c r="H201" s="48">
        <v>29500</v>
      </c>
      <c r="I201" s="13">
        <f t="shared" si="9"/>
        <v>-669.34000000000015</v>
      </c>
      <c r="J201" s="184">
        <f t="shared" si="8"/>
        <v>-1091.1299999999828</v>
      </c>
    </row>
    <row r="202" spans="1:10" ht="42" customHeight="1" x14ac:dyDescent="0.25">
      <c r="A202" s="2">
        <v>43251</v>
      </c>
      <c r="B202" s="249" t="s">
        <v>2014</v>
      </c>
      <c r="C202" s="108"/>
      <c r="D202" s="53" t="s">
        <v>2008</v>
      </c>
      <c r="E202" s="61">
        <v>633248</v>
      </c>
      <c r="F202" s="47">
        <v>1491243</v>
      </c>
      <c r="G202" s="48">
        <v>30960.77</v>
      </c>
      <c r="H202" s="48">
        <v>32000</v>
      </c>
      <c r="I202" s="13">
        <f t="shared" si="9"/>
        <v>1039.2299999999996</v>
      </c>
      <c r="J202" s="184">
        <f t="shared" si="8"/>
        <v>-51.899999999983265</v>
      </c>
    </row>
    <row r="203" spans="1:10" ht="41.25" customHeight="1" x14ac:dyDescent="0.25">
      <c r="A203" s="2">
        <v>43256</v>
      </c>
      <c r="B203" s="238" t="s">
        <v>2013</v>
      </c>
      <c r="C203" s="108"/>
      <c r="D203" s="53" t="s">
        <v>2015</v>
      </c>
      <c r="E203" s="61">
        <v>662350</v>
      </c>
      <c r="F203" s="47">
        <v>1492286</v>
      </c>
      <c r="G203" s="48">
        <v>31512.73</v>
      </c>
      <c r="H203" s="48">
        <v>32500</v>
      </c>
      <c r="I203" s="13">
        <f t="shared" si="9"/>
        <v>987.27000000000044</v>
      </c>
      <c r="J203" s="184">
        <f t="shared" si="8"/>
        <v>935.37000000001717</v>
      </c>
    </row>
    <row r="204" spans="1:10" ht="36" customHeight="1" x14ac:dyDescent="0.25">
      <c r="A204" s="2">
        <v>43258</v>
      </c>
      <c r="B204" s="238" t="s">
        <v>2016</v>
      </c>
      <c r="C204" s="108"/>
      <c r="D204" s="53" t="s">
        <v>2017</v>
      </c>
      <c r="E204" s="61">
        <v>650336</v>
      </c>
      <c r="F204" s="47">
        <v>1493868</v>
      </c>
      <c r="G204" s="48">
        <v>30352.49</v>
      </c>
      <c r="H204" s="48">
        <v>32000</v>
      </c>
      <c r="I204" s="13">
        <f t="shared" si="9"/>
        <v>1647.5099999999984</v>
      </c>
      <c r="J204" s="184">
        <f t="shared" si="8"/>
        <v>2582.8800000000156</v>
      </c>
    </row>
    <row r="205" spans="1:10" ht="37.5" customHeight="1" x14ac:dyDescent="0.25">
      <c r="A205" s="2">
        <v>43262</v>
      </c>
      <c r="B205" s="238" t="s">
        <v>2018</v>
      </c>
      <c r="C205" s="108"/>
      <c r="D205" s="53" t="s">
        <v>2019</v>
      </c>
      <c r="E205" s="61">
        <v>635469</v>
      </c>
      <c r="F205" s="47">
        <v>1494729</v>
      </c>
      <c r="G205" s="48">
        <v>30220.560000000001</v>
      </c>
      <c r="H205" s="48">
        <v>31000</v>
      </c>
      <c r="I205" s="13">
        <f t="shared" si="9"/>
        <v>779.43999999999869</v>
      </c>
      <c r="J205" s="184">
        <f t="shared" si="8"/>
        <v>3362.3200000000143</v>
      </c>
    </row>
    <row r="206" spans="1:10" ht="46.5" customHeight="1" x14ac:dyDescent="0.25">
      <c r="A206" s="2">
        <v>43265</v>
      </c>
      <c r="B206" s="238" t="s">
        <v>2022</v>
      </c>
      <c r="C206" s="108"/>
      <c r="D206" s="53" t="s">
        <v>2023</v>
      </c>
      <c r="E206" s="61">
        <v>642599</v>
      </c>
      <c r="F206" s="47">
        <v>1496474</v>
      </c>
      <c r="G206" s="48">
        <v>31090.6</v>
      </c>
      <c r="H206" s="48">
        <v>31000</v>
      </c>
      <c r="I206" s="13">
        <f t="shared" si="9"/>
        <v>-90.599999999998545</v>
      </c>
      <c r="J206" s="184">
        <f t="shared" ref="J206:J247" si="10">J205+I206</f>
        <v>3271.7200000000157</v>
      </c>
    </row>
    <row r="207" spans="1:10" ht="46.5" customHeight="1" x14ac:dyDescent="0.25">
      <c r="A207" s="2">
        <v>43269</v>
      </c>
      <c r="B207" s="238" t="s">
        <v>2027</v>
      </c>
      <c r="C207" s="108"/>
      <c r="D207" s="53" t="s">
        <v>2028</v>
      </c>
      <c r="E207" s="61">
        <v>620670</v>
      </c>
      <c r="F207" s="47">
        <v>1497230</v>
      </c>
      <c r="G207" s="48">
        <v>30720.87</v>
      </c>
      <c r="H207" s="48">
        <v>30000</v>
      </c>
      <c r="I207" s="13">
        <f t="shared" si="9"/>
        <v>-720.86999999999898</v>
      </c>
      <c r="J207" s="184">
        <f t="shared" si="10"/>
        <v>2550.8500000000167</v>
      </c>
    </row>
    <row r="208" spans="1:10" ht="42" customHeight="1" x14ac:dyDescent="0.25">
      <c r="A208" s="2">
        <v>43272</v>
      </c>
      <c r="B208" s="238" t="s">
        <v>2029</v>
      </c>
      <c r="C208" s="108"/>
      <c r="D208" s="53" t="s">
        <v>2030</v>
      </c>
      <c r="E208" s="61">
        <v>615900</v>
      </c>
      <c r="F208" s="47">
        <v>1499180</v>
      </c>
      <c r="G208" s="48">
        <v>30444.74</v>
      </c>
      <c r="H208" s="48">
        <v>30000</v>
      </c>
      <c r="I208" s="13">
        <f t="shared" si="9"/>
        <v>-444.7400000000016</v>
      </c>
      <c r="J208" s="184">
        <f t="shared" si="10"/>
        <v>2106.1100000000151</v>
      </c>
    </row>
    <row r="209" spans="1:12" ht="40.5" customHeight="1" x14ac:dyDescent="0.25">
      <c r="A209" s="2">
        <v>43276</v>
      </c>
      <c r="B209" s="238" t="s">
        <v>2034</v>
      </c>
      <c r="C209" s="108"/>
      <c r="D209" s="53" t="s">
        <v>2035</v>
      </c>
      <c r="E209" s="61">
        <v>611040</v>
      </c>
      <c r="F209" s="47">
        <v>1499859</v>
      </c>
      <c r="G209" s="48">
        <v>34469.35</v>
      </c>
      <c r="H209" s="48">
        <v>30000</v>
      </c>
      <c r="I209" s="13">
        <f t="shared" si="9"/>
        <v>-4469.3499999999985</v>
      </c>
      <c r="J209" s="184">
        <f t="shared" si="10"/>
        <v>-2363.2399999999834</v>
      </c>
    </row>
    <row r="210" spans="1:12" ht="42" customHeight="1" x14ac:dyDescent="0.25">
      <c r="A210" s="2">
        <v>43279</v>
      </c>
      <c r="B210" s="238" t="s">
        <v>2038</v>
      </c>
      <c r="C210" s="108"/>
      <c r="D210" s="53" t="s">
        <v>2039</v>
      </c>
      <c r="E210" s="61">
        <v>619070</v>
      </c>
      <c r="F210" s="47">
        <v>1501198</v>
      </c>
      <c r="G210" s="48">
        <v>28542.73</v>
      </c>
      <c r="H210" s="48">
        <v>31000</v>
      </c>
      <c r="I210" s="13">
        <f t="shared" ref="I210:I273" si="11">H210-G210</f>
        <v>2457.2700000000004</v>
      </c>
      <c r="J210" s="184">
        <f t="shared" si="10"/>
        <v>94.030000000017026</v>
      </c>
    </row>
    <row r="211" spans="1:12" ht="43.5" customHeight="1" x14ac:dyDescent="0.25">
      <c r="A211" s="2">
        <v>43283</v>
      </c>
      <c r="B211" s="230" t="s">
        <v>2045</v>
      </c>
      <c r="C211" s="108"/>
      <c r="D211" s="53" t="s">
        <v>2046</v>
      </c>
      <c r="E211" s="61">
        <v>676566</v>
      </c>
      <c r="F211" s="47">
        <v>1502149</v>
      </c>
      <c r="G211" s="48">
        <v>27630.59</v>
      </c>
      <c r="H211" s="48">
        <v>34000</v>
      </c>
      <c r="I211" s="13">
        <f t="shared" si="11"/>
        <v>6369.41</v>
      </c>
      <c r="J211" s="214">
        <f t="shared" si="10"/>
        <v>6463.4400000000169</v>
      </c>
    </row>
    <row r="212" spans="1:12" ht="40.5" customHeight="1" x14ac:dyDescent="0.25">
      <c r="A212" s="2">
        <v>43286</v>
      </c>
      <c r="B212" s="230" t="s">
        <v>2049</v>
      </c>
      <c r="C212" s="108"/>
      <c r="D212" s="252" t="s">
        <v>2050</v>
      </c>
      <c r="E212" s="61">
        <v>572083</v>
      </c>
      <c r="F212" s="47">
        <v>1502539</v>
      </c>
      <c r="G212" s="48">
        <v>26511.74</v>
      </c>
      <c r="H212" s="48">
        <v>29000</v>
      </c>
      <c r="I212" s="13">
        <f t="shared" si="11"/>
        <v>2488.2599999999984</v>
      </c>
      <c r="J212" s="184">
        <f t="shared" si="10"/>
        <v>8951.7000000000153</v>
      </c>
    </row>
    <row r="213" spans="1:12" ht="36.75" customHeight="1" x14ac:dyDescent="0.25">
      <c r="A213" s="2">
        <v>43290</v>
      </c>
      <c r="B213" s="230" t="s">
        <v>2051</v>
      </c>
      <c r="C213" s="108"/>
      <c r="D213" s="53" t="s">
        <v>2052</v>
      </c>
      <c r="E213" s="61">
        <v>478000</v>
      </c>
      <c r="F213" s="47">
        <v>1503927</v>
      </c>
      <c r="G213" s="48">
        <v>26812.5</v>
      </c>
      <c r="H213" s="48">
        <v>25000</v>
      </c>
      <c r="I213" s="13">
        <f t="shared" si="11"/>
        <v>-1812.5</v>
      </c>
      <c r="J213" s="184">
        <f t="shared" si="10"/>
        <v>7139.2000000000153</v>
      </c>
    </row>
    <row r="214" spans="1:12" ht="38.25" customHeight="1" x14ac:dyDescent="0.25">
      <c r="A214" s="2">
        <v>43291</v>
      </c>
      <c r="B214" s="230" t="s">
        <v>2053</v>
      </c>
      <c r="C214" s="108"/>
      <c r="D214" s="53" t="s">
        <v>2054</v>
      </c>
      <c r="E214" s="61">
        <v>478000</v>
      </c>
      <c r="F214" s="47">
        <v>1504803</v>
      </c>
      <c r="G214" s="48">
        <v>25704.7</v>
      </c>
      <c r="H214" s="48">
        <v>25000</v>
      </c>
      <c r="I214" s="13">
        <f t="shared" si="11"/>
        <v>-704.70000000000073</v>
      </c>
      <c r="J214" s="184">
        <f t="shared" si="10"/>
        <v>6434.5000000000146</v>
      </c>
    </row>
    <row r="215" spans="1:12" ht="46.5" customHeight="1" x14ac:dyDescent="0.25">
      <c r="A215" s="2">
        <v>43297</v>
      </c>
      <c r="B215" s="230" t="s">
        <v>2059</v>
      </c>
      <c r="C215" s="108"/>
      <c r="D215" s="53" t="s">
        <v>2060</v>
      </c>
      <c r="E215" s="61">
        <v>474200</v>
      </c>
      <c r="F215" s="47">
        <v>1506120</v>
      </c>
      <c r="G215" s="48">
        <v>28071.06</v>
      </c>
      <c r="H215" s="48">
        <v>25000</v>
      </c>
      <c r="I215" s="13">
        <f t="shared" si="11"/>
        <v>-3071.0600000000013</v>
      </c>
      <c r="J215" s="184">
        <f t="shared" si="10"/>
        <v>3363.4400000000132</v>
      </c>
    </row>
    <row r="216" spans="1:12" ht="45" x14ac:dyDescent="0.25">
      <c r="A216" s="2">
        <v>43298</v>
      </c>
      <c r="B216" s="230" t="s">
        <v>2061</v>
      </c>
      <c r="C216" s="108"/>
      <c r="D216" s="53" t="s">
        <v>2062</v>
      </c>
      <c r="E216" s="61">
        <v>492960</v>
      </c>
      <c r="F216" s="47">
        <v>1507379</v>
      </c>
      <c r="G216" s="48">
        <v>28030.9</v>
      </c>
      <c r="H216" s="48">
        <v>26000</v>
      </c>
      <c r="I216" s="13">
        <f t="shared" si="11"/>
        <v>-2030.9000000000015</v>
      </c>
      <c r="J216" s="184">
        <f t="shared" si="10"/>
        <v>1332.5400000000118</v>
      </c>
    </row>
    <row r="217" spans="1:12" ht="40.5" customHeight="1" x14ac:dyDescent="0.25">
      <c r="A217" s="2">
        <v>43304</v>
      </c>
      <c r="B217" s="230" t="s">
        <v>2068</v>
      </c>
      <c r="C217" s="108"/>
      <c r="D217" s="53" t="s">
        <v>2069</v>
      </c>
      <c r="E217" s="61">
        <v>575940</v>
      </c>
      <c r="F217" s="47">
        <v>1508386</v>
      </c>
      <c r="G217" s="48">
        <v>27990.62</v>
      </c>
      <c r="H217" s="48">
        <v>30000</v>
      </c>
      <c r="I217" s="13">
        <f t="shared" si="11"/>
        <v>2009.380000000001</v>
      </c>
      <c r="J217" s="184">
        <f t="shared" si="10"/>
        <v>3341.9200000000128</v>
      </c>
    </row>
    <row r="218" spans="1:12" ht="40.5" customHeight="1" x14ac:dyDescent="0.25">
      <c r="A218" s="2">
        <v>43305</v>
      </c>
      <c r="B218" s="230" t="s">
        <v>2070</v>
      </c>
      <c r="C218" s="108"/>
      <c r="D218" s="53" t="s">
        <v>2071</v>
      </c>
      <c r="E218" s="61">
        <v>575940</v>
      </c>
      <c r="F218" s="47">
        <v>1509220</v>
      </c>
      <c r="G218" s="48">
        <v>28271.42</v>
      </c>
      <c r="H218" s="48">
        <v>30000</v>
      </c>
      <c r="I218" s="13">
        <f t="shared" si="11"/>
        <v>1728.5800000000017</v>
      </c>
      <c r="J218" s="184">
        <f t="shared" si="10"/>
        <v>5070.5000000000146</v>
      </c>
    </row>
    <row r="219" spans="1:12" ht="45" customHeight="1" x14ac:dyDescent="0.25">
      <c r="A219" s="2">
        <v>43311</v>
      </c>
      <c r="B219" s="230" t="s">
        <v>2076</v>
      </c>
      <c r="C219" s="108"/>
      <c r="D219" s="53" t="s">
        <v>2077</v>
      </c>
      <c r="E219" s="61">
        <v>559890</v>
      </c>
      <c r="F219" s="47">
        <v>1511036</v>
      </c>
      <c r="G219" s="48">
        <v>30924.400000000001</v>
      </c>
      <c r="H219" s="48">
        <v>30000</v>
      </c>
      <c r="I219" s="13">
        <f t="shared" si="11"/>
        <v>-924.40000000000146</v>
      </c>
      <c r="J219" s="184">
        <f t="shared" si="10"/>
        <v>4146.1000000000131</v>
      </c>
    </row>
    <row r="220" spans="1:12" ht="36" customHeight="1" x14ac:dyDescent="0.25">
      <c r="A220" s="2">
        <v>43312</v>
      </c>
      <c r="B220" s="230" t="s">
        <v>2078</v>
      </c>
      <c r="C220" s="108"/>
      <c r="D220" s="53" t="s">
        <v>2079</v>
      </c>
      <c r="E220" s="61">
        <v>613206</v>
      </c>
      <c r="F220" s="47">
        <v>1512262</v>
      </c>
      <c r="G220" s="48">
        <v>29988.03</v>
      </c>
      <c r="H220" s="48">
        <v>33000</v>
      </c>
      <c r="I220" s="13">
        <f t="shared" si="11"/>
        <v>3011.9700000000012</v>
      </c>
      <c r="J220" s="184">
        <f t="shared" si="10"/>
        <v>7158.0700000000143</v>
      </c>
    </row>
    <row r="221" spans="1:12" ht="47.25" customHeight="1" x14ac:dyDescent="0.25">
      <c r="A221" s="2">
        <v>43318</v>
      </c>
      <c r="B221" s="251" t="s">
        <v>2080</v>
      </c>
      <c r="C221" s="108"/>
      <c r="D221" s="53" t="s">
        <v>2081</v>
      </c>
      <c r="E221" s="61">
        <v>608497.5</v>
      </c>
      <c r="F221" s="47">
        <v>1513022</v>
      </c>
      <c r="G221" s="48">
        <v>30472.78</v>
      </c>
      <c r="H221" s="48">
        <v>32500</v>
      </c>
      <c r="I221" s="13">
        <f t="shared" si="11"/>
        <v>2027.2200000000012</v>
      </c>
      <c r="J221" s="184">
        <f t="shared" si="10"/>
        <v>9185.2900000000154</v>
      </c>
      <c r="L221" s="52"/>
    </row>
    <row r="222" spans="1:12" ht="45" x14ac:dyDescent="0.3">
      <c r="A222" s="2">
        <v>43319</v>
      </c>
      <c r="B222" s="251" t="s">
        <v>2082</v>
      </c>
      <c r="C222" s="108"/>
      <c r="D222" s="101" t="s">
        <v>2083</v>
      </c>
      <c r="E222" s="61">
        <v>801090</v>
      </c>
      <c r="F222" s="47">
        <v>1514048</v>
      </c>
      <c r="G222" s="48">
        <v>44416.35</v>
      </c>
      <c r="H222" s="48">
        <v>43000</v>
      </c>
      <c r="I222" s="13">
        <f t="shared" si="11"/>
        <v>-1416.3499999999985</v>
      </c>
      <c r="J222" s="184">
        <f t="shared" si="10"/>
        <v>7768.9400000000169</v>
      </c>
      <c r="K222" s="253" t="s">
        <v>1653</v>
      </c>
      <c r="L222" s="193"/>
    </row>
    <row r="223" spans="1:12" ht="39.75" customHeight="1" x14ac:dyDescent="0.25">
      <c r="A223" s="2">
        <v>43322</v>
      </c>
      <c r="B223" s="251" t="s">
        <v>2095</v>
      </c>
      <c r="C223" s="108"/>
      <c r="D223" s="53" t="s">
        <v>2096</v>
      </c>
      <c r="E223" s="61">
        <v>573779</v>
      </c>
      <c r="F223" s="159">
        <v>1515558</v>
      </c>
      <c r="G223" s="157">
        <v>30381.439999999999</v>
      </c>
      <c r="H223" s="157">
        <v>31000</v>
      </c>
      <c r="I223" s="257">
        <f t="shared" si="11"/>
        <v>618.56000000000131</v>
      </c>
      <c r="J223" s="258">
        <f t="shared" si="10"/>
        <v>8387.5000000000182</v>
      </c>
    </row>
    <row r="224" spans="1:12" ht="38.25" customHeight="1" x14ac:dyDescent="0.25">
      <c r="A224" s="2">
        <v>43325</v>
      </c>
      <c r="B224" s="251" t="s">
        <v>2097</v>
      </c>
      <c r="C224" s="108"/>
      <c r="D224" s="53" t="s">
        <v>2098</v>
      </c>
      <c r="E224" s="61">
        <v>569460</v>
      </c>
      <c r="F224" s="47">
        <v>1516414</v>
      </c>
      <c r="G224" s="48">
        <v>29219.51</v>
      </c>
      <c r="H224" s="48">
        <v>30000</v>
      </c>
      <c r="I224" s="13">
        <f t="shared" si="11"/>
        <v>780.4900000000016</v>
      </c>
      <c r="J224" s="184">
        <f t="shared" si="10"/>
        <v>9167.9900000000198</v>
      </c>
    </row>
    <row r="225" spans="1:11" ht="41.25" customHeight="1" x14ac:dyDescent="0.25">
      <c r="A225" s="2">
        <v>43329</v>
      </c>
      <c r="B225" s="251" t="s">
        <v>2103</v>
      </c>
      <c r="C225" s="108"/>
      <c r="D225" s="53" t="s">
        <v>2104</v>
      </c>
      <c r="E225" s="61">
        <v>532560</v>
      </c>
      <c r="F225" s="47">
        <v>1518166</v>
      </c>
      <c r="G225" s="48">
        <v>28898.78</v>
      </c>
      <c r="H225" s="48">
        <v>28000</v>
      </c>
      <c r="I225" s="13">
        <f t="shared" si="11"/>
        <v>-898.77999999999884</v>
      </c>
      <c r="J225" s="184">
        <f t="shared" si="10"/>
        <v>8269.210000000021</v>
      </c>
    </row>
    <row r="226" spans="1:11" ht="45" x14ac:dyDescent="0.25">
      <c r="A226" s="2">
        <v>43332</v>
      </c>
      <c r="B226" s="251" t="s">
        <v>2105</v>
      </c>
      <c r="C226" s="108"/>
      <c r="D226" s="53" t="s">
        <v>2106</v>
      </c>
      <c r="E226" s="61">
        <v>513000</v>
      </c>
      <c r="F226" s="47">
        <v>1518167</v>
      </c>
      <c r="G226" s="48">
        <v>28300.42</v>
      </c>
      <c r="H226" s="48">
        <v>27000</v>
      </c>
      <c r="I226" s="13">
        <f t="shared" si="11"/>
        <v>-1300.4199999999983</v>
      </c>
      <c r="J226" s="184">
        <f t="shared" si="10"/>
        <v>6968.7900000000227</v>
      </c>
    </row>
    <row r="227" spans="1:11" ht="45" x14ac:dyDescent="0.25">
      <c r="A227" s="2">
        <v>43336</v>
      </c>
      <c r="B227" s="251" t="s">
        <v>2112</v>
      </c>
      <c r="C227" s="108"/>
      <c r="D227" s="53" t="s">
        <v>2113</v>
      </c>
      <c r="E227" s="61">
        <v>471225</v>
      </c>
      <c r="F227" s="47">
        <v>1520277</v>
      </c>
      <c r="G227" s="48">
        <v>26319.84</v>
      </c>
      <c r="H227" s="48">
        <v>25000</v>
      </c>
      <c r="I227" s="13">
        <f t="shared" si="11"/>
        <v>-1319.8400000000001</v>
      </c>
      <c r="J227" s="184">
        <f t="shared" si="10"/>
        <v>5648.9500000000226</v>
      </c>
    </row>
    <row r="228" spans="1:11" ht="45" x14ac:dyDescent="0.25">
      <c r="A228" s="2">
        <v>43339</v>
      </c>
      <c r="B228" s="251" t="s">
        <v>2114</v>
      </c>
      <c r="C228" s="108"/>
      <c r="D228" s="53" t="s">
        <v>2115</v>
      </c>
      <c r="E228" s="61">
        <v>471800</v>
      </c>
      <c r="F228" s="47">
        <v>1520966</v>
      </c>
      <c r="G228" s="48">
        <v>26660.34</v>
      </c>
      <c r="H228" s="48">
        <v>25000</v>
      </c>
      <c r="I228" s="13">
        <f t="shared" si="11"/>
        <v>-1660.3400000000001</v>
      </c>
      <c r="J228" s="184">
        <f t="shared" si="10"/>
        <v>3988.6100000000224</v>
      </c>
    </row>
    <row r="229" spans="1:11" ht="45.75" customHeight="1" x14ac:dyDescent="0.25">
      <c r="A229" s="2">
        <v>43343</v>
      </c>
      <c r="B229" s="251" t="s">
        <v>2121</v>
      </c>
      <c r="C229" s="108"/>
      <c r="D229" s="53" t="s">
        <v>2122</v>
      </c>
      <c r="E229" s="61">
        <v>498628</v>
      </c>
      <c r="F229" s="47">
        <v>1522593</v>
      </c>
      <c r="G229" s="48">
        <v>26698.58</v>
      </c>
      <c r="H229" s="48">
        <v>26000</v>
      </c>
      <c r="I229" s="13">
        <f t="shared" si="11"/>
        <v>-698.58000000000175</v>
      </c>
      <c r="J229" s="184">
        <f t="shared" si="10"/>
        <v>3290.0300000000207</v>
      </c>
    </row>
    <row r="230" spans="1:11" ht="51" customHeight="1" x14ac:dyDescent="0.25">
      <c r="A230" s="2">
        <v>43346</v>
      </c>
      <c r="B230" s="255" t="s">
        <v>2123</v>
      </c>
      <c r="C230" s="108"/>
      <c r="D230" s="53" t="s">
        <v>2124</v>
      </c>
      <c r="E230" s="61">
        <v>500760</v>
      </c>
      <c r="F230" s="47">
        <v>1523172</v>
      </c>
      <c r="G230" s="48">
        <v>25798.46</v>
      </c>
      <c r="H230" s="48">
        <v>26000</v>
      </c>
      <c r="I230" s="13">
        <f t="shared" si="11"/>
        <v>201.54000000000087</v>
      </c>
      <c r="J230" s="184">
        <f t="shared" si="10"/>
        <v>3491.5700000000215</v>
      </c>
    </row>
    <row r="231" spans="1:11" ht="38.25" customHeight="1" x14ac:dyDescent="0.25">
      <c r="A231" s="2">
        <v>43350</v>
      </c>
      <c r="B231" s="255" t="s">
        <v>2129</v>
      </c>
      <c r="C231" s="108"/>
      <c r="D231" s="53" t="s">
        <v>2130</v>
      </c>
      <c r="E231" s="61">
        <v>484275</v>
      </c>
      <c r="F231" s="47">
        <v>1524976</v>
      </c>
      <c r="G231" s="48">
        <v>25381.55</v>
      </c>
      <c r="H231" s="48">
        <v>25000</v>
      </c>
      <c r="I231" s="13">
        <f t="shared" si="11"/>
        <v>-381.54999999999927</v>
      </c>
      <c r="J231" s="184">
        <f t="shared" si="10"/>
        <v>3110.0200000000223</v>
      </c>
    </row>
    <row r="232" spans="1:11" ht="40.5" customHeight="1" x14ac:dyDescent="0.25">
      <c r="A232" s="2">
        <v>43353</v>
      </c>
      <c r="B232" s="255" t="s">
        <v>2131</v>
      </c>
      <c r="C232" s="108"/>
      <c r="D232" s="53" t="s">
        <v>2132</v>
      </c>
      <c r="E232" s="61">
        <v>503542</v>
      </c>
      <c r="F232" s="47">
        <v>1525661</v>
      </c>
      <c r="G232" s="48">
        <v>25132.75</v>
      </c>
      <c r="H232" s="48">
        <v>26000</v>
      </c>
      <c r="I232" s="13">
        <f t="shared" si="11"/>
        <v>867.25</v>
      </c>
      <c r="J232" s="184">
        <f t="shared" si="10"/>
        <v>3977.2700000000223</v>
      </c>
      <c r="K232" s="163"/>
    </row>
    <row r="233" spans="1:11" ht="42" customHeight="1" x14ac:dyDescent="0.25">
      <c r="A233" s="2">
        <v>43357</v>
      </c>
      <c r="B233" s="255" t="s">
        <v>2141</v>
      </c>
      <c r="C233" s="108"/>
      <c r="D233" s="53" t="s">
        <v>2138</v>
      </c>
      <c r="E233" s="61">
        <v>500838</v>
      </c>
      <c r="F233" s="47">
        <v>15273736</v>
      </c>
      <c r="G233" s="48">
        <v>25569.919999999998</v>
      </c>
      <c r="H233" s="48">
        <v>26000</v>
      </c>
      <c r="I233" s="13">
        <f t="shared" si="11"/>
        <v>430.08000000000175</v>
      </c>
      <c r="J233" s="184">
        <f t="shared" si="10"/>
        <v>4407.350000000024</v>
      </c>
      <c r="K233" s="163"/>
    </row>
    <row r="234" spans="1:11" ht="48.75" customHeight="1" x14ac:dyDescent="0.35">
      <c r="A234" s="2">
        <v>43360</v>
      </c>
      <c r="B234" s="255" t="s">
        <v>2140</v>
      </c>
      <c r="C234" s="108"/>
      <c r="D234" s="53" t="s">
        <v>2139</v>
      </c>
      <c r="E234" s="61">
        <v>496808</v>
      </c>
      <c r="F234" s="47">
        <v>1527945</v>
      </c>
      <c r="G234" s="48">
        <v>28627.27</v>
      </c>
      <c r="H234" s="48">
        <v>26000</v>
      </c>
      <c r="I234" s="13">
        <f t="shared" si="11"/>
        <v>-2627.2700000000004</v>
      </c>
      <c r="J234" s="184">
        <f t="shared" si="10"/>
        <v>1780.0800000000236</v>
      </c>
      <c r="K234" s="259" t="s">
        <v>1305</v>
      </c>
    </row>
    <row r="235" spans="1:11" ht="43.5" customHeight="1" x14ac:dyDescent="0.25">
      <c r="A235" s="2">
        <v>43364</v>
      </c>
      <c r="B235" s="255" t="s">
        <v>2147</v>
      </c>
      <c r="C235" s="108"/>
      <c r="D235" s="53" t="s">
        <v>2148</v>
      </c>
      <c r="E235" s="61">
        <v>508950</v>
      </c>
      <c r="F235" s="47">
        <v>153000</v>
      </c>
      <c r="G235" s="48">
        <v>31216.9</v>
      </c>
      <c r="H235" s="48">
        <v>27000</v>
      </c>
      <c r="I235" s="13">
        <f t="shared" si="11"/>
        <v>-4216.9000000000015</v>
      </c>
      <c r="J235" s="184">
        <f t="shared" si="10"/>
        <v>-2436.8199999999779</v>
      </c>
    </row>
    <row r="236" spans="1:11" ht="47.25" customHeight="1" x14ac:dyDescent="0.25">
      <c r="A236" s="2">
        <v>43367</v>
      </c>
      <c r="B236" s="255" t="s">
        <v>2149</v>
      </c>
      <c r="C236" s="108"/>
      <c r="D236" s="53" t="s">
        <v>2150</v>
      </c>
      <c r="E236" s="61">
        <v>660800</v>
      </c>
      <c r="F236" s="47">
        <v>1530001</v>
      </c>
      <c r="G236" s="48">
        <v>31630.54</v>
      </c>
      <c r="H236" s="48">
        <v>35000</v>
      </c>
      <c r="I236" s="13">
        <f t="shared" si="11"/>
        <v>3369.4599999999991</v>
      </c>
      <c r="J236" s="184">
        <f t="shared" si="10"/>
        <v>932.64000000002125</v>
      </c>
    </row>
    <row r="237" spans="1:11" ht="50.25" customHeight="1" x14ac:dyDescent="0.25">
      <c r="A237" s="2">
        <v>43371</v>
      </c>
      <c r="B237" s="255" t="s">
        <v>2153</v>
      </c>
      <c r="C237" s="108"/>
      <c r="D237" s="53" t="s">
        <v>2154</v>
      </c>
      <c r="E237" s="61">
        <v>604608</v>
      </c>
      <c r="F237" s="47">
        <v>1532365</v>
      </c>
      <c r="G237" s="48">
        <v>31852.48</v>
      </c>
      <c r="H237" s="48">
        <v>32000</v>
      </c>
      <c r="I237" s="13">
        <f t="shared" si="11"/>
        <v>147.52000000000044</v>
      </c>
      <c r="J237" s="184">
        <f t="shared" si="10"/>
        <v>1080.1600000000217</v>
      </c>
    </row>
    <row r="238" spans="1:11" ht="54" customHeight="1" x14ac:dyDescent="0.25">
      <c r="A238" s="2">
        <v>43374</v>
      </c>
      <c r="B238" s="231" t="s">
        <v>2160</v>
      </c>
      <c r="C238" s="108"/>
      <c r="D238" s="53" t="s">
        <v>2155</v>
      </c>
      <c r="E238" s="61">
        <v>602016</v>
      </c>
      <c r="F238" s="47">
        <v>1532366</v>
      </c>
      <c r="G238" s="48">
        <v>31279.58</v>
      </c>
      <c r="H238" s="48">
        <v>32000</v>
      </c>
      <c r="I238" s="13">
        <f t="shared" si="11"/>
        <v>720.41999999999825</v>
      </c>
      <c r="J238" s="184">
        <f t="shared" si="10"/>
        <v>1800.5800000000199</v>
      </c>
    </row>
    <row r="239" spans="1:11" ht="48" customHeight="1" x14ac:dyDescent="0.25">
      <c r="A239" s="2">
        <v>43378</v>
      </c>
      <c r="B239" s="231" t="s">
        <v>2158</v>
      </c>
      <c r="C239" s="108"/>
      <c r="D239" s="53" t="s">
        <v>2159</v>
      </c>
      <c r="E239" s="61">
        <v>596610</v>
      </c>
      <c r="F239" s="47">
        <v>1534777</v>
      </c>
      <c r="G239" s="48">
        <v>28349.759999999998</v>
      </c>
      <c r="H239" s="48">
        <v>31500</v>
      </c>
      <c r="I239" s="13">
        <f t="shared" si="11"/>
        <v>3150.2400000000016</v>
      </c>
      <c r="J239" s="258">
        <f t="shared" si="10"/>
        <v>4950.8200000000215</v>
      </c>
    </row>
    <row r="240" spans="1:11" ht="46.5" customHeight="1" x14ac:dyDescent="0.25">
      <c r="A240" s="2">
        <v>43382</v>
      </c>
      <c r="B240" s="231" t="s">
        <v>2165</v>
      </c>
      <c r="C240" s="108"/>
      <c r="D240" s="53" t="s">
        <v>2166</v>
      </c>
      <c r="E240" s="61">
        <v>596610</v>
      </c>
      <c r="F240" s="47">
        <v>1534778</v>
      </c>
      <c r="G240" s="48">
        <v>27300.19</v>
      </c>
      <c r="H240" s="48">
        <v>31500</v>
      </c>
      <c r="I240" s="13">
        <f t="shared" si="11"/>
        <v>4199.8100000000013</v>
      </c>
      <c r="J240" s="184">
        <f t="shared" si="10"/>
        <v>9150.6300000000228</v>
      </c>
    </row>
    <row r="241" spans="1:10" ht="51.75" customHeight="1" x14ac:dyDescent="0.25">
      <c r="A241" s="2">
        <v>43385</v>
      </c>
      <c r="B241" s="231" t="s">
        <v>2168</v>
      </c>
      <c r="C241" s="108"/>
      <c r="D241" s="53" t="s">
        <v>2167</v>
      </c>
      <c r="E241" s="61">
        <v>438909</v>
      </c>
      <c r="F241" s="47">
        <v>1536852</v>
      </c>
      <c r="G241" s="48">
        <v>26160.87</v>
      </c>
      <c r="H241" s="48">
        <v>23000</v>
      </c>
      <c r="I241" s="13">
        <f t="shared" si="11"/>
        <v>-3160.869999999999</v>
      </c>
      <c r="J241" s="184">
        <f t="shared" si="10"/>
        <v>5989.7600000000239</v>
      </c>
    </row>
    <row r="242" spans="1:10" ht="45" x14ac:dyDescent="0.25">
      <c r="A242" s="2">
        <v>43388</v>
      </c>
      <c r="B242" s="231" t="s">
        <v>2169</v>
      </c>
      <c r="C242" s="108"/>
      <c r="D242" s="53" t="s">
        <v>2170</v>
      </c>
      <c r="E242" s="61">
        <v>436724</v>
      </c>
      <c r="F242" s="47">
        <v>1537488</v>
      </c>
      <c r="G242" s="48">
        <v>25918.66</v>
      </c>
      <c r="H242" s="48">
        <v>23000</v>
      </c>
      <c r="I242" s="13">
        <f t="shared" si="11"/>
        <v>-2918.66</v>
      </c>
      <c r="J242" s="184">
        <f t="shared" si="10"/>
        <v>3071.100000000024</v>
      </c>
    </row>
    <row r="243" spans="1:10" ht="45" x14ac:dyDescent="0.25">
      <c r="A243" s="2">
        <v>43392</v>
      </c>
      <c r="B243" s="231" t="s">
        <v>2173</v>
      </c>
      <c r="C243" s="108"/>
      <c r="D243" s="53" t="s">
        <v>2174</v>
      </c>
      <c r="E243" s="61">
        <v>452712</v>
      </c>
      <c r="F243" s="47">
        <v>1539317</v>
      </c>
      <c r="G243" s="48">
        <v>25830.69</v>
      </c>
      <c r="H243" s="48">
        <v>24000</v>
      </c>
      <c r="I243" s="13">
        <f t="shared" si="11"/>
        <v>-1830.6899999999987</v>
      </c>
      <c r="J243" s="184">
        <f t="shared" si="10"/>
        <v>1240.4100000000253</v>
      </c>
    </row>
    <row r="244" spans="1:10" ht="45" x14ac:dyDescent="0.25">
      <c r="A244" s="2">
        <v>43395</v>
      </c>
      <c r="B244" s="231" t="s">
        <v>2175</v>
      </c>
      <c r="C244" s="108"/>
      <c r="D244" s="53" t="s">
        <v>2176</v>
      </c>
      <c r="E244" s="61">
        <v>485700</v>
      </c>
      <c r="F244" s="47">
        <v>1539676</v>
      </c>
      <c r="G244" s="48">
        <v>26935.15</v>
      </c>
      <c r="H244" s="48">
        <v>25000</v>
      </c>
      <c r="I244" s="13">
        <f t="shared" si="11"/>
        <v>-1935.1500000000015</v>
      </c>
      <c r="J244" s="184">
        <f t="shared" si="10"/>
        <v>-694.73999999997613</v>
      </c>
    </row>
    <row r="245" spans="1:10" ht="45" x14ac:dyDescent="0.25">
      <c r="A245" s="2">
        <v>43399</v>
      </c>
      <c r="B245" s="231" t="s">
        <v>2181</v>
      </c>
      <c r="C245" s="108"/>
      <c r="D245" s="53" t="s">
        <v>2182</v>
      </c>
      <c r="E245" s="61">
        <v>544852</v>
      </c>
      <c r="F245" s="47">
        <v>1542010</v>
      </c>
      <c r="G245" s="48">
        <v>26377.81</v>
      </c>
      <c r="H245" s="48">
        <v>28000</v>
      </c>
      <c r="I245" s="13">
        <f t="shared" si="11"/>
        <v>1622.1899999999987</v>
      </c>
      <c r="J245" s="184">
        <f t="shared" si="10"/>
        <v>927.45000000002256</v>
      </c>
    </row>
    <row r="246" spans="1:10" ht="45" x14ac:dyDescent="0.25">
      <c r="A246" s="2">
        <v>43402</v>
      </c>
      <c r="B246" s="231" t="s">
        <v>2183</v>
      </c>
      <c r="C246" s="108"/>
      <c r="D246" s="53" t="s">
        <v>2184</v>
      </c>
      <c r="E246" s="61">
        <v>555322.5</v>
      </c>
      <c r="F246" s="47">
        <v>1543269</v>
      </c>
      <c r="G246" s="48">
        <v>26634.97</v>
      </c>
      <c r="H246" s="48">
        <v>28500</v>
      </c>
      <c r="I246" s="13">
        <f t="shared" si="11"/>
        <v>1865.0299999999988</v>
      </c>
      <c r="J246" s="184">
        <f t="shared" si="10"/>
        <v>2792.4800000000214</v>
      </c>
    </row>
    <row r="247" spans="1:10" ht="48" customHeight="1" x14ac:dyDescent="0.25">
      <c r="A247" s="2">
        <v>43405</v>
      </c>
      <c r="B247" s="261" t="s">
        <v>2189</v>
      </c>
      <c r="C247" s="108"/>
      <c r="D247" s="53" t="s">
        <v>2190</v>
      </c>
      <c r="E247" s="61">
        <v>552750</v>
      </c>
      <c r="F247" s="47">
        <v>1544622</v>
      </c>
      <c r="G247" s="48">
        <v>25944.62</v>
      </c>
      <c r="H247" s="48">
        <v>27500</v>
      </c>
      <c r="I247" s="13">
        <f t="shared" si="11"/>
        <v>1555.380000000001</v>
      </c>
      <c r="J247" s="184">
        <f t="shared" si="10"/>
        <v>4347.8600000000224</v>
      </c>
    </row>
    <row r="248" spans="1:10" ht="41.25" customHeight="1" x14ac:dyDescent="0.25">
      <c r="A248" s="2">
        <v>43409</v>
      </c>
      <c r="B248" s="261" t="s">
        <v>2191</v>
      </c>
      <c r="C248" s="108"/>
      <c r="D248" s="53" t="s">
        <v>2192</v>
      </c>
      <c r="E248" s="61">
        <v>542565</v>
      </c>
      <c r="F248" s="47">
        <v>1544959</v>
      </c>
      <c r="G248" s="48">
        <v>26270.36</v>
      </c>
      <c r="H248" s="48">
        <v>27000</v>
      </c>
      <c r="I248" s="13">
        <f t="shared" si="11"/>
        <v>729.63999999999942</v>
      </c>
      <c r="J248" s="184">
        <f t="shared" ref="J248:J268" si="12">J247+I248</f>
        <v>5077.5000000000218</v>
      </c>
    </row>
    <row r="249" spans="1:10" ht="39" customHeight="1" x14ac:dyDescent="0.25">
      <c r="A249" s="2">
        <v>43413</v>
      </c>
      <c r="B249" s="261" t="s">
        <v>2193</v>
      </c>
      <c r="C249" s="108"/>
      <c r="D249" s="53" t="s">
        <v>2194</v>
      </c>
      <c r="E249" s="61">
        <v>475584</v>
      </c>
      <c r="F249" s="47">
        <v>1547196</v>
      </c>
      <c r="G249" s="48">
        <v>25901</v>
      </c>
      <c r="H249" s="48">
        <v>24000</v>
      </c>
      <c r="I249" s="13">
        <f t="shared" si="11"/>
        <v>-1901</v>
      </c>
      <c r="J249" s="184">
        <f t="shared" si="12"/>
        <v>3176.5000000000218</v>
      </c>
    </row>
    <row r="250" spans="1:10" ht="36.75" customHeight="1" x14ac:dyDescent="0.25">
      <c r="A250" s="2">
        <v>43417</v>
      </c>
      <c r="B250" s="261" t="s">
        <v>2197</v>
      </c>
      <c r="C250" s="108"/>
      <c r="D250" s="53" t="s">
        <v>2198</v>
      </c>
      <c r="E250" s="61">
        <v>504250</v>
      </c>
      <c r="F250" s="47">
        <v>1547788</v>
      </c>
      <c r="G250" s="48">
        <v>25379.119999999999</v>
      </c>
      <c r="H250" s="48">
        <v>25000</v>
      </c>
      <c r="I250" s="13">
        <f t="shared" si="11"/>
        <v>-379.11999999999898</v>
      </c>
      <c r="J250" s="184">
        <f t="shared" si="12"/>
        <v>2797.3800000000228</v>
      </c>
    </row>
    <row r="251" spans="1:10" ht="47.25" customHeight="1" x14ac:dyDescent="0.25">
      <c r="A251" s="2">
        <v>43419</v>
      </c>
      <c r="B251" s="261" t="s">
        <v>2199</v>
      </c>
      <c r="C251" s="108"/>
      <c r="D251" s="53" t="s">
        <v>2200</v>
      </c>
      <c r="E251" s="61">
        <v>528840</v>
      </c>
      <c r="F251" s="47">
        <v>1548808</v>
      </c>
      <c r="G251" s="48">
        <v>25310.240000000002</v>
      </c>
      <c r="H251" s="48">
        <v>26000</v>
      </c>
      <c r="I251" s="13">
        <f t="shared" si="11"/>
        <v>689.7599999999984</v>
      </c>
      <c r="J251" s="184">
        <f t="shared" si="12"/>
        <v>3487.1400000000212</v>
      </c>
    </row>
    <row r="252" spans="1:10" ht="39.75" customHeight="1" x14ac:dyDescent="0.25">
      <c r="A252" s="2">
        <v>43420</v>
      </c>
      <c r="B252" s="261" t="s">
        <v>2201</v>
      </c>
      <c r="C252" s="108"/>
      <c r="D252" s="53" t="s">
        <v>2202</v>
      </c>
      <c r="E252" s="61">
        <v>529490</v>
      </c>
      <c r="F252" s="47">
        <v>1550311</v>
      </c>
      <c r="G252" s="48">
        <v>25591.119999999999</v>
      </c>
      <c r="H252" s="48">
        <v>26000</v>
      </c>
      <c r="I252" s="13">
        <f t="shared" si="11"/>
        <v>408.88000000000102</v>
      </c>
      <c r="J252" s="184">
        <f t="shared" si="12"/>
        <v>3896.0200000000223</v>
      </c>
    </row>
    <row r="253" spans="1:10" ht="42.75" customHeight="1" x14ac:dyDescent="0.25">
      <c r="A253" s="2">
        <v>43424</v>
      </c>
      <c r="B253" s="261" t="s">
        <v>2203</v>
      </c>
      <c r="C253" s="108"/>
      <c r="D253" s="53" t="s">
        <v>2204</v>
      </c>
      <c r="E253" s="61">
        <v>528840</v>
      </c>
      <c r="F253" s="47">
        <v>1550828</v>
      </c>
      <c r="G253" s="48">
        <v>25691.279999999999</v>
      </c>
      <c r="H253" s="48">
        <v>26000</v>
      </c>
      <c r="I253" s="13">
        <f t="shared" si="11"/>
        <v>308.72000000000116</v>
      </c>
      <c r="J253" s="184">
        <f t="shared" si="12"/>
        <v>4204.7400000000234</v>
      </c>
    </row>
    <row r="254" spans="1:10" ht="37.5" customHeight="1" x14ac:dyDescent="0.25">
      <c r="A254" s="2">
        <v>43425</v>
      </c>
      <c r="B254" s="261" t="s">
        <v>2205</v>
      </c>
      <c r="C254" s="108"/>
      <c r="D254" s="53" t="s">
        <v>2206</v>
      </c>
      <c r="E254" s="61">
        <v>517293</v>
      </c>
      <c r="F254" s="47">
        <v>1552196</v>
      </c>
      <c r="G254" s="48">
        <v>25753.200000000001</v>
      </c>
      <c r="H254" s="48">
        <v>25500</v>
      </c>
      <c r="I254" s="13">
        <f t="shared" si="11"/>
        <v>-253.20000000000073</v>
      </c>
      <c r="J254" s="184">
        <f t="shared" si="12"/>
        <v>3951.5400000000227</v>
      </c>
    </row>
    <row r="255" spans="1:10" ht="40.5" customHeight="1" x14ac:dyDescent="0.25">
      <c r="A255" s="2">
        <v>43427</v>
      </c>
      <c r="B255" s="261" t="s">
        <v>2207</v>
      </c>
      <c r="C255" s="108"/>
      <c r="D255" s="53" t="s">
        <v>2208</v>
      </c>
      <c r="E255" s="61">
        <v>507150</v>
      </c>
      <c r="F255" s="47">
        <v>1552197</v>
      </c>
      <c r="G255" s="48">
        <v>26493.599999999999</v>
      </c>
      <c r="H255" s="48">
        <v>25000</v>
      </c>
      <c r="I255" s="13">
        <f t="shared" si="11"/>
        <v>-1493.5999999999985</v>
      </c>
      <c r="J255" s="184">
        <f t="shared" si="12"/>
        <v>2457.9400000000242</v>
      </c>
    </row>
    <row r="256" spans="1:10" ht="41.25" customHeight="1" x14ac:dyDescent="0.25">
      <c r="A256" s="2">
        <v>43430</v>
      </c>
      <c r="B256" s="261" t="s">
        <v>2209</v>
      </c>
      <c r="C256" s="108"/>
      <c r="D256" s="53" t="s">
        <v>2210</v>
      </c>
      <c r="E256" s="61">
        <v>557658</v>
      </c>
      <c r="F256" s="47">
        <v>1552854</v>
      </c>
      <c r="G256" s="48">
        <v>25708.83</v>
      </c>
      <c r="H256" s="48">
        <v>27000</v>
      </c>
      <c r="I256" s="13">
        <f t="shared" si="11"/>
        <v>1291.1699999999983</v>
      </c>
      <c r="J256" s="184">
        <f t="shared" si="12"/>
        <v>3749.1100000000224</v>
      </c>
    </row>
    <row r="257" spans="1:10" ht="38.25" customHeight="1" x14ac:dyDescent="0.25">
      <c r="A257" s="2">
        <v>43431</v>
      </c>
      <c r="B257" s="261" t="s">
        <v>2211</v>
      </c>
      <c r="C257" s="108"/>
      <c r="D257" s="53" t="s">
        <v>2212</v>
      </c>
      <c r="E257" s="61">
        <v>553635</v>
      </c>
      <c r="F257" s="47">
        <v>1552687</v>
      </c>
      <c r="G257" s="48">
        <v>25291.61</v>
      </c>
      <c r="H257" s="48">
        <v>27000</v>
      </c>
      <c r="I257" s="13">
        <f t="shared" si="11"/>
        <v>1708.3899999999994</v>
      </c>
      <c r="J257" s="184">
        <f t="shared" si="12"/>
        <v>5457.5000000000218</v>
      </c>
    </row>
    <row r="258" spans="1:10" ht="44.25" customHeight="1" x14ac:dyDescent="0.25">
      <c r="A258" s="2">
        <v>43433</v>
      </c>
      <c r="B258" s="261" t="s">
        <v>2218</v>
      </c>
      <c r="C258" s="108"/>
      <c r="D258" s="53" t="s">
        <v>2219</v>
      </c>
      <c r="E258" s="61">
        <v>527618</v>
      </c>
      <c r="F258" s="47">
        <v>1554865</v>
      </c>
      <c r="G258" s="48">
        <v>26659.65</v>
      </c>
      <c r="H258" s="48">
        <v>26000</v>
      </c>
      <c r="I258" s="13">
        <f t="shared" si="11"/>
        <v>-659.65000000000146</v>
      </c>
      <c r="J258" s="184">
        <f t="shared" si="12"/>
        <v>4797.8500000000204</v>
      </c>
    </row>
    <row r="259" spans="1:10" ht="42.75" customHeight="1" x14ac:dyDescent="0.25">
      <c r="A259" s="2">
        <v>43434</v>
      </c>
      <c r="B259" s="261" t="s">
        <v>2220</v>
      </c>
      <c r="C259" s="108"/>
      <c r="D259" s="53" t="s">
        <v>2221</v>
      </c>
      <c r="E259" s="61">
        <v>528840</v>
      </c>
      <c r="F259" s="47">
        <v>1554864</v>
      </c>
      <c r="G259" s="48">
        <v>27024.48</v>
      </c>
      <c r="H259" s="48">
        <v>26000</v>
      </c>
      <c r="I259" s="13">
        <f t="shared" si="11"/>
        <v>-1024.4799999999996</v>
      </c>
      <c r="J259" s="184">
        <f t="shared" si="12"/>
        <v>3773.3700000000208</v>
      </c>
    </row>
    <row r="260" spans="1:10" ht="45" x14ac:dyDescent="0.25">
      <c r="A260" s="2">
        <v>43437</v>
      </c>
      <c r="B260" s="251" t="s">
        <v>2224</v>
      </c>
      <c r="C260" s="108"/>
      <c r="D260" s="53" t="s">
        <v>2225</v>
      </c>
      <c r="E260" s="61">
        <v>528580</v>
      </c>
      <c r="F260" s="47">
        <v>1555582</v>
      </c>
      <c r="G260" s="48">
        <v>27659.53</v>
      </c>
      <c r="H260" s="48">
        <v>26000</v>
      </c>
      <c r="I260" s="13">
        <f>H260-G260</f>
        <v>-1659.5299999999988</v>
      </c>
      <c r="J260" s="184">
        <f t="shared" si="12"/>
        <v>2113.840000000022</v>
      </c>
    </row>
    <row r="261" spans="1:10" ht="45" x14ac:dyDescent="0.25">
      <c r="A261" s="2">
        <v>43437</v>
      </c>
      <c r="B261" s="251" t="s">
        <v>2222</v>
      </c>
      <c r="C261" s="108"/>
      <c r="D261" s="53" t="s">
        <v>2223</v>
      </c>
      <c r="E261" s="61">
        <v>529074</v>
      </c>
      <c r="F261" s="47">
        <v>1555583</v>
      </c>
      <c r="G261" s="48">
        <v>27605.56</v>
      </c>
      <c r="H261" s="48">
        <v>26000</v>
      </c>
      <c r="I261" s="13">
        <f>H261-G261</f>
        <v>-1605.5600000000013</v>
      </c>
      <c r="J261" s="184">
        <f t="shared" si="12"/>
        <v>508.28000000002066</v>
      </c>
    </row>
    <row r="262" spans="1:10" ht="45" x14ac:dyDescent="0.25">
      <c r="A262" s="2">
        <v>43440</v>
      </c>
      <c r="B262" s="251" t="s">
        <v>2226</v>
      </c>
      <c r="C262" s="108"/>
      <c r="D262" s="53" t="s">
        <v>2227</v>
      </c>
      <c r="E262" s="61">
        <v>555363</v>
      </c>
      <c r="F262" s="47">
        <v>1557191</v>
      </c>
      <c r="G262" s="48">
        <v>29238.240000000002</v>
      </c>
      <c r="H262" s="48">
        <v>27000</v>
      </c>
      <c r="I262" s="13">
        <f t="shared" si="11"/>
        <v>-2238.2400000000016</v>
      </c>
      <c r="J262" s="184">
        <f t="shared" si="12"/>
        <v>-1729.9599999999809</v>
      </c>
    </row>
    <row r="263" spans="1:10" ht="45" x14ac:dyDescent="0.25">
      <c r="A263" s="2">
        <v>43441</v>
      </c>
      <c r="B263" s="251" t="s">
        <v>2228</v>
      </c>
      <c r="C263" s="108"/>
      <c r="D263" s="53" t="s">
        <v>2229</v>
      </c>
      <c r="E263" s="61">
        <v>557892.5</v>
      </c>
      <c r="F263" s="47">
        <v>1558443</v>
      </c>
      <c r="G263" s="48">
        <v>25643.98</v>
      </c>
      <c r="H263" s="48">
        <v>27500</v>
      </c>
      <c r="I263" s="13">
        <f t="shared" si="11"/>
        <v>1856.0200000000004</v>
      </c>
      <c r="J263" s="184">
        <f t="shared" si="12"/>
        <v>126.0600000000195</v>
      </c>
    </row>
    <row r="264" spans="1:10" ht="45" x14ac:dyDescent="0.25">
      <c r="A264" s="2">
        <v>43444</v>
      </c>
      <c r="B264" s="251" t="s">
        <v>2232</v>
      </c>
      <c r="C264" s="108"/>
      <c r="D264" s="53" t="s">
        <v>2233</v>
      </c>
      <c r="E264" s="61">
        <v>668514</v>
      </c>
      <c r="F264" s="47">
        <v>1558444</v>
      </c>
      <c r="G264" s="48">
        <v>28659.279999999999</v>
      </c>
      <c r="H264" s="48">
        <v>33000</v>
      </c>
      <c r="I264" s="13">
        <f>H264-G264</f>
        <v>4340.7200000000012</v>
      </c>
      <c r="J264" s="184">
        <f t="shared" si="12"/>
        <v>4466.7800000000207</v>
      </c>
    </row>
    <row r="265" spans="1:10" ht="45" x14ac:dyDescent="0.25">
      <c r="A265" s="2">
        <v>43444</v>
      </c>
      <c r="B265" s="251" t="s">
        <v>2230</v>
      </c>
      <c r="C265" s="108"/>
      <c r="D265" s="53" t="s">
        <v>2231</v>
      </c>
      <c r="E265" s="61">
        <v>668514</v>
      </c>
      <c r="F265" s="47">
        <v>1558445</v>
      </c>
      <c r="G265" s="48">
        <v>28736.36</v>
      </c>
      <c r="H265" s="48">
        <v>33000</v>
      </c>
      <c r="I265" s="13">
        <f>H265-G265</f>
        <v>4263.6399999999994</v>
      </c>
      <c r="J265" s="184">
        <f t="shared" si="12"/>
        <v>8730.4200000000201</v>
      </c>
    </row>
    <row r="266" spans="1:10" ht="36" customHeight="1" x14ac:dyDescent="0.25">
      <c r="A266" s="2">
        <v>43445</v>
      </c>
      <c r="B266" s="251" t="s">
        <v>2234</v>
      </c>
      <c r="C266" s="108"/>
      <c r="D266" s="53" t="s">
        <v>2235</v>
      </c>
      <c r="E266" s="61">
        <v>609600</v>
      </c>
      <c r="F266" s="47">
        <v>1559160</v>
      </c>
      <c r="G266" s="48">
        <v>29581.35</v>
      </c>
      <c r="H266" s="48">
        <v>30000</v>
      </c>
      <c r="I266" s="13">
        <f t="shared" si="11"/>
        <v>418.65000000000146</v>
      </c>
      <c r="J266" s="184">
        <f t="shared" si="12"/>
        <v>9149.0700000000215</v>
      </c>
    </row>
    <row r="267" spans="1:10" ht="41.25" customHeight="1" x14ac:dyDescent="0.25">
      <c r="A267" s="2">
        <v>43447</v>
      </c>
      <c r="B267" s="251" t="s">
        <v>2238</v>
      </c>
      <c r="C267" s="108"/>
      <c r="D267" s="53" t="s">
        <v>2236</v>
      </c>
      <c r="E267" s="61">
        <v>607350</v>
      </c>
      <c r="F267" s="47">
        <v>1560175</v>
      </c>
      <c r="G267" s="48">
        <v>26304.41</v>
      </c>
      <c r="H267" s="48">
        <v>30000</v>
      </c>
      <c r="I267" s="13">
        <f t="shared" si="11"/>
        <v>3695.59</v>
      </c>
      <c r="J267" s="184">
        <f t="shared" si="12"/>
        <v>12844.660000000022</v>
      </c>
    </row>
    <row r="268" spans="1:10" ht="36.75" customHeight="1" x14ac:dyDescent="0.25">
      <c r="A268" s="2">
        <v>43447</v>
      </c>
      <c r="B268" s="251" t="s">
        <v>2237</v>
      </c>
      <c r="C268" s="108"/>
      <c r="D268" s="53" t="s">
        <v>2239</v>
      </c>
      <c r="E268" s="61">
        <v>607350</v>
      </c>
      <c r="F268" s="47">
        <v>1560174</v>
      </c>
      <c r="G268" s="48">
        <v>25700.799999999999</v>
      </c>
      <c r="H268" s="48">
        <v>30000</v>
      </c>
      <c r="I268" s="13">
        <f t="shared" si="11"/>
        <v>4299.2000000000007</v>
      </c>
      <c r="J268" s="184">
        <f t="shared" si="12"/>
        <v>17143.860000000022</v>
      </c>
    </row>
    <row r="269" spans="1:10" ht="37.5" customHeight="1" x14ac:dyDescent="0.25">
      <c r="A269" s="2">
        <v>43448</v>
      </c>
      <c r="B269" s="251" t="s">
        <v>2241</v>
      </c>
      <c r="C269" s="108"/>
      <c r="D269" s="53" t="s">
        <v>2240</v>
      </c>
      <c r="E269" s="61">
        <v>506250</v>
      </c>
      <c r="F269" s="47">
        <v>1560176</v>
      </c>
      <c r="G269" s="48">
        <v>23961.13</v>
      </c>
      <c r="H269" s="48">
        <v>25000</v>
      </c>
      <c r="I269" s="13">
        <f t="shared" si="11"/>
        <v>1038.869999999999</v>
      </c>
      <c r="J269" s="184">
        <f t="shared" ref="J269:J332" si="13">J268+I269</f>
        <v>18182.730000000021</v>
      </c>
    </row>
    <row r="270" spans="1:10" ht="43.5" customHeight="1" x14ac:dyDescent="0.25">
      <c r="A270" s="2">
        <v>43451</v>
      </c>
      <c r="B270" s="251" t="s">
        <v>2242</v>
      </c>
      <c r="C270" s="108"/>
      <c r="D270" s="53" t="s">
        <v>2243</v>
      </c>
      <c r="E270" s="61">
        <v>528970</v>
      </c>
      <c r="F270" s="47">
        <v>1560925</v>
      </c>
      <c r="G270" s="48">
        <v>24540.01</v>
      </c>
      <c r="H270" s="48">
        <v>26000</v>
      </c>
      <c r="I270" s="13">
        <f t="shared" si="11"/>
        <v>1459.9900000000016</v>
      </c>
      <c r="J270" s="184">
        <f t="shared" si="13"/>
        <v>19642.720000000023</v>
      </c>
    </row>
    <row r="271" spans="1:10" ht="37.5" customHeight="1" x14ac:dyDescent="0.25">
      <c r="A271" s="2">
        <v>43451</v>
      </c>
      <c r="B271" s="251" t="s">
        <v>2244</v>
      </c>
      <c r="C271" s="108"/>
      <c r="D271" s="53" t="s">
        <v>2245</v>
      </c>
      <c r="E271" s="61">
        <v>528970</v>
      </c>
      <c r="F271" s="47">
        <v>1560924</v>
      </c>
      <c r="G271" s="48">
        <v>24974.54</v>
      </c>
      <c r="H271" s="48">
        <v>26000</v>
      </c>
      <c r="I271" s="13">
        <f t="shared" si="11"/>
        <v>1025.4599999999991</v>
      </c>
      <c r="J271" s="184">
        <f t="shared" si="13"/>
        <v>20668.180000000022</v>
      </c>
    </row>
    <row r="272" spans="1:10" ht="44.25" customHeight="1" x14ac:dyDescent="0.25">
      <c r="A272" s="2">
        <v>43452</v>
      </c>
      <c r="B272" s="251" t="s">
        <v>2248</v>
      </c>
      <c r="C272" s="108"/>
      <c r="D272" s="53" t="s">
        <v>2249</v>
      </c>
      <c r="E272" s="61">
        <v>402460</v>
      </c>
      <c r="F272" s="47">
        <v>1561948</v>
      </c>
      <c r="G272" s="48">
        <v>23890.799999999999</v>
      </c>
      <c r="H272" s="48">
        <v>20000</v>
      </c>
      <c r="I272" s="13">
        <f t="shared" si="11"/>
        <v>-3890.7999999999993</v>
      </c>
      <c r="J272" s="184">
        <f t="shared" si="13"/>
        <v>16777.380000000023</v>
      </c>
    </row>
    <row r="273" spans="1:11" ht="38.25" customHeight="1" x14ac:dyDescent="0.25">
      <c r="A273" s="2">
        <v>43454</v>
      </c>
      <c r="B273" s="251" t="s">
        <v>2252</v>
      </c>
      <c r="C273" s="108"/>
      <c r="D273" s="53" t="s">
        <v>2253</v>
      </c>
      <c r="E273" s="61">
        <v>403600</v>
      </c>
      <c r="F273" s="47">
        <v>1562727</v>
      </c>
      <c r="G273" s="48">
        <v>23943.84</v>
      </c>
      <c r="H273" s="48">
        <v>20000</v>
      </c>
      <c r="I273" s="13">
        <f t="shared" si="11"/>
        <v>-3943.84</v>
      </c>
      <c r="J273" s="184">
        <f t="shared" si="13"/>
        <v>12833.540000000023</v>
      </c>
    </row>
    <row r="274" spans="1:11" ht="39" customHeight="1" x14ac:dyDescent="0.25">
      <c r="A274" s="2">
        <v>43458</v>
      </c>
      <c r="B274" s="251" t="s">
        <v>2256</v>
      </c>
      <c r="C274" s="108"/>
      <c r="D274" s="53" t="s">
        <v>2257</v>
      </c>
      <c r="E274" s="61">
        <v>399660</v>
      </c>
      <c r="F274" s="47">
        <v>1563625</v>
      </c>
      <c r="G274" s="48">
        <v>24101.1</v>
      </c>
      <c r="H274" s="48">
        <v>20000</v>
      </c>
      <c r="I274" s="13">
        <f t="shared" ref="I274:I337" si="14">H274-G274</f>
        <v>-4101.0999999999985</v>
      </c>
      <c r="J274" s="184">
        <f t="shared" si="13"/>
        <v>8732.4400000000242</v>
      </c>
    </row>
    <row r="275" spans="1:11" ht="41.25" customHeight="1" x14ac:dyDescent="0.25">
      <c r="A275" s="2">
        <v>43823</v>
      </c>
      <c r="B275" s="251" t="s">
        <v>2258</v>
      </c>
      <c r="C275" s="108"/>
      <c r="D275" s="53" t="s">
        <v>2259</v>
      </c>
      <c r="E275" s="61">
        <v>399660</v>
      </c>
      <c r="F275" s="47">
        <v>1562907</v>
      </c>
      <c r="G275" s="48">
        <v>23959.200000000001</v>
      </c>
      <c r="H275" s="48">
        <v>20000</v>
      </c>
      <c r="I275" s="13">
        <f t="shared" si="14"/>
        <v>-3959.2000000000007</v>
      </c>
      <c r="J275" s="184">
        <f t="shared" si="13"/>
        <v>4773.2400000000234</v>
      </c>
    </row>
    <row r="276" spans="1:11" ht="40.5" customHeight="1" x14ac:dyDescent="0.25">
      <c r="A276" s="2">
        <v>43826</v>
      </c>
      <c r="B276" s="251" t="s">
        <v>2260</v>
      </c>
      <c r="C276" s="108"/>
      <c r="D276" s="53" t="s">
        <v>2261</v>
      </c>
      <c r="E276" s="61">
        <v>418173</v>
      </c>
      <c r="F276" s="272">
        <v>1564823</v>
      </c>
      <c r="G276" s="48">
        <v>24309.26</v>
      </c>
      <c r="H276" s="48">
        <v>21000</v>
      </c>
      <c r="I276" s="13">
        <f t="shared" si="14"/>
        <v>-3309.2599999999984</v>
      </c>
      <c r="J276" s="184">
        <f t="shared" si="13"/>
        <v>1463.980000000025</v>
      </c>
    </row>
    <row r="277" spans="1:11" ht="38.25" customHeight="1" x14ac:dyDescent="0.35">
      <c r="A277" s="2">
        <v>43465</v>
      </c>
      <c r="B277" s="251" t="s">
        <v>2262</v>
      </c>
      <c r="C277" s="108"/>
      <c r="D277" s="53" t="s">
        <v>2263</v>
      </c>
      <c r="E277" s="61">
        <v>453330</v>
      </c>
      <c r="F277" s="47">
        <v>1565187</v>
      </c>
      <c r="G277" s="48">
        <v>23410.77</v>
      </c>
      <c r="H277" s="48">
        <v>23000</v>
      </c>
      <c r="I277" s="13">
        <f t="shared" si="14"/>
        <v>-410.77000000000044</v>
      </c>
      <c r="J277" s="184">
        <f t="shared" si="13"/>
        <v>1053.2100000000246</v>
      </c>
      <c r="K277" s="259" t="s">
        <v>1305</v>
      </c>
    </row>
    <row r="278" spans="1:11" ht="15.75" x14ac:dyDescent="0.25">
      <c r="A278" s="265"/>
      <c r="B278" s="116"/>
      <c r="C278" s="266"/>
      <c r="D278" s="252"/>
      <c r="E278" s="267"/>
      <c r="F278" s="161"/>
      <c r="G278" s="162"/>
      <c r="H278" s="162"/>
      <c r="I278" s="229">
        <f t="shared" si="14"/>
        <v>0</v>
      </c>
      <c r="J278" s="184">
        <f t="shared" si="13"/>
        <v>1053.2100000000246</v>
      </c>
    </row>
    <row r="279" spans="1:11" ht="39.75" customHeight="1" x14ac:dyDescent="0.25">
      <c r="A279" s="2">
        <v>43467</v>
      </c>
      <c r="B279" s="268" t="s">
        <v>2269</v>
      </c>
      <c r="C279" s="108"/>
      <c r="D279" s="53" t="s">
        <v>2210</v>
      </c>
      <c r="E279" s="61">
        <v>482895</v>
      </c>
      <c r="F279" s="47">
        <v>1566683</v>
      </c>
      <c r="G279" s="48">
        <v>23580.99</v>
      </c>
      <c r="H279" s="48">
        <v>24500</v>
      </c>
      <c r="I279" s="13">
        <f t="shared" ref="I279" si="15">H279-G279</f>
        <v>919.0099999999984</v>
      </c>
      <c r="J279" s="184">
        <f t="shared" si="13"/>
        <v>1972.220000000023</v>
      </c>
    </row>
    <row r="280" spans="1:11" ht="41.25" customHeight="1" x14ac:dyDescent="0.25">
      <c r="A280" s="2">
        <v>43472</v>
      </c>
      <c r="B280" s="268" t="s">
        <v>2270</v>
      </c>
      <c r="C280" s="108"/>
      <c r="D280" s="53" t="s">
        <v>2271</v>
      </c>
      <c r="E280" s="61">
        <v>464640</v>
      </c>
      <c r="F280" s="47">
        <v>1567430</v>
      </c>
      <c r="G280" s="48">
        <v>23725.62</v>
      </c>
      <c r="H280" s="48">
        <v>24000</v>
      </c>
      <c r="I280" s="13">
        <f t="shared" si="14"/>
        <v>274.38000000000102</v>
      </c>
      <c r="J280" s="184">
        <f t="shared" si="13"/>
        <v>2246.600000000024</v>
      </c>
    </row>
    <row r="281" spans="1:11" ht="38.25" customHeight="1" x14ac:dyDescent="0.25">
      <c r="A281" s="2">
        <v>43472</v>
      </c>
      <c r="B281" s="268" t="s">
        <v>2272</v>
      </c>
      <c r="C281" s="108"/>
      <c r="D281" s="53" t="s">
        <v>2273</v>
      </c>
      <c r="E281" s="61">
        <v>465384</v>
      </c>
      <c r="F281" s="47">
        <v>1567660</v>
      </c>
      <c r="G281" s="48">
        <v>23706.33</v>
      </c>
      <c r="H281" s="48">
        <v>24000</v>
      </c>
      <c r="I281" s="13">
        <f t="shared" si="14"/>
        <v>293.66999999999825</v>
      </c>
      <c r="J281" s="184">
        <f t="shared" si="13"/>
        <v>2540.2700000000223</v>
      </c>
    </row>
    <row r="282" spans="1:11" ht="39" customHeight="1" x14ac:dyDescent="0.35">
      <c r="A282" s="2">
        <v>43475</v>
      </c>
      <c r="B282" s="268" t="s">
        <v>2279</v>
      </c>
      <c r="C282" s="108"/>
      <c r="D282" s="53" t="s">
        <v>2280</v>
      </c>
      <c r="E282" s="61">
        <v>462264</v>
      </c>
      <c r="F282" s="47">
        <v>1569382</v>
      </c>
      <c r="G282" s="48">
        <v>25075.22</v>
      </c>
      <c r="H282" s="48">
        <v>24000</v>
      </c>
      <c r="I282" s="13">
        <f t="shared" si="14"/>
        <v>-1075.2200000000012</v>
      </c>
      <c r="J282" s="184">
        <f t="shared" si="13"/>
        <v>1465.0500000000211</v>
      </c>
      <c r="K282" s="259" t="s">
        <v>1305</v>
      </c>
    </row>
    <row r="283" spans="1:11" ht="43.5" customHeight="1" x14ac:dyDescent="0.25">
      <c r="A283" s="2">
        <v>43479</v>
      </c>
      <c r="B283" s="268" t="s">
        <v>2281</v>
      </c>
      <c r="C283" s="108"/>
      <c r="D283" s="53" t="s">
        <v>2282</v>
      </c>
      <c r="E283" s="61">
        <v>496340</v>
      </c>
      <c r="F283" s="47">
        <v>1570173</v>
      </c>
      <c r="G283" s="48">
        <v>26136.880000000001</v>
      </c>
      <c r="H283" s="48">
        <v>26000</v>
      </c>
      <c r="I283" s="13">
        <f t="shared" si="14"/>
        <v>-136.88000000000102</v>
      </c>
      <c r="J283" s="184">
        <f t="shared" si="13"/>
        <v>1328.1700000000201</v>
      </c>
    </row>
    <row r="284" spans="1:11" ht="39.75" customHeight="1" x14ac:dyDescent="0.25">
      <c r="A284" s="2">
        <v>43482</v>
      </c>
      <c r="B284" s="268" t="s">
        <v>2289</v>
      </c>
      <c r="C284" s="108"/>
      <c r="D284" s="53" t="s">
        <v>2290</v>
      </c>
      <c r="E284" s="61">
        <v>503685.5</v>
      </c>
      <c r="F284" s="47">
        <v>1572344</v>
      </c>
      <c r="G284" s="48">
        <v>26968.22</v>
      </c>
      <c r="H284" s="48">
        <v>26500</v>
      </c>
      <c r="I284" s="13">
        <f t="shared" si="14"/>
        <v>-468.22000000000116</v>
      </c>
      <c r="J284" s="184">
        <f t="shared" si="13"/>
        <v>859.95000000001892</v>
      </c>
    </row>
    <row r="285" spans="1:11" ht="39.75" customHeight="1" x14ac:dyDescent="0.25">
      <c r="A285" s="2">
        <v>43487</v>
      </c>
      <c r="B285" s="268" t="s">
        <v>2291</v>
      </c>
      <c r="C285" s="108"/>
      <c r="D285" s="53" t="s">
        <v>2292</v>
      </c>
      <c r="E285" s="61">
        <v>502917</v>
      </c>
      <c r="F285" s="47">
        <v>1572662</v>
      </c>
      <c r="G285" s="48">
        <v>25851.96</v>
      </c>
      <c r="H285" s="48">
        <v>26500</v>
      </c>
      <c r="I285" s="13">
        <f t="shared" si="14"/>
        <v>648.04000000000087</v>
      </c>
      <c r="J285" s="184">
        <f t="shared" si="13"/>
        <v>1507.9900000000198</v>
      </c>
    </row>
    <row r="286" spans="1:11" ht="44.25" customHeight="1" x14ac:dyDescent="0.25">
      <c r="A286" s="2">
        <v>43489</v>
      </c>
      <c r="B286" s="268" t="s">
        <v>2295</v>
      </c>
      <c r="C286" s="108"/>
      <c r="D286" s="53" t="s">
        <v>2296</v>
      </c>
      <c r="E286" s="61">
        <v>525662.5</v>
      </c>
      <c r="F286" s="47">
        <v>1575172</v>
      </c>
      <c r="G286" s="48">
        <v>24154.79</v>
      </c>
      <c r="H286" s="48">
        <v>27500</v>
      </c>
      <c r="I286" s="13">
        <f t="shared" si="14"/>
        <v>3345.2099999999991</v>
      </c>
      <c r="J286" s="184">
        <f t="shared" si="13"/>
        <v>4853.2000000000189</v>
      </c>
    </row>
    <row r="287" spans="1:11" ht="45" x14ac:dyDescent="0.25">
      <c r="A287" s="2">
        <v>43493</v>
      </c>
      <c r="B287" s="268" t="s">
        <v>2300</v>
      </c>
      <c r="C287" s="108"/>
      <c r="D287" s="53" t="s">
        <v>2301</v>
      </c>
      <c r="E287" s="61">
        <v>455544</v>
      </c>
      <c r="F287" s="47">
        <v>1575828</v>
      </c>
      <c r="G287" s="48">
        <v>24617.59</v>
      </c>
      <c r="H287" s="48">
        <v>24000</v>
      </c>
      <c r="I287" s="13">
        <f t="shared" si="14"/>
        <v>-617.59000000000015</v>
      </c>
      <c r="J287" s="184">
        <f t="shared" si="13"/>
        <v>4235.6100000000188</v>
      </c>
    </row>
    <row r="288" spans="1:11" ht="45" x14ac:dyDescent="0.25">
      <c r="A288" s="2">
        <v>43496</v>
      </c>
      <c r="B288" s="268" t="s">
        <v>2306</v>
      </c>
      <c r="C288" s="108"/>
      <c r="D288" s="53" t="s">
        <v>2307</v>
      </c>
      <c r="E288" s="61">
        <v>418836</v>
      </c>
      <c r="F288" s="47">
        <v>1577367</v>
      </c>
      <c r="G288" s="48">
        <v>24198.21</v>
      </c>
      <c r="H288" s="48">
        <v>22000</v>
      </c>
      <c r="I288" s="13">
        <f t="shared" si="14"/>
        <v>-2198.2099999999991</v>
      </c>
      <c r="J288" s="184">
        <f t="shared" si="13"/>
        <v>2037.4000000000196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4"/>
        <v>0</v>
      </c>
      <c r="J289" s="184">
        <f t="shared" si="13"/>
        <v>2037.4000000000196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4"/>
        <v>0</v>
      </c>
      <c r="J290" s="184">
        <f t="shared" si="13"/>
        <v>2037.4000000000196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4"/>
        <v>0</v>
      </c>
      <c r="J291" s="184">
        <f t="shared" si="13"/>
        <v>2037.4000000000196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4"/>
        <v>0</v>
      </c>
      <c r="J292" s="184">
        <f t="shared" si="13"/>
        <v>2037.4000000000196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4"/>
        <v>0</v>
      </c>
      <c r="J293" s="184">
        <f t="shared" si="13"/>
        <v>2037.4000000000196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4"/>
        <v>0</v>
      </c>
      <c r="J294" s="184">
        <f t="shared" si="13"/>
        <v>2037.4000000000196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4"/>
        <v>0</v>
      </c>
      <c r="J295" s="184">
        <f t="shared" si="13"/>
        <v>2037.4000000000196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4"/>
        <v>0</v>
      </c>
      <c r="J296" s="184">
        <f t="shared" si="13"/>
        <v>2037.4000000000196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4"/>
        <v>0</v>
      </c>
      <c r="J297" s="184">
        <f t="shared" si="13"/>
        <v>2037.4000000000196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4"/>
        <v>0</v>
      </c>
      <c r="J298" s="184">
        <f t="shared" si="13"/>
        <v>2037.4000000000196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4"/>
        <v>0</v>
      </c>
      <c r="J299" s="184">
        <f t="shared" si="13"/>
        <v>2037.4000000000196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4"/>
        <v>0</v>
      </c>
      <c r="J300" s="184">
        <f t="shared" si="13"/>
        <v>2037.4000000000196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4"/>
        <v>0</v>
      </c>
      <c r="J301" s="184">
        <f t="shared" si="13"/>
        <v>2037.4000000000196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4"/>
        <v>0</v>
      </c>
      <c r="J302" s="184">
        <f t="shared" si="13"/>
        <v>2037.4000000000196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4"/>
        <v>0</v>
      </c>
      <c r="J303" s="184">
        <f t="shared" si="13"/>
        <v>2037.4000000000196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4"/>
        <v>0</v>
      </c>
      <c r="J304" s="184">
        <f t="shared" si="13"/>
        <v>2037.4000000000196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4"/>
        <v>0</v>
      </c>
      <c r="J305" s="184">
        <f t="shared" si="13"/>
        <v>2037.4000000000196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4"/>
        <v>0</v>
      </c>
      <c r="J306" s="184">
        <f t="shared" si="13"/>
        <v>2037.4000000000196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4"/>
        <v>0</v>
      </c>
      <c r="J307" s="184">
        <f t="shared" si="13"/>
        <v>2037.4000000000196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4"/>
        <v>0</v>
      </c>
      <c r="J308" s="184">
        <f t="shared" si="13"/>
        <v>2037.4000000000196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4"/>
        <v>0</v>
      </c>
      <c r="J309" s="184">
        <f t="shared" si="13"/>
        <v>2037.4000000000196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4"/>
        <v>0</v>
      </c>
      <c r="J310" s="184">
        <f t="shared" si="13"/>
        <v>2037.4000000000196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4"/>
        <v>0</v>
      </c>
      <c r="J311" s="184">
        <f t="shared" si="13"/>
        <v>2037.4000000000196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4"/>
        <v>0</v>
      </c>
      <c r="J312" s="184">
        <f t="shared" si="13"/>
        <v>2037.4000000000196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4"/>
        <v>0</v>
      </c>
      <c r="J313" s="184">
        <f t="shared" si="13"/>
        <v>2037.4000000000196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4"/>
        <v>0</v>
      </c>
      <c r="J314" s="184">
        <f t="shared" si="13"/>
        <v>2037.4000000000196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4"/>
        <v>0</v>
      </c>
      <c r="J315" s="184">
        <f t="shared" si="13"/>
        <v>2037.4000000000196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4"/>
        <v>0</v>
      </c>
      <c r="J316" s="184">
        <f t="shared" si="13"/>
        <v>2037.4000000000196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4"/>
        <v>0</v>
      </c>
      <c r="J317" s="184">
        <f t="shared" si="13"/>
        <v>2037.4000000000196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4"/>
        <v>0</v>
      </c>
      <c r="J318" s="184">
        <f t="shared" si="13"/>
        <v>2037.4000000000196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4"/>
        <v>0</v>
      </c>
      <c r="J319" s="184">
        <f t="shared" si="13"/>
        <v>2037.4000000000196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4"/>
        <v>0</v>
      </c>
      <c r="J320" s="184">
        <f t="shared" si="13"/>
        <v>2037.4000000000196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4"/>
        <v>0</v>
      </c>
      <c r="J321" s="184">
        <f t="shared" si="13"/>
        <v>2037.4000000000196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4"/>
        <v>0</v>
      </c>
      <c r="J322" s="184">
        <f t="shared" si="13"/>
        <v>2037.4000000000196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4"/>
        <v>0</v>
      </c>
      <c r="J323" s="184">
        <f t="shared" si="13"/>
        <v>2037.4000000000196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4"/>
        <v>0</v>
      </c>
      <c r="J324" s="184">
        <f t="shared" si="13"/>
        <v>2037.4000000000196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4"/>
        <v>0</v>
      </c>
      <c r="J325" s="184">
        <f t="shared" si="13"/>
        <v>2037.4000000000196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4"/>
        <v>0</v>
      </c>
      <c r="J326" s="184">
        <f t="shared" si="13"/>
        <v>2037.4000000000196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4"/>
        <v>0</v>
      </c>
      <c r="J327" s="184">
        <f t="shared" si="13"/>
        <v>2037.4000000000196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4"/>
        <v>0</v>
      </c>
      <c r="J328" s="184">
        <f t="shared" si="13"/>
        <v>2037.4000000000196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4"/>
        <v>0</v>
      </c>
      <c r="J329" s="184">
        <f t="shared" si="13"/>
        <v>2037.4000000000196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4"/>
        <v>0</v>
      </c>
      <c r="J330" s="184">
        <f t="shared" si="13"/>
        <v>2037.4000000000196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4"/>
        <v>0</v>
      </c>
      <c r="J331" s="184">
        <f t="shared" si="13"/>
        <v>2037.4000000000196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4"/>
        <v>0</v>
      </c>
      <c r="J332" s="184">
        <f t="shared" si="13"/>
        <v>2037.4000000000196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4"/>
        <v>0</v>
      </c>
      <c r="J333" s="184">
        <f t="shared" ref="J333:J396" si="16">J332+I333</f>
        <v>2037.4000000000196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4"/>
        <v>0</v>
      </c>
      <c r="J334" s="184">
        <f t="shared" si="16"/>
        <v>2037.4000000000196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4"/>
        <v>0</v>
      </c>
      <c r="J335" s="184">
        <f t="shared" si="16"/>
        <v>2037.4000000000196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4"/>
        <v>0</v>
      </c>
      <c r="J336" s="184">
        <f t="shared" si="16"/>
        <v>2037.4000000000196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4"/>
        <v>0</v>
      </c>
      <c r="J337" s="184">
        <f t="shared" si="16"/>
        <v>2037.4000000000196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7">H338-G338</f>
        <v>0</v>
      </c>
      <c r="J338" s="184">
        <f t="shared" si="16"/>
        <v>2037.4000000000196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7"/>
        <v>0</v>
      </c>
      <c r="J339" s="184">
        <f t="shared" si="16"/>
        <v>2037.4000000000196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7"/>
        <v>0</v>
      </c>
      <c r="J340" s="184">
        <f t="shared" si="16"/>
        <v>2037.4000000000196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7"/>
        <v>0</v>
      </c>
      <c r="J341" s="184">
        <f t="shared" si="16"/>
        <v>2037.4000000000196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7"/>
        <v>0</v>
      </c>
      <c r="J342" s="184">
        <f t="shared" si="16"/>
        <v>2037.4000000000196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7"/>
        <v>0</v>
      </c>
      <c r="J343" s="184">
        <f t="shared" si="16"/>
        <v>2037.4000000000196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7"/>
        <v>0</v>
      </c>
      <c r="J344" s="184">
        <f t="shared" si="16"/>
        <v>2037.4000000000196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7"/>
        <v>0</v>
      </c>
      <c r="J345" s="184">
        <f t="shared" si="16"/>
        <v>2037.4000000000196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7"/>
        <v>0</v>
      </c>
      <c r="J346" s="184">
        <f t="shared" si="16"/>
        <v>2037.4000000000196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7"/>
        <v>0</v>
      </c>
      <c r="J347" s="184">
        <f t="shared" si="16"/>
        <v>2037.4000000000196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7"/>
        <v>0</v>
      </c>
      <c r="J348" s="184">
        <f t="shared" si="16"/>
        <v>2037.4000000000196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7"/>
        <v>0</v>
      </c>
      <c r="J349" s="184">
        <f t="shared" si="16"/>
        <v>2037.4000000000196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7"/>
        <v>0</v>
      </c>
      <c r="J350" s="184">
        <f t="shared" si="16"/>
        <v>2037.4000000000196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7"/>
        <v>0</v>
      </c>
      <c r="J351" s="184">
        <f t="shared" si="16"/>
        <v>2037.4000000000196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7"/>
        <v>0</v>
      </c>
      <c r="J352" s="184">
        <f t="shared" si="16"/>
        <v>2037.4000000000196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7"/>
        <v>0</v>
      </c>
      <c r="J353" s="184">
        <f t="shared" si="16"/>
        <v>2037.4000000000196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7"/>
        <v>0</v>
      </c>
      <c r="J354" s="184">
        <f t="shared" si="16"/>
        <v>2037.4000000000196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7"/>
        <v>0</v>
      </c>
      <c r="J355" s="184">
        <f t="shared" si="16"/>
        <v>2037.4000000000196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7"/>
        <v>0</v>
      </c>
      <c r="J356" s="184">
        <f t="shared" si="16"/>
        <v>2037.4000000000196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7"/>
        <v>0</v>
      </c>
      <c r="J357" s="184">
        <f t="shared" si="16"/>
        <v>2037.4000000000196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7"/>
        <v>0</v>
      </c>
      <c r="J358" s="184">
        <f t="shared" si="16"/>
        <v>2037.4000000000196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7"/>
        <v>0</v>
      </c>
      <c r="J359" s="184">
        <f t="shared" si="16"/>
        <v>2037.4000000000196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7"/>
        <v>0</v>
      </c>
      <c r="J360" s="184">
        <f t="shared" si="16"/>
        <v>2037.4000000000196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7"/>
        <v>0</v>
      </c>
      <c r="J361" s="184">
        <f t="shared" si="16"/>
        <v>2037.4000000000196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7"/>
        <v>0</v>
      </c>
      <c r="J362" s="184">
        <f t="shared" si="16"/>
        <v>2037.4000000000196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7"/>
        <v>0</v>
      </c>
      <c r="J363" s="184">
        <f t="shared" si="16"/>
        <v>2037.4000000000196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7"/>
        <v>0</v>
      </c>
      <c r="J364" s="184">
        <f t="shared" si="16"/>
        <v>2037.4000000000196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7"/>
        <v>0</v>
      </c>
      <c r="J365" s="184">
        <f t="shared" si="16"/>
        <v>2037.4000000000196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7"/>
        <v>0</v>
      </c>
      <c r="J366" s="184">
        <f t="shared" si="16"/>
        <v>2037.4000000000196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7"/>
        <v>0</v>
      </c>
      <c r="J367" s="184">
        <f t="shared" si="16"/>
        <v>2037.4000000000196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7"/>
        <v>0</v>
      </c>
      <c r="J368" s="184">
        <f t="shared" si="16"/>
        <v>2037.4000000000196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7"/>
        <v>0</v>
      </c>
      <c r="J369" s="184">
        <f t="shared" si="16"/>
        <v>2037.4000000000196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7"/>
        <v>0</v>
      </c>
      <c r="J370" s="184">
        <f t="shared" si="16"/>
        <v>2037.4000000000196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7"/>
        <v>0</v>
      </c>
      <c r="J371" s="184">
        <f t="shared" si="16"/>
        <v>2037.4000000000196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7"/>
        <v>0</v>
      </c>
      <c r="J372" s="184">
        <f t="shared" si="16"/>
        <v>2037.4000000000196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7"/>
        <v>0</v>
      </c>
      <c r="J373" s="184">
        <f t="shared" si="16"/>
        <v>2037.4000000000196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7"/>
        <v>0</v>
      </c>
      <c r="J374" s="184">
        <f t="shared" si="16"/>
        <v>2037.4000000000196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7"/>
        <v>0</v>
      </c>
      <c r="J375" s="184">
        <f t="shared" si="16"/>
        <v>2037.4000000000196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7"/>
        <v>0</v>
      </c>
      <c r="J376" s="184">
        <f t="shared" si="16"/>
        <v>2037.4000000000196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7"/>
        <v>0</v>
      </c>
      <c r="J377" s="184">
        <f t="shared" si="16"/>
        <v>2037.4000000000196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7"/>
        <v>0</v>
      </c>
      <c r="J378" s="184">
        <f t="shared" si="16"/>
        <v>2037.4000000000196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7"/>
        <v>0</v>
      </c>
      <c r="J379" s="184">
        <f t="shared" si="16"/>
        <v>2037.4000000000196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7"/>
        <v>0</v>
      </c>
      <c r="J380" s="184">
        <f t="shared" si="16"/>
        <v>2037.4000000000196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7"/>
        <v>0</v>
      </c>
      <c r="J381" s="184">
        <f t="shared" si="16"/>
        <v>2037.4000000000196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7"/>
        <v>0</v>
      </c>
      <c r="J382" s="184">
        <f t="shared" si="16"/>
        <v>2037.4000000000196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7"/>
        <v>0</v>
      </c>
      <c r="J383" s="184">
        <f t="shared" si="16"/>
        <v>2037.4000000000196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7"/>
        <v>0</v>
      </c>
      <c r="J384" s="184">
        <f t="shared" si="16"/>
        <v>2037.4000000000196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7"/>
        <v>0</v>
      </c>
      <c r="J385" s="184">
        <f t="shared" si="16"/>
        <v>2037.4000000000196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7"/>
        <v>0</v>
      </c>
      <c r="J386" s="184">
        <f t="shared" si="16"/>
        <v>2037.4000000000196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7"/>
        <v>0</v>
      </c>
      <c r="J387" s="184">
        <f t="shared" si="16"/>
        <v>2037.4000000000196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7"/>
        <v>0</v>
      </c>
      <c r="J388" s="184">
        <f t="shared" si="16"/>
        <v>2037.4000000000196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7"/>
        <v>0</v>
      </c>
      <c r="J389" s="184">
        <f t="shared" si="16"/>
        <v>2037.4000000000196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7"/>
        <v>0</v>
      </c>
      <c r="J390" s="184">
        <f t="shared" si="16"/>
        <v>2037.4000000000196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7"/>
        <v>0</v>
      </c>
      <c r="J391" s="184">
        <f t="shared" si="16"/>
        <v>2037.4000000000196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7"/>
        <v>0</v>
      </c>
      <c r="J392" s="184">
        <f t="shared" si="16"/>
        <v>2037.4000000000196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7"/>
        <v>0</v>
      </c>
      <c r="J393" s="184">
        <f t="shared" si="16"/>
        <v>2037.4000000000196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7"/>
        <v>0</v>
      </c>
      <c r="J394" s="184">
        <f t="shared" si="16"/>
        <v>2037.4000000000196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7"/>
        <v>0</v>
      </c>
      <c r="J395" s="184">
        <f t="shared" si="16"/>
        <v>2037.4000000000196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7"/>
        <v>0</v>
      </c>
      <c r="J396" s="184">
        <f t="shared" si="16"/>
        <v>2037.4000000000196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7"/>
        <v>0</v>
      </c>
      <c r="J397" s="184">
        <f t="shared" ref="J397:J460" si="18">J396+I397</f>
        <v>2037.4000000000196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7"/>
        <v>0</v>
      </c>
      <c r="J398" s="184">
        <f t="shared" si="18"/>
        <v>2037.4000000000196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7"/>
        <v>0</v>
      </c>
      <c r="J399" s="184">
        <f t="shared" si="18"/>
        <v>2037.4000000000196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7"/>
        <v>0</v>
      </c>
      <c r="J400" s="184">
        <f t="shared" si="18"/>
        <v>2037.4000000000196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7"/>
        <v>0</v>
      </c>
      <c r="J401" s="184">
        <f t="shared" si="18"/>
        <v>2037.4000000000196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9">H402-G402</f>
        <v>0</v>
      </c>
      <c r="J402" s="184">
        <f t="shared" si="18"/>
        <v>2037.4000000000196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9"/>
        <v>0</v>
      </c>
      <c r="J403" s="184">
        <f t="shared" si="18"/>
        <v>2037.4000000000196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9"/>
        <v>0</v>
      </c>
      <c r="J404" s="184">
        <f t="shared" si="18"/>
        <v>2037.4000000000196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9"/>
        <v>0</v>
      </c>
      <c r="J405" s="184">
        <f t="shared" si="18"/>
        <v>2037.4000000000196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9"/>
        <v>0</v>
      </c>
      <c r="J406" s="184">
        <f t="shared" si="18"/>
        <v>2037.4000000000196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9"/>
        <v>0</v>
      </c>
      <c r="J407" s="184">
        <f t="shared" si="18"/>
        <v>2037.4000000000196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9"/>
        <v>0</v>
      </c>
      <c r="J408" s="184">
        <f t="shared" si="18"/>
        <v>2037.4000000000196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9"/>
        <v>0</v>
      </c>
      <c r="J409" s="184">
        <f t="shared" si="18"/>
        <v>2037.4000000000196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9"/>
        <v>0</v>
      </c>
      <c r="J410" s="184">
        <f t="shared" si="18"/>
        <v>2037.4000000000196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9"/>
        <v>0</v>
      </c>
      <c r="J411" s="184">
        <f t="shared" si="18"/>
        <v>2037.4000000000196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9"/>
        <v>0</v>
      </c>
      <c r="J412" s="184">
        <f t="shared" si="18"/>
        <v>2037.4000000000196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9"/>
        <v>0</v>
      </c>
      <c r="J413" s="184">
        <f t="shared" si="18"/>
        <v>2037.4000000000196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9"/>
        <v>0</v>
      </c>
      <c r="J414" s="184">
        <f t="shared" si="18"/>
        <v>2037.4000000000196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9"/>
        <v>0</v>
      </c>
      <c r="J415" s="184">
        <f t="shared" si="18"/>
        <v>2037.4000000000196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9"/>
        <v>0</v>
      </c>
      <c r="J416" s="184">
        <f t="shared" si="18"/>
        <v>2037.4000000000196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9"/>
        <v>0</v>
      </c>
      <c r="J417" s="184">
        <f t="shared" si="18"/>
        <v>2037.4000000000196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9"/>
        <v>0</v>
      </c>
      <c r="J418" s="184">
        <f t="shared" si="18"/>
        <v>2037.4000000000196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9"/>
        <v>0</v>
      </c>
      <c r="J419" s="184">
        <f t="shared" si="18"/>
        <v>2037.4000000000196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9"/>
        <v>0</v>
      </c>
      <c r="J420" s="184">
        <f t="shared" si="18"/>
        <v>2037.4000000000196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9"/>
        <v>0</v>
      </c>
      <c r="J421" s="184">
        <f t="shared" si="18"/>
        <v>2037.4000000000196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9"/>
        <v>0</v>
      </c>
      <c r="J422" s="184">
        <f t="shared" si="18"/>
        <v>2037.4000000000196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9"/>
        <v>0</v>
      </c>
      <c r="J423" s="184">
        <f t="shared" si="18"/>
        <v>2037.4000000000196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9"/>
        <v>0</v>
      </c>
      <c r="J424" s="184">
        <f t="shared" si="18"/>
        <v>2037.4000000000196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9"/>
        <v>0</v>
      </c>
      <c r="J425" s="184">
        <f t="shared" si="18"/>
        <v>2037.4000000000196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9"/>
        <v>0</v>
      </c>
      <c r="J426" s="184">
        <f t="shared" si="18"/>
        <v>2037.4000000000196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9"/>
        <v>0</v>
      </c>
      <c r="J427" s="184">
        <f t="shared" si="18"/>
        <v>2037.4000000000196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9"/>
        <v>0</v>
      </c>
      <c r="J428" s="184">
        <f t="shared" si="18"/>
        <v>2037.4000000000196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9"/>
        <v>0</v>
      </c>
      <c r="J429" s="184">
        <f t="shared" si="18"/>
        <v>2037.4000000000196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9"/>
        <v>0</v>
      </c>
      <c r="J430" s="184">
        <f t="shared" si="18"/>
        <v>2037.4000000000196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9"/>
        <v>0</v>
      </c>
      <c r="J431" s="184">
        <f t="shared" si="18"/>
        <v>2037.4000000000196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9"/>
        <v>0</v>
      </c>
      <c r="J432" s="184">
        <f t="shared" si="18"/>
        <v>2037.4000000000196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9"/>
        <v>0</v>
      </c>
      <c r="J433" s="184">
        <f t="shared" si="18"/>
        <v>2037.4000000000196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9"/>
        <v>0</v>
      </c>
      <c r="J434" s="184">
        <f t="shared" si="18"/>
        <v>2037.4000000000196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9"/>
        <v>0</v>
      </c>
      <c r="J435" s="184">
        <f t="shared" si="18"/>
        <v>2037.4000000000196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9"/>
        <v>0</v>
      </c>
      <c r="J436" s="184">
        <f t="shared" si="18"/>
        <v>2037.4000000000196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9"/>
        <v>0</v>
      </c>
      <c r="J437" s="184">
        <f t="shared" si="18"/>
        <v>2037.4000000000196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9"/>
        <v>0</v>
      </c>
      <c r="J438" s="184">
        <f t="shared" si="18"/>
        <v>2037.4000000000196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9"/>
        <v>0</v>
      </c>
      <c r="J439" s="184">
        <f t="shared" si="18"/>
        <v>2037.4000000000196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9"/>
        <v>0</v>
      </c>
      <c r="J440" s="184">
        <f t="shared" si="18"/>
        <v>2037.4000000000196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9"/>
        <v>0</v>
      </c>
      <c r="J441" s="184">
        <f t="shared" si="18"/>
        <v>2037.4000000000196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9"/>
        <v>0</v>
      </c>
      <c r="J442" s="184">
        <f t="shared" si="18"/>
        <v>2037.4000000000196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9"/>
        <v>0</v>
      </c>
      <c r="J443" s="184">
        <f t="shared" si="18"/>
        <v>2037.4000000000196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9"/>
        <v>0</v>
      </c>
      <c r="J444" s="184">
        <f t="shared" si="18"/>
        <v>2037.4000000000196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9"/>
        <v>0</v>
      </c>
      <c r="J445" s="184">
        <f t="shared" si="18"/>
        <v>2037.4000000000196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9"/>
        <v>0</v>
      </c>
      <c r="J446" s="184">
        <f t="shared" si="18"/>
        <v>2037.4000000000196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9"/>
        <v>0</v>
      </c>
      <c r="J447" s="184">
        <f t="shared" si="18"/>
        <v>2037.4000000000196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9"/>
        <v>0</v>
      </c>
      <c r="J448" s="184">
        <f t="shared" si="18"/>
        <v>2037.4000000000196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9"/>
        <v>0</v>
      </c>
      <c r="J449" s="184">
        <f t="shared" si="18"/>
        <v>2037.4000000000196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9"/>
        <v>0</v>
      </c>
      <c r="J450" s="184">
        <f t="shared" si="18"/>
        <v>2037.4000000000196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9"/>
        <v>0</v>
      </c>
      <c r="J451" s="184">
        <f t="shared" si="18"/>
        <v>2037.4000000000196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9"/>
        <v>0</v>
      </c>
      <c r="J452" s="184">
        <f t="shared" si="18"/>
        <v>2037.4000000000196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9"/>
        <v>0</v>
      </c>
      <c r="J453" s="184">
        <f t="shared" si="18"/>
        <v>2037.4000000000196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9"/>
        <v>0</v>
      </c>
      <c r="J454" s="184">
        <f t="shared" si="18"/>
        <v>2037.4000000000196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9"/>
        <v>0</v>
      </c>
      <c r="J455" s="184">
        <f t="shared" si="18"/>
        <v>2037.4000000000196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9"/>
        <v>0</v>
      </c>
      <c r="J456" s="184">
        <f t="shared" si="18"/>
        <v>2037.4000000000196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9"/>
        <v>0</v>
      </c>
      <c r="J457" s="184">
        <f t="shared" si="18"/>
        <v>2037.4000000000196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9"/>
        <v>0</v>
      </c>
      <c r="J458" s="184">
        <f t="shared" si="18"/>
        <v>2037.4000000000196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9"/>
        <v>0</v>
      </c>
      <c r="J459" s="184">
        <f t="shared" si="18"/>
        <v>2037.4000000000196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9"/>
        <v>0</v>
      </c>
      <c r="J460" s="184">
        <f t="shared" si="18"/>
        <v>2037.4000000000196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9"/>
        <v>0</v>
      </c>
      <c r="J461" s="184">
        <f t="shared" ref="J461:J524" si="20">J460+I461</f>
        <v>2037.4000000000196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9"/>
        <v>0</v>
      </c>
      <c r="J462" s="184">
        <f t="shared" si="20"/>
        <v>2037.4000000000196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20"/>
        <v>2037.4000000000196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20"/>
        <v>2037.4000000000196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9"/>
        <v>0</v>
      </c>
      <c r="J465" s="184">
        <f t="shared" si="20"/>
        <v>2037.4000000000196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1">H466-G466</f>
        <v>0</v>
      </c>
      <c r="J466" s="184">
        <f t="shared" si="20"/>
        <v>2037.4000000000196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1"/>
        <v>0</v>
      </c>
      <c r="J467" s="184">
        <f t="shared" si="20"/>
        <v>2037.4000000000196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1"/>
        <v>0</v>
      </c>
      <c r="J468" s="184">
        <f t="shared" si="20"/>
        <v>2037.4000000000196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1"/>
        <v>0</v>
      </c>
      <c r="J469" s="184">
        <f t="shared" si="20"/>
        <v>2037.4000000000196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1"/>
        <v>0</v>
      </c>
      <c r="J470" s="184">
        <f t="shared" si="20"/>
        <v>2037.4000000000196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1"/>
        <v>0</v>
      </c>
      <c r="J471" s="184">
        <f t="shared" si="20"/>
        <v>2037.4000000000196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1"/>
        <v>0</v>
      </c>
      <c r="J472" s="184">
        <f t="shared" si="20"/>
        <v>2037.4000000000196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1"/>
        <v>0</v>
      </c>
      <c r="J473" s="184">
        <f t="shared" si="20"/>
        <v>2037.4000000000196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1"/>
        <v>0</v>
      </c>
      <c r="J474" s="184">
        <f t="shared" si="20"/>
        <v>2037.4000000000196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1"/>
        <v>0</v>
      </c>
      <c r="J475" s="184">
        <f t="shared" si="20"/>
        <v>2037.4000000000196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1"/>
        <v>0</v>
      </c>
      <c r="J476" s="184">
        <f t="shared" si="20"/>
        <v>2037.4000000000196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1"/>
        <v>0</v>
      </c>
      <c r="J477" s="184">
        <f t="shared" si="20"/>
        <v>2037.4000000000196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1"/>
        <v>0</v>
      </c>
      <c r="J478" s="184">
        <f t="shared" si="20"/>
        <v>2037.4000000000196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1"/>
        <v>0</v>
      </c>
      <c r="J479" s="184">
        <f t="shared" si="20"/>
        <v>2037.4000000000196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1"/>
        <v>0</v>
      </c>
      <c r="J480" s="184">
        <f t="shared" si="20"/>
        <v>2037.4000000000196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1"/>
        <v>0</v>
      </c>
      <c r="J481" s="184">
        <f t="shared" si="20"/>
        <v>2037.4000000000196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1"/>
        <v>0</v>
      </c>
      <c r="J482" s="184">
        <f t="shared" si="20"/>
        <v>2037.4000000000196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1"/>
        <v>0</v>
      </c>
      <c r="J483" s="184">
        <f t="shared" si="20"/>
        <v>2037.4000000000196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1"/>
        <v>0</v>
      </c>
      <c r="J484" s="184">
        <f t="shared" si="20"/>
        <v>2037.4000000000196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1"/>
        <v>0</v>
      </c>
      <c r="J485" s="184">
        <f t="shared" si="20"/>
        <v>2037.4000000000196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1"/>
        <v>0</v>
      </c>
      <c r="J486" s="184">
        <f t="shared" si="20"/>
        <v>2037.4000000000196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1"/>
        <v>0</v>
      </c>
      <c r="J487" s="184">
        <f t="shared" si="20"/>
        <v>2037.4000000000196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1"/>
        <v>0</v>
      </c>
      <c r="J488" s="184">
        <f t="shared" si="20"/>
        <v>2037.4000000000196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1"/>
        <v>0</v>
      </c>
      <c r="J489" s="184">
        <f t="shared" si="20"/>
        <v>2037.4000000000196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1"/>
        <v>0</v>
      </c>
      <c r="J490" s="184">
        <f t="shared" si="20"/>
        <v>2037.4000000000196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1"/>
        <v>0</v>
      </c>
      <c r="J491" s="184">
        <f t="shared" si="20"/>
        <v>2037.4000000000196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1"/>
        <v>0</v>
      </c>
      <c r="J492" s="184">
        <f t="shared" si="20"/>
        <v>2037.4000000000196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1"/>
        <v>0</v>
      </c>
      <c r="J493" s="184">
        <f t="shared" si="20"/>
        <v>2037.4000000000196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1"/>
        <v>0</v>
      </c>
      <c r="J494" s="184">
        <f t="shared" si="20"/>
        <v>2037.4000000000196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1"/>
        <v>0</v>
      </c>
      <c r="J495" s="184">
        <f t="shared" si="20"/>
        <v>2037.4000000000196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1"/>
        <v>0</v>
      </c>
      <c r="J496" s="184">
        <f t="shared" si="20"/>
        <v>2037.4000000000196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1"/>
        <v>0</v>
      </c>
      <c r="J497" s="184">
        <f t="shared" si="20"/>
        <v>2037.4000000000196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1"/>
        <v>0</v>
      </c>
      <c r="J498" s="184">
        <f t="shared" si="20"/>
        <v>2037.4000000000196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1"/>
        <v>0</v>
      </c>
      <c r="J499" s="184">
        <f t="shared" si="20"/>
        <v>2037.4000000000196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1"/>
        <v>0</v>
      </c>
      <c r="J500" s="184">
        <f t="shared" si="20"/>
        <v>2037.4000000000196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1"/>
        <v>0</v>
      </c>
      <c r="J501" s="184">
        <f t="shared" si="20"/>
        <v>2037.4000000000196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1"/>
        <v>0</v>
      </c>
      <c r="J502" s="184">
        <f t="shared" si="20"/>
        <v>2037.4000000000196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1"/>
        <v>0</v>
      </c>
      <c r="J503" s="184">
        <f t="shared" si="20"/>
        <v>2037.4000000000196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1"/>
        <v>0</v>
      </c>
      <c r="J504" s="184">
        <f t="shared" si="20"/>
        <v>2037.4000000000196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1"/>
        <v>0</v>
      </c>
      <c r="J505" s="184">
        <f t="shared" si="20"/>
        <v>2037.4000000000196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1"/>
        <v>0</v>
      </c>
      <c r="J506" s="184">
        <f t="shared" si="20"/>
        <v>2037.4000000000196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1"/>
        <v>0</v>
      </c>
      <c r="J507" s="184">
        <f t="shared" si="20"/>
        <v>2037.4000000000196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1"/>
        <v>0</v>
      </c>
      <c r="J508" s="184">
        <f t="shared" si="20"/>
        <v>2037.4000000000196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1"/>
        <v>0</v>
      </c>
      <c r="J509" s="184">
        <f t="shared" si="20"/>
        <v>2037.4000000000196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1"/>
        <v>0</v>
      </c>
      <c r="J510" s="184">
        <f t="shared" si="20"/>
        <v>2037.4000000000196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1"/>
        <v>0</v>
      </c>
      <c r="J511" s="184">
        <f t="shared" si="20"/>
        <v>2037.4000000000196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1"/>
        <v>0</v>
      </c>
      <c r="J512" s="184">
        <f t="shared" si="20"/>
        <v>2037.4000000000196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1"/>
        <v>0</v>
      </c>
      <c r="J513" s="184">
        <f t="shared" si="20"/>
        <v>2037.4000000000196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1"/>
        <v>0</v>
      </c>
      <c r="J514" s="184">
        <f t="shared" si="20"/>
        <v>2037.4000000000196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1"/>
        <v>0</v>
      </c>
      <c r="J515" s="184">
        <f t="shared" si="20"/>
        <v>2037.4000000000196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1"/>
        <v>0</v>
      </c>
      <c r="J516" s="184">
        <f t="shared" si="20"/>
        <v>2037.4000000000196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1"/>
        <v>0</v>
      </c>
      <c r="J517" s="184">
        <f t="shared" si="20"/>
        <v>2037.4000000000196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1"/>
        <v>0</v>
      </c>
      <c r="J518" s="184">
        <f t="shared" si="20"/>
        <v>2037.4000000000196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1"/>
        <v>0</v>
      </c>
      <c r="J519" s="184">
        <f t="shared" si="20"/>
        <v>2037.4000000000196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1"/>
        <v>0</v>
      </c>
      <c r="J520" s="184">
        <f t="shared" si="20"/>
        <v>2037.4000000000196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1"/>
        <v>0</v>
      </c>
      <c r="J521" s="184">
        <f t="shared" si="20"/>
        <v>2037.4000000000196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1"/>
        <v>0</v>
      </c>
      <c r="J522" s="184">
        <f t="shared" si="20"/>
        <v>2037.4000000000196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1"/>
        <v>0</v>
      </c>
      <c r="J523" s="184">
        <f t="shared" si="20"/>
        <v>2037.4000000000196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1"/>
        <v>0</v>
      </c>
      <c r="J524" s="184">
        <f t="shared" si="20"/>
        <v>2037.4000000000196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1"/>
        <v>0</v>
      </c>
      <c r="J525" s="184">
        <f t="shared" ref="J525:J554" si="22">J524+I525</f>
        <v>2037.4000000000196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1"/>
        <v>0</v>
      </c>
      <c r="J526" s="184">
        <f t="shared" si="22"/>
        <v>2037.4000000000196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2"/>
        <v>2037.4000000000196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2"/>
        <v>2037.4000000000196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1"/>
        <v>0</v>
      </c>
      <c r="J529" s="184">
        <f t="shared" si="22"/>
        <v>2037.4000000000196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3">H530-G530</f>
        <v>0</v>
      </c>
      <c r="J530" s="184">
        <f t="shared" si="22"/>
        <v>2037.4000000000196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3"/>
        <v>0</v>
      </c>
      <c r="J531" s="184">
        <f t="shared" si="22"/>
        <v>2037.4000000000196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3"/>
        <v>0</v>
      </c>
      <c r="J532" s="184">
        <f t="shared" si="22"/>
        <v>2037.4000000000196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3"/>
        <v>0</v>
      </c>
      <c r="J533" s="184">
        <f t="shared" si="22"/>
        <v>2037.4000000000196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3"/>
        <v>0</v>
      </c>
      <c r="J534" s="184">
        <f t="shared" si="22"/>
        <v>2037.4000000000196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3"/>
        <v>0</v>
      </c>
      <c r="J535" s="184">
        <f t="shared" si="22"/>
        <v>2037.4000000000196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3"/>
        <v>0</v>
      </c>
      <c r="J536" s="184">
        <f t="shared" si="22"/>
        <v>2037.4000000000196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3"/>
        <v>0</v>
      </c>
      <c r="J537" s="184">
        <f t="shared" si="22"/>
        <v>2037.4000000000196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3"/>
        <v>0</v>
      </c>
      <c r="J538" s="184">
        <f t="shared" si="22"/>
        <v>2037.4000000000196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3"/>
        <v>0</v>
      </c>
      <c r="J539" s="184">
        <f t="shared" si="22"/>
        <v>2037.4000000000196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3"/>
        <v>0</v>
      </c>
      <c r="J540" s="184">
        <f t="shared" si="22"/>
        <v>2037.4000000000196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3"/>
        <v>0</v>
      </c>
      <c r="J541" s="184">
        <f t="shared" si="22"/>
        <v>2037.4000000000196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3"/>
        <v>0</v>
      </c>
      <c r="J542" s="184">
        <f t="shared" si="22"/>
        <v>2037.4000000000196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3"/>
        <v>0</v>
      </c>
      <c r="J543" s="184">
        <f t="shared" si="22"/>
        <v>2037.4000000000196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3"/>
        <v>0</v>
      </c>
      <c r="J544" s="184">
        <f t="shared" si="22"/>
        <v>2037.4000000000196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3"/>
        <v>0</v>
      </c>
      <c r="J545" s="184">
        <f t="shared" si="22"/>
        <v>2037.4000000000196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3"/>
        <v>0</v>
      </c>
      <c r="J546" s="184">
        <f t="shared" si="22"/>
        <v>2037.4000000000196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3"/>
        <v>0</v>
      </c>
      <c r="J547" s="184">
        <f t="shared" si="22"/>
        <v>2037.4000000000196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3"/>
        <v>0</v>
      </c>
      <c r="J548" s="184">
        <f t="shared" si="22"/>
        <v>2037.4000000000196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3"/>
        <v>0</v>
      </c>
      <c r="J549" s="184">
        <f t="shared" si="22"/>
        <v>2037.4000000000196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3"/>
        <v>0</v>
      </c>
      <c r="J550" s="184">
        <f t="shared" si="22"/>
        <v>2037.4000000000196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3"/>
        <v>0</v>
      </c>
      <c r="J551" s="184">
        <f t="shared" si="22"/>
        <v>2037.4000000000196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3"/>
        <v>0</v>
      </c>
      <c r="J552" s="184">
        <f t="shared" si="22"/>
        <v>2037.4000000000196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3"/>
        <v>0</v>
      </c>
      <c r="J553" s="184">
        <f t="shared" si="22"/>
        <v>2037.4000000000196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3"/>
        <v>0</v>
      </c>
      <c r="J554" s="185">
        <f t="shared" si="22"/>
        <v>2037.4000000000196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3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3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4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4"/>
        <v>0</v>
      </c>
    </row>
    <row r="559" spans="1:11" x14ac:dyDescent="0.25">
      <c r="A559" s="5"/>
      <c r="D559" s="44"/>
      <c r="E559" s="60"/>
      <c r="F559" s="282" t="s">
        <v>638</v>
      </c>
      <c r="G559" s="283"/>
      <c r="H559" s="280">
        <f>SUM(I3:I558)</f>
        <v>2037.4000000000196</v>
      </c>
      <c r="I559" s="276"/>
    </row>
    <row r="560" spans="1:11" ht="15.75" thickBot="1" x14ac:dyDescent="0.3">
      <c r="A560" s="5"/>
      <c r="D560" s="44"/>
      <c r="E560" s="60"/>
      <c r="F560" s="284"/>
      <c r="G560" s="285"/>
      <c r="H560" s="281"/>
      <c r="I560" s="278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264:I265">
    <sortCondition ref="D264:D265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opLeftCell="A181" workbookViewId="0">
      <selection activeCell="H189" sqref="H189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87" t="s">
        <v>1315</v>
      </c>
      <c r="F1" s="287"/>
      <c r="G1" s="287"/>
      <c r="H1" s="287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21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214">
        <f t="shared" si="7"/>
        <v>8470.5559999999896</v>
      </c>
    </row>
    <row r="92" spans="1:10" ht="32.25" customHeight="1" x14ac:dyDescent="0.25">
      <c r="A92" s="2">
        <v>43074</v>
      </c>
      <c r="B92" s="240" t="s">
        <v>1802</v>
      </c>
      <c r="C92" s="108"/>
      <c r="D92" s="178" t="s">
        <v>1803</v>
      </c>
      <c r="E92" s="61">
        <v>564900</v>
      </c>
      <c r="F92" s="47" t="s">
        <v>1804</v>
      </c>
      <c r="G92" s="48">
        <v>32098.52</v>
      </c>
      <c r="H92" s="48">
        <v>30000</v>
      </c>
      <c r="I92" s="13">
        <f>H92-G92</f>
        <v>-2098.5200000000004</v>
      </c>
      <c r="J92" s="184">
        <f t="shared" si="7"/>
        <v>6372.0359999999891</v>
      </c>
    </row>
    <row r="93" spans="1:10" ht="33.75" customHeight="1" x14ac:dyDescent="0.25">
      <c r="A93" s="2">
        <v>43074</v>
      </c>
      <c r="B93" s="240" t="s">
        <v>1799</v>
      </c>
      <c r="C93" s="108"/>
      <c r="D93" s="178" t="s">
        <v>1800</v>
      </c>
      <c r="E93" s="61">
        <v>564900</v>
      </c>
      <c r="F93" s="47" t="s">
        <v>1801</v>
      </c>
      <c r="G93" s="48">
        <v>32292.400000000001</v>
      </c>
      <c r="H93" s="48">
        <v>30000</v>
      </c>
      <c r="I93" s="13">
        <f>H93-G93</f>
        <v>-2292.4000000000015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45" x14ac:dyDescent="0.25">
      <c r="A109" s="2">
        <v>43166</v>
      </c>
      <c r="B109" s="245" t="s">
        <v>1915</v>
      </c>
      <c r="C109" s="108"/>
      <c r="D109" s="178" t="s">
        <v>1916</v>
      </c>
      <c r="E109" s="61">
        <v>584939</v>
      </c>
      <c r="F109" s="47" t="s">
        <v>1592</v>
      </c>
      <c r="G109" s="48">
        <v>28330.44</v>
      </c>
      <c r="H109" s="48">
        <v>31000</v>
      </c>
      <c r="I109" s="13">
        <f t="shared" si="6"/>
        <v>2669.5600000000013</v>
      </c>
      <c r="J109" s="184">
        <f t="shared" si="7"/>
        <v>6623.7559999999903</v>
      </c>
    </row>
    <row r="110" spans="1:10" ht="45" x14ac:dyDescent="0.25">
      <c r="A110" s="2">
        <v>43173</v>
      </c>
      <c r="B110" s="245" t="s">
        <v>1921</v>
      </c>
      <c r="C110" s="108"/>
      <c r="D110" s="178" t="s">
        <v>1922</v>
      </c>
      <c r="E110" s="61">
        <v>513727.5</v>
      </c>
      <c r="F110" s="47" t="s">
        <v>1468</v>
      </c>
      <c r="G110" s="48">
        <v>26477.64</v>
      </c>
      <c r="H110" s="48">
        <v>27500</v>
      </c>
      <c r="I110" s="13">
        <f t="shared" si="6"/>
        <v>1022.3600000000006</v>
      </c>
      <c r="J110" s="184">
        <f t="shared" si="7"/>
        <v>7646.1159999999909</v>
      </c>
    </row>
    <row r="111" spans="1:10" ht="45" x14ac:dyDescent="0.25">
      <c r="A111" s="2">
        <v>43173</v>
      </c>
      <c r="B111" s="245" t="s">
        <v>1923</v>
      </c>
      <c r="C111" s="108"/>
      <c r="D111" s="178" t="s">
        <v>1924</v>
      </c>
      <c r="E111" s="61">
        <v>513727.5</v>
      </c>
      <c r="F111" s="47" t="s">
        <v>1925</v>
      </c>
      <c r="G111" s="48">
        <v>26512.73</v>
      </c>
      <c r="H111" s="48">
        <v>27500</v>
      </c>
      <c r="I111" s="13">
        <f t="shared" si="6"/>
        <v>987.27000000000044</v>
      </c>
      <c r="J111" s="184">
        <f t="shared" si="7"/>
        <v>8633.3859999999913</v>
      </c>
    </row>
    <row r="112" spans="1:10" ht="45" x14ac:dyDescent="0.25">
      <c r="A112" s="2">
        <v>43180</v>
      </c>
      <c r="B112" s="245" t="s">
        <v>1930</v>
      </c>
      <c r="C112" s="108"/>
      <c r="D112" s="178" t="s">
        <v>1931</v>
      </c>
      <c r="E112" s="61">
        <v>376400</v>
      </c>
      <c r="F112" s="47" t="s">
        <v>1932</v>
      </c>
      <c r="G112" s="48">
        <v>25489.81</v>
      </c>
      <c r="H112" s="48">
        <v>20000</v>
      </c>
      <c r="I112" s="13">
        <f t="shared" si="6"/>
        <v>-5489.8100000000013</v>
      </c>
      <c r="J112" s="184">
        <f t="shared" si="7"/>
        <v>3143.57599999999</v>
      </c>
    </row>
    <row r="113" spans="1:10" ht="45" x14ac:dyDescent="0.25">
      <c r="A113" s="2">
        <v>43186</v>
      </c>
      <c r="B113" s="245" t="s">
        <v>1937</v>
      </c>
      <c r="C113" s="108"/>
      <c r="D113" s="178" t="s">
        <v>1938</v>
      </c>
      <c r="E113" s="61">
        <v>461500</v>
      </c>
      <c r="F113" s="47" t="s">
        <v>1714</v>
      </c>
      <c r="G113" s="48">
        <v>25578.53</v>
      </c>
      <c r="H113" s="48">
        <v>25000</v>
      </c>
      <c r="I113" s="13">
        <f t="shared" si="6"/>
        <v>-578.52999999999884</v>
      </c>
      <c r="J113" s="184">
        <f t="shared" si="7"/>
        <v>2565.0459999999912</v>
      </c>
    </row>
    <row r="114" spans="1:10" ht="45" x14ac:dyDescent="0.25">
      <c r="A114" s="2">
        <v>43186</v>
      </c>
      <c r="B114" s="245" t="s">
        <v>1939</v>
      </c>
      <c r="C114" s="108"/>
      <c r="D114" s="178" t="s">
        <v>1940</v>
      </c>
      <c r="E114" s="61">
        <v>461500</v>
      </c>
      <c r="F114" s="47" t="s">
        <v>1941</v>
      </c>
      <c r="G114" s="48">
        <v>25943.68</v>
      </c>
      <c r="H114" s="48">
        <v>25000</v>
      </c>
      <c r="I114" s="13">
        <f t="shared" si="6"/>
        <v>-943.68000000000029</v>
      </c>
      <c r="J114" s="184">
        <f t="shared" si="7"/>
        <v>1621.3659999999909</v>
      </c>
    </row>
    <row r="115" spans="1:10" ht="45" x14ac:dyDescent="0.25">
      <c r="A115" s="2">
        <v>43193</v>
      </c>
      <c r="B115" s="246" t="s">
        <v>1946</v>
      </c>
      <c r="C115" s="108"/>
      <c r="D115" s="178">
        <v>43772</v>
      </c>
      <c r="E115" s="61">
        <v>457500</v>
      </c>
      <c r="F115" s="47" t="s">
        <v>1569</v>
      </c>
      <c r="G115" s="48">
        <v>26537.64</v>
      </c>
      <c r="H115" s="48">
        <v>25000</v>
      </c>
      <c r="I115" s="13">
        <f t="shared" si="6"/>
        <v>-1537.6399999999994</v>
      </c>
      <c r="J115" s="184">
        <f t="shared" si="7"/>
        <v>83.725999999991473</v>
      </c>
    </row>
    <row r="116" spans="1:10" ht="45" x14ac:dyDescent="0.25">
      <c r="A116" s="2">
        <v>43194</v>
      </c>
      <c r="B116" s="246" t="s">
        <v>1947</v>
      </c>
      <c r="C116" s="108"/>
      <c r="D116" s="178">
        <v>43791</v>
      </c>
      <c r="E116" s="61">
        <v>495207</v>
      </c>
      <c r="F116" s="47" t="s">
        <v>1542</v>
      </c>
      <c r="G116" s="48">
        <v>26655.82</v>
      </c>
      <c r="H116" s="48">
        <v>27000</v>
      </c>
      <c r="I116" s="13">
        <f t="shared" si="6"/>
        <v>344.18000000000029</v>
      </c>
      <c r="J116" s="184">
        <f t="shared" si="7"/>
        <v>427.90599999999176</v>
      </c>
    </row>
    <row r="117" spans="1:10" ht="45" x14ac:dyDescent="0.25">
      <c r="A117" s="2">
        <v>43201</v>
      </c>
      <c r="B117" s="246" t="s">
        <v>1952</v>
      </c>
      <c r="C117" s="108"/>
      <c r="D117" s="178">
        <v>43792</v>
      </c>
      <c r="E117" s="61">
        <v>493830</v>
      </c>
      <c r="F117" s="47" t="s">
        <v>1476</v>
      </c>
      <c r="G117" s="48">
        <v>26541.21</v>
      </c>
      <c r="H117" s="48">
        <v>27000</v>
      </c>
      <c r="I117" s="13">
        <f t="shared" si="6"/>
        <v>458.79000000000087</v>
      </c>
      <c r="J117" s="184">
        <f t="shared" si="7"/>
        <v>886.69599999999264</v>
      </c>
    </row>
    <row r="118" spans="1:10" ht="45" x14ac:dyDescent="0.25">
      <c r="A118" s="2">
        <v>43201</v>
      </c>
      <c r="B118" s="246" t="s">
        <v>1953</v>
      </c>
      <c r="C118" s="108"/>
      <c r="D118" s="178">
        <v>43793</v>
      </c>
      <c r="E118" s="61">
        <v>493830</v>
      </c>
      <c r="F118" s="47" t="s">
        <v>1954</v>
      </c>
      <c r="G118" s="48">
        <v>26499.43</v>
      </c>
      <c r="H118" s="48">
        <v>27000</v>
      </c>
      <c r="I118" s="13">
        <f t="shared" si="6"/>
        <v>500.56999999999971</v>
      </c>
      <c r="J118" s="184">
        <f t="shared" si="7"/>
        <v>1387.2659999999923</v>
      </c>
    </row>
    <row r="119" spans="1:10" ht="45" x14ac:dyDescent="0.25">
      <c r="A119" s="2">
        <v>43207</v>
      </c>
      <c r="B119" s="246" t="s">
        <v>1959</v>
      </c>
      <c r="C119" s="108"/>
      <c r="D119" s="178">
        <v>43794</v>
      </c>
      <c r="E119" s="61">
        <v>506716</v>
      </c>
      <c r="F119" s="47" t="s">
        <v>1773</v>
      </c>
      <c r="G119" s="48">
        <v>27161.13</v>
      </c>
      <c r="H119" s="48">
        <v>28000</v>
      </c>
      <c r="I119" s="13">
        <f t="shared" si="6"/>
        <v>838.86999999999898</v>
      </c>
      <c r="J119" s="184">
        <f t="shared" si="7"/>
        <v>2226.1359999999913</v>
      </c>
    </row>
    <row r="120" spans="1:10" ht="45" x14ac:dyDescent="0.25">
      <c r="A120" s="2">
        <v>43208</v>
      </c>
      <c r="B120" s="246" t="s">
        <v>1960</v>
      </c>
      <c r="C120" s="108"/>
      <c r="D120" s="178">
        <v>43795</v>
      </c>
      <c r="E120" s="61">
        <v>504420</v>
      </c>
      <c r="F120" s="47" t="s">
        <v>1961</v>
      </c>
      <c r="G120" s="48">
        <v>28267.65</v>
      </c>
      <c r="H120" s="48">
        <v>28000</v>
      </c>
      <c r="I120" s="13">
        <f t="shared" si="6"/>
        <v>-267.65000000000146</v>
      </c>
      <c r="J120" s="184">
        <f t="shared" si="7"/>
        <v>1958.4859999999899</v>
      </c>
    </row>
    <row r="121" spans="1:10" ht="45" x14ac:dyDescent="0.25">
      <c r="A121" s="2">
        <v>43214</v>
      </c>
      <c r="B121" s="246" t="s">
        <v>1966</v>
      </c>
      <c r="C121" s="108"/>
      <c r="D121" s="178">
        <v>43796</v>
      </c>
      <c r="E121" s="61">
        <v>528360</v>
      </c>
      <c r="F121" s="47" t="s">
        <v>1468</v>
      </c>
      <c r="G121" s="48">
        <v>26972.99</v>
      </c>
      <c r="H121" s="48">
        <v>28000</v>
      </c>
      <c r="I121" s="13">
        <f t="shared" si="6"/>
        <v>1027.0099999999984</v>
      </c>
      <c r="J121" s="184">
        <f t="shared" si="7"/>
        <v>2985.4959999999883</v>
      </c>
    </row>
    <row r="122" spans="1:10" ht="45" x14ac:dyDescent="0.25">
      <c r="A122" s="2">
        <v>43215</v>
      </c>
      <c r="B122" s="246" t="s">
        <v>1967</v>
      </c>
      <c r="C122" s="108"/>
      <c r="D122" s="178">
        <v>43797</v>
      </c>
      <c r="E122" s="61">
        <v>549463</v>
      </c>
      <c r="F122" s="47" t="s">
        <v>1968</v>
      </c>
      <c r="G122" s="48">
        <v>25769.61</v>
      </c>
      <c r="H122" s="48">
        <v>29000</v>
      </c>
      <c r="I122" s="13">
        <f t="shared" si="6"/>
        <v>3230.3899999999994</v>
      </c>
      <c r="J122" s="184">
        <f t="shared" si="7"/>
        <v>6215.8859999999877</v>
      </c>
    </row>
    <row r="123" spans="1:10" ht="45" x14ac:dyDescent="0.25">
      <c r="A123" s="2">
        <v>43220</v>
      </c>
      <c r="B123" s="246" t="s">
        <v>1972</v>
      </c>
      <c r="C123" s="108"/>
      <c r="D123" s="178">
        <v>43798</v>
      </c>
      <c r="E123" s="61">
        <v>431940</v>
      </c>
      <c r="F123" s="47" t="s">
        <v>1973</v>
      </c>
      <c r="G123" s="48">
        <v>24787.94</v>
      </c>
      <c r="H123" s="48">
        <v>23000</v>
      </c>
      <c r="I123" s="13">
        <f t="shared" si="6"/>
        <v>-1787.9399999999987</v>
      </c>
      <c r="J123" s="184">
        <f t="shared" si="7"/>
        <v>4427.945999999989</v>
      </c>
    </row>
    <row r="124" spans="1:10" ht="45" x14ac:dyDescent="0.25">
      <c r="A124" s="2">
        <v>43222</v>
      </c>
      <c r="B124" s="248" t="s">
        <v>1974</v>
      </c>
      <c r="C124" s="108"/>
      <c r="D124" s="178">
        <v>43799</v>
      </c>
      <c r="E124" s="61">
        <v>439070</v>
      </c>
      <c r="F124" s="47" t="s">
        <v>1723</v>
      </c>
      <c r="G124" s="48">
        <v>24772.720000000001</v>
      </c>
      <c r="H124" s="48">
        <v>23000</v>
      </c>
      <c r="I124" s="13">
        <f t="shared" si="6"/>
        <v>-1772.7200000000012</v>
      </c>
      <c r="J124" s="184">
        <f t="shared" si="7"/>
        <v>2655.2259999999878</v>
      </c>
    </row>
    <row r="125" spans="1:10" ht="45" x14ac:dyDescent="0.25">
      <c r="A125" s="2">
        <v>43229</v>
      </c>
      <c r="B125" s="248" t="s">
        <v>1980</v>
      </c>
      <c r="C125" s="108"/>
      <c r="D125" s="178" t="s">
        <v>1981</v>
      </c>
      <c r="E125" s="61">
        <v>491225</v>
      </c>
      <c r="F125" s="47" t="s">
        <v>1773</v>
      </c>
      <c r="G125" s="48">
        <v>25611.91</v>
      </c>
      <c r="H125" s="48">
        <v>25000</v>
      </c>
      <c r="I125" s="13">
        <f t="shared" si="6"/>
        <v>-611.90999999999985</v>
      </c>
      <c r="J125" s="184">
        <f t="shared" si="7"/>
        <v>2043.315999999988</v>
      </c>
    </row>
    <row r="126" spans="1:10" ht="45" x14ac:dyDescent="0.25">
      <c r="A126" s="2">
        <v>43231</v>
      </c>
      <c r="B126" s="248" t="s">
        <v>1984</v>
      </c>
      <c r="C126" s="108"/>
      <c r="D126" s="178" t="s">
        <v>1985</v>
      </c>
      <c r="E126" s="61">
        <v>490475</v>
      </c>
      <c r="F126" s="47" t="s">
        <v>1506</v>
      </c>
      <c r="G126" s="48">
        <v>24783.61</v>
      </c>
      <c r="H126" s="48">
        <v>25000</v>
      </c>
      <c r="I126" s="13">
        <f t="shared" si="6"/>
        <v>216.38999999999942</v>
      </c>
      <c r="J126" s="184">
        <f t="shared" si="7"/>
        <v>2259.7059999999874</v>
      </c>
    </row>
    <row r="127" spans="1:10" ht="45" x14ac:dyDescent="0.25">
      <c r="A127" s="2">
        <v>43236</v>
      </c>
      <c r="B127" s="248" t="s">
        <v>1988</v>
      </c>
      <c r="C127" s="108"/>
      <c r="D127" s="178" t="s">
        <v>1989</v>
      </c>
      <c r="E127" s="61">
        <v>494675</v>
      </c>
      <c r="F127" s="47" t="s">
        <v>1746</v>
      </c>
      <c r="G127" s="48">
        <v>24932.03</v>
      </c>
      <c r="H127" s="48">
        <v>25000</v>
      </c>
      <c r="I127" s="13">
        <f t="shared" si="6"/>
        <v>67.970000000001164</v>
      </c>
      <c r="J127" s="184">
        <f t="shared" si="7"/>
        <v>2327.6759999999886</v>
      </c>
    </row>
    <row r="128" spans="1:10" ht="45" x14ac:dyDescent="0.25">
      <c r="A128" s="2">
        <v>43242</v>
      </c>
      <c r="B128" s="248" t="s">
        <v>1996</v>
      </c>
      <c r="C128" s="108"/>
      <c r="D128" s="178" t="s">
        <v>1997</v>
      </c>
      <c r="E128" s="61">
        <v>507169.5</v>
      </c>
      <c r="F128" s="47" t="s">
        <v>1998</v>
      </c>
      <c r="G128" s="48">
        <v>26303.73</v>
      </c>
      <c r="H128" s="48">
        <v>25500</v>
      </c>
      <c r="I128" s="13">
        <f t="shared" si="6"/>
        <v>-803.72999999999956</v>
      </c>
      <c r="J128" s="184">
        <f t="shared" si="7"/>
        <v>1523.945999999989</v>
      </c>
    </row>
    <row r="129" spans="1:10" ht="45" x14ac:dyDescent="0.25">
      <c r="A129" s="2">
        <v>43243</v>
      </c>
      <c r="B129" s="248" t="s">
        <v>2003</v>
      </c>
      <c r="C129" s="108"/>
      <c r="D129" s="178" t="s">
        <v>2004</v>
      </c>
      <c r="E129" s="61">
        <v>514020</v>
      </c>
      <c r="F129" s="47" t="s">
        <v>2005</v>
      </c>
      <c r="G129" s="48">
        <v>30561.34</v>
      </c>
      <c r="H129" s="48">
        <v>26000</v>
      </c>
      <c r="I129" s="13">
        <f t="shared" si="6"/>
        <v>-4561.34</v>
      </c>
      <c r="J129" s="184">
        <f t="shared" si="7"/>
        <v>-3037.3940000000111</v>
      </c>
    </row>
    <row r="130" spans="1:10" ht="45" x14ac:dyDescent="0.25">
      <c r="A130" s="2">
        <v>43249</v>
      </c>
      <c r="B130" s="248" t="s">
        <v>2006</v>
      </c>
      <c r="C130" s="108"/>
      <c r="D130" s="178" t="s">
        <v>2007</v>
      </c>
      <c r="E130" s="61">
        <v>574635</v>
      </c>
      <c r="F130" s="47" t="s">
        <v>1847</v>
      </c>
      <c r="G130" s="48">
        <v>30668.13</v>
      </c>
      <c r="H130" s="48">
        <v>29000</v>
      </c>
      <c r="I130" s="13">
        <f t="shared" si="6"/>
        <v>-1668.130000000001</v>
      </c>
      <c r="J130" s="184">
        <f t="shared" si="7"/>
        <v>-4705.5240000000122</v>
      </c>
    </row>
    <row r="131" spans="1:10" ht="45" x14ac:dyDescent="0.25">
      <c r="A131" s="2">
        <v>43255</v>
      </c>
      <c r="B131" s="199" t="s">
        <v>2011</v>
      </c>
      <c r="C131" s="108"/>
      <c r="D131" s="178" t="s">
        <v>2012</v>
      </c>
      <c r="E131" s="61">
        <v>680680</v>
      </c>
      <c r="F131" s="47" t="s">
        <v>1507</v>
      </c>
      <c r="G131" s="48">
        <v>30343.11</v>
      </c>
      <c r="H131" s="48">
        <v>34000</v>
      </c>
      <c r="I131" s="13">
        <f>H131-G131</f>
        <v>3656.8899999999994</v>
      </c>
      <c r="J131" s="184">
        <f t="shared" si="7"/>
        <v>-1048.6340000000127</v>
      </c>
    </row>
    <row r="132" spans="1:10" ht="45" x14ac:dyDescent="0.25">
      <c r="A132" s="2">
        <v>43255</v>
      </c>
      <c r="B132" s="199" t="s">
        <v>2009</v>
      </c>
      <c r="C132" s="108"/>
      <c r="D132" s="178" t="s">
        <v>2010</v>
      </c>
      <c r="E132" s="61">
        <v>680680</v>
      </c>
      <c r="F132" s="47" t="s">
        <v>1362</v>
      </c>
      <c r="G132" s="48">
        <v>29726.9</v>
      </c>
      <c r="H132" s="48">
        <v>34000</v>
      </c>
      <c r="I132" s="13">
        <f>H132-G132</f>
        <v>4273.0999999999985</v>
      </c>
      <c r="J132" s="184">
        <f t="shared" si="7"/>
        <v>3224.4659999999858</v>
      </c>
    </row>
    <row r="133" spans="1:10" ht="45" x14ac:dyDescent="0.25">
      <c r="A133" s="2">
        <v>43262</v>
      </c>
      <c r="B133" s="199" t="s">
        <v>2020</v>
      </c>
      <c r="C133" s="108"/>
      <c r="D133" s="178" t="s">
        <v>2021</v>
      </c>
      <c r="E133" s="61">
        <v>614970</v>
      </c>
      <c r="F133" s="47" t="s">
        <v>1773</v>
      </c>
      <c r="G133" s="48">
        <v>29678.43</v>
      </c>
      <c r="H133" s="48">
        <v>30000</v>
      </c>
      <c r="I133" s="13">
        <f t="shared" si="6"/>
        <v>321.56999999999971</v>
      </c>
      <c r="J133" s="184">
        <f t="shared" si="7"/>
        <v>3546.0359999999855</v>
      </c>
    </row>
    <row r="134" spans="1:10" ht="45" x14ac:dyDescent="0.25">
      <c r="A134" s="2">
        <v>43269</v>
      </c>
      <c r="B134" s="199" t="s">
        <v>2024</v>
      </c>
      <c r="C134" s="108"/>
      <c r="D134" s="178" t="s">
        <v>2025</v>
      </c>
      <c r="E134" s="61">
        <v>597284</v>
      </c>
      <c r="F134" s="47" t="s">
        <v>2026</v>
      </c>
      <c r="G134" s="48">
        <v>29443.63</v>
      </c>
      <c r="H134" s="48">
        <v>29000</v>
      </c>
      <c r="I134" s="13">
        <f t="shared" si="6"/>
        <v>-443.63000000000102</v>
      </c>
      <c r="J134" s="184">
        <f t="shared" si="7"/>
        <v>3102.4059999999845</v>
      </c>
    </row>
    <row r="135" spans="1:10" ht="45" x14ac:dyDescent="0.25">
      <c r="A135" s="2">
        <v>43276</v>
      </c>
      <c r="B135" s="199" t="s">
        <v>2031</v>
      </c>
      <c r="C135" s="108"/>
      <c r="D135" s="178" t="s">
        <v>2032</v>
      </c>
      <c r="E135" s="61">
        <v>583190</v>
      </c>
      <c r="F135" s="47" t="s">
        <v>2033</v>
      </c>
      <c r="G135" s="48">
        <v>33293.11</v>
      </c>
      <c r="H135" s="48">
        <v>29000</v>
      </c>
      <c r="I135" s="13">
        <f t="shared" si="6"/>
        <v>-4293.1100000000006</v>
      </c>
      <c r="J135" s="184">
        <f t="shared" si="7"/>
        <v>-1190.7040000000161</v>
      </c>
    </row>
    <row r="136" spans="1:10" ht="45" x14ac:dyDescent="0.25">
      <c r="A136" s="2">
        <v>43276</v>
      </c>
      <c r="B136" s="199" t="s">
        <v>2036</v>
      </c>
      <c r="C136" s="108"/>
      <c r="D136" s="250" t="s">
        <v>2037</v>
      </c>
      <c r="E136" s="61">
        <v>583190</v>
      </c>
      <c r="F136" s="47" t="s">
        <v>1870</v>
      </c>
      <c r="G136" s="48">
        <v>29877.9</v>
      </c>
      <c r="H136" s="48">
        <v>29000</v>
      </c>
      <c r="I136" s="13">
        <f t="shared" si="6"/>
        <v>-877.90000000000146</v>
      </c>
      <c r="J136" s="184">
        <f t="shared" si="7"/>
        <v>-2068.6040000000175</v>
      </c>
    </row>
    <row r="137" spans="1:10" ht="45" x14ac:dyDescent="0.25">
      <c r="A137" s="2">
        <v>43283</v>
      </c>
      <c r="B137" s="241" t="s">
        <v>2040</v>
      </c>
      <c r="C137" s="178"/>
      <c r="D137" s="178" t="s">
        <v>2041</v>
      </c>
      <c r="E137" s="61">
        <v>635840</v>
      </c>
      <c r="F137" s="47" t="s">
        <v>2042</v>
      </c>
      <c r="G137" s="48">
        <v>26962.02</v>
      </c>
      <c r="H137" s="48">
        <v>32000</v>
      </c>
      <c r="I137" s="13">
        <f t="shared" ref="I137:I200" si="8">H137-G137</f>
        <v>5037.9799999999996</v>
      </c>
      <c r="J137" s="184">
        <f t="shared" si="7"/>
        <v>2969.375999999982</v>
      </c>
    </row>
    <row r="138" spans="1:10" ht="45" x14ac:dyDescent="0.25">
      <c r="A138" s="2">
        <v>43283</v>
      </c>
      <c r="B138" s="241" t="s">
        <v>2043</v>
      </c>
      <c r="C138" s="178"/>
      <c r="D138" s="178" t="s">
        <v>2044</v>
      </c>
      <c r="E138" s="61">
        <v>636768</v>
      </c>
      <c r="F138" s="47" t="s">
        <v>1954</v>
      </c>
      <c r="G138" s="48">
        <v>26812.04</v>
      </c>
      <c r="H138" s="48">
        <v>32000</v>
      </c>
      <c r="I138" s="13">
        <f t="shared" si="8"/>
        <v>5187.9599999999991</v>
      </c>
      <c r="J138" s="184">
        <f t="shared" si="7"/>
        <v>8157.3359999999811</v>
      </c>
    </row>
    <row r="139" spans="1:10" ht="45" x14ac:dyDescent="0.25">
      <c r="A139" s="2">
        <v>43284</v>
      </c>
      <c r="B139" s="241" t="s">
        <v>2047</v>
      </c>
      <c r="C139" s="178"/>
      <c r="D139" s="178" t="s">
        <v>2048</v>
      </c>
      <c r="E139" s="61">
        <v>450110</v>
      </c>
      <c r="F139" s="47" t="s">
        <v>1801</v>
      </c>
      <c r="G139" s="48">
        <v>25284.22</v>
      </c>
      <c r="H139" s="48">
        <v>23000</v>
      </c>
      <c r="I139" s="13">
        <f t="shared" si="8"/>
        <v>-2284.2200000000012</v>
      </c>
      <c r="J139" s="184">
        <f t="shared" si="7"/>
        <v>5873.11599999998</v>
      </c>
    </row>
    <row r="140" spans="1:10" ht="45" x14ac:dyDescent="0.25">
      <c r="A140" s="2">
        <v>43292</v>
      </c>
      <c r="B140" s="241" t="s">
        <v>2057</v>
      </c>
      <c r="C140" s="178"/>
      <c r="D140" s="178" t="s">
        <v>2058</v>
      </c>
      <c r="E140" s="61">
        <v>456168</v>
      </c>
      <c r="F140" s="47" t="s">
        <v>1476</v>
      </c>
      <c r="G140" s="48">
        <v>24951.86</v>
      </c>
      <c r="H140" s="48">
        <v>24000</v>
      </c>
      <c r="I140" s="13">
        <f t="shared" si="8"/>
        <v>-951.86000000000058</v>
      </c>
      <c r="J140" s="184">
        <f t="shared" si="7"/>
        <v>4921.2559999999794</v>
      </c>
    </row>
    <row r="141" spans="1:10" ht="45" x14ac:dyDescent="0.25">
      <c r="A141" s="2">
        <v>43292</v>
      </c>
      <c r="B141" s="241" t="s">
        <v>2056</v>
      </c>
      <c r="C141" s="178"/>
      <c r="D141" s="178" t="s">
        <v>2055</v>
      </c>
      <c r="E141" s="61">
        <v>456168</v>
      </c>
      <c r="F141" s="47" t="s">
        <v>1440</v>
      </c>
      <c r="G141" s="48">
        <v>24930.77</v>
      </c>
      <c r="H141" s="48">
        <v>24000</v>
      </c>
      <c r="I141" s="13">
        <f t="shared" si="8"/>
        <v>-930.77000000000044</v>
      </c>
      <c r="J141" s="184">
        <f t="shared" si="7"/>
        <v>3990.485999999979</v>
      </c>
    </row>
    <row r="142" spans="1:10" ht="45" x14ac:dyDescent="0.25">
      <c r="A142" s="2">
        <v>43299</v>
      </c>
      <c r="B142" s="241" t="s">
        <v>2063</v>
      </c>
      <c r="C142" s="178"/>
      <c r="D142" s="178" t="s">
        <v>2064</v>
      </c>
      <c r="E142" s="61">
        <v>452880</v>
      </c>
      <c r="F142" s="47" t="s">
        <v>1450</v>
      </c>
      <c r="G142" s="48">
        <v>26555.41</v>
      </c>
      <c r="H142" s="48">
        <v>24000</v>
      </c>
      <c r="I142" s="13">
        <f t="shared" si="8"/>
        <v>-2555.41</v>
      </c>
      <c r="J142" s="184">
        <f t="shared" si="7"/>
        <v>1435.0759999999791</v>
      </c>
    </row>
    <row r="143" spans="1:10" ht="45" x14ac:dyDescent="0.25">
      <c r="A143" s="2">
        <v>43299</v>
      </c>
      <c r="B143" s="241" t="s">
        <v>2065</v>
      </c>
      <c r="C143" s="178"/>
      <c r="D143" s="178" t="s">
        <v>2066</v>
      </c>
      <c r="E143" s="61">
        <v>452880</v>
      </c>
      <c r="F143" s="47" t="s">
        <v>2067</v>
      </c>
      <c r="G143" s="48">
        <v>26663.35</v>
      </c>
      <c r="H143" s="48">
        <v>24000</v>
      </c>
      <c r="I143" s="13">
        <f t="shared" si="8"/>
        <v>-2663.3499999999985</v>
      </c>
      <c r="J143" s="184">
        <f t="shared" ref="J143:J206" si="9">J142+I143</f>
        <v>-1228.2740000000194</v>
      </c>
    </row>
    <row r="144" spans="1:10" ht="45" x14ac:dyDescent="0.25">
      <c r="A144" s="2">
        <v>43306</v>
      </c>
      <c r="B144" s="241" t="s">
        <v>2072</v>
      </c>
      <c r="C144" s="178"/>
      <c r="D144" s="178" t="s">
        <v>2073</v>
      </c>
      <c r="E144" s="61">
        <v>548535</v>
      </c>
      <c r="F144" s="47" t="s">
        <v>2033</v>
      </c>
      <c r="G144" s="48">
        <v>27617.38</v>
      </c>
      <c r="H144" s="48">
        <v>29000</v>
      </c>
      <c r="I144" s="13">
        <f t="shared" si="8"/>
        <v>1382.619999999999</v>
      </c>
      <c r="J144" s="184">
        <f t="shared" si="9"/>
        <v>154.34599999997954</v>
      </c>
    </row>
    <row r="145" spans="1:11" ht="45.75" x14ac:dyDescent="0.3">
      <c r="A145" s="2">
        <v>43306</v>
      </c>
      <c r="B145" s="241" t="s">
        <v>2074</v>
      </c>
      <c r="C145" s="178"/>
      <c r="D145" s="178" t="s">
        <v>2075</v>
      </c>
      <c r="E145" s="61">
        <v>548535</v>
      </c>
      <c r="F145" s="47" t="s">
        <v>1427</v>
      </c>
      <c r="G145" s="48">
        <v>27406.33</v>
      </c>
      <c r="H145" s="48">
        <v>29000</v>
      </c>
      <c r="I145" s="13">
        <f t="shared" si="8"/>
        <v>1593.6699999999983</v>
      </c>
      <c r="J145" s="214">
        <f t="shared" si="9"/>
        <v>1748.0159999999778</v>
      </c>
      <c r="K145" s="165" t="s">
        <v>1656</v>
      </c>
    </row>
    <row r="146" spans="1:11" ht="45" x14ac:dyDescent="0.25">
      <c r="A146" s="2">
        <v>43314</v>
      </c>
      <c r="B146" s="254" t="s">
        <v>2089</v>
      </c>
      <c r="C146" s="178"/>
      <c r="D146" s="178" t="s">
        <v>2087</v>
      </c>
      <c r="E146" s="61">
        <v>560880</v>
      </c>
      <c r="F146" s="47" t="s">
        <v>2088</v>
      </c>
      <c r="G146" s="48">
        <v>29401.69</v>
      </c>
      <c r="H146" s="48">
        <v>30000</v>
      </c>
      <c r="I146" s="13">
        <f>H146-G146</f>
        <v>598.31000000000131</v>
      </c>
      <c r="J146" s="184">
        <f t="shared" si="9"/>
        <v>2346.3259999999791</v>
      </c>
    </row>
    <row r="147" spans="1:11" ht="45" x14ac:dyDescent="0.25">
      <c r="A147" s="2">
        <v>43313</v>
      </c>
      <c r="B147" s="254" t="s">
        <v>2085</v>
      </c>
      <c r="C147" s="178"/>
      <c r="D147" s="178" t="s">
        <v>2086</v>
      </c>
      <c r="E147" s="61">
        <v>560880</v>
      </c>
      <c r="F147" s="47" t="s">
        <v>1437</v>
      </c>
      <c r="G147" s="48">
        <v>29619.25</v>
      </c>
      <c r="H147" s="48">
        <v>30000</v>
      </c>
      <c r="I147" s="13">
        <f>H147-G147</f>
        <v>380.75</v>
      </c>
      <c r="J147" s="184">
        <f t="shared" si="9"/>
        <v>2727.0759999999791</v>
      </c>
    </row>
    <row r="148" spans="1:11" ht="45" x14ac:dyDescent="0.25">
      <c r="A148" s="2">
        <v>43320</v>
      </c>
      <c r="B148" s="254" t="s">
        <v>2090</v>
      </c>
      <c r="C148" s="178"/>
      <c r="D148" s="178" t="s">
        <v>2091</v>
      </c>
      <c r="E148" s="61">
        <v>565165</v>
      </c>
      <c r="F148" s="47" t="s">
        <v>2092</v>
      </c>
      <c r="G148" s="48">
        <v>29129.15</v>
      </c>
      <c r="H148" s="48">
        <v>30500</v>
      </c>
      <c r="I148" s="13">
        <f t="shared" si="8"/>
        <v>1370.8499999999985</v>
      </c>
      <c r="J148" s="184">
        <f t="shared" si="9"/>
        <v>4097.9259999999776</v>
      </c>
    </row>
    <row r="149" spans="1:11" ht="45" x14ac:dyDescent="0.25">
      <c r="A149" s="2">
        <v>43320</v>
      </c>
      <c r="B149" s="254" t="s">
        <v>2093</v>
      </c>
      <c r="C149" s="178"/>
      <c r="D149" s="178" t="s">
        <v>2094</v>
      </c>
      <c r="E149" s="61">
        <v>565165</v>
      </c>
      <c r="F149" s="47" t="s">
        <v>1419</v>
      </c>
      <c r="G149" s="48">
        <v>29438.85</v>
      </c>
      <c r="H149" s="48">
        <v>30500</v>
      </c>
      <c r="I149" s="13">
        <f t="shared" si="8"/>
        <v>1061.1500000000015</v>
      </c>
      <c r="J149" s="184">
        <f t="shared" si="9"/>
        <v>5159.0759999999791</v>
      </c>
    </row>
    <row r="150" spans="1:11" ht="45" x14ac:dyDescent="0.25">
      <c r="A150" s="2">
        <v>43327</v>
      </c>
      <c r="B150" s="254" t="s">
        <v>2099</v>
      </c>
      <c r="C150" s="178"/>
      <c r="D150" s="178" t="s">
        <v>2100</v>
      </c>
      <c r="E150" s="61">
        <v>531776</v>
      </c>
      <c r="F150" s="47" t="s">
        <v>1542</v>
      </c>
      <c r="G150" s="48">
        <v>27781.41</v>
      </c>
      <c r="H150" s="48">
        <v>28000</v>
      </c>
      <c r="I150" s="13">
        <f t="shared" si="8"/>
        <v>218.59000000000015</v>
      </c>
      <c r="J150" s="184">
        <f t="shared" si="9"/>
        <v>5377.6659999999792</v>
      </c>
    </row>
    <row r="151" spans="1:11" ht="45" x14ac:dyDescent="0.25">
      <c r="A151" s="2">
        <v>43327</v>
      </c>
      <c r="B151" s="254" t="s">
        <v>2101</v>
      </c>
      <c r="C151" s="178"/>
      <c r="D151" s="178" t="s">
        <v>2102</v>
      </c>
      <c r="E151" s="61">
        <v>531776</v>
      </c>
      <c r="F151" s="47" t="s">
        <v>1801</v>
      </c>
      <c r="G151" s="48">
        <v>27819.02</v>
      </c>
      <c r="H151" s="48">
        <v>28000</v>
      </c>
      <c r="I151" s="13">
        <f t="shared" si="8"/>
        <v>180.97999999999956</v>
      </c>
      <c r="J151" s="184">
        <f t="shared" si="9"/>
        <v>5558.6459999999788</v>
      </c>
    </row>
    <row r="152" spans="1:11" ht="45" x14ac:dyDescent="0.25">
      <c r="A152" s="2">
        <v>43334</v>
      </c>
      <c r="B152" s="254" t="s">
        <v>2107</v>
      </c>
      <c r="C152" s="178"/>
      <c r="D152" s="178" t="s">
        <v>2108</v>
      </c>
      <c r="E152" s="61">
        <v>492648</v>
      </c>
      <c r="F152" s="47" t="s">
        <v>2109</v>
      </c>
      <c r="G152" s="48">
        <v>25529.97</v>
      </c>
      <c r="H152" s="48">
        <v>26000</v>
      </c>
      <c r="I152" s="13">
        <f t="shared" si="8"/>
        <v>470.02999999999884</v>
      </c>
      <c r="J152" s="184">
        <f t="shared" si="9"/>
        <v>6028.6759999999776</v>
      </c>
    </row>
    <row r="153" spans="1:11" ht="45" x14ac:dyDescent="0.25">
      <c r="A153" s="2">
        <v>43334</v>
      </c>
      <c r="B153" s="254" t="s">
        <v>2110</v>
      </c>
      <c r="C153" s="178"/>
      <c r="D153" s="178" t="s">
        <v>2111</v>
      </c>
      <c r="E153" s="61">
        <v>492648</v>
      </c>
      <c r="F153" s="47" t="s">
        <v>1804</v>
      </c>
      <c r="G153" s="48">
        <v>25113.67</v>
      </c>
      <c r="H153" s="48">
        <v>26000</v>
      </c>
      <c r="I153" s="13">
        <f t="shared" si="8"/>
        <v>886.33000000000175</v>
      </c>
      <c r="J153" s="184">
        <f t="shared" si="9"/>
        <v>6915.0059999999794</v>
      </c>
    </row>
    <row r="154" spans="1:11" ht="45" x14ac:dyDescent="0.25">
      <c r="A154" s="2">
        <v>43341</v>
      </c>
      <c r="B154" s="254" t="s">
        <v>2116</v>
      </c>
      <c r="C154" s="178"/>
      <c r="D154" s="178" t="s">
        <v>2117</v>
      </c>
      <c r="E154" s="61">
        <v>430997</v>
      </c>
      <c r="F154" s="47" t="s">
        <v>1761</v>
      </c>
      <c r="G154" s="48">
        <v>24516.35</v>
      </c>
      <c r="H154" s="48">
        <v>23000</v>
      </c>
      <c r="I154" s="13">
        <f t="shared" si="8"/>
        <v>-1516.3499999999985</v>
      </c>
      <c r="J154" s="184">
        <f t="shared" si="9"/>
        <v>5398.6559999999808</v>
      </c>
    </row>
    <row r="155" spans="1:11" ht="45" x14ac:dyDescent="0.25">
      <c r="A155" s="2">
        <v>43341</v>
      </c>
      <c r="B155" s="254" t="s">
        <v>2118</v>
      </c>
      <c r="C155" s="178"/>
      <c r="D155" s="178" t="s">
        <v>2119</v>
      </c>
      <c r="E155" s="61">
        <v>430997</v>
      </c>
      <c r="F155" s="47" t="s">
        <v>2120</v>
      </c>
      <c r="G155" s="48">
        <v>25486.42</v>
      </c>
      <c r="H155" s="48">
        <v>23000</v>
      </c>
      <c r="I155" s="13">
        <f t="shared" si="8"/>
        <v>-2486.4199999999983</v>
      </c>
      <c r="J155" s="184">
        <f t="shared" si="9"/>
        <v>2912.2359999999826</v>
      </c>
    </row>
    <row r="156" spans="1:11" ht="45" x14ac:dyDescent="0.25">
      <c r="A156" s="2">
        <v>43347</v>
      </c>
      <c r="B156" s="256" t="s">
        <v>2125</v>
      </c>
      <c r="C156" s="178"/>
      <c r="D156" s="178" t="s">
        <v>2126</v>
      </c>
      <c r="E156" s="61">
        <v>481000</v>
      </c>
      <c r="F156" s="47" t="s">
        <v>1925</v>
      </c>
      <c r="G156" s="48">
        <v>24928.09</v>
      </c>
      <c r="H156" s="48">
        <v>25000</v>
      </c>
      <c r="I156" s="13">
        <f t="shared" si="8"/>
        <v>71.909999999999854</v>
      </c>
      <c r="J156" s="184">
        <f t="shared" si="9"/>
        <v>2984.1459999999825</v>
      </c>
    </row>
    <row r="157" spans="1:11" ht="45" x14ac:dyDescent="0.25">
      <c r="A157" s="2">
        <v>43347</v>
      </c>
      <c r="B157" s="256" t="s">
        <v>2127</v>
      </c>
      <c r="C157" s="178"/>
      <c r="D157" s="178" t="s">
        <v>2128</v>
      </c>
      <c r="E157" s="61">
        <v>481000</v>
      </c>
      <c r="F157" s="47" t="s">
        <v>1542</v>
      </c>
      <c r="G157" s="48">
        <v>24929.3</v>
      </c>
      <c r="H157" s="48">
        <v>25000</v>
      </c>
      <c r="I157" s="13">
        <f t="shared" si="8"/>
        <v>70.700000000000728</v>
      </c>
      <c r="J157" s="184">
        <f t="shared" si="9"/>
        <v>3054.8459999999832</v>
      </c>
    </row>
    <row r="158" spans="1:11" ht="45" x14ac:dyDescent="0.25">
      <c r="A158" s="2">
        <v>43355</v>
      </c>
      <c r="B158" s="256" t="s">
        <v>2133</v>
      </c>
      <c r="C158" s="108"/>
      <c r="D158" s="178" t="s">
        <v>2134</v>
      </c>
      <c r="E158" s="61">
        <v>483425</v>
      </c>
      <c r="F158" s="47" t="s">
        <v>2135</v>
      </c>
      <c r="G158" s="48">
        <v>25391.23</v>
      </c>
      <c r="H158" s="48">
        <v>25000</v>
      </c>
      <c r="I158" s="13">
        <f t="shared" si="8"/>
        <v>-391.22999999999956</v>
      </c>
      <c r="J158" s="184">
        <f t="shared" si="9"/>
        <v>2663.6159999999836</v>
      </c>
    </row>
    <row r="159" spans="1:11" ht="46.5" x14ac:dyDescent="0.35">
      <c r="A159" s="2">
        <v>43355</v>
      </c>
      <c r="B159" s="256" t="s">
        <v>2136</v>
      </c>
      <c r="C159" s="108"/>
      <c r="D159" s="178" t="s">
        <v>2137</v>
      </c>
      <c r="E159" s="61">
        <v>483425</v>
      </c>
      <c r="F159" s="47" t="s">
        <v>1440</v>
      </c>
      <c r="G159" s="48">
        <v>25803.5</v>
      </c>
      <c r="H159" s="48">
        <v>25000</v>
      </c>
      <c r="I159" s="13">
        <f t="shared" si="8"/>
        <v>-803.5</v>
      </c>
      <c r="J159" s="184">
        <f t="shared" si="9"/>
        <v>1860.1159999999836</v>
      </c>
      <c r="K159" s="259" t="s">
        <v>1305</v>
      </c>
    </row>
    <row r="160" spans="1:11" ht="45" x14ac:dyDescent="0.25">
      <c r="A160" s="2">
        <v>43362</v>
      </c>
      <c r="B160" s="256" t="s">
        <v>2142</v>
      </c>
      <c r="C160" s="108"/>
      <c r="D160" s="178" t="s">
        <v>2143</v>
      </c>
      <c r="E160" s="61">
        <v>510273</v>
      </c>
      <c r="F160" s="47" t="s">
        <v>2144</v>
      </c>
      <c r="G160" s="48">
        <v>29678.66</v>
      </c>
      <c r="H160" s="48">
        <v>27000</v>
      </c>
      <c r="I160" s="13">
        <f t="shared" si="8"/>
        <v>-2678.66</v>
      </c>
      <c r="J160" s="184">
        <f t="shared" si="9"/>
        <v>-818.54400000001624</v>
      </c>
    </row>
    <row r="161" spans="1:11" ht="45" x14ac:dyDescent="0.25">
      <c r="A161" s="2">
        <v>43362</v>
      </c>
      <c r="B161" s="256" t="s">
        <v>2145</v>
      </c>
      <c r="C161" s="108"/>
      <c r="D161" s="178" t="s">
        <v>2146</v>
      </c>
      <c r="E161" s="61">
        <v>510273</v>
      </c>
      <c r="F161" s="47" t="s">
        <v>1427</v>
      </c>
      <c r="G161" s="48">
        <v>29035.45</v>
      </c>
      <c r="H161" s="48">
        <v>27000</v>
      </c>
      <c r="I161" s="13">
        <f t="shared" si="8"/>
        <v>-2035.4500000000007</v>
      </c>
      <c r="J161" s="184">
        <f t="shared" si="9"/>
        <v>-2853.994000000017</v>
      </c>
    </row>
    <row r="162" spans="1:11" ht="45" x14ac:dyDescent="0.25">
      <c r="A162" s="2">
        <v>43369</v>
      </c>
      <c r="B162" s="256" t="s">
        <v>2151</v>
      </c>
      <c r="C162" s="108"/>
      <c r="D162" s="178" t="s">
        <v>2152</v>
      </c>
      <c r="E162" s="61">
        <v>705183</v>
      </c>
      <c r="F162" s="47" t="s">
        <v>1663</v>
      </c>
      <c r="G162" s="48">
        <v>29167.51</v>
      </c>
      <c r="H162" s="48">
        <v>37000</v>
      </c>
      <c r="I162" s="13">
        <f t="shared" si="8"/>
        <v>7832.4900000000016</v>
      </c>
      <c r="J162" s="184">
        <f t="shared" si="9"/>
        <v>4978.4959999999846</v>
      </c>
    </row>
    <row r="163" spans="1:11" ht="45" x14ac:dyDescent="0.25">
      <c r="A163" s="2">
        <v>43375</v>
      </c>
      <c r="B163" s="260" t="s">
        <v>2156</v>
      </c>
      <c r="C163" s="108"/>
      <c r="D163" s="178">
        <v>87559</v>
      </c>
      <c r="E163" s="61">
        <v>535230</v>
      </c>
      <c r="F163" s="47" t="s">
        <v>1638</v>
      </c>
      <c r="G163" s="48">
        <v>30869.07</v>
      </c>
      <c r="H163" s="48">
        <v>28500</v>
      </c>
      <c r="I163" s="13">
        <f t="shared" si="8"/>
        <v>-2369.0699999999997</v>
      </c>
      <c r="J163" s="184">
        <f t="shared" si="9"/>
        <v>2609.4259999999849</v>
      </c>
    </row>
    <row r="164" spans="1:11" ht="45" x14ac:dyDescent="0.25">
      <c r="A164" s="2">
        <v>43375</v>
      </c>
      <c r="B164" s="260" t="s">
        <v>2157</v>
      </c>
      <c r="C164" s="108"/>
      <c r="D164" s="178">
        <v>87560</v>
      </c>
      <c r="E164" s="61">
        <v>535230</v>
      </c>
      <c r="F164" s="47" t="s">
        <v>1973</v>
      </c>
      <c r="G164" s="48">
        <v>30804.18</v>
      </c>
      <c r="H164" s="48">
        <v>28500</v>
      </c>
      <c r="I164" s="13">
        <f t="shared" si="8"/>
        <v>-2304.1800000000003</v>
      </c>
      <c r="J164" s="184">
        <f t="shared" si="9"/>
        <v>305.24599999998463</v>
      </c>
    </row>
    <row r="165" spans="1:11" ht="45" x14ac:dyDescent="0.25">
      <c r="A165" s="2">
        <v>43382</v>
      </c>
      <c r="B165" s="260" t="s">
        <v>2161</v>
      </c>
      <c r="C165" s="108"/>
      <c r="D165" s="178">
        <v>87561</v>
      </c>
      <c r="E165" s="61">
        <v>577304</v>
      </c>
      <c r="F165" s="47" t="s">
        <v>2162</v>
      </c>
      <c r="G165" s="48">
        <v>25541.47</v>
      </c>
      <c r="H165" s="48">
        <v>30500</v>
      </c>
      <c r="I165" s="13">
        <f t="shared" si="8"/>
        <v>4958.5299999999988</v>
      </c>
      <c r="J165" s="184">
        <f t="shared" si="9"/>
        <v>5263.7759999999835</v>
      </c>
    </row>
    <row r="166" spans="1:11" ht="45" x14ac:dyDescent="0.25">
      <c r="A166" s="2">
        <v>43382</v>
      </c>
      <c r="B166" s="260" t="s">
        <v>2163</v>
      </c>
      <c r="C166" s="108"/>
      <c r="D166" s="178">
        <v>87562</v>
      </c>
      <c r="E166" s="61">
        <v>577304</v>
      </c>
      <c r="F166" s="47" t="s">
        <v>2164</v>
      </c>
      <c r="G166" s="48">
        <v>25287.15</v>
      </c>
      <c r="H166" s="48">
        <v>30500</v>
      </c>
      <c r="I166" s="13">
        <f t="shared" si="8"/>
        <v>5212.8499999999985</v>
      </c>
      <c r="J166" s="184">
        <f t="shared" si="9"/>
        <v>10476.625999999982</v>
      </c>
    </row>
    <row r="167" spans="1:11" ht="45" x14ac:dyDescent="0.25">
      <c r="A167" s="2">
        <v>43389</v>
      </c>
      <c r="B167" s="260" t="s">
        <v>2171</v>
      </c>
      <c r="C167" s="108"/>
      <c r="D167" s="178">
        <v>87563</v>
      </c>
      <c r="E167" s="61">
        <v>377200</v>
      </c>
      <c r="F167" s="47" t="s">
        <v>2172</v>
      </c>
      <c r="G167" s="48">
        <v>24651.82</v>
      </c>
      <c r="H167" s="48">
        <v>20000</v>
      </c>
      <c r="I167" s="13">
        <f t="shared" si="8"/>
        <v>-4651.82</v>
      </c>
      <c r="J167" s="184">
        <f t="shared" si="9"/>
        <v>5824.8059999999823</v>
      </c>
    </row>
    <row r="168" spans="1:11" ht="45" x14ac:dyDescent="0.25">
      <c r="A168" s="2">
        <v>43397</v>
      </c>
      <c r="B168" s="260" t="s">
        <v>2177</v>
      </c>
      <c r="C168" s="108"/>
      <c r="D168" s="178">
        <v>87564</v>
      </c>
      <c r="E168" s="61">
        <v>446039</v>
      </c>
      <c r="F168" s="47" t="s">
        <v>2178</v>
      </c>
      <c r="G168" s="48">
        <v>25033.55</v>
      </c>
      <c r="H168" s="48">
        <v>23000</v>
      </c>
      <c r="I168" s="13">
        <f t="shared" si="8"/>
        <v>-2033.5499999999993</v>
      </c>
      <c r="J168" s="184">
        <f t="shared" si="9"/>
        <v>3791.255999999983</v>
      </c>
    </row>
    <row r="169" spans="1:11" ht="45" x14ac:dyDescent="0.25">
      <c r="A169" s="2">
        <v>43397</v>
      </c>
      <c r="B169" s="260" t="s">
        <v>2179</v>
      </c>
      <c r="C169" s="108"/>
      <c r="D169" s="178">
        <v>87565</v>
      </c>
      <c r="E169" s="61">
        <v>446039</v>
      </c>
      <c r="F169" s="47" t="s">
        <v>2180</v>
      </c>
      <c r="G169" s="48">
        <v>25141.61</v>
      </c>
      <c r="H169" s="48">
        <v>23000</v>
      </c>
      <c r="I169" s="13">
        <f t="shared" si="8"/>
        <v>-2141.6100000000006</v>
      </c>
      <c r="J169" s="184">
        <f t="shared" si="9"/>
        <v>1649.6459999999825</v>
      </c>
    </row>
    <row r="170" spans="1:11" ht="45" x14ac:dyDescent="0.25">
      <c r="A170" s="2">
        <v>43404</v>
      </c>
      <c r="B170" s="260" t="s">
        <v>2185</v>
      </c>
      <c r="C170" s="108"/>
      <c r="D170" s="178">
        <v>87566</v>
      </c>
      <c r="E170" s="61">
        <v>522236</v>
      </c>
      <c r="F170" s="47" t="s">
        <v>2186</v>
      </c>
      <c r="G170" s="48">
        <v>25368.03</v>
      </c>
      <c r="H170" s="48">
        <v>26000</v>
      </c>
      <c r="I170" s="13">
        <f t="shared" si="8"/>
        <v>631.97000000000116</v>
      </c>
      <c r="J170" s="184">
        <f t="shared" si="9"/>
        <v>2281.6159999999836</v>
      </c>
    </row>
    <row r="171" spans="1:11" ht="45" x14ac:dyDescent="0.25">
      <c r="A171" s="2">
        <v>43404</v>
      </c>
      <c r="B171" s="260" t="s">
        <v>2187</v>
      </c>
      <c r="C171" s="108"/>
      <c r="D171" s="178">
        <v>87567</v>
      </c>
      <c r="E171" s="61">
        <v>522236</v>
      </c>
      <c r="F171" s="47" t="s">
        <v>2188</v>
      </c>
      <c r="G171" s="48">
        <v>25622.18</v>
      </c>
      <c r="H171" s="48">
        <v>26000</v>
      </c>
      <c r="I171" s="13">
        <f t="shared" si="8"/>
        <v>377.81999999999971</v>
      </c>
      <c r="J171" s="184">
        <f t="shared" si="9"/>
        <v>2659.4359999999833</v>
      </c>
    </row>
    <row r="172" spans="1:11" ht="45" x14ac:dyDescent="0.25">
      <c r="A172" s="2">
        <v>43411</v>
      </c>
      <c r="B172" s="262" t="s">
        <v>2195</v>
      </c>
      <c r="C172" s="108"/>
      <c r="D172" s="178" t="s">
        <v>2196</v>
      </c>
      <c r="E172" s="61">
        <v>510229.5</v>
      </c>
      <c r="F172" s="47" t="s">
        <v>1468</v>
      </c>
      <c r="G172" s="48">
        <v>24259.29</v>
      </c>
      <c r="H172" s="48">
        <v>25500</v>
      </c>
      <c r="I172" s="13">
        <f t="shared" si="8"/>
        <v>1240.7099999999991</v>
      </c>
      <c r="J172" s="184">
        <f t="shared" si="9"/>
        <v>3900.1459999999825</v>
      </c>
      <c r="K172" s="273"/>
    </row>
    <row r="173" spans="1:11" ht="45" x14ac:dyDescent="0.25">
      <c r="A173" s="2">
        <v>43425</v>
      </c>
      <c r="B173" s="262" t="s">
        <v>2213</v>
      </c>
      <c r="C173" s="108"/>
      <c r="D173" s="250" t="s">
        <v>2214</v>
      </c>
      <c r="E173" s="61">
        <v>465014</v>
      </c>
      <c r="F173" s="47" t="s">
        <v>2215</v>
      </c>
      <c r="G173" s="48">
        <v>24938.52</v>
      </c>
      <c r="H173" s="48">
        <v>23000</v>
      </c>
      <c r="I173" s="13">
        <f t="shared" si="8"/>
        <v>-1938.5200000000004</v>
      </c>
      <c r="J173" s="184">
        <f t="shared" si="9"/>
        <v>1961.625999999982</v>
      </c>
    </row>
    <row r="174" spans="1:11" ht="45" x14ac:dyDescent="0.25">
      <c r="A174" s="2">
        <v>43432</v>
      </c>
      <c r="B174" s="262" t="s">
        <v>2216</v>
      </c>
      <c r="C174" s="108"/>
      <c r="D174" s="178" t="s">
        <v>2217</v>
      </c>
      <c r="E174" s="61">
        <v>533390</v>
      </c>
      <c r="F174" s="47" t="s">
        <v>1452</v>
      </c>
      <c r="G174" s="48">
        <v>25835.02</v>
      </c>
      <c r="H174" s="48">
        <v>26000</v>
      </c>
      <c r="I174" s="13">
        <f t="shared" si="8"/>
        <v>164.97999999999956</v>
      </c>
      <c r="J174" s="184">
        <f t="shared" si="9"/>
        <v>2126.6059999999816</v>
      </c>
    </row>
    <row r="175" spans="1:11" ht="45" x14ac:dyDescent="0.25">
      <c r="A175" s="2">
        <v>43452</v>
      </c>
      <c r="B175" s="264" t="s">
        <v>2246</v>
      </c>
      <c r="C175" s="108"/>
      <c r="D175" s="178" t="s">
        <v>2247</v>
      </c>
      <c r="E175" s="61">
        <v>473501.5</v>
      </c>
      <c r="F175" s="47" t="s">
        <v>1831</v>
      </c>
      <c r="G175" s="48">
        <v>22977.86</v>
      </c>
      <c r="H175" s="48">
        <v>23500</v>
      </c>
      <c r="I175" s="13">
        <f t="shared" si="8"/>
        <v>522.13999999999942</v>
      </c>
      <c r="J175" s="184">
        <f t="shared" si="9"/>
        <v>2648.745999999981</v>
      </c>
    </row>
    <row r="176" spans="1:11" ht="45" x14ac:dyDescent="0.25">
      <c r="A176" s="2">
        <v>43453</v>
      </c>
      <c r="B176" s="264" t="s">
        <v>2250</v>
      </c>
      <c r="C176" s="108"/>
      <c r="D176" s="178" t="s">
        <v>2251</v>
      </c>
      <c r="E176" s="61">
        <v>460220.8</v>
      </c>
      <c r="F176" s="47" t="s">
        <v>1610</v>
      </c>
      <c r="G176" s="48">
        <v>23122.79</v>
      </c>
      <c r="H176" s="48">
        <v>23000</v>
      </c>
      <c r="I176" s="13">
        <f t="shared" si="8"/>
        <v>-122.79000000000087</v>
      </c>
      <c r="J176" s="184">
        <f t="shared" si="9"/>
        <v>2525.9559999999801</v>
      </c>
    </row>
    <row r="177" spans="1:12" ht="47.25" x14ac:dyDescent="0.4">
      <c r="A177" s="2">
        <v>43458</v>
      </c>
      <c r="B177" s="264" t="s">
        <v>2254</v>
      </c>
      <c r="C177" s="108"/>
      <c r="D177" s="178" t="s">
        <v>2255</v>
      </c>
      <c r="E177" s="61">
        <v>459311.15</v>
      </c>
      <c r="F177" s="47" t="s">
        <v>1870</v>
      </c>
      <c r="G177" s="48">
        <v>22704.81</v>
      </c>
      <c r="H177" s="48">
        <v>23000</v>
      </c>
      <c r="I177" s="13">
        <f t="shared" si="8"/>
        <v>295.18999999999869</v>
      </c>
      <c r="J177" s="184">
        <f t="shared" si="9"/>
        <v>2821.1459999999788</v>
      </c>
      <c r="K177" s="274" t="s">
        <v>1305</v>
      </c>
    </row>
    <row r="178" spans="1:12" ht="15.75" x14ac:dyDescent="0.25">
      <c r="A178" s="265"/>
      <c r="B178" s="269"/>
      <c r="C178" s="266"/>
      <c r="D178" s="270"/>
      <c r="E178" s="267"/>
      <c r="F178" s="161"/>
      <c r="G178" s="162"/>
      <c r="H178" s="162"/>
      <c r="I178" s="229">
        <f t="shared" si="8"/>
        <v>0</v>
      </c>
      <c r="J178" s="184">
        <f t="shared" si="9"/>
        <v>2821.1459999999788</v>
      </c>
    </row>
    <row r="179" spans="1:12" ht="45" x14ac:dyDescent="0.25">
      <c r="A179" s="2">
        <v>43467</v>
      </c>
      <c r="B179" s="271" t="s">
        <v>2264</v>
      </c>
      <c r="C179" s="108"/>
      <c r="D179" s="178" t="s">
        <v>2265</v>
      </c>
      <c r="E179" s="61">
        <v>443025</v>
      </c>
      <c r="F179" s="47" t="s">
        <v>2266</v>
      </c>
      <c r="G179" s="48">
        <v>22955.59</v>
      </c>
      <c r="H179" s="48">
        <v>22500</v>
      </c>
      <c r="I179" s="13">
        <f t="shared" ref="I179" si="10">H179-G179</f>
        <v>-455.59000000000015</v>
      </c>
      <c r="J179" s="184">
        <f t="shared" si="9"/>
        <v>2365.5559999999787</v>
      </c>
    </row>
    <row r="180" spans="1:12" ht="45" x14ac:dyDescent="0.25">
      <c r="A180" s="2">
        <v>43467</v>
      </c>
      <c r="B180" s="271" t="s">
        <v>2267</v>
      </c>
      <c r="C180" s="108"/>
      <c r="D180" s="178" t="s">
        <v>2268</v>
      </c>
      <c r="E180" s="61">
        <v>443025</v>
      </c>
      <c r="F180" s="47" t="s">
        <v>1506</v>
      </c>
      <c r="G180" s="48">
        <v>22141.9</v>
      </c>
      <c r="H180" s="48">
        <v>22500</v>
      </c>
      <c r="I180" s="13">
        <f t="shared" si="8"/>
        <v>358.09999999999854</v>
      </c>
      <c r="J180" s="184">
        <f t="shared" si="9"/>
        <v>2723.6559999999772</v>
      </c>
    </row>
    <row r="181" spans="1:12" ht="45" x14ac:dyDescent="0.25">
      <c r="A181" s="2">
        <v>43474</v>
      </c>
      <c r="B181" s="271" t="s">
        <v>2274</v>
      </c>
      <c r="C181" s="108"/>
      <c r="D181" s="178" t="s">
        <v>2275</v>
      </c>
      <c r="E181" s="61">
        <v>426162</v>
      </c>
      <c r="F181" s="47" t="s">
        <v>2276</v>
      </c>
      <c r="G181" s="48">
        <v>24251.49</v>
      </c>
      <c r="H181" s="48">
        <v>22000</v>
      </c>
      <c r="I181" s="13">
        <f t="shared" si="8"/>
        <v>-2251.4900000000016</v>
      </c>
      <c r="J181" s="184">
        <f t="shared" si="9"/>
        <v>472.16599999997561</v>
      </c>
    </row>
    <row r="182" spans="1:12" ht="47.25" x14ac:dyDescent="0.4">
      <c r="A182" s="2">
        <v>43475</v>
      </c>
      <c r="B182" s="271" t="s">
        <v>2277</v>
      </c>
      <c r="C182" s="108"/>
      <c r="D182" s="178" t="s">
        <v>2278</v>
      </c>
      <c r="E182" s="61">
        <v>426162</v>
      </c>
      <c r="F182" s="47" t="s">
        <v>1880</v>
      </c>
      <c r="G182" s="48">
        <v>24619.02</v>
      </c>
      <c r="H182" s="48">
        <v>22000</v>
      </c>
      <c r="I182" s="13">
        <f t="shared" si="8"/>
        <v>-2619.0200000000004</v>
      </c>
      <c r="J182" s="184">
        <f t="shared" si="9"/>
        <v>-2146.8540000000248</v>
      </c>
      <c r="K182" s="274" t="s">
        <v>1305</v>
      </c>
    </row>
    <row r="183" spans="1:12" ht="45" x14ac:dyDescent="0.25">
      <c r="A183" s="2">
        <v>43481</v>
      </c>
      <c r="B183" s="271" t="s">
        <v>2283</v>
      </c>
      <c r="C183" s="108"/>
      <c r="D183" s="178" t="s">
        <v>2284</v>
      </c>
      <c r="E183" s="61">
        <v>496600</v>
      </c>
      <c r="F183" s="47" t="s">
        <v>2285</v>
      </c>
      <c r="G183" s="48">
        <v>25189.79</v>
      </c>
      <c r="H183" s="48">
        <v>26000</v>
      </c>
      <c r="I183" s="13">
        <f t="shared" si="8"/>
        <v>810.20999999999913</v>
      </c>
      <c r="J183" s="184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71" t="s">
        <v>2286</v>
      </c>
      <c r="C184" s="108"/>
      <c r="D184" s="178" t="s">
        <v>2287</v>
      </c>
      <c r="E184" s="61">
        <v>496600</v>
      </c>
      <c r="F184" s="47" t="s">
        <v>2288</v>
      </c>
      <c r="G184" s="48">
        <v>25482.34</v>
      </c>
      <c r="H184" s="48">
        <v>26000</v>
      </c>
      <c r="I184" s="13">
        <f t="shared" si="8"/>
        <v>517.65999999999985</v>
      </c>
      <c r="J184" s="184">
        <f t="shared" si="9"/>
        <v>-818.98400000002584</v>
      </c>
    </row>
    <row r="185" spans="1:12" ht="45" x14ac:dyDescent="0.25">
      <c r="A185" s="2">
        <v>43488</v>
      </c>
      <c r="B185" s="271" t="s">
        <v>2293</v>
      </c>
      <c r="C185" s="108"/>
      <c r="D185" s="178" t="s">
        <v>2294</v>
      </c>
      <c r="E185" s="61">
        <v>527725</v>
      </c>
      <c r="F185" s="47" t="s">
        <v>1870</v>
      </c>
      <c r="G185" s="48">
        <v>23000</v>
      </c>
      <c r="H185" s="48">
        <v>27500</v>
      </c>
      <c r="I185" s="13">
        <f t="shared" si="8"/>
        <v>4500</v>
      </c>
      <c r="J185" s="184">
        <f t="shared" si="9"/>
        <v>3681.0159999999742</v>
      </c>
    </row>
    <row r="186" spans="1:12" ht="45" x14ac:dyDescent="0.25">
      <c r="A186" s="2">
        <v>43488</v>
      </c>
      <c r="B186" s="271" t="s">
        <v>2297</v>
      </c>
      <c r="C186" s="108"/>
      <c r="D186" s="178" t="s">
        <v>2298</v>
      </c>
      <c r="E186" s="61">
        <v>527725</v>
      </c>
      <c r="F186" s="47" t="s">
        <v>2299</v>
      </c>
      <c r="G186" s="48">
        <v>23129.119999999999</v>
      </c>
      <c r="H186" s="48">
        <v>27500</v>
      </c>
      <c r="I186" s="13">
        <f t="shared" si="8"/>
        <v>4370.880000000001</v>
      </c>
      <c r="J186" s="184">
        <f t="shared" si="9"/>
        <v>8051.8959999999752</v>
      </c>
    </row>
    <row r="187" spans="1:12" ht="45" x14ac:dyDescent="0.25">
      <c r="A187" s="2">
        <v>43495</v>
      </c>
      <c r="B187" s="271" t="s">
        <v>2302</v>
      </c>
      <c r="C187" s="108"/>
      <c r="D187" s="178" t="s">
        <v>2303</v>
      </c>
      <c r="E187" s="61">
        <v>420552</v>
      </c>
      <c r="F187" s="47" t="s">
        <v>1362</v>
      </c>
      <c r="G187" s="48">
        <v>23259.77</v>
      </c>
      <c r="H187" s="48">
        <v>22000</v>
      </c>
      <c r="I187" s="13">
        <f t="shared" si="8"/>
        <v>-1259.7700000000004</v>
      </c>
      <c r="J187" s="184">
        <f t="shared" si="9"/>
        <v>6792.1259999999747</v>
      </c>
    </row>
    <row r="188" spans="1:12" ht="45" x14ac:dyDescent="0.25">
      <c r="A188" s="2">
        <v>43495</v>
      </c>
      <c r="B188" s="271" t="s">
        <v>2304</v>
      </c>
      <c r="C188" s="108"/>
      <c r="D188" s="178" t="s">
        <v>2305</v>
      </c>
      <c r="E188" s="61">
        <v>420552</v>
      </c>
      <c r="F188" s="47" t="s">
        <v>1732</v>
      </c>
      <c r="G188" s="48">
        <v>23335.63</v>
      </c>
      <c r="H188" s="48">
        <v>22000</v>
      </c>
      <c r="I188" s="13">
        <f t="shared" si="8"/>
        <v>-1335.630000000001</v>
      </c>
      <c r="J188" s="184">
        <f t="shared" si="9"/>
        <v>5456.4959999999737</v>
      </c>
    </row>
    <row r="189" spans="1:12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5456.4959999999737</v>
      </c>
    </row>
    <row r="190" spans="1:12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5456.4959999999737</v>
      </c>
    </row>
    <row r="191" spans="1:12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5456.4959999999737</v>
      </c>
    </row>
    <row r="192" spans="1:12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5456.4959999999737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5456.4959999999737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5456.4959999999737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5456.4959999999737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5456.4959999999737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5456.4959999999737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5456.4959999999737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5456.4959999999737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5456.4959999999737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1">H201-G201</f>
        <v>0</v>
      </c>
      <c r="J201" s="184">
        <f t="shared" si="9"/>
        <v>5456.4959999999737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1"/>
        <v>0</v>
      </c>
      <c r="J202" s="184">
        <f t="shared" si="9"/>
        <v>5456.4959999999737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1"/>
        <v>0</v>
      </c>
      <c r="J203" s="184">
        <f t="shared" si="9"/>
        <v>5456.4959999999737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1"/>
        <v>0</v>
      </c>
      <c r="J204" s="184">
        <f t="shared" si="9"/>
        <v>5456.4959999999737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1"/>
        <v>0</v>
      </c>
      <c r="J205" s="184">
        <f t="shared" si="9"/>
        <v>5456.4959999999737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1"/>
        <v>0</v>
      </c>
      <c r="J206" s="184">
        <f t="shared" si="9"/>
        <v>5456.4959999999737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1"/>
        <v>0</v>
      </c>
      <c r="J207" s="184">
        <f t="shared" ref="J207:J264" si="12">J206+I207</f>
        <v>5456.4959999999737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1"/>
        <v>0</v>
      </c>
      <c r="J208" s="184">
        <f t="shared" si="12"/>
        <v>5456.4959999999737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1"/>
        <v>0</v>
      </c>
      <c r="J209" s="184">
        <f t="shared" si="12"/>
        <v>5456.4959999999737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1"/>
        <v>0</v>
      </c>
      <c r="J210" s="184">
        <f t="shared" si="12"/>
        <v>5456.4959999999737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1"/>
        <v>0</v>
      </c>
      <c r="J211" s="184">
        <f t="shared" si="12"/>
        <v>5456.4959999999737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1"/>
        <v>0</v>
      </c>
      <c r="J212" s="184">
        <f t="shared" si="12"/>
        <v>5456.4959999999737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1"/>
        <v>0</v>
      </c>
      <c r="J213" s="184">
        <f t="shared" si="12"/>
        <v>5456.4959999999737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1"/>
        <v>0</v>
      </c>
      <c r="J214" s="184">
        <f t="shared" si="12"/>
        <v>5456.4959999999737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1"/>
        <v>0</v>
      </c>
      <c r="J215" s="184">
        <f t="shared" si="12"/>
        <v>5456.4959999999737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1"/>
        <v>0</v>
      </c>
      <c r="J216" s="184">
        <f t="shared" si="12"/>
        <v>5456.4959999999737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1"/>
        <v>0</v>
      </c>
      <c r="J217" s="184">
        <f t="shared" si="12"/>
        <v>5456.4959999999737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1"/>
        <v>0</v>
      </c>
      <c r="J218" s="184">
        <f t="shared" si="12"/>
        <v>5456.4959999999737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1"/>
        <v>0</v>
      </c>
      <c r="J219" s="184">
        <f t="shared" si="12"/>
        <v>5456.4959999999737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1"/>
        <v>0</v>
      </c>
      <c r="J220" s="184">
        <f t="shared" si="12"/>
        <v>5456.4959999999737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1"/>
        <v>0</v>
      </c>
      <c r="J221" s="184">
        <f t="shared" si="12"/>
        <v>5456.4959999999737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1"/>
        <v>0</v>
      </c>
      <c r="J222" s="184">
        <f t="shared" si="12"/>
        <v>5456.4959999999737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1"/>
        <v>0</v>
      </c>
      <c r="J223" s="184">
        <f t="shared" si="12"/>
        <v>5456.4959999999737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1"/>
        <v>0</v>
      </c>
      <c r="J224" s="184">
        <f t="shared" si="12"/>
        <v>5456.4959999999737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1"/>
        <v>0</v>
      </c>
      <c r="J225" s="184">
        <f t="shared" si="12"/>
        <v>5456.4959999999737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1"/>
        <v>0</v>
      </c>
      <c r="J226" s="184">
        <f t="shared" si="12"/>
        <v>5456.4959999999737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1"/>
        <v>0</v>
      </c>
      <c r="J227" s="184">
        <f t="shared" si="12"/>
        <v>5456.4959999999737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1"/>
        <v>0</v>
      </c>
      <c r="J228" s="184">
        <f t="shared" si="12"/>
        <v>5456.4959999999737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1"/>
        <v>0</v>
      </c>
      <c r="J229" s="184">
        <f t="shared" si="12"/>
        <v>5456.4959999999737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1"/>
        <v>0</v>
      </c>
      <c r="J230" s="184">
        <f t="shared" si="12"/>
        <v>5456.4959999999737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1"/>
        <v>0</v>
      </c>
      <c r="J231" s="184">
        <f t="shared" si="12"/>
        <v>5456.4959999999737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1"/>
        <v>0</v>
      </c>
      <c r="J232" s="184">
        <f t="shared" si="12"/>
        <v>5456.4959999999737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1"/>
        <v>0</v>
      </c>
      <c r="J233" s="184">
        <f t="shared" si="12"/>
        <v>5456.4959999999737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1"/>
        <v>0</v>
      </c>
      <c r="J234" s="184">
        <f t="shared" si="12"/>
        <v>5456.4959999999737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1"/>
        <v>0</v>
      </c>
      <c r="J235" s="184">
        <f t="shared" si="12"/>
        <v>5456.4959999999737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1"/>
        <v>0</v>
      </c>
      <c r="J236" s="184">
        <f t="shared" si="12"/>
        <v>5456.4959999999737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1"/>
        <v>0</v>
      </c>
      <c r="J237" s="184">
        <f t="shared" si="12"/>
        <v>5456.4959999999737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1"/>
        <v>0</v>
      </c>
      <c r="J238" s="184">
        <f t="shared" si="12"/>
        <v>5456.4959999999737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1"/>
        <v>0</v>
      </c>
      <c r="J239" s="184">
        <f t="shared" si="12"/>
        <v>5456.4959999999737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1"/>
        <v>0</v>
      </c>
      <c r="J240" s="184">
        <f t="shared" si="12"/>
        <v>5456.4959999999737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1"/>
        <v>0</v>
      </c>
      <c r="J241" s="184">
        <f t="shared" si="12"/>
        <v>5456.4959999999737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1"/>
        <v>0</v>
      </c>
      <c r="J242" s="184">
        <f t="shared" si="12"/>
        <v>5456.4959999999737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1"/>
        <v>0</v>
      </c>
      <c r="J243" s="184">
        <f t="shared" si="12"/>
        <v>5456.4959999999737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1"/>
        <v>0</v>
      </c>
      <c r="J244" s="184">
        <f t="shared" si="12"/>
        <v>5456.4959999999737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1"/>
        <v>0</v>
      </c>
      <c r="J245" s="184">
        <f t="shared" si="12"/>
        <v>5456.4959999999737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1"/>
        <v>0</v>
      </c>
      <c r="J246" s="184">
        <f t="shared" si="12"/>
        <v>5456.4959999999737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1"/>
        <v>0</v>
      </c>
      <c r="J247" s="184">
        <f t="shared" si="12"/>
        <v>5456.4959999999737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1"/>
        <v>0</v>
      </c>
      <c r="J248" s="184">
        <f t="shared" si="12"/>
        <v>5456.4959999999737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1"/>
        <v>0</v>
      </c>
      <c r="J249" s="184">
        <f t="shared" si="12"/>
        <v>5456.4959999999737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1"/>
        <v>0</v>
      </c>
      <c r="J250" s="184">
        <f t="shared" si="12"/>
        <v>5456.4959999999737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1"/>
        <v>0</v>
      </c>
      <c r="J251" s="184">
        <f t="shared" si="12"/>
        <v>5456.4959999999737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1"/>
        <v>0</v>
      </c>
      <c r="J252" s="184">
        <f t="shared" si="12"/>
        <v>5456.4959999999737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1"/>
        <v>0</v>
      </c>
      <c r="J253" s="184">
        <f t="shared" si="12"/>
        <v>5456.4959999999737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1"/>
        <v>0</v>
      </c>
      <c r="J254" s="184">
        <f t="shared" si="12"/>
        <v>5456.4959999999737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1"/>
        <v>0</v>
      </c>
      <c r="J255" s="184">
        <f t="shared" si="12"/>
        <v>5456.4959999999737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1"/>
        <v>0</v>
      </c>
      <c r="J256" s="184">
        <f t="shared" si="12"/>
        <v>5456.4959999999737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1"/>
        <v>0</v>
      </c>
      <c r="J257" s="184">
        <f t="shared" si="12"/>
        <v>5456.4959999999737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1"/>
        <v>0</v>
      </c>
      <c r="J258" s="184">
        <f t="shared" si="12"/>
        <v>5456.4959999999737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1"/>
        <v>0</v>
      </c>
      <c r="J259" s="184">
        <f t="shared" si="12"/>
        <v>5456.4959999999737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1"/>
        <v>0</v>
      </c>
      <c r="J260" s="184">
        <f t="shared" si="12"/>
        <v>5456.4959999999737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1"/>
        <v>0</v>
      </c>
      <c r="J261" s="184">
        <f t="shared" si="12"/>
        <v>5456.4959999999737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1"/>
        <v>0</v>
      </c>
      <c r="J262" s="184">
        <f t="shared" si="12"/>
        <v>5456.4959999999737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1"/>
        <v>0</v>
      </c>
      <c r="J263" s="184">
        <f t="shared" si="12"/>
        <v>5456.4959999999737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1"/>
        <v>0</v>
      </c>
      <c r="J264" s="184">
        <f t="shared" si="12"/>
        <v>5456.4959999999737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3">H265-G265</f>
        <v>0</v>
      </c>
      <c r="J265" s="184">
        <f t="shared" ref="J265:J328" si="14">J264+I265</f>
        <v>5456.4959999999737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3"/>
        <v>0</v>
      </c>
      <c r="J266" s="184">
        <f t="shared" si="14"/>
        <v>5456.4959999999737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3"/>
        <v>0</v>
      </c>
      <c r="J267" s="184">
        <f t="shared" si="14"/>
        <v>5456.4959999999737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3"/>
        <v>0</v>
      </c>
      <c r="J268" s="184">
        <f t="shared" si="14"/>
        <v>5456.4959999999737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3"/>
        <v>0</v>
      </c>
      <c r="J269" s="184">
        <f t="shared" si="14"/>
        <v>5456.4959999999737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3"/>
        <v>0</v>
      </c>
      <c r="J270" s="184">
        <f t="shared" si="14"/>
        <v>5456.4959999999737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3"/>
        <v>0</v>
      </c>
      <c r="J271" s="184">
        <f t="shared" si="14"/>
        <v>5456.4959999999737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3"/>
        <v>0</v>
      </c>
      <c r="J272" s="184">
        <f t="shared" si="14"/>
        <v>5456.4959999999737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3"/>
        <v>0</v>
      </c>
      <c r="J273" s="184">
        <f t="shared" si="14"/>
        <v>5456.4959999999737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3"/>
        <v>0</v>
      </c>
      <c r="J274" s="184">
        <f t="shared" si="14"/>
        <v>5456.4959999999737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3"/>
        <v>0</v>
      </c>
      <c r="J275" s="184">
        <f t="shared" si="14"/>
        <v>5456.4959999999737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3"/>
        <v>0</v>
      </c>
      <c r="J276" s="184">
        <f t="shared" si="14"/>
        <v>5456.4959999999737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3"/>
        <v>0</v>
      </c>
      <c r="J277" s="184">
        <f t="shared" si="14"/>
        <v>5456.4959999999737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3"/>
        <v>0</v>
      </c>
      <c r="J278" s="184">
        <f t="shared" si="14"/>
        <v>5456.4959999999737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3"/>
        <v>0</v>
      </c>
      <c r="J279" s="184">
        <f t="shared" si="14"/>
        <v>5456.4959999999737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3"/>
        <v>0</v>
      </c>
      <c r="J280" s="184">
        <f t="shared" si="14"/>
        <v>5456.4959999999737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3"/>
        <v>0</v>
      </c>
      <c r="J281" s="184">
        <f t="shared" si="14"/>
        <v>5456.4959999999737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3"/>
        <v>0</v>
      </c>
      <c r="J282" s="184">
        <f t="shared" si="14"/>
        <v>5456.4959999999737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3"/>
        <v>0</v>
      </c>
      <c r="J283" s="184">
        <f t="shared" si="14"/>
        <v>5456.4959999999737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3"/>
        <v>0</v>
      </c>
      <c r="J284" s="184">
        <f t="shared" si="14"/>
        <v>5456.4959999999737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3"/>
        <v>0</v>
      </c>
      <c r="J285" s="184">
        <f t="shared" si="14"/>
        <v>5456.4959999999737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3"/>
        <v>0</v>
      </c>
      <c r="J286" s="184">
        <f t="shared" si="14"/>
        <v>5456.4959999999737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3"/>
        <v>0</v>
      </c>
      <c r="J287" s="184">
        <f t="shared" si="14"/>
        <v>5456.4959999999737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3"/>
        <v>0</v>
      </c>
      <c r="J288" s="184">
        <f t="shared" si="14"/>
        <v>5456.4959999999737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3"/>
        <v>0</v>
      </c>
      <c r="J289" s="184">
        <f t="shared" si="14"/>
        <v>5456.4959999999737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3"/>
        <v>0</v>
      </c>
      <c r="J290" s="184">
        <f t="shared" si="14"/>
        <v>5456.4959999999737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3"/>
        <v>0</v>
      </c>
      <c r="J291" s="184">
        <f t="shared" si="14"/>
        <v>5456.4959999999737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3"/>
        <v>0</v>
      </c>
      <c r="J292" s="184">
        <f t="shared" si="14"/>
        <v>5456.4959999999737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3"/>
        <v>0</v>
      </c>
      <c r="J293" s="184">
        <f t="shared" si="14"/>
        <v>5456.4959999999737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3"/>
        <v>0</v>
      </c>
      <c r="J294" s="184">
        <f t="shared" si="14"/>
        <v>5456.4959999999737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3"/>
        <v>0</v>
      </c>
      <c r="J295" s="184">
        <f t="shared" si="14"/>
        <v>5456.4959999999737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3"/>
        <v>0</v>
      </c>
      <c r="J296" s="184">
        <f t="shared" si="14"/>
        <v>5456.4959999999737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3"/>
        <v>0</v>
      </c>
      <c r="J297" s="184">
        <f t="shared" si="14"/>
        <v>5456.4959999999737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3"/>
        <v>0</v>
      </c>
      <c r="J298" s="184">
        <f t="shared" si="14"/>
        <v>5456.4959999999737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3"/>
        <v>0</v>
      </c>
      <c r="J299" s="184">
        <f t="shared" si="14"/>
        <v>5456.4959999999737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3"/>
        <v>0</v>
      </c>
      <c r="J300" s="184">
        <f t="shared" si="14"/>
        <v>5456.4959999999737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3"/>
        <v>0</v>
      </c>
      <c r="J301" s="184">
        <f t="shared" si="14"/>
        <v>5456.4959999999737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3"/>
        <v>0</v>
      </c>
      <c r="J302" s="184">
        <f t="shared" si="14"/>
        <v>5456.4959999999737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3"/>
        <v>0</v>
      </c>
      <c r="J303" s="184">
        <f t="shared" si="14"/>
        <v>5456.4959999999737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3"/>
        <v>0</v>
      </c>
      <c r="J304" s="184">
        <f t="shared" si="14"/>
        <v>5456.4959999999737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3"/>
        <v>0</v>
      </c>
      <c r="J305" s="184">
        <f t="shared" si="14"/>
        <v>5456.4959999999737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3"/>
        <v>0</v>
      </c>
      <c r="J306" s="184">
        <f t="shared" si="14"/>
        <v>5456.4959999999737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3"/>
        <v>0</v>
      </c>
      <c r="J307" s="184">
        <f t="shared" si="14"/>
        <v>5456.4959999999737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3"/>
        <v>0</v>
      </c>
      <c r="J308" s="184">
        <f t="shared" si="14"/>
        <v>5456.4959999999737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3"/>
        <v>0</v>
      </c>
      <c r="J309" s="184">
        <f t="shared" si="14"/>
        <v>5456.4959999999737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3"/>
        <v>0</v>
      </c>
      <c r="J310" s="184">
        <f t="shared" si="14"/>
        <v>5456.4959999999737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3"/>
        <v>0</v>
      </c>
      <c r="J311" s="184">
        <f t="shared" si="14"/>
        <v>5456.4959999999737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3"/>
        <v>0</v>
      </c>
      <c r="J312" s="184">
        <f t="shared" si="14"/>
        <v>5456.4959999999737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3"/>
        <v>0</v>
      </c>
      <c r="J313" s="184">
        <f t="shared" si="14"/>
        <v>5456.4959999999737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3"/>
        <v>0</v>
      </c>
      <c r="J314" s="184">
        <f t="shared" si="14"/>
        <v>5456.4959999999737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3"/>
        <v>0</v>
      </c>
      <c r="J315" s="184">
        <f t="shared" si="14"/>
        <v>5456.4959999999737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3"/>
        <v>0</v>
      </c>
      <c r="J316" s="184">
        <f t="shared" si="14"/>
        <v>5456.4959999999737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3"/>
        <v>0</v>
      </c>
      <c r="J317" s="184">
        <f t="shared" si="14"/>
        <v>5456.4959999999737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3"/>
        <v>0</v>
      </c>
      <c r="J318" s="184">
        <f t="shared" si="14"/>
        <v>5456.4959999999737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3"/>
        <v>0</v>
      </c>
      <c r="J319" s="184">
        <f t="shared" si="14"/>
        <v>5456.4959999999737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3"/>
        <v>0</v>
      </c>
      <c r="J320" s="184">
        <f t="shared" si="14"/>
        <v>5456.4959999999737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3"/>
        <v>0</v>
      </c>
      <c r="J321" s="184">
        <f t="shared" si="14"/>
        <v>5456.4959999999737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3"/>
        <v>0</v>
      </c>
      <c r="J322" s="184">
        <f t="shared" si="14"/>
        <v>5456.4959999999737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3"/>
        <v>0</v>
      </c>
      <c r="J323" s="184">
        <f t="shared" si="14"/>
        <v>5456.4959999999737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3"/>
        <v>0</v>
      </c>
      <c r="J324" s="184">
        <f t="shared" si="14"/>
        <v>5456.4959999999737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3"/>
        <v>0</v>
      </c>
      <c r="J325" s="184">
        <f t="shared" si="14"/>
        <v>5456.4959999999737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3"/>
        <v>0</v>
      </c>
      <c r="J326" s="184">
        <f t="shared" si="14"/>
        <v>5456.4959999999737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3"/>
        <v>0</v>
      </c>
      <c r="J327" s="184">
        <f t="shared" si="14"/>
        <v>5456.4959999999737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3"/>
        <v>0</v>
      </c>
      <c r="J328" s="184">
        <f t="shared" si="14"/>
        <v>5456.4959999999737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5">H329-G329</f>
        <v>0</v>
      </c>
      <c r="J329" s="184">
        <f t="shared" ref="J329:J392" si="16">J328+I329</f>
        <v>5456.4959999999737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5"/>
        <v>0</v>
      </c>
      <c r="J330" s="184">
        <f t="shared" si="16"/>
        <v>5456.4959999999737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5"/>
        <v>0</v>
      </c>
      <c r="J331" s="184">
        <f t="shared" si="16"/>
        <v>5456.4959999999737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5"/>
        <v>0</v>
      </c>
      <c r="J332" s="184">
        <f t="shared" si="16"/>
        <v>5456.4959999999737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5"/>
        <v>0</v>
      </c>
      <c r="J333" s="184">
        <f t="shared" si="16"/>
        <v>5456.4959999999737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5"/>
        <v>0</v>
      </c>
      <c r="J334" s="184">
        <f t="shared" si="16"/>
        <v>5456.4959999999737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5"/>
        <v>0</v>
      </c>
      <c r="J335" s="184">
        <f t="shared" si="16"/>
        <v>5456.4959999999737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5"/>
        <v>0</v>
      </c>
      <c r="J336" s="184">
        <f t="shared" si="16"/>
        <v>5456.4959999999737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5"/>
        <v>0</v>
      </c>
      <c r="J337" s="184">
        <f t="shared" si="16"/>
        <v>5456.4959999999737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5"/>
        <v>0</v>
      </c>
      <c r="J338" s="184">
        <f t="shared" si="16"/>
        <v>5456.4959999999737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5"/>
        <v>0</v>
      </c>
      <c r="J339" s="184">
        <f t="shared" si="16"/>
        <v>5456.4959999999737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5"/>
        <v>0</v>
      </c>
      <c r="J340" s="184">
        <f t="shared" si="16"/>
        <v>5456.4959999999737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5"/>
        <v>0</v>
      </c>
      <c r="J341" s="184">
        <f t="shared" si="16"/>
        <v>5456.4959999999737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5"/>
        <v>0</v>
      </c>
      <c r="J342" s="184">
        <f t="shared" si="16"/>
        <v>5456.4959999999737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5"/>
        <v>0</v>
      </c>
      <c r="J343" s="184">
        <f t="shared" si="16"/>
        <v>5456.4959999999737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5"/>
        <v>0</v>
      </c>
      <c r="J344" s="184">
        <f t="shared" si="16"/>
        <v>5456.4959999999737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5"/>
        <v>0</v>
      </c>
      <c r="J345" s="184">
        <f t="shared" si="16"/>
        <v>5456.4959999999737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5"/>
        <v>0</v>
      </c>
      <c r="J346" s="184">
        <f t="shared" si="16"/>
        <v>5456.4959999999737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5"/>
        <v>0</v>
      </c>
      <c r="J347" s="184">
        <f t="shared" si="16"/>
        <v>5456.4959999999737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5"/>
        <v>0</v>
      </c>
      <c r="J348" s="184">
        <f t="shared" si="16"/>
        <v>5456.4959999999737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5"/>
        <v>0</v>
      </c>
      <c r="J349" s="184">
        <f t="shared" si="16"/>
        <v>5456.4959999999737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5"/>
        <v>0</v>
      </c>
      <c r="J350" s="184">
        <f t="shared" si="16"/>
        <v>5456.4959999999737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5"/>
        <v>0</v>
      </c>
      <c r="J351" s="184">
        <f t="shared" si="16"/>
        <v>5456.4959999999737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5"/>
        <v>0</v>
      </c>
      <c r="J352" s="184">
        <f t="shared" si="16"/>
        <v>5456.4959999999737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5"/>
        <v>0</v>
      </c>
      <c r="J353" s="184">
        <f t="shared" si="16"/>
        <v>5456.4959999999737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5"/>
        <v>0</v>
      </c>
      <c r="J354" s="184">
        <f t="shared" si="16"/>
        <v>5456.4959999999737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5"/>
        <v>0</v>
      </c>
      <c r="J355" s="184">
        <f t="shared" si="16"/>
        <v>5456.4959999999737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5"/>
        <v>0</v>
      </c>
      <c r="J356" s="184">
        <f t="shared" si="16"/>
        <v>5456.4959999999737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5"/>
        <v>0</v>
      </c>
      <c r="J357" s="184">
        <f t="shared" si="16"/>
        <v>5456.4959999999737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5"/>
        <v>0</v>
      </c>
      <c r="J358" s="184">
        <f t="shared" si="16"/>
        <v>5456.4959999999737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5"/>
        <v>0</v>
      </c>
      <c r="J359" s="184">
        <f t="shared" si="16"/>
        <v>5456.4959999999737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5"/>
        <v>0</v>
      </c>
      <c r="J360" s="184">
        <f t="shared" si="16"/>
        <v>5456.4959999999737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5"/>
        <v>0</v>
      </c>
      <c r="J361" s="184">
        <f t="shared" si="16"/>
        <v>5456.4959999999737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5"/>
        <v>0</v>
      </c>
      <c r="J362" s="184">
        <f t="shared" si="16"/>
        <v>5456.4959999999737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5"/>
        <v>0</v>
      </c>
      <c r="J363" s="184">
        <f t="shared" si="16"/>
        <v>5456.4959999999737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5"/>
        <v>0</v>
      </c>
      <c r="J364" s="184">
        <f t="shared" si="16"/>
        <v>5456.4959999999737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5"/>
        <v>0</v>
      </c>
      <c r="J365" s="184">
        <f t="shared" si="16"/>
        <v>5456.4959999999737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5"/>
        <v>0</v>
      </c>
      <c r="J366" s="184">
        <f t="shared" si="16"/>
        <v>5456.4959999999737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5"/>
        <v>0</v>
      </c>
      <c r="J367" s="184">
        <f t="shared" si="16"/>
        <v>5456.4959999999737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5"/>
        <v>0</v>
      </c>
      <c r="J368" s="184">
        <f t="shared" si="16"/>
        <v>5456.4959999999737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5"/>
        <v>0</v>
      </c>
      <c r="J369" s="184">
        <f t="shared" si="16"/>
        <v>5456.4959999999737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5"/>
        <v>0</v>
      </c>
      <c r="J370" s="184">
        <f t="shared" si="16"/>
        <v>5456.4959999999737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5"/>
        <v>0</v>
      </c>
      <c r="J371" s="184">
        <f t="shared" si="16"/>
        <v>5456.4959999999737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5"/>
        <v>0</v>
      </c>
      <c r="J372" s="184">
        <f t="shared" si="16"/>
        <v>5456.4959999999737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5"/>
        <v>0</v>
      </c>
      <c r="J373" s="184">
        <f t="shared" si="16"/>
        <v>5456.4959999999737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5"/>
        <v>0</v>
      </c>
      <c r="J374" s="184">
        <f t="shared" si="16"/>
        <v>5456.4959999999737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5"/>
        <v>0</v>
      </c>
      <c r="J375" s="184">
        <f t="shared" si="16"/>
        <v>5456.4959999999737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5"/>
        <v>0</v>
      </c>
      <c r="J376" s="184">
        <f t="shared" si="16"/>
        <v>5456.4959999999737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5"/>
        <v>0</v>
      </c>
      <c r="J377" s="184">
        <f t="shared" si="16"/>
        <v>5456.4959999999737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5"/>
        <v>0</v>
      </c>
      <c r="J378" s="184">
        <f t="shared" si="16"/>
        <v>5456.4959999999737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5"/>
        <v>0</v>
      </c>
      <c r="J379" s="184">
        <f t="shared" si="16"/>
        <v>5456.4959999999737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5"/>
        <v>0</v>
      </c>
      <c r="J380" s="184">
        <f t="shared" si="16"/>
        <v>5456.4959999999737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5"/>
        <v>0</v>
      </c>
      <c r="J381" s="184">
        <f t="shared" si="16"/>
        <v>5456.4959999999737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5"/>
        <v>0</v>
      </c>
      <c r="J382" s="184">
        <f t="shared" si="16"/>
        <v>5456.4959999999737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5"/>
        <v>0</v>
      </c>
      <c r="J383" s="184">
        <f t="shared" si="16"/>
        <v>5456.4959999999737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5"/>
        <v>0</v>
      </c>
      <c r="J384" s="184">
        <f t="shared" si="16"/>
        <v>5456.4959999999737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5"/>
        <v>0</v>
      </c>
      <c r="J385" s="184">
        <f t="shared" si="16"/>
        <v>5456.4959999999737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5"/>
        <v>0</v>
      </c>
      <c r="J386" s="184">
        <f t="shared" si="16"/>
        <v>5456.4959999999737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5"/>
        <v>0</v>
      </c>
      <c r="J387" s="184">
        <f t="shared" si="16"/>
        <v>5456.4959999999737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5"/>
        <v>0</v>
      </c>
      <c r="J388" s="184">
        <f t="shared" si="16"/>
        <v>5456.4959999999737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5"/>
        <v>0</v>
      </c>
      <c r="J389" s="184">
        <f t="shared" si="16"/>
        <v>5456.4959999999737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5"/>
        <v>0</v>
      </c>
      <c r="J390" s="184">
        <f t="shared" si="16"/>
        <v>5456.4959999999737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5"/>
        <v>0</v>
      </c>
      <c r="J391" s="184">
        <f t="shared" si="16"/>
        <v>5456.4959999999737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5"/>
        <v>0</v>
      </c>
      <c r="J392" s="184">
        <f t="shared" si="16"/>
        <v>5456.4959999999737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7">H393-G393</f>
        <v>0</v>
      </c>
      <c r="J393" s="184">
        <f t="shared" ref="J393:J456" si="18">J392+I393</f>
        <v>5456.4959999999737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7"/>
        <v>0</v>
      </c>
      <c r="J394" s="184">
        <f t="shared" si="18"/>
        <v>5456.4959999999737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7"/>
        <v>0</v>
      </c>
      <c r="J395" s="184">
        <f t="shared" si="18"/>
        <v>5456.4959999999737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7"/>
        <v>0</v>
      </c>
      <c r="J396" s="184">
        <f t="shared" si="18"/>
        <v>5456.4959999999737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7"/>
        <v>0</v>
      </c>
      <c r="J397" s="184">
        <f t="shared" si="18"/>
        <v>5456.4959999999737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7"/>
        <v>0</v>
      </c>
      <c r="J398" s="184">
        <f t="shared" si="18"/>
        <v>5456.4959999999737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7"/>
        <v>0</v>
      </c>
      <c r="J399" s="184">
        <f t="shared" si="18"/>
        <v>5456.4959999999737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7"/>
        <v>0</v>
      </c>
      <c r="J400" s="184">
        <f t="shared" si="18"/>
        <v>5456.4959999999737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7"/>
        <v>0</v>
      </c>
      <c r="J401" s="184">
        <f t="shared" si="18"/>
        <v>5456.4959999999737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7"/>
        <v>0</v>
      </c>
      <c r="J402" s="184">
        <f t="shared" si="18"/>
        <v>5456.4959999999737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7"/>
        <v>0</v>
      </c>
      <c r="J403" s="184">
        <f t="shared" si="18"/>
        <v>5456.4959999999737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7"/>
        <v>0</v>
      </c>
      <c r="J404" s="184">
        <f t="shared" si="18"/>
        <v>5456.4959999999737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7"/>
        <v>0</v>
      </c>
      <c r="J405" s="184">
        <f t="shared" si="18"/>
        <v>5456.4959999999737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7"/>
        <v>0</v>
      </c>
      <c r="J406" s="184">
        <f t="shared" si="18"/>
        <v>5456.4959999999737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7"/>
        <v>0</v>
      </c>
      <c r="J407" s="184">
        <f t="shared" si="18"/>
        <v>5456.4959999999737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7"/>
        <v>0</v>
      </c>
      <c r="J408" s="184">
        <f t="shared" si="18"/>
        <v>5456.4959999999737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7"/>
        <v>0</v>
      </c>
      <c r="J409" s="184">
        <f t="shared" si="18"/>
        <v>5456.4959999999737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7"/>
        <v>0</v>
      </c>
      <c r="J410" s="184">
        <f t="shared" si="18"/>
        <v>5456.4959999999737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7"/>
        <v>0</v>
      </c>
      <c r="J411" s="184">
        <f t="shared" si="18"/>
        <v>5456.4959999999737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7"/>
        <v>0</v>
      </c>
      <c r="J412" s="184">
        <f t="shared" si="18"/>
        <v>5456.4959999999737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7"/>
        <v>0</v>
      </c>
      <c r="J413" s="184">
        <f t="shared" si="18"/>
        <v>5456.4959999999737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7"/>
        <v>0</v>
      </c>
      <c r="J414" s="184">
        <f t="shared" si="18"/>
        <v>5456.4959999999737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7"/>
        <v>0</v>
      </c>
      <c r="J415" s="184">
        <f t="shared" si="18"/>
        <v>5456.4959999999737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7"/>
        <v>0</v>
      </c>
      <c r="J416" s="184">
        <f t="shared" si="18"/>
        <v>5456.4959999999737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7"/>
        <v>0</v>
      </c>
      <c r="J417" s="184">
        <f t="shared" si="18"/>
        <v>5456.4959999999737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7"/>
        <v>0</v>
      </c>
      <c r="J418" s="184">
        <f t="shared" si="18"/>
        <v>5456.4959999999737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7"/>
        <v>0</v>
      </c>
      <c r="J419" s="184">
        <f t="shared" si="18"/>
        <v>5456.4959999999737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7"/>
        <v>0</v>
      </c>
      <c r="J420" s="184">
        <f t="shared" si="18"/>
        <v>5456.4959999999737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7"/>
        <v>0</v>
      </c>
      <c r="J421" s="184">
        <f t="shared" si="18"/>
        <v>5456.4959999999737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7"/>
        <v>0</v>
      </c>
      <c r="J422" s="184">
        <f t="shared" si="18"/>
        <v>5456.4959999999737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7"/>
        <v>0</v>
      </c>
      <c r="J423" s="184">
        <f t="shared" si="18"/>
        <v>5456.4959999999737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7"/>
        <v>0</v>
      </c>
      <c r="J424" s="184">
        <f t="shared" si="18"/>
        <v>5456.4959999999737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7"/>
        <v>0</v>
      </c>
      <c r="J425" s="184">
        <f t="shared" si="18"/>
        <v>5456.4959999999737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7"/>
        <v>0</v>
      </c>
      <c r="J426" s="184">
        <f t="shared" si="18"/>
        <v>5456.4959999999737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7"/>
        <v>0</v>
      </c>
      <c r="J427" s="184">
        <f t="shared" si="18"/>
        <v>5456.4959999999737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7"/>
        <v>0</v>
      </c>
      <c r="J428" s="184">
        <f t="shared" si="18"/>
        <v>5456.4959999999737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7"/>
        <v>0</v>
      </c>
      <c r="J429" s="184">
        <f t="shared" si="18"/>
        <v>5456.4959999999737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7"/>
        <v>0</v>
      </c>
      <c r="J430" s="184">
        <f t="shared" si="18"/>
        <v>5456.4959999999737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7"/>
        <v>0</v>
      </c>
      <c r="J431" s="184">
        <f t="shared" si="18"/>
        <v>5456.4959999999737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7"/>
        <v>0</v>
      </c>
      <c r="J432" s="184">
        <f t="shared" si="18"/>
        <v>5456.4959999999737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7"/>
        <v>0</v>
      </c>
      <c r="J433" s="184">
        <f t="shared" si="18"/>
        <v>5456.4959999999737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7"/>
        <v>0</v>
      </c>
      <c r="J434" s="184">
        <f t="shared" si="18"/>
        <v>5456.4959999999737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7"/>
        <v>0</v>
      </c>
      <c r="J435" s="184">
        <f t="shared" si="18"/>
        <v>5456.4959999999737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7"/>
        <v>0</v>
      </c>
      <c r="J436" s="184">
        <f t="shared" si="18"/>
        <v>5456.4959999999737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7"/>
        <v>0</v>
      </c>
      <c r="J437" s="184">
        <f t="shared" si="18"/>
        <v>5456.4959999999737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7"/>
        <v>0</v>
      </c>
      <c r="J438" s="184">
        <f t="shared" si="18"/>
        <v>5456.4959999999737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7"/>
        <v>0</v>
      </c>
      <c r="J439" s="184">
        <f t="shared" si="18"/>
        <v>5456.4959999999737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7"/>
        <v>0</v>
      </c>
      <c r="J440" s="184">
        <f t="shared" si="18"/>
        <v>5456.4959999999737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7"/>
        <v>0</v>
      </c>
      <c r="J441" s="184">
        <f t="shared" si="18"/>
        <v>5456.4959999999737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7"/>
        <v>0</v>
      </c>
      <c r="J442" s="184">
        <f t="shared" si="18"/>
        <v>5456.4959999999737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7"/>
        <v>0</v>
      </c>
      <c r="J443" s="184">
        <f t="shared" si="18"/>
        <v>5456.4959999999737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7"/>
        <v>0</v>
      </c>
      <c r="J444" s="184">
        <f t="shared" si="18"/>
        <v>5456.4959999999737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7"/>
        <v>0</v>
      </c>
      <c r="J445" s="184">
        <f t="shared" si="18"/>
        <v>5456.4959999999737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7"/>
        <v>0</v>
      </c>
      <c r="J446" s="184">
        <f t="shared" si="18"/>
        <v>5456.4959999999737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7"/>
        <v>0</v>
      </c>
      <c r="J447" s="184">
        <f t="shared" si="18"/>
        <v>5456.4959999999737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7"/>
        <v>0</v>
      </c>
      <c r="J448" s="184">
        <f t="shared" si="18"/>
        <v>5456.4959999999737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7"/>
        <v>0</v>
      </c>
      <c r="J449" s="184">
        <f t="shared" si="18"/>
        <v>5456.4959999999737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7"/>
        <v>0</v>
      </c>
      <c r="J450" s="184">
        <f t="shared" si="18"/>
        <v>5456.4959999999737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7"/>
        <v>0</v>
      </c>
      <c r="J451" s="184">
        <f t="shared" si="18"/>
        <v>5456.4959999999737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7"/>
        <v>0</v>
      </c>
      <c r="J452" s="184">
        <f t="shared" si="18"/>
        <v>5456.4959999999737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7"/>
        <v>0</v>
      </c>
      <c r="J453" s="184">
        <f t="shared" si="18"/>
        <v>5456.4959999999737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7"/>
        <v>0</v>
      </c>
      <c r="J454" s="184">
        <f t="shared" si="18"/>
        <v>5456.4959999999737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7"/>
        <v>0</v>
      </c>
      <c r="J455" s="184">
        <f t="shared" si="18"/>
        <v>5456.4959999999737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7"/>
        <v>0</v>
      </c>
      <c r="J456" s="184">
        <f t="shared" si="18"/>
        <v>5456.4959999999737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9">H457-G457</f>
        <v>0</v>
      </c>
      <c r="J457" s="184">
        <f t="shared" ref="J457:J520" si="20">J456+I457</f>
        <v>5456.4959999999737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9"/>
        <v>0</v>
      </c>
      <c r="J458" s="184">
        <f t="shared" si="20"/>
        <v>5456.4959999999737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9"/>
        <v>0</v>
      </c>
      <c r="J459" s="184">
        <f t="shared" si="20"/>
        <v>5456.4959999999737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9"/>
        <v>0</v>
      </c>
      <c r="J460" s="184">
        <f t="shared" si="20"/>
        <v>5456.4959999999737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9"/>
        <v>0</v>
      </c>
      <c r="J461" s="184">
        <f t="shared" si="20"/>
        <v>5456.4959999999737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9"/>
        <v>0</v>
      </c>
      <c r="J462" s="184">
        <f t="shared" si="20"/>
        <v>5456.4959999999737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9"/>
        <v>0</v>
      </c>
      <c r="J463" s="184">
        <f t="shared" si="20"/>
        <v>5456.4959999999737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9"/>
        <v>0</v>
      </c>
      <c r="J464" s="184">
        <f t="shared" si="20"/>
        <v>5456.4959999999737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9"/>
        <v>0</v>
      </c>
      <c r="J465" s="184">
        <f t="shared" si="20"/>
        <v>5456.4959999999737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9"/>
        <v>0</v>
      </c>
      <c r="J466" s="184">
        <f t="shared" si="20"/>
        <v>5456.4959999999737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9"/>
        <v>0</v>
      </c>
      <c r="J467" s="184">
        <f t="shared" si="20"/>
        <v>5456.4959999999737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9"/>
        <v>0</v>
      </c>
      <c r="J468" s="184">
        <f t="shared" si="20"/>
        <v>5456.4959999999737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9"/>
        <v>0</v>
      </c>
      <c r="J469" s="184">
        <f t="shared" si="20"/>
        <v>5456.4959999999737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9"/>
        <v>0</v>
      </c>
      <c r="J470" s="184">
        <f t="shared" si="20"/>
        <v>5456.4959999999737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9"/>
        <v>0</v>
      </c>
      <c r="J471" s="184">
        <f t="shared" si="20"/>
        <v>5456.4959999999737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9"/>
        <v>0</v>
      </c>
      <c r="J472" s="184">
        <f t="shared" si="20"/>
        <v>5456.4959999999737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9"/>
        <v>0</v>
      </c>
      <c r="J473" s="184">
        <f t="shared" si="20"/>
        <v>5456.4959999999737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9"/>
        <v>0</v>
      </c>
      <c r="J474" s="184">
        <f t="shared" si="20"/>
        <v>5456.4959999999737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9"/>
        <v>0</v>
      </c>
      <c r="J475" s="184">
        <f t="shared" si="20"/>
        <v>5456.4959999999737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9"/>
        <v>0</v>
      </c>
      <c r="J476" s="184">
        <f t="shared" si="20"/>
        <v>5456.4959999999737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9"/>
        <v>0</v>
      </c>
      <c r="J477" s="184">
        <f t="shared" si="20"/>
        <v>5456.4959999999737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9"/>
        <v>0</v>
      </c>
      <c r="J478" s="184">
        <f t="shared" si="20"/>
        <v>5456.4959999999737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9"/>
        <v>0</v>
      </c>
      <c r="J479" s="184">
        <f t="shared" si="20"/>
        <v>5456.4959999999737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9"/>
        <v>0</v>
      </c>
      <c r="J480" s="184">
        <f t="shared" si="20"/>
        <v>5456.4959999999737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9"/>
        <v>0</v>
      </c>
      <c r="J481" s="184">
        <f t="shared" si="20"/>
        <v>5456.4959999999737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9"/>
        <v>0</v>
      </c>
      <c r="J482" s="184">
        <f t="shared" si="20"/>
        <v>5456.4959999999737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9"/>
        <v>0</v>
      </c>
      <c r="J483" s="184">
        <f t="shared" si="20"/>
        <v>5456.4959999999737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9"/>
        <v>0</v>
      </c>
      <c r="J484" s="184">
        <f t="shared" si="20"/>
        <v>5456.4959999999737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9"/>
        <v>0</v>
      </c>
      <c r="J485" s="184">
        <f t="shared" si="20"/>
        <v>5456.4959999999737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9"/>
        <v>0</v>
      </c>
      <c r="J486" s="184">
        <f t="shared" si="20"/>
        <v>5456.4959999999737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9"/>
        <v>0</v>
      </c>
      <c r="J487" s="184">
        <f t="shared" si="20"/>
        <v>5456.4959999999737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9"/>
        <v>0</v>
      </c>
      <c r="J488" s="184">
        <f t="shared" si="20"/>
        <v>5456.4959999999737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9"/>
        <v>0</v>
      </c>
      <c r="J489" s="184">
        <f t="shared" si="20"/>
        <v>5456.4959999999737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9"/>
        <v>0</v>
      </c>
      <c r="J490" s="184">
        <f t="shared" si="20"/>
        <v>5456.4959999999737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9"/>
        <v>0</v>
      </c>
      <c r="J491" s="184">
        <f t="shared" si="20"/>
        <v>5456.4959999999737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9"/>
        <v>0</v>
      </c>
      <c r="J492" s="184">
        <f t="shared" si="20"/>
        <v>5456.4959999999737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9"/>
        <v>0</v>
      </c>
      <c r="J493" s="184">
        <f t="shared" si="20"/>
        <v>5456.4959999999737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9"/>
        <v>0</v>
      </c>
      <c r="J494" s="184">
        <f t="shared" si="20"/>
        <v>5456.4959999999737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9"/>
        <v>0</v>
      </c>
      <c r="J495" s="184">
        <f t="shared" si="20"/>
        <v>5456.4959999999737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9"/>
        <v>0</v>
      </c>
      <c r="J496" s="184">
        <f t="shared" si="20"/>
        <v>5456.4959999999737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9"/>
        <v>0</v>
      </c>
      <c r="J497" s="184">
        <f t="shared" si="20"/>
        <v>5456.4959999999737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9"/>
        <v>0</v>
      </c>
      <c r="J498" s="184">
        <f t="shared" si="20"/>
        <v>5456.4959999999737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9"/>
        <v>0</v>
      </c>
      <c r="J499" s="184">
        <f t="shared" si="20"/>
        <v>5456.4959999999737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9"/>
        <v>0</v>
      </c>
      <c r="J500" s="184">
        <f t="shared" si="20"/>
        <v>5456.4959999999737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9"/>
        <v>0</v>
      </c>
      <c r="J501" s="184">
        <f t="shared" si="20"/>
        <v>5456.4959999999737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9"/>
        <v>0</v>
      </c>
      <c r="J502" s="184">
        <f t="shared" si="20"/>
        <v>5456.4959999999737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9"/>
        <v>0</v>
      </c>
      <c r="J503" s="184">
        <f t="shared" si="20"/>
        <v>5456.4959999999737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9"/>
        <v>0</v>
      </c>
      <c r="J504" s="184">
        <f t="shared" si="20"/>
        <v>5456.4959999999737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9"/>
        <v>0</v>
      </c>
      <c r="J505" s="184">
        <f t="shared" si="20"/>
        <v>5456.4959999999737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9"/>
        <v>0</v>
      </c>
      <c r="J506" s="184">
        <f t="shared" si="20"/>
        <v>5456.4959999999737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9"/>
        <v>0</v>
      </c>
      <c r="J507" s="184">
        <f t="shared" si="20"/>
        <v>5456.4959999999737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9"/>
        <v>0</v>
      </c>
      <c r="J508" s="184">
        <f t="shared" si="20"/>
        <v>5456.4959999999737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9"/>
        <v>0</v>
      </c>
      <c r="J509" s="184">
        <f t="shared" si="20"/>
        <v>5456.4959999999737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9"/>
        <v>0</v>
      </c>
      <c r="J510" s="184">
        <f t="shared" si="20"/>
        <v>5456.4959999999737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9"/>
        <v>0</v>
      </c>
      <c r="J511" s="184">
        <f t="shared" si="20"/>
        <v>5456.4959999999737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9"/>
        <v>0</v>
      </c>
      <c r="J512" s="184">
        <f t="shared" si="20"/>
        <v>5456.4959999999737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9"/>
        <v>0</v>
      </c>
      <c r="J513" s="184">
        <f t="shared" si="20"/>
        <v>5456.4959999999737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9"/>
        <v>0</v>
      </c>
      <c r="J514" s="184">
        <f t="shared" si="20"/>
        <v>5456.4959999999737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9"/>
        <v>0</v>
      </c>
      <c r="J515" s="184">
        <f t="shared" si="20"/>
        <v>5456.4959999999737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9"/>
        <v>0</v>
      </c>
      <c r="J516" s="184">
        <f t="shared" si="20"/>
        <v>5456.4959999999737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9"/>
        <v>0</v>
      </c>
      <c r="J517" s="184">
        <f t="shared" si="20"/>
        <v>5456.4959999999737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9"/>
        <v>0</v>
      </c>
      <c r="J518" s="184">
        <f t="shared" si="20"/>
        <v>5456.4959999999737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9"/>
        <v>0</v>
      </c>
      <c r="J519" s="184">
        <f t="shared" si="20"/>
        <v>5456.4959999999737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9"/>
        <v>0</v>
      </c>
      <c r="J520" s="184">
        <f t="shared" si="20"/>
        <v>5456.4959999999737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1">H521-G521</f>
        <v>0</v>
      </c>
      <c r="J521" s="184">
        <f t="shared" ref="J521:J551" si="22">J520+I521</f>
        <v>5456.4959999999737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1"/>
        <v>0</v>
      </c>
      <c r="J522" s="184">
        <f t="shared" si="22"/>
        <v>5456.4959999999737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1"/>
        <v>0</v>
      </c>
      <c r="J523" s="184">
        <f t="shared" si="22"/>
        <v>5456.4959999999737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1"/>
        <v>0</v>
      </c>
      <c r="J524" s="184">
        <f t="shared" si="22"/>
        <v>5456.4959999999737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1"/>
        <v>0</v>
      </c>
      <c r="J525" s="184">
        <f t="shared" si="22"/>
        <v>5456.4959999999737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1"/>
        <v>0</v>
      </c>
      <c r="J526" s="184">
        <f t="shared" si="22"/>
        <v>5456.4959999999737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1"/>
        <v>0</v>
      </c>
      <c r="J527" s="184">
        <f t="shared" si="22"/>
        <v>5456.4959999999737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1"/>
        <v>0</v>
      </c>
      <c r="J528" s="184">
        <f t="shared" si="22"/>
        <v>5456.4959999999737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1"/>
        <v>0</v>
      </c>
      <c r="J529" s="184">
        <f t="shared" si="22"/>
        <v>5456.4959999999737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1"/>
        <v>0</v>
      </c>
      <c r="J530" s="184">
        <f t="shared" si="22"/>
        <v>5456.4959999999737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1"/>
        <v>0</v>
      </c>
      <c r="J531" s="184">
        <f t="shared" si="22"/>
        <v>5456.4959999999737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1"/>
        <v>0</v>
      </c>
      <c r="J532" s="184">
        <f t="shared" si="22"/>
        <v>5456.4959999999737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1"/>
        <v>0</v>
      </c>
      <c r="J533" s="184">
        <f t="shared" si="22"/>
        <v>5456.4959999999737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1"/>
        <v>0</v>
      </c>
      <c r="J534" s="184">
        <f t="shared" si="22"/>
        <v>5456.4959999999737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1"/>
        <v>0</v>
      </c>
      <c r="J535" s="184">
        <f t="shared" si="22"/>
        <v>5456.4959999999737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1"/>
        <v>0</v>
      </c>
      <c r="J536" s="184">
        <f t="shared" si="22"/>
        <v>5456.4959999999737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1"/>
        <v>0</v>
      </c>
      <c r="J537" s="184">
        <f t="shared" si="22"/>
        <v>5456.4959999999737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1"/>
        <v>0</v>
      </c>
      <c r="J538" s="184">
        <f t="shared" si="22"/>
        <v>5456.4959999999737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1"/>
        <v>0</v>
      </c>
      <c r="J539" s="184">
        <f t="shared" si="22"/>
        <v>5456.4959999999737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1"/>
        <v>0</v>
      </c>
      <c r="J540" s="184">
        <f t="shared" si="22"/>
        <v>5456.4959999999737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1"/>
        <v>0</v>
      </c>
      <c r="J541" s="184">
        <f t="shared" si="22"/>
        <v>5456.4959999999737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1"/>
        <v>0</v>
      </c>
      <c r="J542" s="184">
        <f t="shared" si="22"/>
        <v>5456.4959999999737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1"/>
        <v>0</v>
      </c>
      <c r="J543" s="184">
        <f t="shared" si="22"/>
        <v>5456.4959999999737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1"/>
        <v>0</v>
      </c>
      <c r="J544" s="184">
        <f t="shared" si="22"/>
        <v>5456.4959999999737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1"/>
        <v>0</v>
      </c>
      <c r="J545" s="184">
        <f t="shared" si="22"/>
        <v>5456.4959999999737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1"/>
        <v>0</v>
      </c>
      <c r="J546" s="184">
        <f t="shared" si="22"/>
        <v>5456.4959999999737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1"/>
        <v>0</v>
      </c>
      <c r="J547" s="184">
        <f t="shared" si="22"/>
        <v>5456.4959999999737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1"/>
        <v>0</v>
      </c>
      <c r="J548" s="184">
        <f t="shared" si="22"/>
        <v>5456.4959999999737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1"/>
        <v>0</v>
      </c>
      <c r="J549" s="184">
        <f t="shared" si="22"/>
        <v>5456.4959999999737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1"/>
        <v>0</v>
      </c>
      <c r="J550" s="184">
        <f t="shared" si="22"/>
        <v>5456.4959999999737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1"/>
        <v>0</v>
      </c>
      <c r="J551" s="185">
        <f t="shared" si="22"/>
        <v>5456.4959999999737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1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1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1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1"/>
        <v>0</v>
      </c>
    </row>
    <row r="556" spans="1:11" x14ac:dyDescent="0.25">
      <c r="A556" s="5"/>
      <c r="D556" s="83"/>
      <c r="E556" s="60"/>
      <c r="F556" s="282" t="s">
        <v>638</v>
      </c>
      <c r="G556" s="283"/>
      <c r="H556" s="280">
        <f>SUM(I3:I555)</f>
        <v>5456.4959999999737</v>
      </c>
      <c r="I556" s="276"/>
    </row>
    <row r="557" spans="1:11" ht="15.75" thickBot="1" x14ac:dyDescent="0.3">
      <c r="A557" s="5"/>
      <c r="D557" s="83"/>
      <c r="E557" s="60"/>
      <c r="F557" s="284"/>
      <c r="G557" s="285"/>
      <c r="H557" s="281"/>
      <c r="I557" s="278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sortState ref="A146:I147">
    <sortCondition ref="C146:C147"/>
  </sortState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6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2018-11-30T16:14:52Z</cp:lastPrinted>
  <dcterms:created xsi:type="dcterms:W3CDTF">2014-01-12T15:47:45Z</dcterms:created>
  <dcterms:modified xsi:type="dcterms:W3CDTF">2019-02-06T18:11:20Z</dcterms:modified>
</cp:coreProperties>
</file>