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13_ncr:1_{1BA19585-81B9-4350-B4C4-04C18FA0357C}" xr6:coauthVersionLast="41" xr6:coauthVersionMax="41" xr10:uidLastSave="{00000000-0000-0000-0000-000000000000}"/>
  <bookViews>
    <workbookView xWindow="-120" yWindow="-120" windowWidth="24240" windowHeight="13140" firstSheet="2" activeTab="2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3" l="1"/>
  <c r="J35" i="3" s="1"/>
  <c r="E36" i="3" s="1"/>
  <c r="L6" i="3"/>
  <c r="L32" i="3" l="1"/>
  <c r="L27" i="3" l="1"/>
  <c r="L25" i="3"/>
  <c r="L22" i="3"/>
  <c r="L20" i="3"/>
  <c r="L19" i="3"/>
  <c r="L18" i="3" l="1"/>
  <c r="L15" i="3"/>
  <c r="L13" i="3"/>
  <c r="L11" i="3" l="1"/>
  <c r="L8" i="3"/>
  <c r="L7" i="3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F31" i="4" l="1"/>
  <c r="E39" i="3"/>
  <c r="E41" i="3" s="1"/>
  <c r="J37" i="3" s="1"/>
  <c r="J39" i="3" s="1"/>
  <c r="L45" i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<sst xmlns="http://schemas.openxmlformats.org/spreadsheetml/2006/main" count="191" uniqueCount="119">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</sst>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141" t="s">
        <v>28</v>
      </c>
      <c r="C1" s="141"/>
      <c r="D1" s="141"/>
      <c r="E1" s="141"/>
      <c r="F1" s="141"/>
      <c r="G1" s="141"/>
      <c r="H1" s="141"/>
      <c r="I1" s="141"/>
      <c r="J1" s="141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148" t="s">
        <v>1</v>
      </c>
      <c r="B3" s="149"/>
      <c r="C3" s="10"/>
      <c r="D3" s="142" t="s">
        <v>2</v>
      </c>
      <c r="E3" s="142"/>
      <c r="F3" s="142"/>
      <c r="G3" s="143">
        <v>2000</v>
      </c>
      <c r="H3" s="143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144" t="s">
        <v>3</v>
      </c>
      <c r="E4" s="145"/>
      <c r="H4" s="146" t="s">
        <v>4</v>
      </c>
      <c r="I4" s="147"/>
      <c r="J4" s="147"/>
      <c r="K4" s="147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164" t="s">
        <v>16</v>
      </c>
      <c r="H48" s="165"/>
      <c r="I48" s="66"/>
      <c r="J48" s="166">
        <f>H46+K46</f>
        <v>87938.41</v>
      </c>
      <c r="K48" s="167"/>
      <c r="L48" s="67"/>
      <c r="M48" s="68"/>
    </row>
    <row r="49" spans="1:13" ht="15.75" x14ac:dyDescent="0.25">
      <c r="A49" s="1"/>
      <c r="B49" s="69"/>
      <c r="C49" s="150" t="s">
        <v>17</v>
      </c>
      <c r="D49" s="150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151" t="s">
        <v>19</v>
      </c>
      <c r="I50" s="151"/>
      <c r="J50" s="151">
        <f>E54</f>
        <v>420646.88999999932</v>
      </c>
      <c r="K50" s="152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153" t="s">
        <v>1</v>
      </c>
      <c r="I51" s="153"/>
      <c r="J51" s="154">
        <f>-B4</f>
        <v>-227176.14</v>
      </c>
      <c r="K51" s="155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156" t="s">
        <v>88</v>
      </c>
      <c r="I52" s="157"/>
      <c r="J52" s="158">
        <f>SUM(J49:K51)</f>
        <v>193470.7499999993</v>
      </c>
      <c r="K52" s="159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160"/>
      <c r="K53" s="161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162"/>
      <c r="K54" s="163"/>
      <c r="L54" s="67"/>
      <c r="M54" s="68"/>
    </row>
    <row r="58" spans="1:13" x14ac:dyDescent="0.25">
      <c r="D58" s="2" t="s">
        <v>11</v>
      </c>
    </row>
  </sheetData>
  <mergeCells count="17">
    <mergeCell ref="H52:I52"/>
    <mergeCell ref="J52:K52"/>
    <mergeCell ref="J53:K53"/>
    <mergeCell ref="J54:K54"/>
    <mergeCell ref="G48:H48"/>
    <mergeCell ref="J48:K48"/>
    <mergeCell ref="C49:D49"/>
    <mergeCell ref="H50:I50"/>
    <mergeCell ref="J50:K50"/>
    <mergeCell ref="H51:I51"/>
    <mergeCell ref="J51:K51"/>
    <mergeCell ref="B1:J1"/>
    <mergeCell ref="D3:F3"/>
    <mergeCell ref="G3:H3"/>
    <mergeCell ref="D4:E4"/>
    <mergeCell ref="H4:K4"/>
    <mergeCell ref="A3:B3"/>
  </mergeCells>
  <pageMargins left="0.31496062992125984" right="0.11811023622047245" top="0.55118110236220474" bottom="0.55118110236220474" header="0.31496062992125984" footer="0.31496062992125984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2" sqref="E3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180" t="s">
        <v>87</v>
      </c>
      <c r="B1" s="181"/>
      <c r="C1" s="168" t="s">
        <v>29</v>
      </c>
      <c r="D1" s="169"/>
      <c r="E1" s="17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171" t="s">
        <v>35</v>
      </c>
      <c r="I2" s="172"/>
      <c r="J2" s="173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174"/>
      <c r="I3" s="175"/>
      <c r="J3" s="176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174"/>
      <c r="I4" s="175"/>
      <c r="J4" s="176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177"/>
      <c r="I5" s="178"/>
      <c r="J5" s="179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abSelected="1" topLeftCell="A22" workbookViewId="0">
      <selection activeCell="B33" sqref="B33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141" t="s">
        <v>81</v>
      </c>
      <c r="C1" s="141"/>
      <c r="D1" s="141"/>
      <c r="E1" s="141"/>
      <c r="F1" s="141"/>
      <c r="G1" s="141"/>
      <c r="H1" s="141"/>
      <c r="I1" s="141"/>
      <c r="J1" s="141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148" t="s">
        <v>1</v>
      </c>
      <c r="B3" s="149"/>
      <c r="C3" s="10"/>
      <c r="D3" s="142" t="s">
        <v>2</v>
      </c>
      <c r="E3" s="142"/>
      <c r="F3" s="142"/>
      <c r="G3" s="143">
        <v>2000</v>
      </c>
      <c r="H3" s="143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144" t="s">
        <v>3</v>
      </c>
      <c r="E4" s="145"/>
      <c r="H4" s="146" t="s">
        <v>4</v>
      </c>
      <c r="I4" s="147"/>
      <c r="J4" s="147"/>
      <c r="K4" s="147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164" t="s">
        <v>16</v>
      </c>
      <c r="H35" s="165"/>
      <c r="I35" s="66"/>
      <c r="J35" s="166">
        <f>H33+K33</f>
        <v>73555.430000000008</v>
      </c>
      <c r="K35" s="167"/>
      <c r="L35" s="67"/>
      <c r="M35" s="68"/>
    </row>
    <row r="36" spans="1:13" ht="15.75" x14ac:dyDescent="0.25">
      <c r="A36" s="1"/>
      <c r="B36" s="69"/>
      <c r="C36" s="150" t="s">
        <v>17</v>
      </c>
      <c r="D36" s="150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151" t="s">
        <v>19</v>
      </c>
      <c r="I37" s="151"/>
      <c r="J37" s="151">
        <f>E41</f>
        <v>248440.28999999986</v>
      </c>
      <c r="K37" s="152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153" t="s">
        <v>1</v>
      </c>
      <c r="I38" s="153"/>
      <c r="J38" s="154">
        <f>-B4</f>
        <v>-189911.38</v>
      </c>
      <c r="K38" s="155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156" t="s">
        <v>88</v>
      </c>
      <c r="I39" s="157"/>
      <c r="J39" s="158">
        <f>SUM(J36:K38)</f>
        <v>58528.909999999858</v>
      </c>
      <c r="K39" s="159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160"/>
      <c r="K40" s="161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162"/>
      <c r="K41" s="163"/>
      <c r="L41" s="67"/>
      <c r="M41" s="68"/>
    </row>
    <row r="45" spans="1:13" x14ac:dyDescent="0.25">
      <c r="D45" s="2" t="s">
        <v>11</v>
      </c>
    </row>
  </sheetData>
  <mergeCells count="17">
    <mergeCell ref="H39:I39"/>
    <mergeCell ref="J39:K39"/>
    <mergeCell ref="J40:K40"/>
    <mergeCell ref="J41:K41"/>
    <mergeCell ref="G35:H35"/>
    <mergeCell ref="J35:K35"/>
    <mergeCell ref="C36:D36"/>
    <mergeCell ref="H37:I37"/>
    <mergeCell ref="J37:K37"/>
    <mergeCell ref="H38:I38"/>
    <mergeCell ref="J38:K38"/>
    <mergeCell ref="B1:J1"/>
    <mergeCell ref="A3:B3"/>
    <mergeCell ref="D3:F3"/>
    <mergeCell ref="G3:H3"/>
    <mergeCell ref="D4:E4"/>
    <mergeCell ref="H4:K4"/>
  </mergeCells>
  <pageMargins left="0.70866141732283472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topLeftCell="A19" workbookViewId="0">
      <selection activeCell="E31" sqref="E31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168" t="s">
        <v>29</v>
      </c>
      <c r="D1" s="169"/>
      <c r="E1" s="170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171" t="s">
        <v>35</v>
      </c>
      <c r="I2" s="172"/>
      <c r="J2" s="173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174"/>
      <c r="I3" s="175"/>
      <c r="J3" s="176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174"/>
      <c r="I4" s="175"/>
      <c r="J4" s="176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177"/>
      <c r="I5" s="178"/>
      <c r="J5" s="179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2019   </vt:lpstr>
      <vt:lpstr>SALIDAS  ENERO  2019  </vt:lpstr>
      <vt:lpstr>F E B R E R O     2019   </vt:lpstr>
      <vt:lpstr>SALIDAS  FEBRERO  2019   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2019-03-13T17:06:47Z</cp:lastPrinted>
  <dcterms:created xsi:type="dcterms:W3CDTF">2019-01-21T18:28:16Z</dcterms:created>
  <dcterms:modified xsi:type="dcterms:W3CDTF">2019-03-13T17:07:52Z</dcterms:modified>
</cp:coreProperties>
</file>