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FD32F063-C2A6-418A-800A-B9A7E8149125}" xr6:coauthVersionLast="43" xr6:coauthVersionMax="43" xr10:uidLastSave="{00000000-0000-0000-0000-000000000000}"/>
  <bookViews>
    <workbookView xWindow="8145" yWindow="300" windowWidth="15690" windowHeight="11565" firstSheet="2" activeTab="3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3" l="1"/>
  <c r="F28" i="4"/>
  <c r="F17" i="4"/>
  <c r="D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94" i="4"/>
  <c r="Q4" i="4"/>
  <c r="G4" i="4"/>
  <c r="D98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<sst xmlns="http://schemas.openxmlformats.org/spreadsheetml/2006/main" count="471" uniqueCount="43">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</sst>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166" fontId="2" fillId="4" borderId="6" xfId="0" applyNumberFormat="1" applyFont="1" applyFill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98" t="s">
        <v>19</v>
      </c>
      <c r="C1" s="98"/>
      <c r="D1" s="98"/>
      <c r="E1" s="98"/>
      <c r="F1" s="98"/>
      <c r="H1" s="2"/>
      <c r="K1" s="3"/>
      <c r="L1" s="99" t="s">
        <v>20</v>
      </c>
      <c r="M1" s="99"/>
      <c r="N1" s="99"/>
      <c r="O1" s="99"/>
      <c r="P1" s="99"/>
      <c r="Q1" s="4"/>
    </row>
    <row r="2" spans="1:17" ht="15.75" x14ac:dyDescent="0.25">
      <c r="A2" s="5"/>
      <c r="B2" s="100"/>
      <c r="C2" s="100"/>
      <c r="D2" s="6"/>
      <c r="E2" s="7"/>
      <c r="F2" s="6"/>
      <c r="G2" s="8"/>
      <c r="H2" s="2"/>
      <c r="K2" s="9"/>
      <c r="L2" s="101"/>
      <c r="M2" s="101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94">
        <f>N39-P39</f>
        <v>42314.400000000001</v>
      </c>
      <c r="O43" s="95"/>
      <c r="P43" s="96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97" t="s">
        <v>17</v>
      </c>
      <c r="O45" s="97"/>
      <c r="P45" s="97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94">
        <f>D142-F142</f>
        <v>-9.9999993108212948E-4</v>
      </c>
      <c r="E146" s="95"/>
      <c r="F146" s="96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97" t="s">
        <v>17</v>
      </c>
      <c r="E148" s="97"/>
      <c r="F148" s="97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A73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98" t="s">
        <v>30</v>
      </c>
      <c r="C1" s="98"/>
      <c r="D1" s="98"/>
      <c r="E1" s="98"/>
      <c r="F1" s="98"/>
      <c r="H1" s="2"/>
      <c r="K1" s="3"/>
      <c r="L1" s="99" t="s">
        <v>31</v>
      </c>
      <c r="M1" s="99"/>
      <c r="N1" s="99"/>
      <c r="O1" s="99"/>
      <c r="P1" s="99"/>
      <c r="Q1" s="4"/>
    </row>
    <row r="2" spans="1:17" ht="15.75" x14ac:dyDescent="0.25">
      <c r="A2" s="5"/>
      <c r="B2" s="100"/>
      <c r="C2" s="100"/>
      <c r="D2" s="6"/>
      <c r="E2" s="7"/>
      <c r="F2" s="6"/>
      <c r="G2" s="8"/>
      <c r="H2" s="2"/>
      <c r="K2" s="9"/>
      <c r="L2" s="101"/>
      <c r="M2" s="101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94">
        <f>N39-P39</f>
        <v>47494.5</v>
      </c>
      <c r="O43" s="95"/>
      <c r="P43" s="96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97" t="s">
        <v>17</v>
      </c>
      <c r="O45" s="97"/>
      <c r="P45" s="97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94">
        <f>D86-F86</f>
        <v>0</v>
      </c>
      <c r="E90" s="95"/>
      <c r="F90" s="96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97" t="s">
        <v>17</v>
      </c>
      <c r="E92" s="97"/>
      <c r="F92" s="97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76" activePane="bottomLeft" state="frozen"/>
      <selection pane="bottomLeft" activeCell="C89" sqref="C89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98" t="s">
        <v>35</v>
      </c>
      <c r="C1" s="98"/>
      <c r="D1" s="98"/>
      <c r="E1" s="98"/>
      <c r="F1" s="98"/>
      <c r="H1" s="2"/>
      <c r="K1" s="3"/>
      <c r="L1" s="99" t="s">
        <v>36</v>
      </c>
      <c r="M1" s="99"/>
      <c r="N1" s="99"/>
      <c r="O1" s="99"/>
      <c r="P1" s="99"/>
      <c r="Q1" s="4"/>
    </row>
    <row r="2" spans="1:17" ht="15.75" x14ac:dyDescent="0.25">
      <c r="A2" s="5"/>
      <c r="B2" s="100"/>
      <c r="C2" s="100"/>
      <c r="D2" s="6"/>
      <c r="E2" s="7"/>
      <c r="F2" s="6"/>
      <c r="G2" s="8"/>
      <c r="H2" s="2"/>
      <c r="K2" s="9"/>
      <c r="L2" s="101"/>
      <c r="M2" s="101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94">
        <f>N39-P39</f>
        <v>21664</v>
      </c>
      <c r="O43" s="95"/>
      <c r="P43" s="96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97" t="s">
        <v>17</v>
      </c>
      <c r="O45" s="97"/>
      <c r="P45" s="97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40">
        <v>4755.8</v>
      </c>
      <c r="E53" s="67">
        <v>43565</v>
      </c>
      <c r="F53" s="68">
        <v>4755.8</v>
      </c>
      <c r="G53" s="104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40">
        <v>5514.4</v>
      </c>
      <c r="E83" s="102"/>
      <c r="F83" s="103"/>
      <c r="G83" s="32">
        <f t="shared" si="0"/>
        <v>5514.4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30" t="s">
        <v>11</v>
      </c>
      <c r="D84" s="40">
        <v>13803</v>
      </c>
      <c r="E84" s="105" t="s">
        <v>42</v>
      </c>
      <c r="F84" s="103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40">
        <v>3433.98</v>
      </c>
      <c r="E85" s="102">
        <v>43561</v>
      </c>
      <c r="F85" s="103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657172.83000000007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94">
        <f>D94-F94</f>
        <v>5514.4000000000233</v>
      </c>
      <c r="E98" s="95"/>
      <c r="F98" s="96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97" t="s">
        <v>17</v>
      </c>
      <c r="E100" s="97"/>
      <c r="F100" s="97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11"/>
  <sheetViews>
    <sheetView tabSelected="1" topLeftCell="G1" workbookViewId="0">
      <selection activeCell="K8" sqref="K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98" t="s">
        <v>39</v>
      </c>
      <c r="C1" s="98"/>
      <c r="D1" s="98"/>
      <c r="E1" s="98"/>
      <c r="F1" s="98"/>
      <c r="H1" s="2"/>
      <c r="K1" s="3"/>
      <c r="L1" s="99" t="s">
        <v>40</v>
      </c>
      <c r="M1" s="99"/>
      <c r="N1" s="99"/>
      <c r="O1" s="99"/>
      <c r="P1" s="99"/>
      <c r="Q1" s="4"/>
    </row>
    <row r="2" spans="1:17" ht="15.75" x14ac:dyDescent="0.25">
      <c r="A2" s="5"/>
      <c r="B2" s="100"/>
      <c r="C2" s="100"/>
      <c r="D2" s="6"/>
      <c r="E2" s="7"/>
      <c r="F2" s="6"/>
      <c r="G2" s="8"/>
      <c r="H2" s="2"/>
      <c r="K2" s="9"/>
      <c r="L2" s="101"/>
      <c r="M2" s="101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93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/>
      <c r="L8" s="33">
        <v>206</v>
      </c>
      <c r="M8" s="30"/>
      <c r="N8" s="31"/>
      <c r="O8" s="24"/>
      <c r="P8" s="25"/>
      <c r="Q8" s="32">
        <f t="shared" si="1"/>
        <v>0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/>
      <c r="L9" s="33">
        <v>207</v>
      </c>
      <c r="M9" s="30"/>
      <c r="N9" s="31"/>
      <c r="O9" s="24"/>
      <c r="P9" s="25"/>
      <c r="Q9" s="32">
        <f t="shared" si="1"/>
        <v>0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/>
      <c r="L10" s="33">
        <v>208</v>
      </c>
      <c r="M10" s="34"/>
      <c r="N10" s="31"/>
      <c r="O10" s="24"/>
      <c r="P10" s="25"/>
      <c r="Q10" s="32">
        <f t="shared" si="1"/>
        <v>0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/>
      <c r="L11" s="33">
        <v>209</v>
      </c>
      <c r="M11" s="34"/>
      <c r="N11" s="31"/>
      <c r="O11" s="24"/>
      <c r="P11" s="25"/>
      <c r="Q11" s="32">
        <f t="shared" si="1"/>
        <v>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/>
      <c r="L12" s="33">
        <v>210</v>
      </c>
      <c r="M12" s="34"/>
      <c r="N12" s="31"/>
      <c r="O12" s="24"/>
      <c r="P12" s="25"/>
      <c r="Q12" s="32">
        <f t="shared" si="1"/>
        <v>0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/>
      <c r="L13" s="33">
        <v>211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/>
      <c r="L14" s="33">
        <v>212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/>
      <c r="L15" s="33">
        <v>213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/>
      <c r="L16" s="33">
        <v>214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>
        <v>215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>
        <v>216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43563</v>
      </c>
      <c r="B19" s="33">
        <v>3542</v>
      </c>
      <c r="C19" s="30" t="s">
        <v>11</v>
      </c>
      <c r="D19" s="31">
        <v>7339</v>
      </c>
      <c r="E19" s="24">
        <v>43570</v>
      </c>
      <c r="F19" s="92">
        <v>5000</v>
      </c>
      <c r="G19" s="93">
        <f t="shared" si="0"/>
        <v>2339</v>
      </c>
      <c r="H19" s="2"/>
      <c r="K19" s="75"/>
      <c r="L19" s="33">
        <v>217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>
        <v>218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/>
      <c r="F31" s="25"/>
      <c r="G31" s="32">
        <f t="shared" si="0"/>
        <v>33710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7968.2</v>
      </c>
      <c r="O39" s="52"/>
      <c r="P39" s="53">
        <f>SUM(P4:P38)</f>
        <v>0</v>
      </c>
      <c r="Q39" s="54">
        <f>SUM(Q4:Q38)</f>
        <v>7968.2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/>
      <c r="F43" s="25"/>
      <c r="G43" s="32">
        <f t="shared" si="0"/>
        <v>4581.5</v>
      </c>
      <c r="H43" s="2"/>
      <c r="K43" s="49"/>
      <c r="L43" s="50"/>
      <c r="M43" s="2"/>
      <c r="N43" s="94">
        <f>N39-P39</f>
        <v>7968.2</v>
      </c>
      <c r="O43" s="95"/>
      <c r="P43" s="96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2828.4</v>
      </c>
      <c r="E44" s="24">
        <v>43572</v>
      </c>
      <c r="F44" s="25">
        <v>2528.4</v>
      </c>
      <c r="G44" s="32">
        <f t="shared" si="0"/>
        <v>300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/>
      <c r="F45" s="25"/>
      <c r="G45" s="32">
        <f t="shared" si="0"/>
        <v>10460</v>
      </c>
      <c r="H45" s="2"/>
      <c r="K45" s="20"/>
      <c r="L45" s="58"/>
      <c r="M45" s="59"/>
      <c r="N45" s="97" t="s">
        <v>17</v>
      </c>
      <c r="O45" s="97"/>
      <c r="P45" s="97"/>
      <c r="Q45" s="60"/>
    </row>
    <row r="46" spans="1:17" ht="15.75" x14ac:dyDescent="0.25">
      <c r="A46" s="28"/>
      <c r="B46" s="33">
        <v>3569</v>
      </c>
      <c r="C46" s="30"/>
      <c r="D46" s="40"/>
      <c r="E46" s="24"/>
      <c r="F46" s="25"/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/>
      <c r="B47" s="33">
        <v>3570</v>
      </c>
      <c r="C47" s="30"/>
      <c r="D47" s="40"/>
      <c r="E47" s="24"/>
      <c r="F47" s="25"/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/>
      <c r="B48" s="33">
        <v>3571</v>
      </c>
      <c r="C48" s="30"/>
      <c r="D48" s="40"/>
      <c r="E48" s="24"/>
      <c r="F48" s="25"/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/>
      <c r="B49" s="33">
        <v>3572</v>
      </c>
      <c r="C49" s="30"/>
      <c r="D49" s="40"/>
      <c r="E49" s="24"/>
      <c r="F49" s="25"/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/>
      <c r="B50" s="33">
        <v>3573</v>
      </c>
      <c r="C50" s="30"/>
      <c r="D50" s="40"/>
      <c r="E50" s="24"/>
      <c r="F50" s="25"/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/>
      <c r="B51" s="33">
        <v>3574</v>
      </c>
      <c r="C51" s="30"/>
      <c r="D51" s="40"/>
      <c r="E51" s="24"/>
      <c r="F51" s="25"/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/>
      <c r="B52" s="33">
        <v>3575</v>
      </c>
      <c r="C52" s="30"/>
      <c r="D52" s="40"/>
      <c r="E52" s="24"/>
      <c r="F52" s="25"/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/>
      <c r="B53" s="33">
        <v>3576</v>
      </c>
      <c r="C53" s="30"/>
      <c r="D53" s="40"/>
      <c r="E53" s="91"/>
      <c r="F53" s="92"/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/>
      <c r="B54" s="33">
        <v>3577</v>
      </c>
      <c r="C54" s="30"/>
      <c r="D54" s="40"/>
      <c r="E54" s="24"/>
      <c r="F54" s="25"/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/>
      <c r="B55" s="33">
        <v>3578</v>
      </c>
      <c r="C55" s="30"/>
      <c r="D55" s="40"/>
      <c r="E55" s="24"/>
      <c r="F55" s="25"/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/>
      <c r="B56" s="33">
        <v>3579</v>
      </c>
      <c r="C56" s="30"/>
      <c r="D56" s="40"/>
      <c r="E56" s="24"/>
      <c r="F56" s="25"/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/>
      <c r="B57" s="33">
        <v>3580</v>
      </c>
      <c r="C57" s="30"/>
      <c r="D57" s="40"/>
      <c r="E57" s="24"/>
      <c r="F57" s="25"/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/>
      <c r="B58" s="33">
        <v>3581</v>
      </c>
      <c r="C58" s="30"/>
      <c r="D58" s="40"/>
      <c r="E58" s="24"/>
      <c r="F58" s="25"/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/>
      <c r="B59" s="33">
        <v>3582</v>
      </c>
      <c r="C59" s="30"/>
      <c r="D59" s="40"/>
      <c r="E59" s="85"/>
      <c r="F59" s="25"/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/>
      <c r="B60" s="33">
        <v>3583</v>
      </c>
      <c r="C60" s="88"/>
      <c r="D60" s="89"/>
      <c r="E60" s="24"/>
      <c r="F60" s="25"/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/>
      <c r="B61" s="33">
        <v>3584</v>
      </c>
      <c r="C61" s="30"/>
      <c r="D61" s="40"/>
      <c r="E61" s="24"/>
      <c r="F61" s="25"/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/>
      <c r="B62" s="33">
        <v>3585</v>
      </c>
      <c r="C62" s="88"/>
      <c r="D62" s="89"/>
      <c r="E62" s="24"/>
      <c r="F62" s="25"/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/>
      <c r="B63" s="33">
        <v>3586</v>
      </c>
      <c r="C63" s="30"/>
      <c r="D63" s="40"/>
      <c r="E63" s="24"/>
      <c r="F63" s="25"/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/>
      <c r="B64" s="33">
        <v>3587</v>
      </c>
      <c r="C64" s="30"/>
      <c r="D64" s="40"/>
      <c r="E64" s="24"/>
      <c r="F64" s="25"/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/>
      <c r="B65" s="33">
        <v>3588</v>
      </c>
      <c r="C65" s="30"/>
      <c r="D65" s="40"/>
      <c r="E65" s="24"/>
      <c r="F65" s="25"/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/>
      <c r="B66" s="33">
        <v>3589</v>
      </c>
      <c r="C66" s="30"/>
      <c r="D66" s="40"/>
      <c r="E66" s="24"/>
      <c r="F66" s="25"/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/>
      <c r="B67" s="33">
        <v>3590</v>
      </c>
      <c r="C67" s="30"/>
      <c r="D67" s="40"/>
      <c r="E67" s="24"/>
      <c r="F67" s="25"/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/>
      <c r="B68" s="33">
        <v>3591</v>
      </c>
      <c r="C68" s="30"/>
      <c r="D68" s="40"/>
      <c r="E68" s="24"/>
      <c r="F68" s="25"/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/>
      <c r="B69" s="33">
        <v>3592</v>
      </c>
      <c r="C69" s="30"/>
      <c r="D69" s="40"/>
      <c r="E69" s="24"/>
      <c r="F69" s="25"/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/>
      <c r="B70" s="33">
        <v>3593</v>
      </c>
      <c r="C70" s="30"/>
      <c r="D70" s="40"/>
      <c r="E70" s="24"/>
      <c r="F70" s="25"/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/>
      <c r="B71" s="33">
        <v>3594</v>
      </c>
      <c r="C71" s="30"/>
      <c r="D71" s="40"/>
      <c r="E71" s="24"/>
      <c r="F71" s="25"/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/>
      <c r="B72" s="33">
        <v>3595</v>
      </c>
      <c r="C72" s="30"/>
      <c r="D72" s="40"/>
      <c r="E72" s="24"/>
      <c r="F72" s="25"/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/>
      <c r="B73" s="33">
        <v>3596</v>
      </c>
      <c r="C73" s="30"/>
      <c r="D73" s="40"/>
      <c r="E73" s="24"/>
      <c r="F73" s="25"/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/>
      <c r="B74" s="33">
        <v>3597</v>
      </c>
      <c r="C74" s="30"/>
      <c r="D74" s="40"/>
      <c r="E74" s="24"/>
      <c r="F74" s="25"/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/>
      <c r="B75" s="33">
        <v>3598</v>
      </c>
      <c r="C75" s="30"/>
      <c r="D75" s="40"/>
      <c r="E75" s="24"/>
      <c r="F75" s="25"/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/>
      <c r="B76" s="33">
        <v>3599</v>
      </c>
      <c r="C76" s="30"/>
      <c r="D76" s="40"/>
      <c r="E76" s="24"/>
      <c r="F76" s="25"/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/>
      <c r="B77" s="33">
        <v>3600</v>
      </c>
      <c r="C77" s="30"/>
      <c r="D77" s="40"/>
      <c r="E77" s="24"/>
      <c r="F77" s="25"/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/>
      <c r="B78" s="33">
        <v>3601</v>
      </c>
      <c r="C78" s="30"/>
      <c r="D78" s="40"/>
      <c r="E78" s="24"/>
      <c r="F78" s="25"/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/>
      <c r="B79" s="33">
        <v>3602</v>
      </c>
      <c r="C79" s="30"/>
      <c r="D79" s="40"/>
      <c r="E79" s="24"/>
      <c r="F79" s="25"/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/>
      <c r="B80" s="33">
        <v>3603</v>
      </c>
      <c r="C80" s="30"/>
      <c r="D80" s="40"/>
      <c r="E80" s="24"/>
      <c r="F80" s="25"/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/>
      <c r="B81" s="33">
        <v>3604</v>
      </c>
      <c r="C81" s="30"/>
      <c r="D81" s="40"/>
      <c r="E81" s="24"/>
      <c r="F81" s="25"/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/>
      <c r="B82" s="33">
        <v>3605</v>
      </c>
      <c r="C82" s="30"/>
      <c r="D82" s="40"/>
      <c r="E82" s="24"/>
      <c r="F82" s="25"/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/>
      <c r="B83" s="33">
        <v>3606</v>
      </c>
      <c r="C83" s="30"/>
      <c r="D83" s="40"/>
      <c r="E83" s="24"/>
      <c r="F83" s="25"/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/>
      <c r="B84" s="33">
        <v>3607</v>
      </c>
      <c r="C84" s="30"/>
      <c r="D84" s="40"/>
      <c r="E84" s="24"/>
      <c r="F84" s="25"/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/>
      <c r="B85" s="33">
        <v>3608</v>
      </c>
      <c r="C85" s="30"/>
      <c r="D85" s="40"/>
      <c r="E85" s="24"/>
      <c r="F85" s="25"/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>
        <v>3609</v>
      </c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>
        <v>3610</v>
      </c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>
        <v>3611</v>
      </c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>
        <v>3612</v>
      </c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>
        <v>3613</v>
      </c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>
        <v>3614</v>
      </c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>
        <v>3615</v>
      </c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330649.23</v>
      </c>
      <c r="E94" s="52"/>
      <c r="F94" s="51">
        <f>SUM(F4:F93)</f>
        <v>279258.73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94">
        <f>D94-F94</f>
        <v>51390.5</v>
      </c>
      <c r="E98" s="95"/>
      <c r="F98" s="96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97" t="s">
        <v>17</v>
      </c>
      <c r="E100" s="97"/>
      <c r="F100" s="97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M A R Z O    2019      </vt:lpstr>
      <vt:lpstr>A B R I L    2019 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2019-04-20T16:43:29Z</dcterms:modified>
</cp:coreProperties>
</file>