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8_{DEBD690B-018C-4EC1-B14E-32989AAF3A56}" xr6:coauthVersionLast="43" xr6:coauthVersionMax="43" xr10:uidLastSave="{00000000-0000-0000-0000-000000000000}"/>
  <bookViews>
    <workbookView xWindow="-120" yWindow="-120" windowWidth="24240" windowHeight="13140" firstSheet="6" activeTab="11" xr2:uid="{00000000-000D-0000-FFFF-FFFF00000000}"/>
  </bookViews>
  <sheets>
    <sheet name="ENT COMBOS" sheetId="2" r:id="rId1"/>
    <sheet name="ENT COMBOS CANAL" sheetId="8" r:id="rId2"/>
    <sheet name="ENT MANITAS" sheetId="7" r:id="rId3"/>
    <sheet name="ENT BASA" sheetId="3" r:id="rId4"/>
    <sheet name="ENT TILAPIA" sheetId="4" r:id="rId5"/>
    <sheet name="ENT CUERO PP" sheetId="5" r:id="rId6"/>
    <sheet name="ENT MENUDO" sheetId="9" r:id="rId7"/>
    <sheet name="ENT PAPA" sheetId="10" r:id="rId8"/>
    <sheet name="ENT CONTRA" sheetId="6" r:id="rId9"/>
    <sheet name="SALIDAS" sheetId="1" r:id="rId10"/>
    <sheet name="INVENTARIO" sheetId="11" r:id="rId11"/>
    <sheet name="Hoja4" sheetId="12" r:id="rId12"/>
  </sheets>
  <definedNames>
    <definedName name="_xlnm._FilterDatabase" localSheetId="9" hidden="1">SALIDAS!$A$1:$G$748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5" l="1"/>
  <c r="C4" i="9"/>
  <c r="B4" i="9"/>
  <c r="I6" i="12" l="1"/>
  <c r="M6" i="12" s="1"/>
  <c r="H6" i="12"/>
  <c r="L6" i="12" s="1"/>
  <c r="C29" i="2"/>
  <c r="B29" i="2"/>
  <c r="C749" i="1"/>
  <c r="D749" i="1"/>
  <c r="C4" i="4"/>
  <c r="C4" i="3"/>
  <c r="B4" i="3"/>
  <c r="C5" i="7"/>
  <c r="B5" i="7"/>
  <c r="F8" i="8"/>
  <c r="F7" i="8"/>
  <c r="F6" i="8"/>
  <c r="B25" i="8"/>
  <c r="I2" i="12"/>
  <c r="M2" i="12" s="1"/>
  <c r="I21" i="12"/>
  <c r="M21" i="12" s="1"/>
  <c r="H21" i="12"/>
  <c r="I20" i="12"/>
  <c r="M20" i="12" s="1"/>
  <c r="H20" i="12"/>
  <c r="L20" i="12" s="1"/>
  <c r="I19" i="12"/>
  <c r="M19" i="12" s="1"/>
  <c r="H19" i="12"/>
  <c r="L19" i="12" s="1"/>
  <c r="I18" i="12"/>
  <c r="M18" i="12" s="1"/>
  <c r="H18" i="12"/>
  <c r="L18" i="12" s="1"/>
  <c r="I17" i="12"/>
  <c r="M17" i="12" s="1"/>
  <c r="H17" i="12"/>
  <c r="L17" i="12" s="1"/>
  <c r="I16" i="12"/>
  <c r="M16" i="12" s="1"/>
  <c r="H16" i="12"/>
  <c r="L16" i="12" s="1"/>
  <c r="I15" i="12"/>
  <c r="M15" i="12" s="1"/>
  <c r="H15" i="12"/>
  <c r="L15" i="12" s="1"/>
  <c r="I14" i="12"/>
  <c r="M14" i="12" s="1"/>
  <c r="H14" i="12"/>
  <c r="L14" i="12" s="1"/>
  <c r="I13" i="12"/>
  <c r="M13" i="12" s="1"/>
  <c r="H13" i="12"/>
  <c r="L13" i="12" s="1"/>
  <c r="I12" i="12"/>
  <c r="M12" i="12" s="1"/>
  <c r="H12" i="12"/>
  <c r="L12" i="12" s="1"/>
  <c r="I11" i="12"/>
  <c r="M11" i="12" s="1"/>
  <c r="H11" i="12"/>
  <c r="L11" i="12" s="1"/>
  <c r="I10" i="12"/>
  <c r="M10" i="12" s="1"/>
  <c r="H10" i="12"/>
  <c r="L10" i="12" s="1"/>
  <c r="I9" i="12"/>
  <c r="M9" i="12" s="1"/>
  <c r="H9" i="12"/>
  <c r="L9" i="12" s="1"/>
  <c r="I8" i="12"/>
  <c r="M8" i="12" s="1"/>
  <c r="H8" i="12"/>
  <c r="L8" i="12" s="1"/>
  <c r="I7" i="12"/>
  <c r="M7" i="12" s="1"/>
  <c r="H7" i="12"/>
  <c r="L7" i="12" s="1"/>
  <c r="I5" i="12"/>
  <c r="M5" i="12" s="1"/>
  <c r="H5" i="12"/>
  <c r="L5" i="12" s="1"/>
  <c r="I4" i="12"/>
  <c r="M4" i="12" s="1"/>
  <c r="H4" i="12"/>
  <c r="L4" i="12" s="1"/>
  <c r="I3" i="12"/>
  <c r="M3" i="12" s="1"/>
  <c r="H3" i="12"/>
  <c r="L3" i="12" s="1"/>
  <c r="H2" i="12"/>
  <c r="L2" i="12" s="1"/>
  <c r="L21" i="12" l="1"/>
  <c r="B3" i="4" l="1"/>
  <c r="B4" i="4" s="1"/>
</calcChain>
</file>

<file path=xl/sharedStrings.xml><?xml version="1.0" encoding="utf-8"?>
<sst xmlns="http://schemas.openxmlformats.org/spreadsheetml/2006/main" count="894" uniqueCount="66">
  <si>
    <t>PAPA</t>
  </si>
  <si>
    <t>TILAPIA</t>
  </si>
  <si>
    <t>BASA</t>
  </si>
  <si>
    <t>SMITHFIELD COMBO</t>
  </si>
  <si>
    <t>CANALES</t>
  </si>
  <si>
    <t>PROLEDO CANALES</t>
  </si>
  <si>
    <t>CONTRA SWIFT</t>
  </si>
  <si>
    <t>IBP COMBO</t>
  </si>
  <si>
    <t>CANCELADA</t>
  </si>
  <si>
    <t>CUERO PP</t>
  </si>
  <si>
    <t>SIOUX COMBO</t>
  </si>
  <si>
    <t>MENUDO</t>
  </si>
  <si>
    <t>SEABOARD COMBO</t>
  </si>
  <si>
    <t>SESOS</t>
  </si>
  <si>
    <t>BUCHE SEABOARD</t>
  </si>
  <si>
    <t>BUCHE IBP</t>
  </si>
  <si>
    <t>ESP CARNERO</t>
  </si>
  <si>
    <t xml:space="preserve">SALMON </t>
  </si>
  <si>
    <t>ATUN</t>
  </si>
  <si>
    <t>FOLIO</t>
  </si>
  <si>
    <t>FECHA</t>
  </si>
  <si>
    <t>KG</t>
  </si>
  <si>
    <t>PZ</t>
  </si>
  <si>
    <t>PRODUCTO</t>
  </si>
  <si>
    <t>PRECIO</t>
  </si>
  <si>
    <t>TOTAL</t>
  </si>
  <si>
    <t>COMBO</t>
  </si>
  <si>
    <t>SMITHFIELD</t>
  </si>
  <si>
    <t>IBP</t>
  </si>
  <si>
    <t>SIOUX</t>
  </si>
  <si>
    <t>SEABOARD</t>
  </si>
  <si>
    <t xml:space="preserve"> $-   </t>
  </si>
  <si>
    <t>CAMARON</t>
  </si>
  <si>
    <t>MANITA CAJA</t>
  </si>
  <si>
    <t>COMBO CANAL</t>
  </si>
  <si>
    <t>CONTRA EXCEL</t>
  </si>
  <si>
    <t>BUCHE</t>
  </si>
  <si>
    <t>NANA</t>
  </si>
  <si>
    <t>ESPALDILLA</t>
  </si>
  <si>
    <t>PIERNA</t>
  </si>
  <si>
    <t>COSTILLA</t>
  </si>
  <si>
    <t>COMERCIO INTERNACIONAL DE CARNES S.A. DE C.V ODELPA</t>
  </si>
  <si>
    <t>SUCURSAL: ALMACEN</t>
  </si>
  <si>
    <t>1-jul.</t>
  </si>
  <si>
    <t>COMBO PIERNA C/C</t>
  </si>
  <si>
    <t>$ -</t>
  </si>
  <si>
    <t>CORBATA SEABOARD</t>
  </si>
  <si>
    <t>ESPALDILLA CARNERO</t>
  </si>
  <si>
    <t>FILETE BASA</t>
  </si>
  <si>
    <t>FILETE TILAPIA</t>
  </si>
  <si>
    <t>LENGUA DE PUERCO</t>
  </si>
  <si>
    <t>LOMO C/ GRASA</t>
  </si>
  <si>
    <t>MANITA</t>
  </si>
  <si>
    <t>MENUDO EXCEL</t>
  </si>
  <si>
    <t>SALMON</t>
  </si>
  <si>
    <t>SESO COPA</t>
  </si>
  <si>
    <t xml:space="preserve">PRODUCTO </t>
  </si>
  <si>
    <t>INV INICIAL</t>
  </si>
  <si>
    <t>ENTRADAS</t>
  </si>
  <si>
    <t>SALIDAS</t>
  </si>
  <si>
    <t>INV F</t>
  </si>
  <si>
    <t>DIFERENCIA</t>
  </si>
  <si>
    <t>COMBOS</t>
  </si>
  <si>
    <t>CORBATA</t>
  </si>
  <si>
    <t>LENGUA</t>
  </si>
  <si>
    <t>COMBO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</si>
</sst>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164" fontId="3" fillId="0" borderId="0" xfId="0" applyNumberFormat="1" applyFont="1"/>
    <xf numFmtId="16" fontId="0" fillId="0" borderId="0" xfId="0" applyNumberFormat="1"/>
    <xf numFmtId="44" fontId="2" fillId="0" borderId="0" xfId="1" applyFont="1"/>
    <xf numFmtId="44" fontId="3" fillId="0" borderId="0" xfId="1" applyFont="1"/>
    <xf numFmtId="0" fontId="2" fillId="0" borderId="0" xfId="0" applyFont="1"/>
    <xf numFmtId="0" fontId="3" fillId="0" borderId="0" xfId="0" applyFont="1"/>
    <xf numFmtId="16" fontId="3" fillId="0" borderId="0" xfId="0" applyNumberFormat="1" applyFont="1"/>
    <xf numFmtId="8" fontId="2" fillId="0" borderId="0" xfId="1" applyNumberFormat="1" applyFont="1"/>
    <xf numFmtId="8" fontId="3" fillId="0" borderId="0" xfId="1" applyNumberFormat="1" applyFont="1"/>
    <xf numFmtId="8" fontId="0" fillId="0" borderId="0" xfId="0" applyNumberFormat="1"/>
    <xf numFmtId="8" fontId="3" fillId="0" borderId="0" xfId="0" applyNumberFormat="1" applyFo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8" fontId="7" fillId="0" borderId="1" xfId="0" applyNumberFormat="1" applyFont="1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 wrapText="1"/>
    </xf>
    <xf numFmtId="0" fontId="0" fillId="0" borderId="2" xfId="0" applyBorder="1" applyAlignment="1">
      <alignment wrapText="1"/>
    </xf>
    <xf numFmtId="8" fontId="6" fillId="0" borderId="2" xfId="0" applyNumberFormat="1" applyFont="1" applyBorder="1" applyAlignment="1">
      <alignment horizontal="right" wrapText="1"/>
    </xf>
    <xf numFmtId="8" fontId="5" fillId="0" borderId="2" xfId="0" applyNumberFormat="1" applyFont="1" applyBorder="1" applyAlignment="1">
      <alignment horizontal="right" wrapText="1"/>
    </xf>
    <xf numFmtId="0" fontId="0" fillId="0" borderId="2" xfId="0" applyBorder="1" applyAlignment="1">
      <alignment vertical="center" wrapText="1"/>
    </xf>
    <xf numFmtId="0" fontId="8" fillId="0" borderId="2" xfId="0" applyFont="1" applyBorder="1" applyAlignment="1">
      <alignment wrapText="1"/>
    </xf>
    <xf numFmtId="8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0" fillId="0" borderId="2" xfId="0" applyBorder="1" applyAlignment="1">
      <alignment horizontal="right" wrapText="1"/>
    </xf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2" fillId="0" borderId="5" xfId="0" applyFont="1" applyBorder="1"/>
    <xf numFmtId="0" fontId="3" fillId="0" borderId="2" xfId="0" applyNumberFormat="1" applyFont="1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/>
    <xf numFmtId="0" fontId="8" fillId="0" borderId="0" xfId="0" applyFont="1"/>
    <xf numFmtId="0" fontId="2" fillId="0" borderId="7" xfId="0" applyFont="1" applyBorder="1"/>
    <xf numFmtId="0" fontId="0" fillId="0" borderId="7" xfId="0" applyBorder="1"/>
    <xf numFmtId="0" fontId="3" fillId="0" borderId="7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0</xdr:col>
      <xdr:colOff>1447800</xdr:colOff>
      <xdr:row>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1447800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opLeftCell="A8" workbookViewId="0">
      <selection activeCell="B29" sqref="B29:C29"/>
    </sheetView>
  </sheetViews>
  <sheetFormatPr baseColWidth="10" defaultRowHeight="15" x14ac:dyDescent="0.25"/>
  <cols>
    <col min="1" max="1" width="11.42578125" style="6"/>
    <col min="4" max="4" width="11.42578125" style="6"/>
  </cols>
  <sheetData>
    <row r="1" spans="1:4" x14ac:dyDescent="0.25">
      <c r="A1" s="6" t="s">
        <v>20</v>
      </c>
      <c r="B1" t="s">
        <v>21</v>
      </c>
      <c r="C1" t="s">
        <v>22</v>
      </c>
      <c r="D1" s="6" t="s">
        <v>26</v>
      </c>
    </row>
    <row r="2" spans="1:4" x14ac:dyDescent="0.25">
      <c r="A2" s="7">
        <v>43620</v>
      </c>
      <c r="B2">
        <v>19117.439999999999</v>
      </c>
      <c r="C2">
        <v>20</v>
      </c>
      <c r="D2" s="6" t="s">
        <v>27</v>
      </c>
    </row>
    <row r="3" spans="1:4" x14ac:dyDescent="0.25">
      <c r="A3" s="7">
        <v>43621</v>
      </c>
      <c r="B3">
        <v>18538.21</v>
      </c>
      <c r="C3">
        <v>20</v>
      </c>
      <c r="D3" s="6" t="s">
        <v>28</v>
      </c>
    </row>
    <row r="4" spans="1:4" x14ac:dyDescent="0.25">
      <c r="A4" s="7">
        <v>43621</v>
      </c>
      <c r="B4">
        <v>18808.560000000001</v>
      </c>
      <c r="C4">
        <v>20</v>
      </c>
      <c r="D4" s="6" t="s">
        <v>28</v>
      </c>
    </row>
    <row r="5" spans="1:4" x14ac:dyDescent="0.25">
      <c r="A5" s="7">
        <v>43622</v>
      </c>
      <c r="B5">
        <v>14970.5</v>
      </c>
      <c r="C5">
        <v>17</v>
      </c>
      <c r="D5" s="6" t="s">
        <v>29</v>
      </c>
    </row>
    <row r="6" spans="1:4" x14ac:dyDescent="0.25">
      <c r="A6" s="7">
        <v>43622</v>
      </c>
      <c r="B6">
        <v>18992.099999999999</v>
      </c>
      <c r="C6">
        <v>21</v>
      </c>
      <c r="D6" s="6" t="s">
        <v>30</v>
      </c>
    </row>
    <row r="7" spans="1:4" x14ac:dyDescent="0.25">
      <c r="A7" s="7">
        <v>43623</v>
      </c>
      <c r="B7">
        <v>19101.599999999999</v>
      </c>
      <c r="C7">
        <v>20</v>
      </c>
      <c r="D7" s="6" t="s">
        <v>27</v>
      </c>
    </row>
    <row r="8" spans="1:4" x14ac:dyDescent="0.25">
      <c r="A8" s="7">
        <v>43624</v>
      </c>
      <c r="B8">
        <v>19380.900000000001</v>
      </c>
      <c r="C8">
        <v>21</v>
      </c>
      <c r="D8" s="6" t="s">
        <v>30</v>
      </c>
    </row>
    <row r="9" spans="1:4" x14ac:dyDescent="0.25">
      <c r="A9" s="7">
        <v>43627</v>
      </c>
      <c r="B9">
        <v>18942.400000000001</v>
      </c>
      <c r="C9">
        <v>20</v>
      </c>
      <c r="D9" s="6" t="s">
        <v>27</v>
      </c>
    </row>
    <row r="10" spans="1:4" x14ac:dyDescent="0.25">
      <c r="A10" s="7">
        <v>43627</v>
      </c>
      <c r="B10">
        <v>18691</v>
      </c>
      <c r="C10">
        <v>21</v>
      </c>
      <c r="D10" s="6" t="s">
        <v>29</v>
      </c>
    </row>
    <row r="11" spans="1:4" x14ac:dyDescent="0.25">
      <c r="A11" s="7">
        <v>43628</v>
      </c>
      <c r="B11">
        <v>18352.259999999998</v>
      </c>
      <c r="C11">
        <v>20</v>
      </c>
      <c r="D11" s="6" t="s">
        <v>28</v>
      </c>
    </row>
    <row r="12" spans="1:4" x14ac:dyDescent="0.25">
      <c r="A12" s="7">
        <v>43629</v>
      </c>
      <c r="B12">
        <v>18940.5</v>
      </c>
      <c r="C12">
        <v>21</v>
      </c>
      <c r="D12" s="6" t="s">
        <v>29</v>
      </c>
    </row>
    <row r="13" spans="1:4" x14ac:dyDescent="0.25">
      <c r="A13" s="7">
        <v>43629</v>
      </c>
      <c r="B13">
        <v>19273.900000000001</v>
      </c>
      <c r="C13">
        <v>21</v>
      </c>
      <c r="D13" s="6" t="s">
        <v>30</v>
      </c>
    </row>
    <row r="14" spans="1:4" x14ac:dyDescent="0.25">
      <c r="A14" s="7">
        <v>43630</v>
      </c>
      <c r="B14">
        <v>18721.009999999998</v>
      </c>
      <c r="C14">
        <v>20</v>
      </c>
      <c r="D14" s="6" t="s">
        <v>27</v>
      </c>
    </row>
    <row r="15" spans="1:4" x14ac:dyDescent="0.25">
      <c r="A15" s="7">
        <v>43631</v>
      </c>
      <c r="B15">
        <v>18190.8</v>
      </c>
      <c r="C15">
        <v>20</v>
      </c>
      <c r="D15" s="6" t="s">
        <v>30</v>
      </c>
    </row>
    <row r="16" spans="1:4" x14ac:dyDescent="0.25">
      <c r="A16" s="7">
        <v>43635</v>
      </c>
      <c r="B16">
        <v>19020.87</v>
      </c>
      <c r="C16">
        <v>20</v>
      </c>
      <c r="D16" s="6" t="s">
        <v>27</v>
      </c>
    </row>
    <row r="17" spans="1:4" x14ac:dyDescent="0.25">
      <c r="A17" s="7">
        <v>43635</v>
      </c>
      <c r="B17">
        <v>18579.939999999999</v>
      </c>
      <c r="C17">
        <v>20</v>
      </c>
      <c r="D17" s="6" t="s">
        <v>28</v>
      </c>
    </row>
    <row r="18" spans="1:4" x14ac:dyDescent="0.25">
      <c r="A18" s="7">
        <v>43636</v>
      </c>
      <c r="B18">
        <v>18741.89</v>
      </c>
      <c r="C18">
        <v>20</v>
      </c>
      <c r="D18" s="6" t="s">
        <v>28</v>
      </c>
    </row>
    <row r="19" spans="1:4" x14ac:dyDescent="0.25">
      <c r="A19" s="7">
        <v>43636</v>
      </c>
      <c r="B19">
        <v>18916.5</v>
      </c>
      <c r="C19">
        <v>21</v>
      </c>
      <c r="D19" s="6" t="s">
        <v>29</v>
      </c>
    </row>
    <row r="20" spans="1:4" x14ac:dyDescent="0.25">
      <c r="A20" s="7">
        <v>43636</v>
      </c>
      <c r="B20">
        <v>19378.7</v>
      </c>
      <c r="C20">
        <v>21</v>
      </c>
      <c r="D20" s="6" t="s">
        <v>30</v>
      </c>
    </row>
    <row r="21" spans="1:4" x14ac:dyDescent="0.25">
      <c r="A21" s="7">
        <v>43638</v>
      </c>
      <c r="B21">
        <v>18817.23</v>
      </c>
      <c r="C21">
        <v>20</v>
      </c>
      <c r="D21" s="6" t="s">
        <v>27</v>
      </c>
    </row>
    <row r="22" spans="1:4" x14ac:dyDescent="0.25">
      <c r="A22" s="7">
        <v>43640</v>
      </c>
      <c r="B22">
        <v>19038.98</v>
      </c>
      <c r="C22">
        <v>20</v>
      </c>
      <c r="D22" s="6" t="s">
        <v>27</v>
      </c>
    </row>
    <row r="23" spans="1:4" x14ac:dyDescent="0.25">
      <c r="A23" s="7">
        <v>43640</v>
      </c>
      <c r="B23">
        <v>18927.5</v>
      </c>
      <c r="C23">
        <v>21</v>
      </c>
      <c r="D23" s="6" t="s">
        <v>29</v>
      </c>
    </row>
    <row r="24" spans="1:4" x14ac:dyDescent="0.25">
      <c r="A24" s="7">
        <v>43642</v>
      </c>
      <c r="B24">
        <v>19004.099999999999</v>
      </c>
      <c r="C24">
        <v>21</v>
      </c>
      <c r="D24" s="6" t="s">
        <v>30</v>
      </c>
    </row>
    <row r="25" spans="1:4" x14ac:dyDescent="0.25">
      <c r="A25" s="7">
        <v>43643</v>
      </c>
      <c r="B25">
        <v>18901.5</v>
      </c>
      <c r="C25">
        <v>21</v>
      </c>
      <c r="D25" s="6" t="s">
        <v>29</v>
      </c>
    </row>
    <row r="26" spans="1:4" x14ac:dyDescent="0.25">
      <c r="A26" s="7">
        <v>43644</v>
      </c>
      <c r="B26">
        <v>19192.400000000001</v>
      </c>
      <c r="C26">
        <v>21</v>
      </c>
      <c r="D26" s="6" t="s">
        <v>30</v>
      </c>
    </row>
    <row r="27" spans="1:4" x14ac:dyDescent="0.25">
      <c r="A27" s="7">
        <v>43644</v>
      </c>
      <c r="B27">
        <v>18301.13</v>
      </c>
      <c r="C27">
        <v>19</v>
      </c>
      <c r="D27" s="6" t="s">
        <v>27</v>
      </c>
    </row>
    <row r="28" spans="1:4" x14ac:dyDescent="0.25">
      <c r="A28" s="7">
        <v>43645</v>
      </c>
      <c r="B28">
        <v>19096.400000000001</v>
      </c>
      <c r="C28">
        <v>21</v>
      </c>
      <c r="D28" s="6" t="s">
        <v>30</v>
      </c>
    </row>
    <row r="29" spans="1:4" x14ac:dyDescent="0.25">
      <c r="B29">
        <f>SUM(B2:B28)</f>
        <v>505938.32</v>
      </c>
      <c r="C29">
        <f>SUM(C2:C28)</f>
        <v>548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G749"/>
  <sheetViews>
    <sheetView workbookViewId="0">
      <selection activeCell="E752" sqref="E752"/>
    </sheetView>
  </sheetViews>
  <sheetFormatPr baseColWidth="10" defaultRowHeight="15" x14ac:dyDescent="0.25"/>
  <cols>
    <col min="1" max="1" width="11.42578125" style="1"/>
    <col min="5" max="5" width="18.7109375" bestFit="1" customWidth="1"/>
    <col min="7" max="7" width="14.140625" style="6" bestFit="1" customWidth="1"/>
  </cols>
  <sheetData>
    <row r="1" spans="1:7" s="5" customFormat="1" x14ac:dyDescent="0.25">
      <c r="A1" s="1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6" t="s">
        <v>25</v>
      </c>
    </row>
    <row r="2" spans="1:7" hidden="1" x14ac:dyDescent="0.25">
      <c r="A2" s="1">
        <v>269</v>
      </c>
      <c r="B2" s="2">
        <v>43620</v>
      </c>
      <c r="C2">
        <v>100</v>
      </c>
      <c r="D2">
        <v>10</v>
      </c>
      <c r="E2" t="s">
        <v>0</v>
      </c>
      <c r="F2" s="8">
        <v>34</v>
      </c>
      <c r="G2" s="9">
        <v>3400</v>
      </c>
    </row>
    <row r="3" spans="1:7" hidden="1" x14ac:dyDescent="0.25">
      <c r="A3" s="1">
        <v>270</v>
      </c>
      <c r="B3" s="2">
        <v>43620</v>
      </c>
      <c r="C3">
        <v>4.54</v>
      </c>
      <c r="D3">
        <v>1</v>
      </c>
      <c r="E3" t="s">
        <v>1</v>
      </c>
      <c r="F3" s="8">
        <v>55</v>
      </c>
      <c r="G3" s="9">
        <v>249.7</v>
      </c>
    </row>
    <row r="4" spans="1:7" hidden="1" x14ac:dyDescent="0.25">
      <c r="B4" s="2">
        <v>43620</v>
      </c>
      <c r="C4">
        <v>10</v>
      </c>
      <c r="D4">
        <v>1</v>
      </c>
      <c r="E4" t="s">
        <v>2</v>
      </c>
      <c r="F4" s="8">
        <v>53</v>
      </c>
      <c r="G4" s="9">
        <v>530</v>
      </c>
    </row>
    <row r="5" spans="1:7" hidden="1" x14ac:dyDescent="0.25">
      <c r="A5" s="1">
        <v>271</v>
      </c>
      <c r="B5" s="2">
        <v>43620</v>
      </c>
      <c r="C5">
        <v>949.66</v>
      </c>
      <c r="D5">
        <v>1</v>
      </c>
      <c r="E5" t="s">
        <v>3</v>
      </c>
      <c r="F5" s="8">
        <v>42</v>
      </c>
      <c r="G5" s="9">
        <v>39885.72</v>
      </c>
    </row>
    <row r="6" spans="1:7" hidden="1" x14ac:dyDescent="0.25">
      <c r="B6" s="2">
        <v>43620</v>
      </c>
      <c r="C6">
        <v>960.09</v>
      </c>
      <c r="D6">
        <v>1</v>
      </c>
      <c r="E6" t="s">
        <v>3</v>
      </c>
      <c r="F6" s="8">
        <v>42</v>
      </c>
      <c r="G6" s="9">
        <v>40323.78</v>
      </c>
    </row>
    <row r="7" spans="1:7" hidden="1" x14ac:dyDescent="0.25">
      <c r="B7" s="2">
        <v>43620</v>
      </c>
      <c r="C7">
        <v>938.32</v>
      </c>
      <c r="D7">
        <v>1</v>
      </c>
      <c r="E7" t="s">
        <v>3</v>
      </c>
      <c r="F7" s="8">
        <v>42</v>
      </c>
      <c r="G7" s="9">
        <v>39409.440000000002</v>
      </c>
    </row>
    <row r="8" spans="1:7" hidden="1" x14ac:dyDescent="0.25">
      <c r="B8" s="2">
        <v>43620</v>
      </c>
      <c r="C8">
        <v>968.71</v>
      </c>
      <c r="D8">
        <v>1</v>
      </c>
      <c r="E8" t="s">
        <v>3</v>
      </c>
      <c r="F8" s="8">
        <v>42</v>
      </c>
      <c r="G8" s="9">
        <v>40685.82</v>
      </c>
    </row>
    <row r="9" spans="1:7" hidden="1" x14ac:dyDescent="0.25">
      <c r="B9" s="2">
        <v>43620</v>
      </c>
      <c r="C9">
        <v>953.74</v>
      </c>
      <c r="D9">
        <v>1</v>
      </c>
      <c r="E9" t="s">
        <v>3</v>
      </c>
      <c r="F9" s="8">
        <v>42</v>
      </c>
      <c r="G9" s="9">
        <v>40057.08</v>
      </c>
    </row>
    <row r="10" spans="1:7" hidden="1" x14ac:dyDescent="0.25">
      <c r="B10" s="2">
        <v>43620</v>
      </c>
      <c r="C10">
        <v>943.76</v>
      </c>
      <c r="D10">
        <v>1</v>
      </c>
      <c r="E10" t="s">
        <v>3</v>
      </c>
      <c r="F10" s="8">
        <v>42</v>
      </c>
      <c r="G10" s="9">
        <v>39637.919999999998</v>
      </c>
    </row>
    <row r="11" spans="1:7" hidden="1" x14ac:dyDescent="0.25">
      <c r="B11" s="2">
        <v>43620</v>
      </c>
      <c r="C11">
        <v>910.2</v>
      </c>
      <c r="D11">
        <v>1</v>
      </c>
      <c r="E11" t="s">
        <v>3</v>
      </c>
      <c r="F11" s="8">
        <v>42</v>
      </c>
      <c r="G11" s="9">
        <v>38228.400000000001</v>
      </c>
    </row>
    <row r="12" spans="1:7" hidden="1" x14ac:dyDescent="0.25">
      <c r="B12" s="2">
        <v>43620</v>
      </c>
      <c r="C12">
        <v>923.81</v>
      </c>
      <c r="D12">
        <v>1</v>
      </c>
      <c r="E12" t="s">
        <v>3</v>
      </c>
      <c r="F12" s="8">
        <v>42</v>
      </c>
      <c r="G12" s="9">
        <v>38800.019999999997</v>
      </c>
    </row>
    <row r="13" spans="1:7" hidden="1" x14ac:dyDescent="0.25">
      <c r="B13" s="2">
        <v>43620</v>
      </c>
      <c r="C13">
        <v>973.24</v>
      </c>
      <c r="D13">
        <v>1</v>
      </c>
      <c r="E13" t="s">
        <v>3</v>
      </c>
      <c r="F13" s="8">
        <v>42</v>
      </c>
      <c r="G13" s="9">
        <v>40876.080000000002</v>
      </c>
    </row>
    <row r="14" spans="1:7" hidden="1" x14ac:dyDescent="0.25">
      <c r="B14" s="2">
        <v>43620</v>
      </c>
      <c r="C14">
        <v>978.68</v>
      </c>
      <c r="D14">
        <v>1</v>
      </c>
      <c r="E14" t="s">
        <v>3</v>
      </c>
      <c r="F14" s="8">
        <v>42</v>
      </c>
      <c r="G14" s="9">
        <v>41104.559999999998</v>
      </c>
    </row>
    <row r="15" spans="1:7" hidden="1" x14ac:dyDescent="0.25">
      <c r="A15" s="1">
        <v>272</v>
      </c>
      <c r="B15" s="2">
        <v>43620</v>
      </c>
      <c r="C15">
        <v>936.05</v>
      </c>
      <c r="D15">
        <v>1</v>
      </c>
      <c r="E15" t="s">
        <v>3</v>
      </c>
      <c r="F15" s="8">
        <v>42</v>
      </c>
      <c r="G15" s="9">
        <v>39314.1</v>
      </c>
    </row>
    <row r="16" spans="1:7" hidden="1" x14ac:dyDescent="0.25">
      <c r="B16" s="2">
        <v>43620</v>
      </c>
      <c r="C16">
        <v>998.19</v>
      </c>
      <c r="D16">
        <v>1</v>
      </c>
      <c r="E16" t="s">
        <v>3</v>
      </c>
      <c r="F16" s="8">
        <v>42</v>
      </c>
      <c r="G16" s="9">
        <v>41923.980000000003</v>
      </c>
    </row>
    <row r="17" spans="1:7" hidden="1" x14ac:dyDescent="0.25">
      <c r="B17" s="2">
        <v>43620</v>
      </c>
      <c r="C17">
        <v>1008.16</v>
      </c>
      <c r="D17">
        <v>1</v>
      </c>
      <c r="E17" t="s">
        <v>3</v>
      </c>
      <c r="F17" s="8">
        <v>42</v>
      </c>
      <c r="G17" s="9">
        <v>42342.720000000001</v>
      </c>
    </row>
    <row r="18" spans="1:7" hidden="1" x14ac:dyDescent="0.25">
      <c r="B18" s="2">
        <v>43620</v>
      </c>
      <c r="C18">
        <v>933.33</v>
      </c>
      <c r="D18">
        <v>1</v>
      </c>
      <c r="E18" t="s">
        <v>3</v>
      </c>
      <c r="F18" s="8">
        <v>42</v>
      </c>
      <c r="G18" s="9">
        <v>39199.86</v>
      </c>
    </row>
    <row r="19" spans="1:7" hidden="1" x14ac:dyDescent="0.25">
      <c r="B19" s="2">
        <v>43620</v>
      </c>
      <c r="C19">
        <v>975.96</v>
      </c>
      <c r="D19">
        <v>1</v>
      </c>
      <c r="E19" t="s">
        <v>3</v>
      </c>
      <c r="F19" s="8">
        <v>42</v>
      </c>
      <c r="G19" s="9">
        <v>40990.32</v>
      </c>
    </row>
    <row r="20" spans="1:7" hidden="1" x14ac:dyDescent="0.25">
      <c r="B20" s="2">
        <v>43620</v>
      </c>
      <c r="C20">
        <v>953.74</v>
      </c>
      <c r="D20">
        <v>1</v>
      </c>
      <c r="E20" t="s">
        <v>3</v>
      </c>
      <c r="F20" s="8">
        <v>42</v>
      </c>
      <c r="G20" s="9">
        <v>40057.08</v>
      </c>
    </row>
    <row r="21" spans="1:7" hidden="1" x14ac:dyDescent="0.25">
      <c r="B21" s="2">
        <v>43620</v>
      </c>
      <c r="C21">
        <v>956.92</v>
      </c>
      <c r="D21">
        <v>1</v>
      </c>
      <c r="E21" t="s">
        <v>3</v>
      </c>
      <c r="F21" s="8">
        <v>42</v>
      </c>
      <c r="G21" s="9">
        <v>40190.639999999999</v>
      </c>
    </row>
    <row r="22" spans="1:7" hidden="1" x14ac:dyDescent="0.25">
      <c r="B22" s="2">
        <v>43620</v>
      </c>
      <c r="C22">
        <v>956.01</v>
      </c>
      <c r="D22">
        <v>1</v>
      </c>
      <c r="E22" t="s">
        <v>3</v>
      </c>
      <c r="F22" s="8">
        <v>42</v>
      </c>
      <c r="G22" s="9">
        <v>40152.42</v>
      </c>
    </row>
    <row r="23" spans="1:7" hidden="1" x14ac:dyDescent="0.25">
      <c r="B23" s="2">
        <v>43620</v>
      </c>
      <c r="C23">
        <v>956.92</v>
      </c>
      <c r="D23">
        <v>1</v>
      </c>
      <c r="E23" t="s">
        <v>3</v>
      </c>
      <c r="F23" s="8">
        <v>42</v>
      </c>
      <c r="G23" s="9">
        <v>40190.639999999999</v>
      </c>
    </row>
    <row r="24" spans="1:7" hidden="1" x14ac:dyDescent="0.25">
      <c r="B24" s="2">
        <v>43620</v>
      </c>
      <c r="C24">
        <v>941.95</v>
      </c>
      <c r="D24">
        <v>1</v>
      </c>
      <c r="E24" t="s">
        <v>3</v>
      </c>
      <c r="F24" s="8">
        <v>42</v>
      </c>
      <c r="G24" s="9">
        <v>39561.9</v>
      </c>
    </row>
    <row r="25" spans="1:7" hidden="1" x14ac:dyDescent="0.25">
      <c r="A25" s="1">
        <v>273</v>
      </c>
      <c r="B25" s="2">
        <v>43620</v>
      </c>
      <c r="C25">
        <v>18340</v>
      </c>
      <c r="D25">
        <v>200</v>
      </c>
      <c r="E25" t="s">
        <v>4</v>
      </c>
      <c r="F25" s="8">
        <v>45</v>
      </c>
      <c r="G25" s="9">
        <v>825300</v>
      </c>
    </row>
    <row r="26" spans="1:7" hidden="1" x14ac:dyDescent="0.25">
      <c r="B26" s="2">
        <v>43620</v>
      </c>
      <c r="C26">
        <v>13080</v>
      </c>
      <c r="D26">
        <v>131</v>
      </c>
      <c r="E26" t="s">
        <v>5</v>
      </c>
      <c r="F26" s="8">
        <v>44.2</v>
      </c>
      <c r="G26" s="9">
        <v>578136</v>
      </c>
    </row>
    <row r="27" spans="1:7" hidden="1" x14ac:dyDescent="0.25">
      <c r="A27" s="1">
        <v>274</v>
      </c>
      <c r="B27" s="2">
        <v>43620</v>
      </c>
      <c r="C27">
        <v>20620</v>
      </c>
      <c r="D27">
        <v>221</v>
      </c>
      <c r="E27" t="s">
        <v>4</v>
      </c>
      <c r="F27" s="8">
        <v>45</v>
      </c>
      <c r="G27" s="9">
        <v>927900</v>
      </c>
    </row>
    <row r="28" spans="1:7" hidden="1" x14ac:dyDescent="0.25">
      <c r="A28" s="1">
        <v>275</v>
      </c>
      <c r="B28" s="2">
        <v>43621</v>
      </c>
      <c r="C28">
        <v>804.88</v>
      </c>
      <c r="D28">
        <v>30</v>
      </c>
      <c r="E28" t="s">
        <v>6</v>
      </c>
      <c r="F28" s="8">
        <v>96</v>
      </c>
      <c r="G28" s="9">
        <v>77268.479999999996</v>
      </c>
    </row>
    <row r="29" spans="1:7" hidden="1" x14ac:dyDescent="0.25">
      <c r="B29" s="2">
        <v>43621</v>
      </c>
      <c r="C29">
        <v>136.19999999999999</v>
      </c>
      <c r="D29">
        <v>30</v>
      </c>
      <c r="E29" t="s">
        <v>1</v>
      </c>
      <c r="F29" s="8">
        <v>55</v>
      </c>
      <c r="G29" s="9">
        <v>7491</v>
      </c>
    </row>
    <row r="30" spans="1:7" hidden="1" x14ac:dyDescent="0.25">
      <c r="A30" s="1">
        <v>276</v>
      </c>
      <c r="B30" s="2">
        <v>43621</v>
      </c>
      <c r="C30">
        <v>906.73</v>
      </c>
      <c r="D30">
        <v>1</v>
      </c>
      <c r="E30" t="s">
        <v>7</v>
      </c>
      <c r="F30" s="8">
        <v>44</v>
      </c>
      <c r="G30" s="9">
        <v>39896.120000000003</v>
      </c>
    </row>
    <row r="31" spans="1:7" hidden="1" x14ac:dyDescent="0.25">
      <c r="B31" s="2">
        <v>43621</v>
      </c>
      <c r="C31">
        <v>950.72</v>
      </c>
      <c r="D31">
        <v>1</v>
      </c>
      <c r="E31" t="s">
        <v>7</v>
      </c>
      <c r="F31" s="8">
        <v>44</v>
      </c>
      <c r="G31" s="9">
        <v>41831.68</v>
      </c>
    </row>
    <row r="32" spans="1:7" hidden="1" x14ac:dyDescent="0.25">
      <c r="B32" s="2">
        <v>43621</v>
      </c>
      <c r="C32">
        <v>920.33</v>
      </c>
      <c r="D32">
        <v>1</v>
      </c>
      <c r="E32" t="s">
        <v>7</v>
      </c>
      <c r="F32" s="8">
        <v>44</v>
      </c>
      <c r="G32" s="9">
        <v>40494.519999999997</v>
      </c>
    </row>
    <row r="33" spans="1:7" hidden="1" x14ac:dyDescent="0.25">
      <c r="B33" s="2">
        <v>43621</v>
      </c>
      <c r="C33">
        <v>863.63</v>
      </c>
      <c r="D33">
        <v>1</v>
      </c>
      <c r="E33" t="s">
        <v>7</v>
      </c>
      <c r="F33" s="8">
        <v>44</v>
      </c>
      <c r="G33" s="9">
        <v>37999.72</v>
      </c>
    </row>
    <row r="34" spans="1:7" hidden="1" x14ac:dyDescent="0.25">
      <c r="B34" s="2">
        <v>43621</v>
      </c>
      <c r="C34">
        <v>946.64</v>
      </c>
      <c r="D34">
        <v>1</v>
      </c>
      <c r="E34" t="s">
        <v>7</v>
      </c>
      <c r="F34" s="8">
        <v>44</v>
      </c>
      <c r="G34" s="9">
        <v>41652.160000000003</v>
      </c>
    </row>
    <row r="35" spans="1:7" hidden="1" x14ac:dyDescent="0.25">
      <c r="B35" s="2">
        <v>43621</v>
      </c>
      <c r="C35">
        <v>937.57</v>
      </c>
      <c r="D35">
        <v>1</v>
      </c>
      <c r="E35" t="s">
        <v>7</v>
      </c>
      <c r="F35" s="8">
        <v>44</v>
      </c>
      <c r="G35" s="9">
        <v>41253.08</v>
      </c>
    </row>
    <row r="36" spans="1:7" hidden="1" x14ac:dyDescent="0.25">
      <c r="B36" s="2">
        <v>43621</v>
      </c>
      <c r="C36">
        <v>927.14</v>
      </c>
      <c r="D36">
        <v>1</v>
      </c>
      <c r="E36" t="s">
        <v>7</v>
      </c>
      <c r="F36" s="8">
        <v>44</v>
      </c>
      <c r="G36" s="9">
        <v>40794.160000000003</v>
      </c>
    </row>
    <row r="37" spans="1:7" hidden="1" x14ac:dyDescent="0.25">
      <c r="B37" s="2">
        <v>43621</v>
      </c>
      <c r="C37">
        <v>958.44</v>
      </c>
      <c r="D37">
        <v>1</v>
      </c>
      <c r="E37" t="s">
        <v>7</v>
      </c>
      <c r="F37" s="8">
        <v>44</v>
      </c>
      <c r="G37" s="9">
        <v>42171.360000000001</v>
      </c>
    </row>
    <row r="38" spans="1:7" hidden="1" x14ac:dyDescent="0.25">
      <c r="B38" s="2">
        <v>43621</v>
      </c>
      <c r="C38">
        <v>917.16</v>
      </c>
      <c r="D38">
        <v>1</v>
      </c>
      <c r="E38" t="s">
        <v>7</v>
      </c>
      <c r="F38" s="8">
        <v>44</v>
      </c>
      <c r="G38" s="9">
        <v>40355.040000000001</v>
      </c>
    </row>
    <row r="39" spans="1:7" hidden="1" x14ac:dyDescent="0.25">
      <c r="B39" s="2">
        <v>43621</v>
      </c>
      <c r="C39">
        <v>919.88</v>
      </c>
      <c r="D39">
        <v>1</v>
      </c>
      <c r="E39" t="s">
        <v>7</v>
      </c>
      <c r="F39" s="8">
        <v>44</v>
      </c>
      <c r="G39" s="9">
        <v>40474.720000000001</v>
      </c>
    </row>
    <row r="40" spans="1:7" hidden="1" x14ac:dyDescent="0.25">
      <c r="A40" s="1">
        <v>277</v>
      </c>
      <c r="B40" s="2">
        <v>43621</v>
      </c>
      <c r="C40">
        <v>970.68</v>
      </c>
      <c r="D40">
        <v>1</v>
      </c>
      <c r="E40" t="s">
        <v>7</v>
      </c>
      <c r="F40" s="8">
        <v>44</v>
      </c>
      <c r="G40" s="9">
        <v>42709.919999999998</v>
      </c>
    </row>
    <row r="41" spans="1:7" hidden="1" x14ac:dyDescent="0.25">
      <c r="B41" s="2">
        <v>43621</v>
      </c>
      <c r="C41">
        <v>875.88</v>
      </c>
      <c r="D41">
        <v>1</v>
      </c>
      <c r="E41" t="s">
        <v>7</v>
      </c>
      <c r="F41" s="8">
        <v>44</v>
      </c>
      <c r="G41" s="9">
        <v>38538.720000000001</v>
      </c>
    </row>
    <row r="42" spans="1:7" hidden="1" x14ac:dyDescent="0.25">
      <c r="B42" s="2">
        <v>43621</v>
      </c>
      <c r="C42">
        <v>923.51</v>
      </c>
      <c r="D42">
        <v>1</v>
      </c>
      <c r="E42" t="s">
        <v>7</v>
      </c>
      <c r="F42" s="8">
        <v>44</v>
      </c>
      <c r="G42" s="9">
        <v>40634.44</v>
      </c>
    </row>
    <row r="43" spans="1:7" hidden="1" x14ac:dyDescent="0.25">
      <c r="B43" s="2">
        <v>43621</v>
      </c>
      <c r="C43">
        <v>913.98</v>
      </c>
      <c r="D43">
        <v>1</v>
      </c>
      <c r="E43" t="s">
        <v>7</v>
      </c>
      <c r="F43" s="8">
        <v>44</v>
      </c>
      <c r="G43" s="9">
        <v>40215.120000000003</v>
      </c>
    </row>
    <row r="44" spans="1:7" hidden="1" x14ac:dyDescent="0.25">
      <c r="B44" s="2">
        <v>43621</v>
      </c>
      <c r="C44">
        <v>896.29</v>
      </c>
      <c r="D44">
        <v>1</v>
      </c>
      <c r="E44" t="s">
        <v>7</v>
      </c>
      <c r="F44" s="8">
        <v>44</v>
      </c>
      <c r="G44" s="9">
        <v>39436.76</v>
      </c>
    </row>
    <row r="45" spans="1:7" hidden="1" x14ac:dyDescent="0.25">
      <c r="B45" s="2">
        <v>43621</v>
      </c>
      <c r="C45">
        <v>935.76</v>
      </c>
      <c r="D45">
        <v>1</v>
      </c>
      <c r="E45" t="s">
        <v>7</v>
      </c>
      <c r="F45" s="8">
        <v>44</v>
      </c>
      <c r="G45" s="9">
        <v>41173.440000000002</v>
      </c>
    </row>
    <row r="46" spans="1:7" hidden="1" x14ac:dyDescent="0.25">
      <c r="B46" s="2">
        <v>43621</v>
      </c>
      <c r="C46">
        <v>933.94</v>
      </c>
      <c r="D46">
        <v>1</v>
      </c>
      <c r="E46" t="s">
        <v>7</v>
      </c>
      <c r="F46" s="8">
        <v>44</v>
      </c>
      <c r="G46" s="9">
        <v>41093.360000000001</v>
      </c>
    </row>
    <row r="47" spans="1:7" hidden="1" x14ac:dyDescent="0.25">
      <c r="B47" s="2">
        <v>43621</v>
      </c>
      <c r="C47">
        <v>938.93</v>
      </c>
      <c r="D47">
        <v>1</v>
      </c>
      <c r="E47" t="s">
        <v>7</v>
      </c>
      <c r="F47" s="8">
        <v>44</v>
      </c>
      <c r="G47" s="9">
        <v>41312.92</v>
      </c>
    </row>
    <row r="48" spans="1:7" hidden="1" x14ac:dyDescent="0.25">
      <c r="B48" s="2">
        <v>43621</v>
      </c>
      <c r="C48">
        <v>975.22</v>
      </c>
      <c r="D48">
        <v>1</v>
      </c>
      <c r="E48" t="s">
        <v>7</v>
      </c>
      <c r="F48" s="8">
        <v>44</v>
      </c>
      <c r="G48" s="9">
        <v>42909.68</v>
      </c>
    </row>
    <row r="49" spans="1:7" hidden="1" x14ac:dyDescent="0.25">
      <c r="B49" s="2">
        <v>43621</v>
      </c>
      <c r="C49">
        <v>925.78</v>
      </c>
      <c r="D49">
        <v>1</v>
      </c>
      <c r="E49" t="s">
        <v>7</v>
      </c>
      <c r="F49" s="8">
        <v>44</v>
      </c>
      <c r="G49" s="9">
        <v>40734.32</v>
      </c>
    </row>
    <row r="50" spans="1:7" hidden="1" x14ac:dyDescent="0.25">
      <c r="A50" s="1">
        <v>278</v>
      </c>
      <c r="B50" s="2">
        <v>43621</v>
      </c>
      <c r="C50">
        <v>964.33</v>
      </c>
      <c r="D50">
        <v>1</v>
      </c>
      <c r="E50" t="s">
        <v>7</v>
      </c>
      <c r="F50" s="8">
        <v>44</v>
      </c>
      <c r="G50" s="9">
        <v>42430.52</v>
      </c>
    </row>
    <row r="51" spans="1:7" hidden="1" x14ac:dyDescent="0.25">
      <c r="B51" s="2">
        <v>43621</v>
      </c>
      <c r="C51">
        <v>893.12</v>
      </c>
      <c r="D51">
        <v>1</v>
      </c>
      <c r="E51" t="s">
        <v>7</v>
      </c>
      <c r="F51" s="8">
        <v>44</v>
      </c>
      <c r="G51" s="9">
        <v>39297.279999999999</v>
      </c>
    </row>
    <row r="52" spans="1:7" hidden="1" x14ac:dyDescent="0.25">
      <c r="B52" s="2">
        <v>43621</v>
      </c>
      <c r="C52">
        <v>958.89</v>
      </c>
      <c r="D52">
        <v>1</v>
      </c>
      <c r="E52" t="s">
        <v>7</v>
      </c>
      <c r="F52" s="8">
        <v>44</v>
      </c>
      <c r="G52" s="9">
        <v>42191.16</v>
      </c>
    </row>
    <row r="53" spans="1:7" hidden="1" x14ac:dyDescent="0.25">
      <c r="B53" s="2">
        <v>43621</v>
      </c>
      <c r="C53">
        <v>954.81</v>
      </c>
      <c r="D53">
        <v>1</v>
      </c>
      <c r="E53" t="s">
        <v>7</v>
      </c>
      <c r="F53" s="8">
        <v>44</v>
      </c>
      <c r="G53" s="9">
        <v>42011.64</v>
      </c>
    </row>
    <row r="54" spans="1:7" hidden="1" x14ac:dyDescent="0.25">
      <c r="B54" s="2">
        <v>43621</v>
      </c>
      <c r="C54">
        <v>953.45</v>
      </c>
      <c r="D54">
        <v>1</v>
      </c>
      <c r="E54" t="s">
        <v>7</v>
      </c>
      <c r="F54" s="8">
        <v>44</v>
      </c>
      <c r="G54" s="9">
        <v>41951.8</v>
      </c>
    </row>
    <row r="55" spans="1:7" hidden="1" x14ac:dyDescent="0.25">
      <c r="B55" s="2">
        <v>43621</v>
      </c>
      <c r="C55">
        <v>931.67</v>
      </c>
      <c r="D55">
        <v>1</v>
      </c>
      <c r="E55" t="s">
        <v>7</v>
      </c>
      <c r="F55" s="8">
        <v>44</v>
      </c>
      <c r="G55" s="9">
        <v>40993.480000000003</v>
      </c>
    </row>
    <row r="56" spans="1:7" hidden="1" x14ac:dyDescent="0.25">
      <c r="B56" s="2">
        <v>43621</v>
      </c>
      <c r="C56">
        <v>938.02</v>
      </c>
      <c r="D56">
        <v>1</v>
      </c>
      <c r="E56" t="s">
        <v>7</v>
      </c>
      <c r="F56" s="8">
        <v>44</v>
      </c>
      <c r="G56" s="9">
        <v>41272.879999999997</v>
      </c>
    </row>
    <row r="57" spans="1:7" hidden="1" x14ac:dyDescent="0.25">
      <c r="B57" s="2">
        <v>43621</v>
      </c>
      <c r="C57">
        <v>935.3</v>
      </c>
      <c r="D57">
        <v>1</v>
      </c>
      <c r="E57" t="s">
        <v>7</v>
      </c>
      <c r="F57" s="8">
        <v>44</v>
      </c>
      <c r="G57" s="9">
        <v>41153.199999999997</v>
      </c>
    </row>
    <row r="58" spans="1:7" hidden="1" x14ac:dyDescent="0.25">
      <c r="B58" s="2">
        <v>43621</v>
      </c>
      <c r="C58">
        <v>967.51</v>
      </c>
      <c r="D58">
        <v>1</v>
      </c>
      <c r="E58" t="s">
        <v>7</v>
      </c>
      <c r="F58" s="8">
        <v>44</v>
      </c>
      <c r="G58" s="9">
        <v>42570.44</v>
      </c>
    </row>
    <row r="59" spans="1:7" hidden="1" x14ac:dyDescent="0.25">
      <c r="B59" s="2">
        <v>43621</v>
      </c>
      <c r="C59">
        <v>922.15</v>
      </c>
      <c r="D59">
        <v>1</v>
      </c>
      <c r="E59" t="s">
        <v>7</v>
      </c>
      <c r="F59" s="8">
        <v>44</v>
      </c>
      <c r="G59" s="9">
        <v>40574.6</v>
      </c>
    </row>
    <row r="60" spans="1:7" hidden="1" x14ac:dyDescent="0.25">
      <c r="A60" s="1">
        <v>279</v>
      </c>
      <c r="B60" s="2">
        <v>43621</v>
      </c>
      <c r="E60" t="s">
        <v>8</v>
      </c>
      <c r="F60" s="3"/>
      <c r="G60" s="4" t="s">
        <v>31</v>
      </c>
    </row>
    <row r="61" spans="1:7" hidden="1" x14ac:dyDescent="0.25">
      <c r="A61" s="1">
        <v>280</v>
      </c>
      <c r="B61" s="2">
        <v>43621</v>
      </c>
      <c r="C61">
        <v>952.54</v>
      </c>
      <c r="D61">
        <v>1</v>
      </c>
      <c r="E61" t="s">
        <v>7</v>
      </c>
      <c r="F61" s="8">
        <v>44</v>
      </c>
      <c r="G61" s="9">
        <v>41911.760000000002</v>
      </c>
    </row>
    <row r="62" spans="1:7" hidden="1" x14ac:dyDescent="0.25">
      <c r="B62" s="2">
        <v>43621</v>
      </c>
      <c r="C62">
        <v>954.81</v>
      </c>
      <c r="D62">
        <v>1</v>
      </c>
      <c r="E62" t="s">
        <v>7</v>
      </c>
      <c r="F62" s="8">
        <v>44</v>
      </c>
      <c r="G62" s="9">
        <v>42011.64</v>
      </c>
    </row>
    <row r="63" spans="1:7" hidden="1" x14ac:dyDescent="0.25">
      <c r="B63" s="2">
        <v>43621</v>
      </c>
      <c r="C63">
        <v>933.94</v>
      </c>
      <c r="D63">
        <v>1</v>
      </c>
      <c r="E63" t="s">
        <v>7</v>
      </c>
      <c r="F63" s="8">
        <v>44</v>
      </c>
      <c r="G63" s="9">
        <v>41093.360000000001</v>
      </c>
    </row>
    <row r="64" spans="1:7" hidden="1" x14ac:dyDescent="0.25">
      <c r="B64" s="2">
        <v>43621</v>
      </c>
      <c r="C64">
        <v>927.14</v>
      </c>
      <c r="D64">
        <v>1</v>
      </c>
      <c r="E64" t="s">
        <v>7</v>
      </c>
      <c r="F64" s="8">
        <v>44</v>
      </c>
      <c r="G64" s="9">
        <v>40794.160000000003</v>
      </c>
    </row>
    <row r="65" spans="1:7" hidden="1" x14ac:dyDescent="0.25">
      <c r="B65" s="2">
        <v>43621</v>
      </c>
      <c r="C65">
        <v>908.99</v>
      </c>
      <c r="D65">
        <v>1</v>
      </c>
      <c r="E65" t="s">
        <v>7</v>
      </c>
      <c r="F65" s="8">
        <v>44</v>
      </c>
      <c r="G65" s="9">
        <v>39995.56</v>
      </c>
    </row>
    <row r="66" spans="1:7" hidden="1" x14ac:dyDescent="0.25">
      <c r="B66" s="2">
        <v>43621</v>
      </c>
      <c r="C66">
        <v>941.65</v>
      </c>
      <c r="D66">
        <v>1</v>
      </c>
      <c r="E66" t="s">
        <v>7</v>
      </c>
      <c r="F66" s="8">
        <v>44</v>
      </c>
      <c r="G66" s="9">
        <v>41432.6</v>
      </c>
    </row>
    <row r="67" spans="1:7" hidden="1" x14ac:dyDescent="0.25">
      <c r="B67" s="2">
        <v>43621</v>
      </c>
      <c r="C67">
        <v>915.8</v>
      </c>
      <c r="D67">
        <v>1</v>
      </c>
      <c r="E67" t="s">
        <v>7</v>
      </c>
      <c r="F67" s="8">
        <v>44</v>
      </c>
      <c r="G67" s="9">
        <v>40295.199999999997</v>
      </c>
    </row>
    <row r="68" spans="1:7" hidden="1" x14ac:dyDescent="0.25">
      <c r="B68" s="2">
        <v>43621</v>
      </c>
      <c r="C68">
        <v>957.07</v>
      </c>
      <c r="D68">
        <v>1</v>
      </c>
      <c r="E68" t="s">
        <v>7</v>
      </c>
      <c r="F68" s="8">
        <v>44</v>
      </c>
      <c r="G68" s="9">
        <v>42111.08</v>
      </c>
    </row>
    <row r="69" spans="1:7" hidden="1" x14ac:dyDescent="0.25">
      <c r="B69" s="2">
        <v>43621</v>
      </c>
      <c r="C69">
        <v>946.19</v>
      </c>
      <c r="D69">
        <v>1</v>
      </c>
      <c r="E69" t="s">
        <v>7</v>
      </c>
      <c r="F69" s="8">
        <v>44</v>
      </c>
      <c r="G69" s="9">
        <v>41632.36</v>
      </c>
    </row>
    <row r="70" spans="1:7" hidden="1" x14ac:dyDescent="0.25">
      <c r="B70" s="2">
        <v>43621</v>
      </c>
      <c r="C70">
        <v>951.18</v>
      </c>
      <c r="D70">
        <v>1</v>
      </c>
      <c r="E70" t="s">
        <v>7</v>
      </c>
      <c r="F70" s="8">
        <v>44</v>
      </c>
      <c r="G70" s="9">
        <v>41851.919999999998</v>
      </c>
    </row>
    <row r="71" spans="1:7" hidden="1" x14ac:dyDescent="0.25">
      <c r="A71" s="1">
        <v>281</v>
      </c>
      <c r="B71" s="2">
        <v>43621</v>
      </c>
      <c r="C71">
        <v>12970</v>
      </c>
      <c r="D71">
        <v>150</v>
      </c>
      <c r="E71" t="s">
        <v>4</v>
      </c>
      <c r="F71" s="8">
        <v>45</v>
      </c>
      <c r="G71" s="9">
        <v>583650</v>
      </c>
    </row>
    <row r="72" spans="1:7" hidden="1" x14ac:dyDescent="0.25">
      <c r="B72" s="2">
        <v>43621</v>
      </c>
      <c r="C72">
        <v>6100</v>
      </c>
      <c r="D72">
        <v>70</v>
      </c>
      <c r="E72" t="s">
        <v>5</v>
      </c>
      <c r="F72" s="8">
        <v>44.1</v>
      </c>
      <c r="G72" s="9">
        <v>269010</v>
      </c>
    </row>
    <row r="73" spans="1:7" hidden="1" x14ac:dyDescent="0.25">
      <c r="A73" s="1">
        <v>282</v>
      </c>
      <c r="B73" s="2">
        <v>43622</v>
      </c>
      <c r="C73">
        <v>850</v>
      </c>
      <c r="E73" t="s">
        <v>9</v>
      </c>
      <c r="F73" s="8">
        <v>19</v>
      </c>
      <c r="G73" s="9">
        <v>16150</v>
      </c>
    </row>
    <row r="74" spans="1:7" hidden="1" x14ac:dyDescent="0.25">
      <c r="B74" s="2">
        <v>43622</v>
      </c>
      <c r="C74">
        <v>876</v>
      </c>
      <c r="E74" t="s">
        <v>9</v>
      </c>
      <c r="F74" s="8">
        <v>19</v>
      </c>
      <c r="G74" s="9">
        <v>16644</v>
      </c>
    </row>
    <row r="75" spans="1:7" hidden="1" x14ac:dyDescent="0.25">
      <c r="B75" s="2">
        <v>43622</v>
      </c>
      <c r="C75">
        <v>863</v>
      </c>
      <c r="E75" t="s">
        <v>9</v>
      </c>
      <c r="F75" s="8">
        <v>19</v>
      </c>
      <c r="G75" s="9">
        <v>16397</v>
      </c>
    </row>
    <row r="76" spans="1:7" hidden="1" x14ac:dyDescent="0.25">
      <c r="B76" s="2">
        <v>43622</v>
      </c>
      <c r="C76">
        <v>841</v>
      </c>
      <c r="E76" t="s">
        <v>9</v>
      </c>
      <c r="F76" s="8">
        <v>19</v>
      </c>
      <c r="G76" s="9">
        <v>15979</v>
      </c>
    </row>
    <row r="77" spans="1:7" hidden="1" x14ac:dyDescent="0.25">
      <c r="B77" s="2">
        <v>43622</v>
      </c>
      <c r="C77">
        <v>845</v>
      </c>
      <c r="E77" t="s">
        <v>9</v>
      </c>
      <c r="F77" s="8">
        <v>19</v>
      </c>
      <c r="G77" s="9">
        <v>16055</v>
      </c>
    </row>
    <row r="78" spans="1:7" hidden="1" x14ac:dyDescent="0.25">
      <c r="B78" s="2">
        <v>43622</v>
      </c>
      <c r="C78">
        <v>843</v>
      </c>
      <c r="E78" t="s">
        <v>9</v>
      </c>
      <c r="F78" s="8">
        <v>19</v>
      </c>
      <c r="G78" s="9">
        <v>16017</v>
      </c>
    </row>
    <row r="79" spans="1:7" hidden="1" x14ac:dyDescent="0.25">
      <c r="A79" s="1">
        <v>283</v>
      </c>
      <c r="B79" s="2">
        <v>43622</v>
      </c>
      <c r="C79">
        <v>14960</v>
      </c>
      <c r="D79">
        <v>180</v>
      </c>
      <c r="E79" t="s">
        <v>4</v>
      </c>
      <c r="F79" s="8">
        <v>45</v>
      </c>
      <c r="G79" s="9">
        <v>673200</v>
      </c>
    </row>
    <row r="80" spans="1:7" hidden="1" x14ac:dyDescent="0.25">
      <c r="B80" s="2">
        <v>43622</v>
      </c>
      <c r="C80">
        <v>5970</v>
      </c>
      <c r="D80">
        <v>70</v>
      </c>
      <c r="E80" t="s">
        <v>5</v>
      </c>
      <c r="F80" s="8">
        <v>44.25</v>
      </c>
      <c r="G80" s="9">
        <v>264172.5</v>
      </c>
    </row>
    <row r="81" spans="1:7" hidden="1" x14ac:dyDescent="0.25">
      <c r="A81" s="1">
        <v>284</v>
      </c>
      <c r="B81" s="2">
        <v>43622</v>
      </c>
      <c r="C81">
        <v>894.5</v>
      </c>
      <c r="D81">
        <v>1</v>
      </c>
      <c r="E81" t="s">
        <v>10</v>
      </c>
      <c r="F81" s="8">
        <v>45</v>
      </c>
      <c r="G81" s="9">
        <v>40252.5</v>
      </c>
    </row>
    <row r="82" spans="1:7" hidden="1" x14ac:dyDescent="0.25">
      <c r="B82" s="2">
        <v>43622</v>
      </c>
      <c r="C82">
        <v>868.5</v>
      </c>
      <c r="D82">
        <v>1</v>
      </c>
      <c r="E82" t="s">
        <v>10</v>
      </c>
      <c r="F82" s="8">
        <v>45</v>
      </c>
      <c r="G82" s="9">
        <v>39082.5</v>
      </c>
    </row>
    <row r="83" spans="1:7" hidden="1" x14ac:dyDescent="0.25">
      <c r="B83" s="2">
        <v>43622</v>
      </c>
      <c r="C83">
        <v>900</v>
      </c>
      <c r="D83">
        <v>1</v>
      </c>
      <c r="E83" t="s">
        <v>10</v>
      </c>
      <c r="F83" s="8">
        <v>45</v>
      </c>
      <c r="G83" s="9">
        <v>40500</v>
      </c>
    </row>
    <row r="84" spans="1:7" hidden="1" x14ac:dyDescent="0.25">
      <c r="B84" s="2">
        <v>43622</v>
      </c>
      <c r="C84">
        <v>900</v>
      </c>
      <c r="D84">
        <v>1</v>
      </c>
      <c r="E84" t="s">
        <v>10</v>
      </c>
      <c r="F84" s="8">
        <v>45</v>
      </c>
      <c r="G84" s="9">
        <v>40500</v>
      </c>
    </row>
    <row r="85" spans="1:7" hidden="1" x14ac:dyDescent="0.25">
      <c r="B85" s="2">
        <v>43622</v>
      </c>
      <c r="C85">
        <v>901.5</v>
      </c>
      <c r="D85">
        <v>1</v>
      </c>
      <c r="E85" t="s">
        <v>10</v>
      </c>
      <c r="F85" s="8">
        <v>45</v>
      </c>
      <c r="G85" s="9">
        <v>40567.5</v>
      </c>
    </row>
    <row r="86" spans="1:7" hidden="1" x14ac:dyDescent="0.25">
      <c r="B86" s="2">
        <v>43622</v>
      </c>
      <c r="C86">
        <v>897</v>
      </c>
      <c r="D86">
        <v>1</v>
      </c>
      <c r="E86" t="s">
        <v>10</v>
      </c>
      <c r="F86" s="8">
        <v>45</v>
      </c>
      <c r="G86" s="9">
        <v>40365</v>
      </c>
    </row>
    <row r="87" spans="1:7" hidden="1" x14ac:dyDescent="0.25">
      <c r="B87" s="2">
        <v>43622</v>
      </c>
      <c r="C87">
        <v>882</v>
      </c>
      <c r="D87">
        <v>1</v>
      </c>
      <c r="E87" t="s">
        <v>10</v>
      </c>
      <c r="F87" s="8">
        <v>45</v>
      </c>
      <c r="G87" s="9">
        <v>39690</v>
      </c>
    </row>
    <row r="88" spans="1:7" hidden="1" x14ac:dyDescent="0.25">
      <c r="B88" s="2">
        <v>43622</v>
      </c>
      <c r="C88">
        <v>899</v>
      </c>
      <c r="D88">
        <v>1</v>
      </c>
      <c r="E88" t="s">
        <v>10</v>
      </c>
      <c r="F88" s="8">
        <v>45</v>
      </c>
      <c r="G88" s="9">
        <v>40455</v>
      </c>
    </row>
    <row r="89" spans="1:7" hidden="1" x14ac:dyDescent="0.25">
      <c r="B89" s="2">
        <v>43622</v>
      </c>
      <c r="C89">
        <v>887</v>
      </c>
      <c r="D89">
        <v>1</v>
      </c>
      <c r="E89" t="s">
        <v>10</v>
      </c>
      <c r="F89" s="8">
        <v>45</v>
      </c>
      <c r="G89" s="9">
        <v>39915</v>
      </c>
    </row>
    <row r="90" spans="1:7" hidden="1" x14ac:dyDescent="0.25">
      <c r="B90" s="2">
        <v>43622</v>
      </c>
      <c r="C90">
        <v>778</v>
      </c>
      <c r="D90">
        <v>1</v>
      </c>
      <c r="E90" t="s">
        <v>10</v>
      </c>
      <c r="F90" s="8">
        <v>45</v>
      </c>
      <c r="G90" s="9">
        <v>35010</v>
      </c>
    </row>
    <row r="91" spans="1:7" hidden="1" x14ac:dyDescent="0.25">
      <c r="A91" s="1">
        <v>285</v>
      </c>
      <c r="B91" s="2">
        <v>43622</v>
      </c>
      <c r="C91">
        <v>893.5</v>
      </c>
      <c r="D91">
        <v>1</v>
      </c>
      <c r="E91" t="s">
        <v>10</v>
      </c>
      <c r="F91" s="8">
        <v>45</v>
      </c>
      <c r="G91" s="9">
        <v>40207.5</v>
      </c>
    </row>
    <row r="92" spans="1:7" hidden="1" x14ac:dyDescent="0.25">
      <c r="B92" s="2">
        <v>43622</v>
      </c>
      <c r="C92">
        <v>891</v>
      </c>
      <c r="D92">
        <v>1</v>
      </c>
      <c r="E92" t="s">
        <v>10</v>
      </c>
      <c r="F92" s="8">
        <v>45</v>
      </c>
      <c r="G92" s="9">
        <v>40095</v>
      </c>
    </row>
    <row r="93" spans="1:7" hidden="1" x14ac:dyDescent="0.25">
      <c r="B93" s="2">
        <v>43622</v>
      </c>
      <c r="C93">
        <v>899</v>
      </c>
      <c r="D93">
        <v>1</v>
      </c>
      <c r="E93" t="s">
        <v>10</v>
      </c>
      <c r="F93" s="8">
        <v>45</v>
      </c>
      <c r="G93" s="9">
        <v>40455</v>
      </c>
    </row>
    <row r="94" spans="1:7" hidden="1" x14ac:dyDescent="0.25">
      <c r="B94" s="2">
        <v>43622</v>
      </c>
      <c r="C94">
        <v>898.5</v>
      </c>
      <c r="D94">
        <v>1</v>
      </c>
      <c r="E94" t="s">
        <v>10</v>
      </c>
      <c r="F94" s="8">
        <v>45</v>
      </c>
      <c r="G94" s="9">
        <v>40432.5</v>
      </c>
    </row>
    <row r="95" spans="1:7" hidden="1" x14ac:dyDescent="0.25">
      <c r="B95" s="2">
        <v>43622</v>
      </c>
      <c r="C95">
        <v>903.5</v>
      </c>
      <c r="D95">
        <v>1</v>
      </c>
      <c r="E95" t="s">
        <v>10</v>
      </c>
      <c r="F95" s="8">
        <v>45</v>
      </c>
      <c r="G95" s="9">
        <v>40657.5</v>
      </c>
    </row>
    <row r="96" spans="1:7" hidden="1" x14ac:dyDescent="0.25">
      <c r="B96" s="2">
        <v>43622</v>
      </c>
      <c r="C96">
        <v>808</v>
      </c>
      <c r="D96">
        <v>1</v>
      </c>
      <c r="E96" t="s">
        <v>10</v>
      </c>
      <c r="F96" s="8">
        <v>45</v>
      </c>
      <c r="G96" s="9">
        <v>36360</v>
      </c>
    </row>
    <row r="97" spans="1:7" hidden="1" x14ac:dyDescent="0.25">
      <c r="B97" s="2">
        <v>43622</v>
      </c>
      <c r="C97">
        <v>869.5</v>
      </c>
      <c r="D97">
        <v>1</v>
      </c>
      <c r="E97" t="s">
        <v>10</v>
      </c>
      <c r="F97" s="8">
        <v>45</v>
      </c>
      <c r="G97" s="9">
        <v>39127.5</v>
      </c>
    </row>
    <row r="98" spans="1:7" hidden="1" x14ac:dyDescent="0.25">
      <c r="A98" s="1">
        <v>286</v>
      </c>
      <c r="B98" s="2">
        <v>43622</v>
      </c>
      <c r="C98">
        <v>903.54</v>
      </c>
      <c r="D98">
        <v>30</v>
      </c>
      <c r="E98" t="s">
        <v>6</v>
      </c>
      <c r="F98" s="8">
        <v>96</v>
      </c>
      <c r="G98" s="9">
        <v>86739.839999999997</v>
      </c>
    </row>
    <row r="99" spans="1:7" x14ac:dyDescent="0.25">
      <c r="B99" s="2">
        <v>43622</v>
      </c>
      <c r="C99">
        <v>762.16</v>
      </c>
      <c r="D99">
        <v>28</v>
      </c>
      <c r="E99" t="s">
        <v>11</v>
      </c>
      <c r="F99" s="8">
        <v>60</v>
      </c>
      <c r="G99" s="9">
        <v>45729.599999999999</v>
      </c>
    </row>
    <row r="100" spans="1:7" hidden="1" x14ac:dyDescent="0.25">
      <c r="B100" s="2">
        <v>43622</v>
      </c>
      <c r="C100">
        <v>120</v>
      </c>
      <c r="D100">
        <v>12</v>
      </c>
      <c r="E100" t="s">
        <v>0</v>
      </c>
      <c r="F100" s="8">
        <v>34</v>
      </c>
      <c r="G100" s="9">
        <v>4080</v>
      </c>
    </row>
    <row r="101" spans="1:7" hidden="1" x14ac:dyDescent="0.25">
      <c r="B101" s="2">
        <v>43622</v>
      </c>
      <c r="C101">
        <v>100</v>
      </c>
      <c r="D101">
        <v>10</v>
      </c>
      <c r="E101" t="s">
        <v>2</v>
      </c>
      <c r="F101" s="8">
        <v>53</v>
      </c>
      <c r="G101" s="9">
        <v>5300</v>
      </c>
    </row>
    <row r="102" spans="1:7" hidden="1" x14ac:dyDescent="0.25">
      <c r="A102" s="1">
        <v>287</v>
      </c>
      <c r="B102" s="2">
        <v>43622</v>
      </c>
      <c r="C102">
        <v>888.6</v>
      </c>
      <c r="D102">
        <v>1</v>
      </c>
      <c r="E102" t="s">
        <v>12</v>
      </c>
      <c r="F102" s="8">
        <v>45</v>
      </c>
      <c r="G102" s="9">
        <v>39987</v>
      </c>
    </row>
    <row r="103" spans="1:7" hidden="1" x14ac:dyDescent="0.25">
      <c r="B103" s="2">
        <v>43622</v>
      </c>
      <c r="C103">
        <v>926.2</v>
      </c>
      <c r="D103">
        <v>1</v>
      </c>
      <c r="E103" t="s">
        <v>12</v>
      </c>
      <c r="F103" s="8">
        <v>45</v>
      </c>
      <c r="G103" s="9">
        <v>41679</v>
      </c>
    </row>
    <row r="104" spans="1:7" hidden="1" x14ac:dyDescent="0.25">
      <c r="B104" s="2">
        <v>43622</v>
      </c>
      <c r="C104">
        <v>898.1</v>
      </c>
      <c r="D104">
        <v>1</v>
      </c>
      <c r="E104" t="s">
        <v>12</v>
      </c>
      <c r="F104" s="8">
        <v>45</v>
      </c>
      <c r="G104" s="9">
        <v>40414.5</v>
      </c>
    </row>
    <row r="105" spans="1:7" hidden="1" x14ac:dyDescent="0.25">
      <c r="B105" s="2">
        <v>43622</v>
      </c>
      <c r="C105">
        <v>888.1</v>
      </c>
      <c r="D105">
        <v>1</v>
      </c>
      <c r="E105" t="s">
        <v>12</v>
      </c>
      <c r="F105" s="8">
        <v>45</v>
      </c>
      <c r="G105" s="9">
        <v>39964.5</v>
      </c>
    </row>
    <row r="106" spans="1:7" hidden="1" x14ac:dyDescent="0.25">
      <c r="B106" s="2">
        <v>43622</v>
      </c>
      <c r="C106">
        <v>935.3</v>
      </c>
      <c r="D106">
        <v>1</v>
      </c>
      <c r="E106" t="s">
        <v>12</v>
      </c>
      <c r="F106" s="8">
        <v>45</v>
      </c>
      <c r="G106" s="9">
        <v>42088.5</v>
      </c>
    </row>
    <row r="107" spans="1:7" hidden="1" x14ac:dyDescent="0.25">
      <c r="B107" s="2">
        <v>43622</v>
      </c>
      <c r="C107">
        <v>882.2</v>
      </c>
      <c r="D107">
        <v>1</v>
      </c>
      <c r="E107" t="s">
        <v>12</v>
      </c>
      <c r="F107" s="8">
        <v>45</v>
      </c>
      <c r="G107" s="9">
        <v>39699</v>
      </c>
    </row>
    <row r="108" spans="1:7" hidden="1" x14ac:dyDescent="0.25">
      <c r="B108" s="2">
        <v>43622</v>
      </c>
      <c r="C108">
        <v>933</v>
      </c>
      <c r="D108">
        <v>1</v>
      </c>
      <c r="E108" t="s">
        <v>12</v>
      </c>
      <c r="F108" s="8">
        <v>45</v>
      </c>
      <c r="G108" s="9">
        <v>41985</v>
      </c>
    </row>
    <row r="109" spans="1:7" hidden="1" x14ac:dyDescent="0.25">
      <c r="B109" s="2">
        <v>43622</v>
      </c>
      <c r="C109">
        <v>868.2</v>
      </c>
      <c r="D109">
        <v>1</v>
      </c>
      <c r="E109" t="s">
        <v>12</v>
      </c>
      <c r="F109" s="8">
        <v>45</v>
      </c>
      <c r="G109" s="9">
        <v>39069</v>
      </c>
    </row>
    <row r="110" spans="1:7" hidden="1" x14ac:dyDescent="0.25">
      <c r="B110" s="2">
        <v>43622</v>
      </c>
      <c r="C110">
        <v>909</v>
      </c>
      <c r="D110">
        <v>1</v>
      </c>
      <c r="E110" t="s">
        <v>12</v>
      </c>
      <c r="F110" s="8">
        <v>45</v>
      </c>
      <c r="G110" s="9">
        <v>40905</v>
      </c>
    </row>
    <row r="111" spans="1:7" hidden="1" x14ac:dyDescent="0.25">
      <c r="B111" s="2">
        <v>43622</v>
      </c>
      <c r="C111">
        <v>881.3</v>
      </c>
      <c r="D111">
        <v>1</v>
      </c>
      <c r="E111" t="s">
        <v>12</v>
      </c>
      <c r="F111" s="8">
        <v>45</v>
      </c>
      <c r="G111" s="9">
        <v>39658.5</v>
      </c>
    </row>
    <row r="112" spans="1:7" hidden="1" x14ac:dyDescent="0.25">
      <c r="A112" s="1">
        <v>288</v>
      </c>
      <c r="B112" s="2">
        <v>43622</v>
      </c>
      <c r="C112">
        <v>913.1</v>
      </c>
      <c r="D112">
        <v>1</v>
      </c>
      <c r="E112" t="s">
        <v>12</v>
      </c>
      <c r="F112" s="8">
        <v>45</v>
      </c>
      <c r="G112" s="9">
        <v>41089.5</v>
      </c>
    </row>
    <row r="113" spans="1:7" hidden="1" x14ac:dyDescent="0.25">
      <c r="B113" s="2">
        <v>43622</v>
      </c>
      <c r="C113">
        <v>873.2</v>
      </c>
      <c r="D113">
        <v>1</v>
      </c>
      <c r="E113" t="s">
        <v>12</v>
      </c>
      <c r="F113" s="8">
        <v>45</v>
      </c>
      <c r="G113" s="9">
        <v>39294</v>
      </c>
    </row>
    <row r="114" spans="1:7" hidden="1" x14ac:dyDescent="0.25">
      <c r="B114" s="2">
        <v>43622</v>
      </c>
      <c r="C114">
        <v>938.9</v>
      </c>
      <c r="D114">
        <v>1</v>
      </c>
      <c r="E114" t="s">
        <v>12</v>
      </c>
      <c r="F114" s="8">
        <v>45</v>
      </c>
      <c r="G114" s="9">
        <v>42250.5</v>
      </c>
    </row>
    <row r="115" spans="1:7" hidden="1" x14ac:dyDescent="0.25">
      <c r="B115" s="2">
        <v>43622</v>
      </c>
      <c r="C115">
        <v>905.8</v>
      </c>
      <c r="D115">
        <v>1</v>
      </c>
      <c r="E115" t="s">
        <v>12</v>
      </c>
      <c r="F115" s="8">
        <v>45</v>
      </c>
      <c r="G115" s="9">
        <v>40761</v>
      </c>
    </row>
    <row r="116" spans="1:7" hidden="1" x14ac:dyDescent="0.25">
      <c r="B116" s="2">
        <v>43622</v>
      </c>
      <c r="C116">
        <v>897.2</v>
      </c>
      <c r="D116">
        <v>1</v>
      </c>
      <c r="E116" t="s">
        <v>12</v>
      </c>
      <c r="F116" s="8">
        <v>45</v>
      </c>
      <c r="G116" s="9">
        <v>40374</v>
      </c>
    </row>
    <row r="117" spans="1:7" hidden="1" x14ac:dyDescent="0.25">
      <c r="B117" s="2">
        <v>43622</v>
      </c>
      <c r="C117">
        <v>914</v>
      </c>
      <c r="D117">
        <v>1</v>
      </c>
      <c r="E117" t="s">
        <v>12</v>
      </c>
      <c r="F117" s="8">
        <v>45</v>
      </c>
      <c r="G117" s="9">
        <v>41130</v>
      </c>
    </row>
    <row r="118" spans="1:7" hidden="1" x14ac:dyDescent="0.25">
      <c r="B118" s="2">
        <v>43622</v>
      </c>
      <c r="C118">
        <v>889.5</v>
      </c>
      <c r="D118">
        <v>1</v>
      </c>
      <c r="E118" t="s">
        <v>12</v>
      </c>
      <c r="F118" s="8">
        <v>45</v>
      </c>
      <c r="G118" s="9">
        <v>40027.5</v>
      </c>
    </row>
    <row r="119" spans="1:7" hidden="1" x14ac:dyDescent="0.25">
      <c r="B119" s="2">
        <v>43622</v>
      </c>
      <c r="C119">
        <v>933</v>
      </c>
      <c r="D119">
        <v>1</v>
      </c>
      <c r="E119" t="s">
        <v>12</v>
      </c>
      <c r="F119" s="8">
        <v>45</v>
      </c>
      <c r="G119" s="9">
        <v>41985</v>
      </c>
    </row>
    <row r="120" spans="1:7" hidden="1" x14ac:dyDescent="0.25">
      <c r="B120" s="2">
        <v>43622</v>
      </c>
      <c r="C120">
        <v>948.9</v>
      </c>
      <c r="D120">
        <v>1</v>
      </c>
      <c r="E120" t="s">
        <v>12</v>
      </c>
      <c r="F120" s="8">
        <v>45</v>
      </c>
      <c r="G120" s="9">
        <v>42700.5</v>
      </c>
    </row>
    <row r="121" spans="1:7" hidden="1" x14ac:dyDescent="0.25">
      <c r="B121" s="2">
        <v>43622</v>
      </c>
      <c r="C121">
        <v>872.7</v>
      </c>
      <c r="D121">
        <v>1</v>
      </c>
      <c r="E121" t="s">
        <v>12</v>
      </c>
      <c r="F121" s="8">
        <v>45</v>
      </c>
      <c r="G121" s="9">
        <v>39271.5</v>
      </c>
    </row>
    <row r="122" spans="1:7" hidden="1" x14ac:dyDescent="0.25">
      <c r="B122" s="2">
        <v>43622</v>
      </c>
      <c r="C122">
        <v>895.8</v>
      </c>
      <c r="D122">
        <v>1</v>
      </c>
      <c r="E122" t="s">
        <v>12</v>
      </c>
      <c r="F122" s="8">
        <v>45</v>
      </c>
      <c r="G122" s="9">
        <v>40311</v>
      </c>
    </row>
    <row r="123" spans="1:7" hidden="1" x14ac:dyDescent="0.25">
      <c r="A123" s="1">
        <v>289</v>
      </c>
      <c r="B123" s="2">
        <v>43623</v>
      </c>
      <c r="C123">
        <v>918.82</v>
      </c>
      <c r="D123">
        <v>1</v>
      </c>
      <c r="E123" t="s">
        <v>3</v>
      </c>
      <c r="F123" s="8">
        <v>45</v>
      </c>
      <c r="G123" s="9">
        <v>41346.9</v>
      </c>
    </row>
    <row r="124" spans="1:7" hidden="1" x14ac:dyDescent="0.25">
      <c r="B124" s="2">
        <v>43623</v>
      </c>
      <c r="C124">
        <v>980.05</v>
      </c>
      <c r="D124">
        <v>1</v>
      </c>
      <c r="E124" t="s">
        <v>3</v>
      </c>
      <c r="F124" s="8">
        <v>45</v>
      </c>
      <c r="G124" s="9">
        <v>44102.25</v>
      </c>
    </row>
    <row r="125" spans="1:7" hidden="1" x14ac:dyDescent="0.25">
      <c r="B125" s="2">
        <v>43623</v>
      </c>
      <c r="C125">
        <v>908.39</v>
      </c>
      <c r="D125">
        <v>1</v>
      </c>
      <c r="E125" t="s">
        <v>3</v>
      </c>
      <c r="F125" s="8">
        <v>45</v>
      </c>
      <c r="G125" s="9">
        <v>40877.550000000003</v>
      </c>
    </row>
    <row r="126" spans="1:7" hidden="1" x14ac:dyDescent="0.25">
      <c r="B126" s="2">
        <v>43623</v>
      </c>
      <c r="C126">
        <v>921.54</v>
      </c>
      <c r="D126">
        <v>1</v>
      </c>
      <c r="E126" t="s">
        <v>3</v>
      </c>
      <c r="F126" s="8">
        <v>45</v>
      </c>
      <c r="G126" s="9">
        <v>41469.300000000003</v>
      </c>
    </row>
    <row r="127" spans="1:7" hidden="1" x14ac:dyDescent="0.25">
      <c r="B127" s="2">
        <v>43623</v>
      </c>
      <c r="C127">
        <v>959.18</v>
      </c>
      <c r="D127">
        <v>1</v>
      </c>
      <c r="E127" t="s">
        <v>3</v>
      </c>
      <c r="F127" s="8">
        <v>45</v>
      </c>
      <c r="G127" s="9">
        <v>43163.1</v>
      </c>
    </row>
    <row r="128" spans="1:7" hidden="1" x14ac:dyDescent="0.25">
      <c r="B128" s="2">
        <v>43623</v>
      </c>
      <c r="C128">
        <v>962.81</v>
      </c>
      <c r="D128">
        <v>1</v>
      </c>
      <c r="E128" t="s">
        <v>3</v>
      </c>
      <c r="F128" s="8">
        <v>45</v>
      </c>
      <c r="G128" s="9">
        <v>43326.45</v>
      </c>
    </row>
    <row r="129" spans="1:7" hidden="1" x14ac:dyDescent="0.25">
      <c r="B129" s="2">
        <v>43623</v>
      </c>
      <c r="C129">
        <v>977.78</v>
      </c>
      <c r="D129">
        <v>1</v>
      </c>
      <c r="E129" t="s">
        <v>3</v>
      </c>
      <c r="F129" s="8">
        <v>45</v>
      </c>
      <c r="G129" s="9">
        <v>44000.1</v>
      </c>
    </row>
    <row r="130" spans="1:7" hidden="1" x14ac:dyDescent="0.25">
      <c r="B130" s="2">
        <v>43623</v>
      </c>
      <c r="C130">
        <v>995.92</v>
      </c>
      <c r="D130">
        <v>1</v>
      </c>
      <c r="E130" t="s">
        <v>3</v>
      </c>
      <c r="F130" s="8">
        <v>45</v>
      </c>
      <c r="G130" s="9">
        <v>44816.4</v>
      </c>
    </row>
    <row r="131" spans="1:7" hidden="1" x14ac:dyDescent="0.25">
      <c r="B131" s="2">
        <v>43623</v>
      </c>
      <c r="C131">
        <v>979.14</v>
      </c>
      <c r="D131">
        <v>1</v>
      </c>
      <c r="E131" t="s">
        <v>3</v>
      </c>
      <c r="F131" s="8">
        <v>45</v>
      </c>
      <c r="G131" s="9">
        <v>44061.3</v>
      </c>
    </row>
    <row r="132" spans="1:7" hidden="1" x14ac:dyDescent="0.25">
      <c r="B132" s="2">
        <v>43623</v>
      </c>
      <c r="C132">
        <v>971.88</v>
      </c>
      <c r="D132">
        <v>1</v>
      </c>
      <c r="E132" t="s">
        <v>3</v>
      </c>
      <c r="F132" s="8">
        <v>45</v>
      </c>
      <c r="G132" s="9">
        <v>43734.6</v>
      </c>
    </row>
    <row r="133" spans="1:7" hidden="1" x14ac:dyDescent="0.25">
      <c r="A133" s="1">
        <v>290</v>
      </c>
      <c r="B133" s="2">
        <v>43623</v>
      </c>
      <c r="C133">
        <v>907.48</v>
      </c>
      <c r="D133">
        <v>1</v>
      </c>
      <c r="E133" t="s">
        <v>3</v>
      </c>
      <c r="F133" s="8">
        <v>45</v>
      </c>
      <c r="G133" s="9">
        <v>40836.6</v>
      </c>
    </row>
    <row r="134" spans="1:7" hidden="1" x14ac:dyDescent="0.25">
      <c r="B134" s="2">
        <v>43623</v>
      </c>
      <c r="C134">
        <v>980.05</v>
      </c>
      <c r="D134">
        <v>1</v>
      </c>
      <c r="E134" t="s">
        <v>3</v>
      </c>
      <c r="F134" s="8">
        <v>45</v>
      </c>
      <c r="G134" s="9">
        <v>44102.25</v>
      </c>
    </row>
    <row r="135" spans="1:7" hidden="1" x14ac:dyDescent="0.25">
      <c r="B135" s="2">
        <v>43623</v>
      </c>
      <c r="C135">
        <v>958.73</v>
      </c>
      <c r="D135">
        <v>1</v>
      </c>
      <c r="E135" t="s">
        <v>3</v>
      </c>
      <c r="F135" s="8">
        <v>45</v>
      </c>
      <c r="G135" s="9">
        <v>43142.85</v>
      </c>
    </row>
    <row r="136" spans="1:7" hidden="1" x14ac:dyDescent="0.25">
      <c r="B136" s="2">
        <v>43623</v>
      </c>
      <c r="C136">
        <v>975.06</v>
      </c>
      <c r="D136">
        <v>1</v>
      </c>
      <c r="E136" t="s">
        <v>3</v>
      </c>
      <c r="F136" s="8">
        <v>45</v>
      </c>
      <c r="G136" s="9">
        <v>43877.7</v>
      </c>
    </row>
    <row r="137" spans="1:7" hidden="1" x14ac:dyDescent="0.25">
      <c r="B137" s="2">
        <v>43623</v>
      </c>
      <c r="C137">
        <v>922.45</v>
      </c>
      <c r="D137">
        <v>1</v>
      </c>
      <c r="E137" t="s">
        <v>3</v>
      </c>
      <c r="F137" s="8">
        <v>45</v>
      </c>
      <c r="G137" s="9">
        <v>41510.25</v>
      </c>
    </row>
    <row r="138" spans="1:7" hidden="1" x14ac:dyDescent="0.25">
      <c r="B138" s="2">
        <v>43623</v>
      </c>
      <c r="C138">
        <v>957.82</v>
      </c>
      <c r="D138">
        <v>1</v>
      </c>
      <c r="E138" t="s">
        <v>3</v>
      </c>
      <c r="F138" s="8">
        <v>45</v>
      </c>
      <c r="G138" s="9">
        <v>43101.9</v>
      </c>
    </row>
    <row r="139" spans="1:7" hidden="1" x14ac:dyDescent="0.25">
      <c r="B139" s="2">
        <v>43623</v>
      </c>
      <c r="C139">
        <v>935.6</v>
      </c>
      <c r="D139">
        <v>1</v>
      </c>
      <c r="E139" t="s">
        <v>3</v>
      </c>
      <c r="F139" s="8">
        <v>45</v>
      </c>
      <c r="G139" s="9">
        <v>42102</v>
      </c>
    </row>
    <row r="140" spans="1:7" hidden="1" x14ac:dyDescent="0.25">
      <c r="B140" s="2">
        <v>43623</v>
      </c>
      <c r="C140">
        <v>947.85</v>
      </c>
      <c r="D140">
        <v>1</v>
      </c>
      <c r="E140" t="s">
        <v>3</v>
      </c>
      <c r="F140" s="8">
        <v>45</v>
      </c>
      <c r="G140" s="9">
        <v>42653.25</v>
      </c>
    </row>
    <row r="141" spans="1:7" hidden="1" x14ac:dyDescent="0.25">
      <c r="B141" s="2">
        <v>43623</v>
      </c>
      <c r="C141">
        <v>1024.04</v>
      </c>
      <c r="D141">
        <v>1</v>
      </c>
      <c r="E141" t="s">
        <v>3</v>
      </c>
      <c r="F141" s="8">
        <v>45</v>
      </c>
      <c r="G141" s="9">
        <v>46081.8</v>
      </c>
    </row>
    <row r="142" spans="1:7" hidden="1" x14ac:dyDescent="0.25">
      <c r="B142" s="2">
        <v>43623</v>
      </c>
      <c r="C142">
        <v>917.01</v>
      </c>
      <c r="D142">
        <v>1</v>
      </c>
      <c r="E142" t="s">
        <v>3</v>
      </c>
      <c r="F142" s="8">
        <v>45</v>
      </c>
      <c r="G142" s="9">
        <v>41265.449999999997</v>
      </c>
    </row>
    <row r="143" spans="1:7" hidden="1" x14ac:dyDescent="0.25">
      <c r="A143" s="1">
        <v>291</v>
      </c>
      <c r="B143" s="2">
        <v>43623</v>
      </c>
      <c r="C143">
        <v>10</v>
      </c>
      <c r="D143">
        <v>1</v>
      </c>
      <c r="E143" t="s">
        <v>2</v>
      </c>
      <c r="F143" s="8">
        <v>53</v>
      </c>
      <c r="G143" s="9">
        <v>530</v>
      </c>
    </row>
    <row r="144" spans="1:7" hidden="1" x14ac:dyDescent="0.25">
      <c r="A144" s="1">
        <v>292</v>
      </c>
      <c r="B144" s="2">
        <v>43624</v>
      </c>
      <c r="C144">
        <v>814.04</v>
      </c>
      <c r="D144">
        <v>30</v>
      </c>
      <c r="E144" t="s">
        <v>6</v>
      </c>
      <c r="F144" s="8">
        <v>96</v>
      </c>
      <c r="G144" s="9">
        <v>78147.839999999997</v>
      </c>
    </row>
    <row r="145" spans="1:7" x14ac:dyDescent="0.25">
      <c r="B145" s="2">
        <v>43624</v>
      </c>
      <c r="C145">
        <v>762.16</v>
      </c>
      <c r="D145">
        <v>28</v>
      </c>
      <c r="E145" t="s">
        <v>11</v>
      </c>
      <c r="F145" s="8">
        <v>60</v>
      </c>
      <c r="G145" s="9">
        <v>45729.599999999999</v>
      </c>
    </row>
    <row r="146" spans="1:7" hidden="1" x14ac:dyDescent="0.25">
      <c r="B146" s="2">
        <v>43624</v>
      </c>
      <c r="C146">
        <v>100</v>
      </c>
      <c r="D146">
        <v>10</v>
      </c>
      <c r="E146" t="s">
        <v>0</v>
      </c>
      <c r="F146" s="8">
        <v>34</v>
      </c>
      <c r="G146" s="9">
        <v>3400</v>
      </c>
    </row>
    <row r="147" spans="1:7" hidden="1" x14ac:dyDescent="0.25">
      <c r="B147" s="2">
        <v>43624</v>
      </c>
      <c r="C147">
        <v>90.8</v>
      </c>
      <c r="D147">
        <v>20</v>
      </c>
      <c r="E147" t="s">
        <v>1</v>
      </c>
      <c r="F147" s="8">
        <v>55</v>
      </c>
      <c r="G147" s="9">
        <v>4994</v>
      </c>
    </row>
    <row r="148" spans="1:7" hidden="1" x14ac:dyDescent="0.25">
      <c r="A148" s="1">
        <v>293</v>
      </c>
      <c r="B148" s="2">
        <v>43624</v>
      </c>
      <c r="C148">
        <v>4.54</v>
      </c>
      <c r="D148">
        <v>1</v>
      </c>
      <c r="E148" t="s">
        <v>1</v>
      </c>
      <c r="F148" s="8">
        <v>55</v>
      </c>
      <c r="G148" s="9">
        <v>249.7</v>
      </c>
    </row>
    <row r="149" spans="1:7" hidden="1" x14ac:dyDescent="0.25">
      <c r="A149" s="1">
        <v>294</v>
      </c>
      <c r="B149" s="2">
        <v>43624</v>
      </c>
      <c r="C149">
        <v>283.25</v>
      </c>
      <c r="D149">
        <v>10</v>
      </c>
      <c r="E149" t="s">
        <v>6</v>
      </c>
      <c r="F149" s="8">
        <v>96</v>
      </c>
      <c r="G149" s="9">
        <v>27192</v>
      </c>
    </row>
    <row r="150" spans="1:7" hidden="1" x14ac:dyDescent="0.25">
      <c r="B150" s="2">
        <v>43624</v>
      </c>
      <c r="C150">
        <v>21.8</v>
      </c>
      <c r="D150">
        <v>2</v>
      </c>
      <c r="E150" t="s">
        <v>13</v>
      </c>
      <c r="F150" s="8">
        <v>500</v>
      </c>
      <c r="G150" s="9">
        <v>1000</v>
      </c>
    </row>
    <row r="151" spans="1:7" hidden="1" x14ac:dyDescent="0.25">
      <c r="B151" s="2">
        <v>43624</v>
      </c>
      <c r="C151">
        <v>13.6</v>
      </c>
      <c r="D151">
        <v>1</v>
      </c>
      <c r="E151" t="s">
        <v>14</v>
      </c>
      <c r="F151" s="8">
        <v>55</v>
      </c>
      <c r="G151" s="9">
        <v>748</v>
      </c>
    </row>
    <row r="152" spans="1:7" hidden="1" x14ac:dyDescent="0.25">
      <c r="B152" s="2">
        <v>43624</v>
      </c>
      <c r="C152">
        <v>13.6</v>
      </c>
      <c r="D152">
        <v>1</v>
      </c>
      <c r="E152" t="s">
        <v>15</v>
      </c>
      <c r="F152" s="8">
        <v>55</v>
      </c>
      <c r="G152" s="9">
        <v>748</v>
      </c>
    </row>
    <row r="153" spans="1:7" hidden="1" x14ac:dyDescent="0.25">
      <c r="A153" s="1">
        <v>295</v>
      </c>
      <c r="B153" s="2">
        <v>43624</v>
      </c>
      <c r="C153">
        <v>951.2</v>
      </c>
      <c r="D153">
        <v>1</v>
      </c>
      <c r="E153" t="s">
        <v>12</v>
      </c>
      <c r="F153" s="8">
        <v>45</v>
      </c>
      <c r="G153" s="9">
        <v>42804</v>
      </c>
    </row>
    <row r="154" spans="1:7" hidden="1" x14ac:dyDescent="0.25">
      <c r="B154" s="2">
        <v>43624</v>
      </c>
      <c r="C154">
        <v>910.8</v>
      </c>
      <c r="D154">
        <v>1</v>
      </c>
      <c r="E154" t="s">
        <v>12</v>
      </c>
      <c r="F154" s="8">
        <v>45</v>
      </c>
      <c r="G154" s="9">
        <v>40986</v>
      </c>
    </row>
    <row r="155" spans="1:7" hidden="1" x14ac:dyDescent="0.25">
      <c r="B155" s="2">
        <v>43624</v>
      </c>
      <c r="C155">
        <v>945.8</v>
      </c>
      <c r="D155">
        <v>1</v>
      </c>
      <c r="E155" t="s">
        <v>12</v>
      </c>
      <c r="F155" s="8">
        <v>45</v>
      </c>
      <c r="G155" s="9">
        <v>42561</v>
      </c>
    </row>
    <row r="156" spans="1:7" hidden="1" x14ac:dyDescent="0.25">
      <c r="B156" s="2">
        <v>43624</v>
      </c>
      <c r="C156">
        <v>914</v>
      </c>
      <c r="D156">
        <v>1</v>
      </c>
      <c r="E156" t="s">
        <v>12</v>
      </c>
      <c r="F156" s="8">
        <v>45</v>
      </c>
      <c r="G156" s="9">
        <v>41130</v>
      </c>
    </row>
    <row r="157" spans="1:7" hidden="1" x14ac:dyDescent="0.25">
      <c r="B157" s="2">
        <v>43624</v>
      </c>
      <c r="C157">
        <v>974.3</v>
      </c>
      <c r="D157">
        <v>1</v>
      </c>
      <c r="E157" t="s">
        <v>12</v>
      </c>
      <c r="F157" s="8">
        <v>45</v>
      </c>
      <c r="G157" s="9">
        <v>43843.5</v>
      </c>
    </row>
    <row r="158" spans="1:7" hidden="1" x14ac:dyDescent="0.25">
      <c r="B158" s="2">
        <v>43624</v>
      </c>
      <c r="C158">
        <v>970.7</v>
      </c>
      <c r="D158">
        <v>1</v>
      </c>
      <c r="E158" t="s">
        <v>12</v>
      </c>
      <c r="F158" s="8">
        <v>45</v>
      </c>
      <c r="G158" s="9">
        <v>43681.5</v>
      </c>
    </row>
    <row r="159" spans="1:7" hidden="1" x14ac:dyDescent="0.25">
      <c r="B159" s="2">
        <v>43624</v>
      </c>
      <c r="C159">
        <v>884.5</v>
      </c>
      <c r="D159">
        <v>1</v>
      </c>
      <c r="E159" t="s">
        <v>12</v>
      </c>
      <c r="F159" s="8">
        <v>45</v>
      </c>
      <c r="G159" s="9">
        <v>39802.5</v>
      </c>
    </row>
    <row r="160" spans="1:7" hidden="1" x14ac:dyDescent="0.25">
      <c r="B160" s="2">
        <v>43624</v>
      </c>
      <c r="C160">
        <v>950.3</v>
      </c>
      <c r="D160">
        <v>1</v>
      </c>
      <c r="E160" t="s">
        <v>12</v>
      </c>
      <c r="F160" s="8">
        <v>45</v>
      </c>
      <c r="G160" s="9">
        <v>42763.5</v>
      </c>
    </row>
    <row r="161" spans="1:7" hidden="1" x14ac:dyDescent="0.25">
      <c r="B161" s="2">
        <v>43624</v>
      </c>
      <c r="C161">
        <v>943.5</v>
      </c>
      <c r="D161">
        <v>1</v>
      </c>
      <c r="E161" t="s">
        <v>12</v>
      </c>
      <c r="F161" s="8">
        <v>45</v>
      </c>
      <c r="G161" s="9">
        <v>42457.5</v>
      </c>
    </row>
    <row r="162" spans="1:7" hidden="1" x14ac:dyDescent="0.25">
      <c r="B162" s="2">
        <v>43624</v>
      </c>
      <c r="C162">
        <v>890.9</v>
      </c>
      <c r="D162">
        <v>1</v>
      </c>
      <c r="E162" t="s">
        <v>12</v>
      </c>
      <c r="F162" s="8">
        <v>45</v>
      </c>
      <c r="G162" s="9">
        <v>40090.5</v>
      </c>
    </row>
    <row r="163" spans="1:7" hidden="1" x14ac:dyDescent="0.25">
      <c r="A163" s="1">
        <v>296</v>
      </c>
      <c r="B163" s="2">
        <v>43624</v>
      </c>
      <c r="C163">
        <v>915.3</v>
      </c>
      <c r="D163">
        <v>1</v>
      </c>
      <c r="E163" t="s">
        <v>12</v>
      </c>
      <c r="F163" s="8">
        <v>45</v>
      </c>
      <c r="G163" s="9">
        <v>41188.5</v>
      </c>
    </row>
    <row r="164" spans="1:7" hidden="1" x14ac:dyDescent="0.25">
      <c r="B164" s="2">
        <v>43624</v>
      </c>
      <c r="C164">
        <v>903.6</v>
      </c>
      <c r="D164">
        <v>1</v>
      </c>
      <c r="E164" t="s">
        <v>12</v>
      </c>
      <c r="F164" s="8">
        <v>45</v>
      </c>
      <c r="G164" s="9">
        <v>40662</v>
      </c>
    </row>
    <row r="165" spans="1:7" hidden="1" x14ac:dyDescent="0.25">
      <c r="B165" s="2">
        <v>43624</v>
      </c>
      <c r="C165">
        <v>929</v>
      </c>
      <c r="D165">
        <v>1</v>
      </c>
      <c r="E165" t="s">
        <v>12</v>
      </c>
      <c r="F165" s="8">
        <v>45</v>
      </c>
      <c r="G165" s="9">
        <v>41805</v>
      </c>
    </row>
    <row r="166" spans="1:7" hidden="1" x14ac:dyDescent="0.25">
      <c r="B166" s="2">
        <v>43624</v>
      </c>
      <c r="C166">
        <v>920.3</v>
      </c>
      <c r="D166">
        <v>1</v>
      </c>
      <c r="E166" t="s">
        <v>12</v>
      </c>
      <c r="F166" s="8">
        <v>45</v>
      </c>
      <c r="G166" s="9">
        <v>41413.5</v>
      </c>
    </row>
    <row r="167" spans="1:7" hidden="1" x14ac:dyDescent="0.25">
      <c r="B167" s="2">
        <v>43624</v>
      </c>
      <c r="C167">
        <v>918.5</v>
      </c>
      <c r="D167">
        <v>1</v>
      </c>
      <c r="E167" t="s">
        <v>12</v>
      </c>
      <c r="F167" s="8">
        <v>45</v>
      </c>
      <c r="G167" s="9">
        <v>41332.5</v>
      </c>
    </row>
    <row r="168" spans="1:7" hidden="1" x14ac:dyDescent="0.25">
      <c r="B168" s="2">
        <v>43624</v>
      </c>
      <c r="C168">
        <v>885</v>
      </c>
      <c r="D168">
        <v>1</v>
      </c>
      <c r="E168" t="s">
        <v>12</v>
      </c>
      <c r="F168" s="8">
        <v>45</v>
      </c>
      <c r="G168" s="9">
        <v>39825</v>
      </c>
    </row>
    <row r="169" spans="1:7" hidden="1" x14ac:dyDescent="0.25">
      <c r="B169" s="2">
        <v>43624</v>
      </c>
      <c r="C169">
        <v>917.2</v>
      </c>
      <c r="D169">
        <v>1</v>
      </c>
      <c r="E169" t="s">
        <v>12</v>
      </c>
      <c r="F169" s="8">
        <v>45</v>
      </c>
      <c r="G169" s="9">
        <v>41274</v>
      </c>
    </row>
    <row r="170" spans="1:7" hidden="1" x14ac:dyDescent="0.25">
      <c r="B170" s="2">
        <v>43624</v>
      </c>
      <c r="C170">
        <v>938.9</v>
      </c>
      <c r="D170">
        <v>1</v>
      </c>
      <c r="E170" t="s">
        <v>12</v>
      </c>
      <c r="F170" s="8">
        <v>45</v>
      </c>
      <c r="G170" s="9">
        <v>42250.5</v>
      </c>
    </row>
    <row r="171" spans="1:7" hidden="1" x14ac:dyDescent="0.25">
      <c r="B171" s="2">
        <v>43624</v>
      </c>
      <c r="C171">
        <v>919.9</v>
      </c>
      <c r="D171">
        <v>1</v>
      </c>
      <c r="E171" t="s">
        <v>12</v>
      </c>
      <c r="F171" s="8">
        <v>45</v>
      </c>
      <c r="G171" s="9">
        <v>41395.5</v>
      </c>
    </row>
    <row r="172" spans="1:7" hidden="1" x14ac:dyDescent="0.25">
      <c r="B172" s="2">
        <v>43624</v>
      </c>
      <c r="C172">
        <v>885</v>
      </c>
      <c r="D172">
        <v>1</v>
      </c>
      <c r="E172" t="s">
        <v>12</v>
      </c>
      <c r="F172" s="8">
        <v>45</v>
      </c>
      <c r="G172" s="9">
        <v>39825</v>
      </c>
    </row>
    <row r="173" spans="1:7" hidden="1" x14ac:dyDescent="0.25">
      <c r="B173" s="2">
        <v>43624</v>
      </c>
      <c r="C173">
        <v>912.2</v>
      </c>
      <c r="D173">
        <v>1</v>
      </c>
      <c r="E173" t="s">
        <v>12</v>
      </c>
      <c r="F173" s="8">
        <v>45</v>
      </c>
      <c r="G173" s="9">
        <v>41049</v>
      </c>
    </row>
    <row r="174" spans="1:7" hidden="1" x14ac:dyDescent="0.25">
      <c r="A174" s="1">
        <v>297</v>
      </c>
      <c r="B174" s="2">
        <v>43624</v>
      </c>
      <c r="E174" t="s">
        <v>8</v>
      </c>
      <c r="F174" s="3"/>
      <c r="G174" s="4" t="s">
        <v>31</v>
      </c>
    </row>
    <row r="175" spans="1:7" hidden="1" x14ac:dyDescent="0.25">
      <c r="A175" s="1">
        <v>298</v>
      </c>
      <c r="B175" s="2">
        <v>43624</v>
      </c>
      <c r="C175">
        <v>895.3</v>
      </c>
      <c r="D175">
        <v>30</v>
      </c>
      <c r="E175" t="s">
        <v>6</v>
      </c>
      <c r="F175" s="8">
        <v>96</v>
      </c>
      <c r="G175" s="9">
        <v>85948.800000000003</v>
      </c>
    </row>
    <row r="176" spans="1:7" hidden="1" x14ac:dyDescent="0.25">
      <c r="B176" s="2">
        <v>43624</v>
      </c>
      <c r="C176">
        <v>660.48</v>
      </c>
      <c r="D176">
        <v>30</v>
      </c>
      <c r="E176" t="s">
        <v>16</v>
      </c>
      <c r="F176" s="8">
        <v>100</v>
      </c>
      <c r="G176" s="9">
        <v>66048</v>
      </c>
    </row>
    <row r="177" spans="1:7" hidden="1" x14ac:dyDescent="0.25">
      <c r="B177" s="2">
        <v>43624</v>
      </c>
      <c r="C177">
        <v>719.4</v>
      </c>
      <c r="D177">
        <v>66</v>
      </c>
      <c r="E177" t="s">
        <v>13</v>
      </c>
      <c r="F177" s="8">
        <v>500</v>
      </c>
      <c r="G177" s="9">
        <v>33000</v>
      </c>
    </row>
    <row r="178" spans="1:7" x14ac:dyDescent="0.25">
      <c r="B178" s="2">
        <v>43624</v>
      </c>
      <c r="C178">
        <v>762.16</v>
      </c>
      <c r="D178">
        <v>28</v>
      </c>
      <c r="E178" t="s">
        <v>11</v>
      </c>
      <c r="F178" s="8">
        <v>60</v>
      </c>
      <c r="G178" s="9">
        <v>45729.599999999999</v>
      </c>
    </row>
    <row r="179" spans="1:7" hidden="1" x14ac:dyDescent="0.25">
      <c r="B179" s="2">
        <v>43624</v>
      </c>
      <c r="C179">
        <v>136</v>
      </c>
      <c r="D179">
        <v>10</v>
      </c>
      <c r="E179" t="s">
        <v>15</v>
      </c>
      <c r="F179" s="8">
        <v>55</v>
      </c>
      <c r="G179" s="9">
        <v>7480</v>
      </c>
    </row>
    <row r="180" spans="1:7" hidden="1" x14ac:dyDescent="0.25">
      <c r="A180" s="1">
        <v>299</v>
      </c>
      <c r="B180" s="2">
        <v>43624</v>
      </c>
      <c r="C180">
        <v>11850</v>
      </c>
      <c r="D180">
        <v>130</v>
      </c>
      <c r="E180" t="s">
        <v>5</v>
      </c>
      <c r="F180" s="8">
        <v>44.2</v>
      </c>
      <c r="G180" s="9">
        <v>523770</v>
      </c>
    </row>
    <row r="181" spans="1:7" hidden="1" x14ac:dyDescent="0.25">
      <c r="B181" s="2">
        <v>43624</v>
      </c>
      <c r="C181">
        <v>17450</v>
      </c>
      <c r="D181">
        <v>200</v>
      </c>
      <c r="E181" t="s">
        <v>4</v>
      </c>
      <c r="F181" s="8">
        <v>45</v>
      </c>
      <c r="G181" s="9">
        <v>785250</v>
      </c>
    </row>
    <row r="182" spans="1:7" hidden="1" x14ac:dyDescent="0.25">
      <c r="A182" s="1">
        <v>300</v>
      </c>
      <c r="B182" s="2">
        <v>43624</v>
      </c>
      <c r="C182">
        <v>11880</v>
      </c>
      <c r="D182">
        <v>130</v>
      </c>
      <c r="E182" t="s">
        <v>5</v>
      </c>
      <c r="F182" s="8">
        <v>44.2</v>
      </c>
      <c r="G182" s="9">
        <v>525096</v>
      </c>
    </row>
    <row r="183" spans="1:7" hidden="1" x14ac:dyDescent="0.25">
      <c r="B183" s="2">
        <v>43624</v>
      </c>
      <c r="C183">
        <v>22960</v>
      </c>
      <c r="D183">
        <v>250</v>
      </c>
      <c r="E183" t="s">
        <v>4</v>
      </c>
      <c r="F183" s="8">
        <v>45</v>
      </c>
      <c r="G183" s="9">
        <v>1033200</v>
      </c>
    </row>
    <row r="184" spans="1:7" hidden="1" x14ac:dyDescent="0.25">
      <c r="A184" s="1">
        <v>301</v>
      </c>
      <c r="B184" s="2">
        <v>43626</v>
      </c>
      <c r="C184">
        <v>10</v>
      </c>
      <c r="D184">
        <v>1</v>
      </c>
      <c r="E184" t="s">
        <v>2</v>
      </c>
      <c r="F184" s="8">
        <v>53</v>
      </c>
      <c r="G184" s="9">
        <v>530</v>
      </c>
    </row>
    <row r="185" spans="1:7" hidden="1" x14ac:dyDescent="0.25">
      <c r="A185" s="1">
        <v>302</v>
      </c>
      <c r="B185" s="2">
        <v>43626</v>
      </c>
      <c r="C185">
        <v>6570</v>
      </c>
      <c r="D185">
        <v>70</v>
      </c>
      <c r="E185" t="s">
        <v>5</v>
      </c>
      <c r="F185" s="8">
        <v>44.8</v>
      </c>
      <c r="G185" s="9">
        <v>294336</v>
      </c>
    </row>
    <row r="186" spans="1:7" hidden="1" x14ac:dyDescent="0.25">
      <c r="B186" s="2">
        <v>43626</v>
      </c>
      <c r="C186">
        <v>18330</v>
      </c>
      <c r="D186">
        <v>189</v>
      </c>
      <c r="E186" t="s">
        <v>4</v>
      </c>
      <c r="F186" s="8">
        <v>47</v>
      </c>
      <c r="G186" s="9">
        <v>861510</v>
      </c>
    </row>
    <row r="187" spans="1:7" hidden="1" x14ac:dyDescent="0.25">
      <c r="A187" s="1">
        <v>303</v>
      </c>
      <c r="B187" s="2">
        <v>43627</v>
      </c>
      <c r="C187">
        <v>100</v>
      </c>
      <c r="D187">
        <v>10</v>
      </c>
      <c r="E187" t="s">
        <v>0</v>
      </c>
      <c r="F187" s="8">
        <v>34</v>
      </c>
      <c r="G187" s="9">
        <v>3400</v>
      </c>
    </row>
    <row r="188" spans="1:7" hidden="1" x14ac:dyDescent="0.25">
      <c r="B188" s="2">
        <v>43627</v>
      </c>
      <c r="C188">
        <v>136.19999999999999</v>
      </c>
      <c r="D188">
        <v>30</v>
      </c>
      <c r="E188" t="s">
        <v>1</v>
      </c>
      <c r="F188" s="8">
        <v>55</v>
      </c>
      <c r="G188" s="9">
        <v>7491</v>
      </c>
    </row>
    <row r="189" spans="1:7" hidden="1" x14ac:dyDescent="0.25">
      <c r="B189" s="2">
        <v>43627</v>
      </c>
      <c r="C189">
        <v>100</v>
      </c>
      <c r="D189">
        <v>10</v>
      </c>
      <c r="E189" t="s">
        <v>2</v>
      </c>
      <c r="F189" s="8">
        <v>53</v>
      </c>
      <c r="G189" s="9">
        <v>5300</v>
      </c>
    </row>
    <row r="190" spans="1:7" hidden="1" x14ac:dyDescent="0.25">
      <c r="B190" s="2">
        <v>43627</v>
      </c>
      <c r="C190">
        <v>20</v>
      </c>
      <c r="D190">
        <v>2</v>
      </c>
      <c r="E190" t="s">
        <v>17</v>
      </c>
      <c r="F190" s="8">
        <v>210</v>
      </c>
      <c r="G190" s="9">
        <v>4200</v>
      </c>
    </row>
    <row r="191" spans="1:7" hidden="1" x14ac:dyDescent="0.25">
      <c r="B191" s="2">
        <v>43627</v>
      </c>
      <c r="C191">
        <v>4.54</v>
      </c>
      <c r="D191">
        <v>1</v>
      </c>
      <c r="E191" t="s">
        <v>18</v>
      </c>
      <c r="F191" s="8">
        <v>210</v>
      </c>
      <c r="G191" s="9">
        <v>953.4</v>
      </c>
    </row>
    <row r="192" spans="1:7" hidden="1" x14ac:dyDescent="0.25">
      <c r="A192" s="1">
        <v>304</v>
      </c>
      <c r="B192" s="2">
        <v>43627</v>
      </c>
      <c r="C192">
        <v>905</v>
      </c>
      <c r="D192">
        <v>1</v>
      </c>
      <c r="E192" t="s">
        <v>10</v>
      </c>
      <c r="F192" s="8">
        <v>45</v>
      </c>
      <c r="G192" s="9">
        <v>40725</v>
      </c>
    </row>
    <row r="193" spans="1:7" hidden="1" x14ac:dyDescent="0.25">
      <c r="B193" s="2">
        <v>43627</v>
      </c>
      <c r="C193">
        <v>885.5</v>
      </c>
      <c r="D193">
        <v>1</v>
      </c>
      <c r="E193" t="s">
        <v>10</v>
      </c>
      <c r="F193" s="8">
        <v>45</v>
      </c>
      <c r="G193" s="9">
        <v>39847.5</v>
      </c>
    </row>
    <row r="194" spans="1:7" hidden="1" x14ac:dyDescent="0.25">
      <c r="B194" s="2">
        <v>43627</v>
      </c>
      <c r="C194">
        <v>899</v>
      </c>
      <c r="D194">
        <v>1</v>
      </c>
      <c r="E194" t="s">
        <v>10</v>
      </c>
      <c r="F194" s="8">
        <v>45</v>
      </c>
      <c r="G194" s="9">
        <v>40455</v>
      </c>
    </row>
    <row r="195" spans="1:7" hidden="1" x14ac:dyDescent="0.25">
      <c r="B195" s="2">
        <v>43627</v>
      </c>
      <c r="C195">
        <v>901</v>
      </c>
      <c r="D195">
        <v>1</v>
      </c>
      <c r="E195" t="s">
        <v>10</v>
      </c>
      <c r="F195" s="8">
        <v>45</v>
      </c>
      <c r="G195" s="9">
        <v>40545</v>
      </c>
    </row>
    <row r="196" spans="1:7" hidden="1" x14ac:dyDescent="0.25">
      <c r="B196" s="2">
        <v>43627</v>
      </c>
      <c r="C196">
        <v>901.5</v>
      </c>
      <c r="D196">
        <v>1</v>
      </c>
      <c r="E196" t="s">
        <v>10</v>
      </c>
      <c r="F196" s="8">
        <v>45</v>
      </c>
      <c r="G196" s="9">
        <v>40567.5</v>
      </c>
    </row>
    <row r="197" spans="1:7" hidden="1" x14ac:dyDescent="0.25">
      <c r="B197" s="2">
        <v>43627</v>
      </c>
      <c r="C197">
        <v>838</v>
      </c>
      <c r="D197">
        <v>1</v>
      </c>
      <c r="E197" t="s">
        <v>10</v>
      </c>
      <c r="F197" s="8">
        <v>45</v>
      </c>
      <c r="G197" s="9">
        <v>37710</v>
      </c>
    </row>
    <row r="198" spans="1:7" hidden="1" x14ac:dyDescent="0.25">
      <c r="B198" s="2">
        <v>43627</v>
      </c>
      <c r="C198">
        <v>905</v>
      </c>
      <c r="D198">
        <v>1</v>
      </c>
      <c r="E198" t="s">
        <v>10</v>
      </c>
      <c r="F198" s="8">
        <v>45</v>
      </c>
      <c r="G198" s="9">
        <v>40725</v>
      </c>
    </row>
    <row r="199" spans="1:7" hidden="1" x14ac:dyDescent="0.25">
      <c r="B199" s="2">
        <v>43627</v>
      </c>
      <c r="C199">
        <v>897</v>
      </c>
      <c r="D199">
        <v>1</v>
      </c>
      <c r="E199" t="s">
        <v>10</v>
      </c>
      <c r="F199" s="8">
        <v>45</v>
      </c>
      <c r="G199" s="9">
        <v>40365</v>
      </c>
    </row>
    <row r="200" spans="1:7" hidden="1" x14ac:dyDescent="0.25">
      <c r="B200" s="2">
        <v>43627</v>
      </c>
      <c r="C200">
        <v>755</v>
      </c>
      <c r="D200">
        <v>1</v>
      </c>
      <c r="E200" t="s">
        <v>10</v>
      </c>
      <c r="F200" s="8">
        <v>45</v>
      </c>
      <c r="G200" s="9">
        <v>33975</v>
      </c>
    </row>
    <row r="201" spans="1:7" hidden="1" x14ac:dyDescent="0.25">
      <c r="B201" s="2">
        <v>43627</v>
      </c>
      <c r="C201">
        <v>902.5</v>
      </c>
      <c r="D201">
        <v>1</v>
      </c>
      <c r="E201" t="s">
        <v>10</v>
      </c>
      <c r="F201" s="8">
        <v>45</v>
      </c>
      <c r="G201" s="9">
        <v>40612.5</v>
      </c>
    </row>
    <row r="202" spans="1:7" hidden="1" x14ac:dyDescent="0.25">
      <c r="B202" s="2">
        <v>43627</v>
      </c>
      <c r="C202">
        <v>907</v>
      </c>
      <c r="D202">
        <v>1</v>
      </c>
      <c r="E202" t="s">
        <v>10</v>
      </c>
      <c r="F202" s="8">
        <v>45</v>
      </c>
      <c r="G202" s="9">
        <v>40815</v>
      </c>
    </row>
    <row r="203" spans="1:7" hidden="1" x14ac:dyDescent="0.25">
      <c r="A203" s="1">
        <v>305</v>
      </c>
      <c r="B203" s="2">
        <v>43627</v>
      </c>
      <c r="C203">
        <v>905.5</v>
      </c>
      <c r="D203">
        <v>1</v>
      </c>
      <c r="E203" t="s">
        <v>10</v>
      </c>
      <c r="F203" s="8">
        <v>45</v>
      </c>
      <c r="G203" s="9">
        <v>40747.5</v>
      </c>
    </row>
    <row r="204" spans="1:7" hidden="1" x14ac:dyDescent="0.25">
      <c r="B204" s="2">
        <v>43627</v>
      </c>
      <c r="C204">
        <v>896.5</v>
      </c>
      <c r="D204">
        <v>1</v>
      </c>
      <c r="E204" t="s">
        <v>10</v>
      </c>
      <c r="F204" s="8">
        <v>45</v>
      </c>
      <c r="G204" s="9">
        <v>40342.5</v>
      </c>
    </row>
    <row r="205" spans="1:7" hidden="1" x14ac:dyDescent="0.25">
      <c r="B205" s="2">
        <v>43627</v>
      </c>
      <c r="C205">
        <v>886.5</v>
      </c>
      <c r="D205">
        <v>1</v>
      </c>
      <c r="E205" t="s">
        <v>10</v>
      </c>
      <c r="F205" s="8">
        <v>45</v>
      </c>
      <c r="G205" s="9">
        <v>39892.5</v>
      </c>
    </row>
    <row r="206" spans="1:7" hidden="1" x14ac:dyDescent="0.25">
      <c r="B206" s="2">
        <v>43627</v>
      </c>
      <c r="C206">
        <v>902.5</v>
      </c>
      <c r="D206">
        <v>1</v>
      </c>
      <c r="E206" t="s">
        <v>10</v>
      </c>
      <c r="F206" s="8">
        <v>45</v>
      </c>
      <c r="G206" s="9">
        <v>40612.5</v>
      </c>
    </row>
    <row r="207" spans="1:7" hidden="1" x14ac:dyDescent="0.25">
      <c r="B207" s="2">
        <v>43627</v>
      </c>
      <c r="C207">
        <v>899.5</v>
      </c>
      <c r="D207">
        <v>1</v>
      </c>
      <c r="E207" t="s">
        <v>10</v>
      </c>
      <c r="F207" s="8">
        <v>45</v>
      </c>
      <c r="G207" s="9">
        <v>40477.5</v>
      </c>
    </row>
    <row r="208" spans="1:7" hidden="1" x14ac:dyDescent="0.25">
      <c r="B208" s="2">
        <v>43627</v>
      </c>
      <c r="C208">
        <v>903.5</v>
      </c>
      <c r="D208">
        <v>1</v>
      </c>
      <c r="E208" t="s">
        <v>10</v>
      </c>
      <c r="F208" s="8">
        <v>45</v>
      </c>
      <c r="G208" s="9">
        <v>40657.5</v>
      </c>
    </row>
    <row r="209" spans="1:7" hidden="1" x14ac:dyDescent="0.25">
      <c r="B209" s="2">
        <v>43627</v>
      </c>
      <c r="C209">
        <v>905</v>
      </c>
      <c r="D209">
        <v>1</v>
      </c>
      <c r="E209" t="s">
        <v>10</v>
      </c>
      <c r="F209" s="8">
        <v>45</v>
      </c>
      <c r="G209" s="9">
        <v>40725</v>
      </c>
    </row>
    <row r="210" spans="1:7" hidden="1" x14ac:dyDescent="0.25">
      <c r="B210" s="2">
        <v>43627</v>
      </c>
      <c r="C210">
        <v>903</v>
      </c>
      <c r="D210">
        <v>1</v>
      </c>
      <c r="E210" t="s">
        <v>10</v>
      </c>
      <c r="F210" s="8">
        <v>45</v>
      </c>
      <c r="G210" s="9">
        <v>40635</v>
      </c>
    </row>
    <row r="211" spans="1:7" hidden="1" x14ac:dyDescent="0.25">
      <c r="B211" s="2">
        <v>43627</v>
      </c>
      <c r="C211">
        <v>905</v>
      </c>
      <c r="D211">
        <v>1</v>
      </c>
      <c r="E211" t="s">
        <v>10</v>
      </c>
      <c r="F211" s="8">
        <v>45</v>
      </c>
      <c r="G211" s="9">
        <v>40725</v>
      </c>
    </row>
    <row r="212" spans="1:7" hidden="1" x14ac:dyDescent="0.25">
      <c r="B212" s="2">
        <v>43627</v>
      </c>
      <c r="C212">
        <v>887.5</v>
      </c>
      <c r="D212">
        <v>1</v>
      </c>
      <c r="E212" t="s">
        <v>10</v>
      </c>
      <c r="F212" s="8">
        <v>45</v>
      </c>
      <c r="G212" s="9">
        <v>39937.5</v>
      </c>
    </row>
    <row r="213" spans="1:7" hidden="1" x14ac:dyDescent="0.25">
      <c r="A213" s="1">
        <v>306</v>
      </c>
      <c r="B213" s="2">
        <v>43627</v>
      </c>
      <c r="C213">
        <v>281.60000000000002</v>
      </c>
      <c r="D213">
        <v>10</v>
      </c>
      <c r="E213" t="s">
        <v>6</v>
      </c>
      <c r="F213" s="8">
        <v>96</v>
      </c>
      <c r="G213" s="9">
        <v>27033.599999999999</v>
      </c>
    </row>
    <row r="214" spans="1:7" hidden="1" x14ac:dyDescent="0.25">
      <c r="A214" s="1">
        <v>307</v>
      </c>
      <c r="B214" s="2">
        <v>43627</v>
      </c>
      <c r="E214" t="s">
        <v>8</v>
      </c>
      <c r="F214" s="3"/>
      <c r="G214" s="4" t="s">
        <v>31</v>
      </c>
    </row>
    <row r="215" spans="1:7" hidden="1" x14ac:dyDescent="0.25">
      <c r="A215" s="1">
        <v>308</v>
      </c>
      <c r="B215" s="2">
        <v>43627</v>
      </c>
      <c r="C215">
        <v>932.43</v>
      </c>
      <c r="D215">
        <v>1</v>
      </c>
      <c r="E215" t="s">
        <v>3</v>
      </c>
      <c r="F215" s="8">
        <v>45</v>
      </c>
      <c r="G215" s="9">
        <v>41959.35</v>
      </c>
    </row>
    <row r="216" spans="1:7" hidden="1" x14ac:dyDescent="0.25">
      <c r="B216" s="2">
        <v>43627</v>
      </c>
      <c r="C216">
        <v>970.98</v>
      </c>
      <c r="D216">
        <v>1</v>
      </c>
      <c r="E216" t="s">
        <v>3</v>
      </c>
      <c r="F216" s="8">
        <v>45</v>
      </c>
      <c r="G216" s="9">
        <v>43694.1</v>
      </c>
    </row>
    <row r="217" spans="1:7" hidden="1" x14ac:dyDescent="0.25">
      <c r="B217" s="2">
        <v>43627</v>
      </c>
      <c r="C217">
        <v>978.68</v>
      </c>
      <c r="D217">
        <v>1</v>
      </c>
      <c r="E217" t="s">
        <v>3</v>
      </c>
      <c r="F217" s="8">
        <v>45</v>
      </c>
      <c r="G217" s="9">
        <v>44040.6</v>
      </c>
    </row>
    <row r="218" spans="1:7" hidden="1" x14ac:dyDescent="0.25">
      <c r="B218" s="2">
        <v>43627</v>
      </c>
      <c r="C218">
        <v>912.47</v>
      </c>
      <c r="D218">
        <v>1</v>
      </c>
      <c r="E218" t="s">
        <v>3</v>
      </c>
      <c r="F218" s="8">
        <v>45</v>
      </c>
      <c r="G218" s="9">
        <v>41061.15</v>
      </c>
    </row>
    <row r="219" spans="1:7" hidden="1" x14ac:dyDescent="0.25">
      <c r="B219" s="2">
        <v>43627</v>
      </c>
      <c r="C219">
        <v>934.24</v>
      </c>
      <c r="D219">
        <v>1</v>
      </c>
      <c r="E219" t="s">
        <v>3</v>
      </c>
      <c r="F219" s="8">
        <v>45</v>
      </c>
      <c r="G219" s="9">
        <v>42040.800000000003</v>
      </c>
    </row>
    <row r="220" spans="1:7" hidden="1" x14ac:dyDescent="0.25">
      <c r="B220" s="2">
        <v>43627</v>
      </c>
      <c r="C220">
        <v>951.47</v>
      </c>
      <c r="D220">
        <v>1</v>
      </c>
      <c r="E220" t="s">
        <v>3</v>
      </c>
      <c r="F220" s="8">
        <v>45</v>
      </c>
      <c r="G220" s="9">
        <v>42816.15</v>
      </c>
    </row>
    <row r="221" spans="1:7" hidden="1" x14ac:dyDescent="0.25">
      <c r="B221" s="2">
        <v>43627</v>
      </c>
      <c r="C221">
        <v>934.69</v>
      </c>
      <c r="D221">
        <v>1</v>
      </c>
      <c r="E221" t="s">
        <v>3</v>
      </c>
      <c r="F221" s="8">
        <v>45</v>
      </c>
      <c r="G221" s="9">
        <v>42061.05</v>
      </c>
    </row>
    <row r="222" spans="1:7" hidden="1" x14ac:dyDescent="0.25">
      <c r="B222" s="2">
        <v>43627</v>
      </c>
      <c r="C222">
        <v>989.12</v>
      </c>
      <c r="D222">
        <v>1</v>
      </c>
      <c r="E222" t="s">
        <v>3</v>
      </c>
      <c r="F222" s="8">
        <v>45</v>
      </c>
      <c r="G222" s="9">
        <v>44510.400000000001</v>
      </c>
    </row>
    <row r="223" spans="1:7" hidden="1" x14ac:dyDescent="0.25">
      <c r="B223" s="2">
        <v>43627</v>
      </c>
      <c r="C223">
        <v>931.97</v>
      </c>
      <c r="D223">
        <v>1</v>
      </c>
      <c r="E223" t="s">
        <v>3</v>
      </c>
      <c r="F223" s="8">
        <v>45</v>
      </c>
      <c r="G223" s="9">
        <v>41938.65</v>
      </c>
    </row>
    <row r="224" spans="1:7" hidden="1" x14ac:dyDescent="0.25">
      <c r="B224" s="2">
        <v>43627</v>
      </c>
      <c r="C224">
        <v>933.79</v>
      </c>
      <c r="D224">
        <v>1</v>
      </c>
      <c r="E224" t="s">
        <v>3</v>
      </c>
      <c r="F224" s="8">
        <v>45</v>
      </c>
      <c r="G224" s="9">
        <v>42020.55</v>
      </c>
    </row>
    <row r="225" spans="1:7" hidden="1" x14ac:dyDescent="0.25">
      <c r="A225" s="1">
        <v>309</v>
      </c>
      <c r="B225" s="2">
        <v>43627</v>
      </c>
      <c r="C225">
        <v>947.39</v>
      </c>
      <c r="D225">
        <v>1</v>
      </c>
      <c r="E225" t="s">
        <v>3</v>
      </c>
      <c r="F225" s="8">
        <v>45</v>
      </c>
      <c r="G225" s="9">
        <v>42632.55</v>
      </c>
    </row>
    <row r="226" spans="1:7" hidden="1" x14ac:dyDescent="0.25">
      <c r="B226" s="2">
        <v>43627</v>
      </c>
      <c r="C226">
        <v>964.17</v>
      </c>
      <c r="D226">
        <v>1</v>
      </c>
      <c r="E226" t="s">
        <v>3</v>
      </c>
      <c r="F226" s="8">
        <v>45</v>
      </c>
      <c r="G226" s="9">
        <v>43387.65</v>
      </c>
    </row>
    <row r="227" spans="1:7" hidden="1" x14ac:dyDescent="0.25">
      <c r="B227" s="2">
        <v>43627</v>
      </c>
      <c r="C227">
        <v>944.22</v>
      </c>
      <c r="D227">
        <v>1</v>
      </c>
      <c r="E227" t="s">
        <v>3</v>
      </c>
      <c r="F227" s="8">
        <v>45</v>
      </c>
      <c r="G227" s="9">
        <v>42489.9</v>
      </c>
    </row>
    <row r="228" spans="1:7" hidden="1" x14ac:dyDescent="0.25">
      <c r="B228" s="2">
        <v>43627</v>
      </c>
      <c r="C228">
        <v>979.59</v>
      </c>
      <c r="D228">
        <v>1</v>
      </c>
      <c r="E228" t="s">
        <v>3</v>
      </c>
      <c r="F228" s="8">
        <v>45</v>
      </c>
      <c r="G228" s="9">
        <v>44081.55</v>
      </c>
    </row>
    <row r="229" spans="1:7" hidden="1" x14ac:dyDescent="0.25">
      <c r="B229" s="2">
        <v>43627</v>
      </c>
      <c r="C229">
        <v>957.37</v>
      </c>
      <c r="D229">
        <v>1</v>
      </c>
      <c r="E229" t="s">
        <v>3</v>
      </c>
      <c r="F229" s="8">
        <v>45</v>
      </c>
      <c r="G229" s="9">
        <v>43081.65</v>
      </c>
    </row>
    <row r="230" spans="1:7" hidden="1" x14ac:dyDescent="0.25">
      <c r="B230" s="2">
        <v>43627</v>
      </c>
      <c r="C230">
        <v>911.56</v>
      </c>
      <c r="D230">
        <v>1</v>
      </c>
      <c r="E230" t="s">
        <v>3</v>
      </c>
      <c r="F230" s="8">
        <v>45</v>
      </c>
      <c r="G230" s="9">
        <v>41020.199999999997</v>
      </c>
    </row>
    <row r="231" spans="1:7" hidden="1" x14ac:dyDescent="0.25">
      <c r="B231" s="2">
        <v>43627</v>
      </c>
      <c r="C231">
        <v>983.22</v>
      </c>
      <c r="D231">
        <v>1</v>
      </c>
      <c r="E231" t="s">
        <v>3</v>
      </c>
      <c r="F231" s="8">
        <v>45</v>
      </c>
      <c r="G231" s="9">
        <v>44244.9</v>
      </c>
    </row>
    <row r="232" spans="1:7" hidden="1" x14ac:dyDescent="0.25">
      <c r="B232" s="2">
        <v>43627</v>
      </c>
      <c r="C232">
        <v>947.85</v>
      </c>
      <c r="D232">
        <v>1</v>
      </c>
      <c r="E232" t="s">
        <v>3</v>
      </c>
      <c r="F232" s="8">
        <v>45</v>
      </c>
      <c r="G232" s="9">
        <v>42653.25</v>
      </c>
    </row>
    <row r="233" spans="1:7" hidden="1" x14ac:dyDescent="0.25">
      <c r="B233" s="2">
        <v>43627</v>
      </c>
      <c r="C233">
        <v>917.46</v>
      </c>
      <c r="D233">
        <v>1</v>
      </c>
      <c r="E233" t="s">
        <v>3</v>
      </c>
      <c r="F233" s="8">
        <v>45</v>
      </c>
      <c r="G233" s="9">
        <v>41285.699999999997</v>
      </c>
    </row>
    <row r="234" spans="1:7" hidden="1" x14ac:dyDescent="0.25">
      <c r="B234" s="2">
        <v>43627</v>
      </c>
      <c r="C234">
        <v>919.73</v>
      </c>
      <c r="D234">
        <v>1</v>
      </c>
      <c r="E234" t="s">
        <v>3</v>
      </c>
      <c r="F234" s="8">
        <v>45</v>
      </c>
      <c r="G234" s="9">
        <v>41387.85</v>
      </c>
    </row>
    <row r="235" spans="1:7" hidden="1" x14ac:dyDescent="0.25">
      <c r="A235" s="1">
        <v>310</v>
      </c>
      <c r="B235" s="2">
        <v>43627</v>
      </c>
      <c r="C235">
        <v>4.54</v>
      </c>
      <c r="D235">
        <v>1</v>
      </c>
      <c r="E235" t="s">
        <v>1</v>
      </c>
      <c r="F235" s="8">
        <v>55</v>
      </c>
      <c r="G235" s="9">
        <v>249.7</v>
      </c>
    </row>
    <row r="236" spans="1:7" hidden="1" x14ac:dyDescent="0.25">
      <c r="A236" s="1">
        <v>311</v>
      </c>
      <c r="B236" s="2">
        <v>43628</v>
      </c>
      <c r="C236">
        <v>23.68</v>
      </c>
      <c r="D236">
        <v>1</v>
      </c>
      <c r="E236" t="s">
        <v>6</v>
      </c>
      <c r="F236" s="10">
        <v>96</v>
      </c>
      <c r="G236" s="11">
        <v>2273.2800000000002</v>
      </c>
    </row>
    <row r="237" spans="1:7" hidden="1" x14ac:dyDescent="0.25">
      <c r="A237" s="1">
        <v>312</v>
      </c>
      <c r="B237" s="2">
        <v>43628</v>
      </c>
      <c r="C237">
        <v>889.49</v>
      </c>
      <c r="D237">
        <v>1</v>
      </c>
      <c r="E237" t="s">
        <v>7</v>
      </c>
      <c r="F237" s="10">
        <v>45</v>
      </c>
      <c r="G237" s="11">
        <v>40027.050000000003</v>
      </c>
    </row>
    <row r="238" spans="1:7" hidden="1" x14ac:dyDescent="0.25">
      <c r="B238" s="2">
        <v>43628</v>
      </c>
      <c r="C238">
        <v>929.86</v>
      </c>
      <c r="D238">
        <v>1</v>
      </c>
      <c r="E238" t="s">
        <v>7</v>
      </c>
      <c r="F238" s="10">
        <v>45</v>
      </c>
      <c r="G238" s="11">
        <v>41843.699999999997</v>
      </c>
    </row>
    <row r="239" spans="1:7" hidden="1" x14ac:dyDescent="0.25">
      <c r="B239" s="2">
        <v>43628</v>
      </c>
      <c r="C239">
        <v>881.32</v>
      </c>
      <c r="D239">
        <v>1</v>
      </c>
      <c r="E239" t="s">
        <v>7</v>
      </c>
      <c r="F239" s="10">
        <v>45</v>
      </c>
      <c r="G239" s="11">
        <v>39659.4</v>
      </c>
    </row>
    <row r="240" spans="1:7" hidden="1" x14ac:dyDescent="0.25">
      <c r="B240" s="2">
        <v>43628</v>
      </c>
      <c r="C240">
        <v>867.72</v>
      </c>
      <c r="D240">
        <v>1</v>
      </c>
      <c r="E240" t="s">
        <v>7</v>
      </c>
      <c r="F240" s="10">
        <v>45</v>
      </c>
      <c r="G240" s="11">
        <v>39047.4</v>
      </c>
    </row>
    <row r="241" spans="1:7" hidden="1" x14ac:dyDescent="0.25">
      <c r="B241" s="2">
        <v>43628</v>
      </c>
      <c r="C241">
        <v>877.7</v>
      </c>
      <c r="D241">
        <v>1</v>
      </c>
      <c r="E241" t="s">
        <v>7</v>
      </c>
      <c r="F241" s="10">
        <v>45</v>
      </c>
      <c r="G241" s="11">
        <v>39496.5</v>
      </c>
    </row>
    <row r="242" spans="1:7" hidden="1" x14ac:dyDescent="0.25">
      <c r="B242" s="2">
        <v>43628</v>
      </c>
      <c r="C242">
        <v>936.66</v>
      </c>
      <c r="D242">
        <v>1</v>
      </c>
      <c r="E242" t="s">
        <v>7</v>
      </c>
      <c r="F242" s="10">
        <v>45</v>
      </c>
      <c r="G242" s="11">
        <v>42149.7</v>
      </c>
    </row>
    <row r="243" spans="1:7" hidden="1" x14ac:dyDescent="0.25">
      <c r="B243" s="2">
        <v>43628</v>
      </c>
      <c r="C243">
        <v>937.12</v>
      </c>
      <c r="D243">
        <v>1</v>
      </c>
      <c r="E243" t="s">
        <v>7</v>
      </c>
      <c r="F243" s="10">
        <v>45</v>
      </c>
      <c r="G243" s="11">
        <v>42170.400000000001</v>
      </c>
    </row>
    <row r="244" spans="1:7" hidden="1" x14ac:dyDescent="0.25">
      <c r="B244" s="2">
        <v>43628</v>
      </c>
      <c r="C244">
        <v>912.62</v>
      </c>
      <c r="D244">
        <v>1</v>
      </c>
      <c r="E244" t="s">
        <v>7</v>
      </c>
      <c r="F244" s="10">
        <v>45</v>
      </c>
      <c r="G244" s="11">
        <v>41067.9</v>
      </c>
    </row>
    <row r="245" spans="1:7" hidden="1" x14ac:dyDescent="0.25">
      <c r="B245" s="2">
        <v>43628</v>
      </c>
      <c r="C245">
        <v>945.74</v>
      </c>
      <c r="D245">
        <v>1</v>
      </c>
      <c r="E245" t="s">
        <v>7</v>
      </c>
      <c r="F245" s="10">
        <v>45</v>
      </c>
      <c r="G245" s="11">
        <v>42558.3</v>
      </c>
    </row>
    <row r="246" spans="1:7" hidden="1" x14ac:dyDescent="0.25">
      <c r="B246" s="2">
        <v>43628</v>
      </c>
      <c r="C246">
        <v>903.1</v>
      </c>
      <c r="D246">
        <v>1</v>
      </c>
      <c r="E246" t="s">
        <v>7</v>
      </c>
      <c r="F246" s="10">
        <v>45</v>
      </c>
      <c r="G246" s="11">
        <v>40639.5</v>
      </c>
    </row>
    <row r="247" spans="1:7" hidden="1" x14ac:dyDescent="0.25">
      <c r="A247" s="1">
        <v>313</v>
      </c>
      <c r="B247" s="2">
        <v>43628</v>
      </c>
      <c r="C247">
        <v>932.58</v>
      </c>
      <c r="D247">
        <v>1</v>
      </c>
      <c r="E247" t="s">
        <v>7</v>
      </c>
      <c r="F247" s="10">
        <v>45</v>
      </c>
      <c r="G247" s="11">
        <v>41966.1</v>
      </c>
    </row>
    <row r="248" spans="1:7" hidden="1" x14ac:dyDescent="0.25">
      <c r="B248" s="2">
        <v>43628</v>
      </c>
      <c r="C248">
        <v>921.69</v>
      </c>
      <c r="D248">
        <v>1</v>
      </c>
      <c r="E248" t="s">
        <v>7</v>
      </c>
      <c r="F248" s="10">
        <v>45</v>
      </c>
      <c r="G248" s="11">
        <v>41476.050000000003</v>
      </c>
    </row>
    <row r="249" spans="1:7" hidden="1" x14ac:dyDescent="0.25">
      <c r="B249" s="2">
        <v>43628</v>
      </c>
      <c r="C249">
        <v>958.44</v>
      </c>
      <c r="D249">
        <v>1</v>
      </c>
      <c r="E249" t="s">
        <v>7</v>
      </c>
      <c r="F249" s="10">
        <v>45</v>
      </c>
      <c r="G249" s="11">
        <v>43129.8</v>
      </c>
    </row>
    <row r="250" spans="1:7" hidden="1" x14ac:dyDescent="0.25">
      <c r="B250" s="2">
        <v>43628</v>
      </c>
      <c r="C250">
        <v>877.7</v>
      </c>
      <c r="D250">
        <v>1</v>
      </c>
      <c r="E250" t="s">
        <v>7</v>
      </c>
      <c r="F250" s="10">
        <v>45</v>
      </c>
      <c r="G250" s="11">
        <v>39496.5</v>
      </c>
    </row>
    <row r="251" spans="1:7" hidden="1" x14ac:dyDescent="0.25">
      <c r="B251" s="2">
        <v>43628</v>
      </c>
      <c r="C251">
        <v>948.91</v>
      </c>
      <c r="D251">
        <v>1</v>
      </c>
      <c r="E251" t="s">
        <v>7</v>
      </c>
      <c r="F251" s="10">
        <v>45</v>
      </c>
      <c r="G251" s="11">
        <v>42700.95</v>
      </c>
    </row>
    <row r="252" spans="1:7" hidden="1" x14ac:dyDescent="0.25">
      <c r="B252" s="2">
        <v>43628</v>
      </c>
      <c r="C252">
        <v>972.5</v>
      </c>
      <c r="D252">
        <v>1</v>
      </c>
      <c r="E252" t="s">
        <v>7</v>
      </c>
      <c r="F252" s="10">
        <v>45</v>
      </c>
      <c r="G252" s="11">
        <v>43762.5</v>
      </c>
    </row>
    <row r="253" spans="1:7" hidden="1" x14ac:dyDescent="0.25">
      <c r="B253" s="2">
        <v>43628</v>
      </c>
      <c r="C253">
        <v>945.74</v>
      </c>
      <c r="D253">
        <v>1</v>
      </c>
      <c r="E253" t="s">
        <v>7</v>
      </c>
      <c r="F253" s="10">
        <v>45</v>
      </c>
      <c r="G253" s="11">
        <v>42558.3</v>
      </c>
    </row>
    <row r="254" spans="1:7" hidden="1" x14ac:dyDescent="0.25">
      <c r="B254" s="2">
        <v>43628</v>
      </c>
      <c r="C254">
        <v>906.73</v>
      </c>
      <c r="D254">
        <v>1</v>
      </c>
      <c r="E254" t="s">
        <v>7</v>
      </c>
      <c r="F254" s="10">
        <v>45</v>
      </c>
      <c r="G254" s="11">
        <v>40802.85</v>
      </c>
    </row>
    <row r="255" spans="1:7" hidden="1" x14ac:dyDescent="0.25">
      <c r="B255" s="2">
        <v>43628</v>
      </c>
      <c r="C255">
        <v>886.31</v>
      </c>
      <c r="D255">
        <v>1</v>
      </c>
      <c r="E255" t="s">
        <v>7</v>
      </c>
      <c r="F255" s="10">
        <v>45</v>
      </c>
      <c r="G255" s="11">
        <v>39883.949999999997</v>
      </c>
    </row>
    <row r="256" spans="1:7" hidden="1" x14ac:dyDescent="0.25">
      <c r="B256" s="2">
        <v>43628</v>
      </c>
      <c r="C256">
        <v>920.33</v>
      </c>
      <c r="D256">
        <v>1</v>
      </c>
      <c r="E256" t="s">
        <v>7</v>
      </c>
      <c r="F256" s="10">
        <v>45</v>
      </c>
      <c r="G256" s="11">
        <v>41414.85</v>
      </c>
    </row>
    <row r="257" spans="1:7" hidden="1" x14ac:dyDescent="0.25">
      <c r="A257" s="1">
        <v>314</v>
      </c>
      <c r="B257" s="2">
        <v>43628</v>
      </c>
      <c r="C257">
        <v>862</v>
      </c>
      <c r="E257" t="s">
        <v>9</v>
      </c>
      <c r="F257" s="10">
        <v>19</v>
      </c>
      <c r="G257" s="11">
        <v>16378</v>
      </c>
    </row>
    <row r="258" spans="1:7" hidden="1" x14ac:dyDescent="0.25">
      <c r="B258" s="2">
        <v>43628</v>
      </c>
      <c r="C258">
        <v>849</v>
      </c>
      <c r="E258" t="s">
        <v>9</v>
      </c>
      <c r="F258" s="10">
        <v>19</v>
      </c>
      <c r="G258" s="11">
        <v>16131</v>
      </c>
    </row>
    <row r="259" spans="1:7" hidden="1" x14ac:dyDescent="0.25">
      <c r="B259" s="2">
        <v>43628</v>
      </c>
      <c r="C259">
        <v>863</v>
      </c>
      <c r="E259" t="s">
        <v>9</v>
      </c>
      <c r="F259" s="10">
        <v>19</v>
      </c>
      <c r="G259" s="11">
        <v>16397</v>
      </c>
    </row>
    <row r="260" spans="1:7" hidden="1" x14ac:dyDescent="0.25">
      <c r="B260" s="2">
        <v>43628</v>
      </c>
      <c r="C260">
        <v>860</v>
      </c>
      <c r="E260" t="s">
        <v>9</v>
      </c>
      <c r="F260" s="10">
        <v>19</v>
      </c>
      <c r="G260" s="11">
        <v>16340</v>
      </c>
    </row>
    <row r="261" spans="1:7" hidden="1" x14ac:dyDescent="0.25">
      <c r="A261" s="1">
        <v>315</v>
      </c>
      <c r="B261" s="2">
        <v>43628</v>
      </c>
      <c r="C261">
        <v>23960</v>
      </c>
      <c r="D261">
        <v>259</v>
      </c>
      <c r="E261" t="s">
        <v>4</v>
      </c>
      <c r="F261" s="10">
        <v>47</v>
      </c>
      <c r="G261" s="11">
        <v>1126120</v>
      </c>
    </row>
    <row r="262" spans="1:7" hidden="1" x14ac:dyDescent="0.25">
      <c r="A262" s="1">
        <v>316</v>
      </c>
      <c r="B262" s="2">
        <v>43628</v>
      </c>
      <c r="C262">
        <v>14060</v>
      </c>
      <c r="D262">
        <v>150</v>
      </c>
      <c r="E262" t="s">
        <v>4</v>
      </c>
      <c r="F262" s="10">
        <v>47</v>
      </c>
      <c r="G262" s="11">
        <v>660820</v>
      </c>
    </row>
    <row r="263" spans="1:7" hidden="1" x14ac:dyDescent="0.25">
      <c r="B263" s="2">
        <v>43628</v>
      </c>
      <c r="C263">
        <v>6580</v>
      </c>
      <c r="D263">
        <v>70</v>
      </c>
      <c r="E263" t="s">
        <v>5</v>
      </c>
      <c r="F263" s="10">
        <v>44.7</v>
      </c>
      <c r="G263" s="11">
        <v>294126</v>
      </c>
    </row>
    <row r="264" spans="1:7" hidden="1" x14ac:dyDescent="0.25">
      <c r="A264" s="1">
        <v>317</v>
      </c>
      <c r="B264" s="2">
        <v>43629</v>
      </c>
      <c r="C264">
        <v>957.08</v>
      </c>
      <c r="D264">
        <v>50</v>
      </c>
      <c r="E264" t="s">
        <v>16</v>
      </c>
      <c r="F264" s="10">
        <v>100</v>
      </c>
      <c r="G264" s="11">
        <v>95708</v>
      </c>
    </row>
    <row r="265" spans="1:7" hidden="1" x14ac:dyDescent="0.25">
      <c r="A265" s="1">
        <v>318</v>
      </c>
      <c r="B265" s="2">
        <v>43629</v>
      </c>
      <c r="C265">
        <v>277.51</v>
      </c>
      <c r="D265">
        <v>10</v>
      </c>
      <c r="E265" t="s">
        <v>6</v>
      </c>
      <c r="F265" s="10">
        <v>96</v>
      </c>
      <c r="G265" s="11">
        <v>26640.959999999999</v>
      </c>
    </row>
    <row r="266" spans="1:7" hidden="1" x14ac:dyDescent="0.25">
      <c r="A266" s="1">
        <v>319</v>
      </c>
      <c r="B266" s="2">
        <v>43629</v>
      </c>
      <c r="C266">
        <v>899.9</v>
      </c>
      <c r="D266">
        <v>1</v>
      </c>
      <c r="E266" t="s">
        <v>12</v>
      </c>
      <c r="F266" s="10">
        <v>45</v>
      </c>
      <c r="G266" s="11">
        <v>40495.5</v>
      </c>
    </row>
    <row r="267" spans="1:7" hidden="1" x14ac:dyDescent="0.25">
      <c r="B267" s="2">
        <v>43629</v>
      </c>
      <c r="C267">
        <v>869.1</v>
      </c>
      <c r="D267">
        <v>1</v>
      </c>
      <c r="E267" t="s">
        <v>12</v>
      </c>
      <c r="F267" s="10">
        <v>45</v>
      </c>
      <c r="G267" s="11">
        <v>39109.5</v>
      </c>
    </row>
    <row r="268" spans="1:7" hidden="1" x14ac:dyDescent="0.25">
      <c r="B268" s="2">
        <v>43629</v>
      </c>
      <c r="C268">
        <v>945.7</v>
      </c>
      <c r="D268">
        <v>1</v>
      </c>
      <c r="E268" t="s">
        <v>12</v>
      </c>
      <c r="F268" s="10">
        <v>45</v>
      </c>
      <c r="G268" s="11">
        <v>42556.5</v>
      </c>
    </row>
    <row r="269" spans="1:7" hidden="1" x14ac:dyDescent="0.25">
      <c r="B269" s="2">
        <v>43629</v>
      </c>
      <c r="C269">
        <v>912.6</v>
      </c>
      <c r="D269">
        <v>1</v>
      </c>
      <c r="E269" t="s">
        <v>12</v>
      </c>
      <c r="F269" s="10">
        <v>45</v>
      </c>
      <c r="G269" s="11">
        <v>41067</v>
      </c>
    </row>
    <row r="270" spans="1:7" hidden="1" x14ac:dyDescent="0.25">
      <c r="B270" s="2">
        <v>43629</v>
      </c>
      <c r="C270">
        <v>938.5</v>
      </c>
      <c r="D270">
        <v>1</v>
      </c>
      <c r="E270" t="s">
        <v>12</v>
      </c>
      <c r="F270" s="10">
        <v>45</v>
      </c>
      <c r="G270" s="11">
        <v>42232.5</v>
      </c>
    </row>
    <row r="271" spans="1:7" hidden="1" x14ac:dyDescent="0.25">
      <c r="B271" s="2">
        <v>43629</v>
      </c>
      <c r="C271">
        <v>887.7</v>
      </c>
      <c r="D271">
        <v>1</v>
      </c>
      <c r="E271" t="s">
        <v>12</v>
      </c>
      <c r="F271" s="10">
        <v>45</v>
      </c>
      <c r="G271" s="11">
        <v>39946.5</v>
      </c>
    </row>
    <row r="272" spans="1:7" hidden="1" x14ac:dyDescent="0.25">
      <c r="B272" s="2">
        <v>43629</v>
      </c>
      <c r="C272">
        <v>949.8</v>
      </c>
      <c r="D272">
        <v>1</v>
      </c>
      <c r="E272" t="s">
        <v>12</v>
      </c>
      <c r="F272" s="10">
        <v>45</v>
      </c>
      <c r="G272" s="11">
        <v>42741</v>
      </c>
    </row>
    <row r="273" spans="1:7" hidden="1" x14ac:dyDescent="0.25">
      <c r="B273" s="2">
        <v>43629</v>
      </c>
      <c r="C273">
        <v>914.4</v>
      </c>
      <c r="D273">
        <v>1</v>
      </c>
      <c r="E273" t="s">
        <v>12</v>
      </c>
      <c r="F273" s="10">
        <v>45</v>
      </c>
      <c r="G273" s="11">
        <v>41148</v>
      </c>
    </row>
    <row r="274" spans="1:7" hidden="1" x14ac:dyDescent="0.25">
      <c r="B274" s="2">
        <v>43629</v>
      </c>
      <c r="C274">
        <v>882.7</v>
      </c>
      <c r="D274">
        <v>1</v>
      </c>
      <c r="E274" t="s">
        <v>12</v>
      </c>
      <c r="F274" s="10">
        <v>45</v>
      </c>
      <c r="G274" s="11">
        <v>39721.5</v>
      </c>
    </row>
    <row r="275" spans="1:7" hidden="1" x14ac:dyDescent="0.25">
      <c r="B275" s="2">
        <v>43629</v>
      </c>
      <c r="C275">
        <v>922.1</v>
      </c>
      <c r="D275">
        <v>1</v>
      </c>
      <c r="E275" t="s">
        <v>12</v>
      </c>
      <c r="F275" s="10">
        <v>45</v>
      </c>
      <c r="G275" s="11">
        <v>41494.5</v>
      </c>
    </row>
    <row r="276" spans="1:7" hidden="1" x14ac:dyDescent="0.25">
      <c r="A276" s="1">
        <v>320</v>
      </c>
      <c r="B276" s="2">
        <v>43629</v>
      </c>
      <c r="C276">
        <v>941.7</v>
      </c>
      <c r="D276">
        <v>1</v>
      </c>
      <c r="E276" t="s">
        <v>12</v>
      </c>
      <c r="F276" s="10">
        <v>45</v>
      </c>
      <c r="G276" s="11">
        <v>42376.5</v>
      </c>
    </row>
    <row r="277" spans="1:7" hidden="1" x14ac:dyDescent="0.25">
      <c r="B277" s="2">
        <v>43629</v>
      </c>
      <c r="C277">
        <v>890.4</v>
      </c>
      <c r="D277">
        <v>1</v>
      </c>
      <c r="E277" t="s">
        <v>12</v>
      </c>
      <c r="F277" s="10">
        <v>45</v>
      </c>
      <c r="G277" s="11">
        <v>40068</v>
      </c>
    </row>
    <row r="278" spans="1:7" hidden="1" x14ac:dyDescent="0.25">
      <c r="B278" s="2">
        <v>43629</v>
      </c>
      <c r="C278">
        <v>937.6</v>
      </c>
      <c r="D278">
        <v>1</v>
      </c>
      <c r="E278" t="s">
        <v>12</v>
      </c>
      <c r="F278" s="10">
        <v>45</v>
      </c>
      <c r="G278" s="11">
        <v>42192</v>
      </c>
    </row>
    <row r="279" spans="1:7" hidden="1" x14ac:dyDescent="0.25">
      <c r="B279" s="2">
        <v>43629</v>
      </c>
      <c r="C279">
        <v>901.3</v>
      </c>
      <c r="D279">
        <v>1</v>
      </c>
      <c r="E279" t="s">
        <v>12</v>
      </c>
      <c r="F279" s="10">
        <v>45</v>
      </c>
      <c r="G279" s="11">
        <v>40558.5</v>
      </c>
    </row>
    <row r="280" spans="1:7" hidden="1" x14ac:dyDescent="0.25">
      <c r="B280" s="2">
        <v>43629</v>
      </c>
      <c r="C280">
        <v>891.3</v>
      </c>
      <c r="D280">
        <v>1</v>
      </c>
      <c r="E280" t="s">
        <v>12</v>
      </c>
      <c r="F280" s="10">
        <v>45</v>
      </c>
      <c r="G280" s="11">
        <v>40108.5</v>
      </c>
    </row>
    <row r="281" spans="1:7" hidden="1" x14ac:dyDescent="0.25">
      <c r="B281" s="2">
        <v>43629</v>
      </c>
      <c r="C281">
        <v>906.3</v>
      </c>
      <c r="D281">
        <v>1</v>
      </c>
      <c r="E281" t="s">
        <v>12</v>
      </c>
      <c r="F281" s="10">
        <v>45</v>
      </c>
      <c r="G281" s="11">
        <v>40783.5</v>
      </c>
    </row>
    <row r="282" spans="1:7" hidden="1" x14ac:dyDescent="0.25">
      <c r="B282" s="2">
        <v>43629</v>
      </c>
      <c r="C282">
        <v>958</v>
      </c>
      <c r="D282">
        <v>1</v>
      </c>
      <c r="E282" t="s">
        <v>12</v>
      </c>
      <c r="F282" s="10">
        <v>45</v>
      </c>
      <c r="G282" s="11">
        <v>43110</v>
      </c>
    </row>
    <row r="283" spans="1:7" hidden="1" x14ac:dyDescent="0.25">
      <c r="B283" s="2">
        <v>43629</v>
      </c>
      <c r="C283">
        <v>950.7</v>
      </c>
      <c r="D283">
        <v>1</v>
      </c>
      <c r="E283" t="s">
        <v>12</v>
      </c>
      <c r="F283" s="10">
        <v>45</v>
      </c>
      <c r="G283" s="11">
        <v>42781.5</v>
      </c>
    </row>
    <row r="284" spans="1:7" hidden="1" x14ac:dyDescent="0.25">
      <c r="B284" s="2">
        <v>43629</v>
      </c>
      <c r="C284">
        <v>970.2</v>
      </c>
      <c r="D284">
        <v>1</v>
      </c>
      <c r="E284" t="s">
        <v>12</v>
      </c>
      <c r="F284" s="10">
        <v>45</v>
      </c>
      <c r="G284" s="11">
        <v>43659</v>
      </c>
    </row>
    <row r="285" spans="1:7" hidden="1" x14ac:dyDescent="0.25">
      <c r="B285" s="2">
        <v>43629</v>
      </c>
      <c r="C285">
        <v>884.5</v>
      </c>
      <c r="D285">
        <v>1</v>
      </c>
      <c r="E285" t="s">
        <v>12</v>
      </c>
      <c r="F285" s="10">
        <v>45</v>
      </c>
      <c r="G285" s="11">
        <v>39802.5</v>
      </c>
    </row>
    <row r="286" spans="1:7" hidden="1" x14ac:dyDescent="0.25">
      <c r="B286" s="2">
        <v>43629</v>
      </c>
      <c r="C286">
        <v>919.4</v>
      </c>
      <c r="D286">
        <v>1</v>
      </c>
      <c r="E286" t="s">
        <v>12</v>
      </c>
      <c r="F286" s="10">
        <v>45</v>
      </c>
      <c r="G286" s="11">
        <v>41373</v>
      </c>
    </row>
    <row r="287" spans="1:7" hidden="1" x14ac:dyDescent="0.25">
      <c r="A287" s="1">
        <v>321</v>
      </c>
      <c r="B287" s="2">
        <v>43629</v>
      </c>
      <c r="C287">
        <v>898.5</v>
      </c>
      <c r="D287">
        <v>1</v>
      </c>
      <c r="E287" t="s">
        <v>10</v>
      </c>
      <c r="F287" s="10">
        <v>45</v>
      </c>
      <c r="G287" s="11">
        <v>40432.5</v>
      </c>
    </row>
    <row r="288" spans="1:7" hidden="1" x14ac:dyDescent="0.25">
      <c r="B288" s="2">
        <v>43629</v>
      </c>
      <c r="C288">
        <v>905</v>
      </c>
      <c r="D288">
        <v>1</v>
      </c>
      <c r="E288" t="s">
        <v>10</v>
      </c>
      <c r="F288" s="10">
        <v>45</v>
      </c>
      <c r="G288" s="11">
        <v>40725</v>
      </c>
    </row>
    <row r="289" spans="1:7" hidden="1" x14ac:dyDescent="0.25">
      <c r="B289" s="2">
        <v>43629</v>
      </c>
      <c r="C289">
        <v>906.5</v>
      </c>
      <c r="D289">
        <v>1</v>
      </c>
      <c r="E289" t="s">
        <v>10</v>
      </c>
      <c r="F289" s="10">
        <v>45</v>
      </c>
      <c r="G289" s="11">
        <v>40792.5</v>
      </c>
    </row>
    <row r="290" spans="1:7" hidden="1" x14ac:dyDescent="0.25">
      <c r="B290" s="2">
        <v>43629</v>
      </c>
      <c r="C290">
        <v>905</v>
      </c>
      <c r="D290">
        <v>1</v>
      </c>
      <c r="E290" t="s">
        <v>10</v>
      </c>
      <c r="F290" s="10">
        <v>45</v>
      </c>
      <c r="G290" s="11">
        <v>40725</v>
      </c>
    </row>
    <row r="291" spans="1:7" hidden="1" x14ac:dyDescent="0.25">
      <c r="B291" s="2">
        <v>43629</v>
      </c>
      <c r="C291">
        <v>895</v>
      </c>
      <c r="D291">
        <v>1</v>
      </c>
      <c r="E291" t="s">
        <v>10</v>
      </c>
      <c r="F291" s="10">
        <v>45</v>
      </c>
      <c r="G291" s="11">
        <v>40275</v>
      </c>
    </row>
    <row r="292" spans="1:7" hidden="1" x14ac:dyDescent="0.25">
      <c r="B292" s="2">
        <v>43629</v>
      </c>
      <c r="C292">
        <v>902.5</v>
      </c>
      <c r="D292">
        <v>1</v>
      </c>
      <c r="E292" t="s">
        <v>10</v>
      </c>
      <c r="F292" s="10">
        <v>45</v>
      </c>
      <c r="G292" s="11">
        <v>40612.5</v>
      </c>
    </row>
    <row r="293" spans="1:7" hidden="1" x14ac:dyDescent="0.25">
      <c r="B293" s="2">
        <v>43629</v>
      </c>
      <c r="C293">
        <v>900.5</v>
      </c>
      <c r="D293">
        <v>1</v>
      </c>
      <c r="E293" t="s">
        <v>10</v>
      </c>
      <c r="F293" s="10">
        <v>45</v>
      </c>
      <c r="G293" s="11">
        <v>40522.5</v>
      </c>
    </row>
    <row r="294" spans="1:7" hidden="1" x14ac:dyDescent="0.25">
      <c r="B294" s="2">
        <v>43629</v>
      </c>
      <c r="C294">
        <v>904</v>
      </c>
      <c r="D294">
        <v>1</v>
      </c>
      <c r="E294" t="s">
        <v>10</v>
      </c>
      <c r="F294" s="10">
        <v>45</v>
      </c>
      <c r="G294" s="11">
        <v>40680</v>
      </c>
    </row>
    <row r="295" spans="1:7" hidden="1" x14ac:dyDescent="0.25">
      <c r="B295" s="2">
        <v>43629</v>
      </c>
      <c r="C295">
        <v>907</v>
      </c>
      <c r="D295">
        <v>1</v>
      </c>
      <c r="E295" t="s">
        <v>10</v>
      </c>
      <c r="F295" s="10">
        <v>45</v>
      </c>
      <c r="G295" s="11">
        <v>40815</v>
      </c>
    </row>
    <row r="296" spans="1:7" hidden="1" x14ac:dyDescent="0.25">
      <c r="B296" s="2">
        <v>43629</v>
      </c>
      <c r="C296">
        <v>905</v>
      </c>
      <c r="D296">
        <v>1</v>
      </c>
      <c r="E296" t="s">
        <v>10</v>
      </c>
      <c r="F296" s="10">
        <v>45</v>
      </c>
      <c r="G296" s="11">
        <v>40725</v>
      </c>
    </row>
    <row r="297" spans="1:7" hidden="1" x14ac:dyDescent="0.25">
      <c r="B297" s="2">
        <v>43629</v>
      </c>
      <c r="C297">
        <v>901.5</v>
      </c>
      <c r="D297">
        <v>1</v>
      </c>
      <c r="E297" t="s">
        <v>10</v>
      </c>
      <c r="F297" s="10">
        <v>45</v>
      </c>
      <c r="G297" s="11">
        <v>40567.5</v>
      </c>
    </row>
    <row r="298" spans="1:7" hidden="1" x14ac:dyDescent="0.25">
      <c r="A298" s="1">
        <v>322</v>
      </c>
      <c r="B298" s="2">
        <v>43629</v>
      </c>
      <c r="C298">
        <v>898.5</v>
      </c>
      <c r="D298">
        <v>1</v>
      </c>
      <c r="E298" t="s">
        <v>10</v>
      </c>
      <c r="F298" s="10">
        <v>45</v>
      </c>
      <c r="G298" s="11">
        <v>40432.5</v>
      </c>
    </row>
    <row r="299" spans="1:7" hidden="1" x14ac:dyDescent="0.25">
      <c r="B299" s="2">
        <v>43629</v>
      </c>
      <c r="C299">
        <v>902</v>
      </c>
      <c r="D299">
        <v>1</v>
      </c>
      <c r="E299" t="s">
        <v>10</v>
      </c>
      <c r="F299" s="10">
        <v>45</v>
      </c>
      <c r="G299" s="11">
        <v>40590</v>
      </c>
    </row>
    <row r="300" spans="1:7" hidden="1" x14ac:dyDescent="0.25">
      <c r="B300" s="2">
        <v>43629</v>
      </c>
      <c r="C300">
        <v>897.5</v>
      </c>
      <c r="D300">
        <v>1</v>
      </c>
      <c r="E300" t="s">
        <v>10</v>
      </c>
      <c r="F300" s="10">
        <v>45</v>
      </c>
      <c r="G300" s="11">
        <v>40387.5</v>
      </c>
    </row>
    <row r="301" spans="1:7" hidden="1" x14ac:dyDescent="0.25">
      <c r="B301" s="2">
        <v>43629</v>
      </c>
      <c r="C301">
        <v>896.5</v>
      </c>
      <c r="D301">
        <v>1</v>
      </c>
      <c r="E301" t="s">
        <v>10</v>
      </c>
      <c r="F301" s="10">
        <v>45</v>
      </c>
      <c r="G301" s="11">
        <v>40342.5</v>
      </c>
    </row>
    <row r="302" spans="1:7" hidden="1" x14ac:dyDescent="0.25">
      <c r="B302" s="2">
        <v>43629</v>
      </c>
      <c r="C302">
        <v>905</v>
      </c>
      <c r="D302">
        <v>1</v>
      </c>
      <c r="E302" t="s">
        <v>10</v>
      </c>
      <c r="F302" s="10">
        <v>45</v>
      </c>
      <c r="G302" s="11">
        <v>40725</v>
      </c>
    </row>
    <row r="303" spans="1:7" hidden="1" x14ac:dyDescent="0.25">
      <c r="B303" s="2">
        <v>43629</v>
      </c>
      <c r="C303">
        <v>896</v>
      </c>
      <c r="D303">
        <v>1</v>
      </c>
      <c r="E303" t="s">
        <v>10</v>
      </c>
      <c r="F303" s="10">
        <v>45</v>
      </c>
      <c r="G303" s="11">
        <v>40320</v>
      </c>
    </row>
    <row r="304" spans="1:7" hidden="1" x14ac:dyDescent="0.25">
      <c r="B304" s="2">
        <v>43629</v>
      </c>
      <c r="C304">
        <v>905</v>
      </c>
      <c r="D304">
        <v>1</v>
      </c>
      <c r="E304" t="s">
        <v>10</v>
      </c>
      <c r="F304" s="10">
        <v>45</v>
      </c>
      <c r="G304" s="11">
        <v>40725</v>
      </c>
    </row>
    <row r="305" spans="1:7" hidden="1" x14ac:dyDescent="0.25">
      <c r="B305" s="2">
        <v>43629</v>
      </c>
      <c r="C305">
        <v>905</v>
      </c>
      <c r="D305">
        <v>1</v>
      </c>
      <c r="E305" t="s">
        <v>10</v>
      </c>
      <c r="F305" s="10">
        <v>45</v>
      </c>
      <c r="G305" s="11">
        <v>40725</v>
      </c>
    </row>
    <row r="306" spans="1:7" hidden="1" x14ac:dyDescent="0.25">
      <c r="B306" s="2">
        <v>43629</v>
      </c>
      <c r="C306">
        <v>906.5</v>
      </c>
      <c r="D306">
        <v>1</v>
      </c>
      <c r="E306" t="s">
        <v>10</v>
      </c>
      <c r="F306" s="10">
        <v>45</v>
      </c>
      <c r="G306" s="11">
        <v>40792.5</v>
      </c>
    </row>
    <row r="307" spans="1:7" hidden="1" x14ac:dyDescent="0.25">
      <c r="B307" s="2">
        <v>43629</v>
      </c>
      <c r="C307">
        <v>898</v>
      </c>
      <c r="D307">
        <v>1</v>
      </c>
      <c r="E307" t="s">
        <v>10</v>
      </c>
      <c r="F307" s="10">
        <v>45</v>
      </c>
      <c r="G307" s="11">
        <v>40410</v>
      </c>
    </row>
    <row r="308" spans="1:7" hidden="1" x14ac:dyDescent="0.25">
      <c r="A308" s="1">
        <v>323</v>
      </c>
      <c r="B308" s="2">
        <v>43629</v>
      </c>
      <c r="C308">
        <v>895.45</v>
      </c>
      <c r="D308">
        <v>30</v>
      </c>
      <c r="E308" t="s">
        <v>6</v>
      </c>
      <c r="F308" s="10">
        <v>96</v>
      </c>
      <c r="G308" s="11">
        <v>85963.199999999997</v>
      </c>
    </row>
    <row r="309" spans="1:7" x14ac:dyDescent="0.25">
      <c r="B309" s="2">
        <v>43629</v>
      </c>
      <c r="C309">
        <v>762.16</v>
      </c>
      <c r="D309">
        <v>28</v>
      </c>
      <c r="E309" t="s">
        <v>11</v>
      </c>
      <c r="F309" s="10">
        <v>60</v>
      </c>
      <c r="G309" s="11">
        <v>45729.599999999999</v>
      </c>
    </row>
    <row r="310" spans="1:7" hidden="1" x14ac:dyDescent="0.25">
      <c r="B310" s="2">
        <v>43629</v>
      </c>
      <c r="C310">
        <v>100</v>
      </c>
      <c r="D310">
        <v>10</v>
      </c>
      <c r="E310" t="s">
        <v>2</v>
      </c>
      <c r="F310" s="10">
        <v>53</v>
      </c>
      <c r="G310" s="11">
        <v>5300</v>
      </c>
    </row>
    <row r="311" spans="1:7" hidden="1" x14ac:dyDescent="0.25">
      <c r="B311" s="2">
        <v>43629</v>
      </c>
      <c r="C311">
        <v>90.8</v>
      </c>
      <c r="D311">
        <v>20</v>
      </c>
      <c r="E311" t="s">
        <v>1</v>
      </c>
      <c r="F311" s="10">
        <v>55</v>
      </c>
      <c r="G311" s="11">
        <v>4994</v>
      </c>
    </row>
    <row r="312" spans="1:7" hidden="1" x14ac:dyDescent="0.25">
      <c r="A312" s="1">
        <v>324</v>
      </c>
      <c r="B312" s="2">
        <v>43629</v>
      </c>
      <c r="C312">
        <v>50</v>
      </c>
      <c r="D312">
        <v>5</v>
      </c>
      <c r="E312" t="s">
        <v>0</v>
      </c>
      <c r="F312" s="10">
        <v>34</v>
      </c>
      <c r="G312" s="11">
        <v>1700</v>
      </c>
    </row>
    <row r="313" spans="1:7" hidden="1" x14ac:dyDescent="0.25">
      <c r="A313" s="1">
        <v>325</v>
      </c>
      <c r="B313" s="2">
        <v>43630</v>
      </c>
      <c r="C313">
        <v>20</v>
      </c>
      <c r="D313">
        <v>1</v>
      </c>
      <c r="E313" t="s">
        <v>32</v>
      </c>
      <c r="F313" s="10">
        <v>180</v>
      </c>
      <c r="G313" s="11">
        <v>3600</v>
      </c>
    </row>
    <row r="314" spans="1:7" hidden="1" x14ac:dyDescent="0.25">
      <c r="B314" s="2">
        <v>43630</v>
      </c>
      <c r="C314">
        <v>9.08</v>
      </c>
      <c r="D314">
        <v>2</v>
      </c>
      <c r="E314" t="s">
        <v>18</v>
      </c>
      <c r="F314" s="10">
        <v>210</v>
      </c>
      <c r="G314" s="11">
        <v>1906.8</v>
      </c>
    </row>
    <row r="315" spans="1:7" hidden="1" x14ac:dyDescent="0.25">
      <c r="B315" s="2">
        <v>43630</v>
      </c>
      <c r="C315">
        <v>90.8</v>
      </c>
      <c r="D315">
        <v>20</v>
      </c>
      <c r="E315" t="s">
        <v>1</v>
      </c>
      <c r="F315" s="10">
        <v>55</v>
      </c>
      <c r="G315" s="11">
        <v>4994</v>
      </c>
    </row>
    <row r="316" spans="1:7" hidden="1" x14ac:dyDescent="0.25">
      <c r="B316" s="2">
        <v>43630</v>
      </c>
      <c r="C316">
        <v>100</v>
      </c>
      <c r="D316">
        <v>10</v>
      </c>
      <c r="E316" t="s">
        <v>0</v>
      </c>
      <c r="F316" s="10">
        <v>34</v>
      </c>
      <c r="G316" s="11">
        <v>3400</v>
      </c>
    </row>
    <row r="317" spans="1:7" hidden="1" x14ac:dyDescent="0.25">
      <c r="A317" s="1">
        <v>326</v>
      </c>
      <c r="B317" s="2">
        <v>43630</v>
      </c>
      <c r="C317">
        <v>5940</v>
      </c>
      <c r="D317">
        <v>70</v>
      </c>
      <c r="E317" t="s">
        <v>5</v>
      </c>
      <c r="F317" s="10">
        <v>44.8</v>
      </c>
      <c r="G317" s="11">
        <v>266112</v>
      </c>
    </row>
    <row r="318" spans="1:7" hidden="1" x14ac:dyDescent="0.25">
      <c r="B318" s="2">
        <v>43630</v>
      </c>
      <c r="C318">
        <v>13490</v>
      </c>
      <c r="E318" t="s">
        <v>4</v>
      </c>
      <c r="F318" s="10">
        <v>47</v>
      </c>
      <c r="G318" s="11">
        <v>634030</v>
      </c>
    </row>
    <row r="319" spans="1:7" hidden="1" x14ac:dyDescent="0.25">
      <c r="A319" s="1">
        <v>327</v>
      </c>
      <c r="B319" s="2">
        <v>43630</v>
      </c>
      <c r="C319">
        <v>234.48</v>
      </c>
      <c r="D319">
        <v>10</v>
      </c>
      <c r="E319" t="s">
        <v>33</v>
      </c>
      <c r="F319" s="10">
        <v>23</v>
      </c>
      <c r="G319" s="11">
        <v>5393.04</v>
      </c>
    </row>
    <row r="320" spans="1:7" hidden="1" x14ac:dyDescent="0.25">
      <c r="A320" s="1">
        <v>328</v>
      </c>
      <c r="B320" s="2">
        <v>43630</v>
      </c>
      <c r="C320">
        <v>21050</v>
      </c>
      <c r="D320">
        <v>230</v>
      </c>
      <c r="E320" t="s">
        <v>4</v>
      </c>
      <c r="F320" s="10">
        <v>47</v>
      </c>
      <c r="G320" s="11">
        <v>989350</v>
      </c>
    </row>
    <row r="321" spans="1:7" hidden="1" x14ac:dyDescent="0.25">
      <c r="B321" s="2">
        <v>43630</v>
      </c>
      <c r="C321">
        <v>11920</v>
      </c>
      <c r="D321">
        <v>130</v>
      </c>
      <c r="E321" t="s">
        <v>5</v>
      </c>
      <c r="F321" s="10">
        <v>45.3</v>
      </c>
      <c r="G321" s="11">
        <v>539976</v>
      </c>
    </row>
    <row r="322" spans="1:7" hidden="1" x14ac:dyDescent="0.25">
      <c r="A322" s="1">
        <v>329</v>
      </c>
      <c r="B322" s="2">
        <v>43630</v>
      </c>
      <c r="C322">
        <v>884</v>
      </c>
      <c r="D322">
        <v>1</v>
      </c>
      <c r="E322" t="s">
        <v>34</v>
      </c>
      <c r="F322" s="10">
        <v>46</v>
      </c>
      <c r="G322" s="11">
        <v>40664</v>
      </c>
    </row>
    <row r="323" spans="1:7" hidden="1" x14ac:dyDescent="0.25">
      <c r="B323" s="2">
        <v>43630</v>
      </c>
      <c r="C323">
        <v>867</v>
      </c>
      <c r="D323">
        <v>1</v>
      </c>
      <c r="E323" t="s">
        <v>34</v>
      </c>
      <c r="F323" s="10">
        <v>46</v>
      </c>
      <c r="G323" s="11">
        <v>39882</v>
      </c>
    </row>
    <row r="324" spans="1:7" hidden="1" x14ac:dyDescent="0.25">
      <c r="B324" s="2">
        <v>43630</v>
      </c>
      <c r="C324">
        <v>898.5</v>
      </c>
      <c r="D324">
        <v>1</v>
      </c>
      <c r="E324" t="s">
        <v>34</v>
      </c>
      <c r="F324" s="10">
        <v>46</v>
      </c>
      <c r="G324" s="11">
        <v>41331</v>
      </c>
    </row>
    <row r="325" spans="1:7" hidden="1" x14ac:dyDescent="0.25">
      <c r="B325" s="2">
        <v>43630</v>
      </c>
      <c r="C325">
        <v>810.5</v>
      </c>
      <c r="D325">
        <v>1</v>
      </c>
      <c r="E325" t="s">
        <v>34</v>
      </c>
      <c r="F325" s="10">
        <v>46</v>
      </c>
      <c r="G325" s="11">
        <v>37283</v>
      </c>
    </row>
    <row r="326" spans="1:7" hidden="1" x14ac:dyDescent="0.25">
      <c r="B326" s="2">
        <v>43630</v>
      </c>
      <c r="C326">
        <v>854.5</v>
      </c>
      <c r="D326">
        <v>1</v>
      </c>
      <c r="E326" t="s">
        <v>34</v>
      </c>
      <c r="F326" s="10">
        <v>46</v>
      </c>
      <c r="G326" s="11">
        <v>39307</v>
      </c>
    </row>
    <row r="327" spans="1:7" hidden="1" x14ac:dyDescent="0.25">
      <c r="B327" s="2">
        <v>43630</v>
      </c>
      <c r="C327">
        <v>843</v>
      </c>
      <c r="D327">
        <v>1</v>
      </c>
      <c r="E327" t="s">
        <v>34</v>
      </c>
      <c r="F327" s="10">
        <v>46</v>
      </c>
      <c r="G327" s="11">
        <v>38778</v>
      </c>
    </row>
    <row r="328" spans="1:7" hidden="1" x14ac:dyDescent="0.25">
      <c r="B328" s="2">
        <v>43630</v>
      </c>
      <c r="C328">
        <v>840.5</v>
      </c>
      <c r="D328">
        <v>1</v>
      </c>
      <c r="E328" t="s">
        <v>34</v>
      </c>
      <c r="F328" s="10">
        <v>46</v>
      </c>
      <c r="G328" s="11">
        <v>38663</v>
      </c>
    </row>
    <row r="329" spans="1:7" hidden="1" x14ac:dyDescent="0.25">
      <c r="B329" s="2">
        <v>43630</v>
      </c>
      <c r="C329">
        <v>823</v>
      </c>
      <c r="D329">
        <v>1</v>
      </c>
      <c r="E329" t="s">
        <v>34</v>
      </c>
      <c r="F329" s="10">
        <v>46</v>
      </c>
      <c r="G329" s="11">
        <v>37858</v>
      </c>
    </row>
    <row r="330" spans="1:7" hidden="1" x14ac:dyDescent="0.25">
      <c r="B330" s="2">
        <v>43630</v>
      </c>
      <c r="C330">
        <v>907</v>
      </c>
      <c r="D330">
        <v>1</v>
      </c>
      <c r="E330" t="s">
        <v>34</v>
      </c>
      <c r="F330" s="10">
        <v>46</v>
      </c>
      <c r="G330" s="11">
        <v>41722</v>
      </c>
    </row>
    <row r="331" spans="1:7" hidden="1" x14ac:dyDescent="0.25">
      <c r="B331" s="2">
        <v>43630</v>
      </c>
      <c r="C331">
        <v>905.5</v>
      </c>
      <c r="D331">
        <v>1</v>
      </c>
      <c r="E331" t="s">
        <v>34</v>
      </c>
      <c r="F331" s="10">
        <v>46</v>
      </c>
      <c r="G331" s="11">
        <v>41653</v>
      </c>
    </row>
    <row r="332" spans="1:7" hidden="1" x14ac:dyDescent="0.25">
      <c r="A332" s="1">
        <v>330</v>
      </c>
      <c r="B332" s="2">
        <v>43630</v>
      </c>
      <c r="C332">
        <v>875.5</v>
      </c>
      <c r="D332">
        <v>1</v>
      </c>
      <c r="E332" t="s">
        <v>34</v>
      </c>
      <c r="F332" s="10">
        <v>46</v>
      </c>
      <c r="G332" s="11">
        <v>40273</v>
      </c>
    </row>
    <row r="333" spans="1:7" hidden="1" x14ac:dyDescent="0.25">
      <c r="B333" s="2">
        <v>43630</v>
      </c>
      <c r="C333">
        <v>830.5</v>
      </c>
      <c r="D333">
        <v>1</v>
      </c>
      <c r="E333" t="s">
        <v>34</v>
      </c>
      <c r="F333" s="10">
        <v>46</v>
      </c>
      <c r="G333" s="11">
        <v>38203</v>
      </c>
    </row>
    <row r="334" spans="1:7" hidden="1" x14ac:dyDescent="0.25">
      <c r="B334" s="2">
        <v>43630</v>
      </c>
      <c r="C334">
        <v>894</v>
      </c>
      <c r="D334">
        <v>1</v>
      </c>
      <c r="E334" t="s">
        <v>34</v>
      </c>
      <c r="F334" s="10">
        <v>46</v>
      </c>
      <c r="G334" s="11">
        <v>41124</v>
      </c>
    </row>
    <row r="335" spans="1:7" hidden="1" x14ac:dyDescent="0.25">
      <c r="B335" s="2">
        <v>43630</v>
      </c>
      <c r="C335">
        <v>902</v>
      </c>
      <c r="D335">
        <v>1</v>
      </c>
      <c r="E335" t="s">
        <v>34</v>
      </c>
      <c r="F335" s="10">
        <v>46</v>
      </c>
      <c r="G335" s="11">
        <v>41492</v>
      </c>
    </row>
    <row r="336" spans="1:7" hidden="1" x14ac:dyDescent="0.25">
      <c r="B336" s="2">
        <v>43630</v>
      </c>
      <c r="C336">
        <v>799.5</v>
      </c>
      <c r="D336">
        <v>1</v>
      </c>
      <c r="E336" t="s">
        <v>34</v>
      </c>
      <c r="F336" s="10">
        <v>46</v>
      </c>
      <c r="G336" s="11">
        <v>36777</v>
      </c>
    </row>
    <row r="337" spans="1:7" hidden="1" x14ac:dyDescent="0.25">
      <c r="B337" s="2">
        <v>43630</v>
      </c>
      <c r="C337">
        <v>839</v>
      </c>
      <c r="D337">
        <v>1</v>
      </c>
      <c r="E337" t="s">
        <v>34</v>
      </c>
      <c r="F337" s="10">
        <v>46</v>
      </c>
      <c r="G337" s="11">
        <v>38594</v>
      </c>
    </row>
    <row r="338" spans="1:7" hidden="1" x14ac:dyDescent="0.25">
      <c r="B338" s="2">
        <v>43630</v>
      </c>
      <c r="C338">
        <v>764</v>
      </c>
      <c r="D338">
        <v>1</v>
      </c>
      <c r="E338" t="s">
        <v>34</v>
      </c>
      <c r="F338" s="10">
        <v>46</v>
      </c>
      <c r="G338" s="11">
        <v>35144</v>
      </c>
    </row>
    <row r="339" spans="1:7" hidden="1" x14ac:dyDescent="0.25">
      <c r="B339" s="2">
        <v>43630</v>
      </c>
      <c r="C339">
        <v>906</v>
      </c>
      <c r="D339">
        <v>1</v>
      </c>
      <c r="E339" t="s">
        <v>34</v>
      </c>
      <c r="F339" s="10">
        <v>46</v>
      </c>
      <c r="G339" s="11">
        <v>41676</v>
      </c>
    </row>
    <row r="340" spans="1:7" hidden="1" x14ac:dyDescent="0.25">
      <c r="B340" s="2">
        <v>43630</v>
      </c>
      <c r="C340">
        <v>485</v>
      </c>
      <c r="D340">
        <v>1</v>
      </c>
      <c r="E340" t="s">
        <v>34</v>
      </c>
      <c r="F340" s="10">
        <v>46</v>
      </c>
      <c r="G340" s="11">
        <v>22310</v>
      </c>
    </row>
    <row r="341" spans="1:7" hidden="1" x14ac:dyDescent="0.25">
      <c r="B341" s="2">
        <v>43630</v>
      </c>
      <c r="C341">
        <v>794</v>
      </c>
      <c r="D341">
        <v>1</v>
      </c>
      <c r="E341" t="s">
        <v>34</v>
      </c>
      <c r="F341" s="10">
        <v>46</v>
      </c>
      <c r="G341" s="11">
        <v>36524</v>
      </c>
    </row>
    <row r="342" spans="1:7" hidden="1" x14ac:dyDescent="0.25">
      <c r="B342" s="2">
        <v>43630</v>
      </c>
      <c r="C342">
        <v>803.5</v>
      </c>
      <c r="D342">
        <v>1</v>
      </c>
      <c r="E342" t="s">
        <v>34</v>
      </c>
      <c r="F342" s="10">
        <v>46</v>
      </c>
      <c r="G342" s="11">
        <v>36961</v>
      </c>
    </row>
    <row r="343" spans="1:7" hidden="1" x14ac:dyDescent="0.25">
      <c r="B343" s="2">
        <v>43630</v>
      </c>
      <c r="C343">
        <v>652.5</v>
      </c>
      <c r="D343">
        <v>1</v>
      </c>
      <c r="E343" t="s">
        <v>34</v>
      </c>
      <c r="F343" s="10">
        <v>46</v>
      </c>
      <c r="G343" s="11">
        <v>30015</v>
      </c>
    </row>
    <row r="344" spans="1:7" hidden="1" x14ac:dyDescent="0.25">
      <c r="B344" s="2">
        <v>43630</v>
      </c>
      <c r="C344">
        <v>441</v>
      </c>
      <c r="D344">
        <v>1</v>
      </c>
      <c r="E344" t="s">
        <v>34</v>
      </c>
      <c r="F344" s="10">
        <v>46</v>
      </c>
      <c r="G344" s="11">
        <v>20286</v>
      </c>
    </row>
    <row r="345" spans="1:7" hidden="1" x14ac:dyDescent="0.25">
      <c r="A345" s="1">
        <v>331</v>
      </c>
      <c r="B345" s="2">
        <v>43630</v>
      </c>
      <c r="C345">
        <v>905.68</v>
      </c>
      <c r="D345">
        <v>30</v>
      </c>
      <c r="E345" t="s">
        <v>6</v>
      </c>
      <c r="F345" s="10">
        <v>96</v>
      </c>
      <c r="G345" s="11">
        <v>86945.279999999999</v>
      </c>
    </row>
    <row r="346" spans="1:7" hidden="1" x14ac:dyDescent="0.25">
      <c r="A346" s="1">
        <v>332</v>
      </c>
      <c r="B346" s="2">
        <v>43630</v>
      </c>
      <c r="C346">
        <v>793.06</v>
      </c>
      <c r="D346">
        <v>30</v>
      </c>
      <c r="E346" t="s">
        <v>6</v>
      </c>
      <c r="F346" s="10">
        <v>96</v>
      </c>
      <c r="G346" s="11">
        <v>76133.759999999995</v>
      </c>
    </row>
    <row r="347" spans="1:7" hidden="1" x14ac:dyDescent="0.25">
      <c r="A347" s="1">
        <v>333</v>
      </c>
      <c r="B347" s="2">
        <v>43631</v>
      </c>
      <c r="C347">
        <v>971.88</v>
      </c>
      <c r="D347">
        <v>1</v>
      </c>
      <c r="E347" t="s">
        <v>3</v>
      </c>
      <c r="F347" s="10">
        <v>45</v>
      </c>
      <c r="G347" s="11">
        <v>43734.6</v>
      </c>
    </row>
    <row r="348" spans="1:7" hidden="1" x14ac:dyDescent="0.25">
      <c r="B348" s="2">
        <v>43631</v>
      </c>
      <c r="C348">
        <v>954.65</v>
      </c>
      <c r="D348">
        <v>1</v>
      </c>
      <c r="E348" t="s">
        <v>3</v>
      </c>
      <c r="F348" s="10">
        <v>45</v>
      </c>
      <c r="G348" s="11">
        <v>42959.25</v>
      </c>
    </row>
    <row r="349" spans="1:7" hidden="1" x14ac:dyDescent="0.25">
      <c r="B349" s="2">
        <v>43631</v>
      </c>
      <c r="C349">
        <v>915.19</v>
      </c>
      <c r="D349">
        <v>1</v>
      </c>
      <c r="E349" t="s">
        <v>3</v>
      </c>
      <c r="F349" s="10">
        <v>45</v>
      </c>
      <c r="G349" s="11">
        <v>41183.550000000003</v>
      </c>
    </row>
    <row r="350" spans="1:7" hidden="1" x14ac:dyDescent="0.25">
      <c r="B350" s="2">
        <v>43631</v>
      </c>
      <c r="C350">
        <v>918.37</v>
      </c>
      <c r="D350">
        <v>1</v>
      </c>
      <c r="E350" t="s">
        <v>3</v>
      </c>
      <c r="F350" s="10">
        <v>45</v>
      </c>
      <c r="G350" s="11">
        <v>41326.65</v>
      </c>
    </row>
    <row r="351" spans="1:7" hidden="1" x14ac:dyDescent="0.25">
      <c r="B351" s="2">
        <v>43631</v>
      </c>
      <c r="C351">
        <v>930.16</v>
      </c>
      <c r="D351">
        <v>1</v>
      </c>
      <c r="E351" t="s">
        <v>3</v>
      </c>
      <c r="F351" s="10">
        <v>45</v>
      </c>
      <c r="G351" s="11">
        <v>41857.199999999997</v>
      </c>
    </row>
    <row r="352" spans="1:7" hidden="1" x14ac:dyDescent="0.25">
      <c r="B352" s="2">
        <v>43631</v>
      </c>
      <c r="C352">
        <v>907.03</v>
      </c>
      <c r="D352">
        <v>1</v>
      </c>
      <c r="E352" t="s">
        <v>3</v>
      </c>
      <c r="F352" s="10">
        <v>45</v>
      </c>
      <c r="G352" s="11">
        <v>40816.35</v>
      </c>
    </row>
    <row r="353" spans="1:7" hidden="1" x14ac:dyDescent="0.25">
      <c r="A353" s="1">
        <v>334</v>
      </c>
      <c r="B353" s="2">
        <v>43631</v>
      </c>
      <c r="C353">
        <v>953.74</v>
      </c>
      <c r="D353">
        <v>1</v>
      </c>
      <c r="E353" t="s">
        <v>3</v>
      </c>
      <c r="F353" s="10">
        <v>45</v>
      </c>
      <c r="G353" s="11">
        <v>42918.3</v>
      </c>
    </row>
    <row r="354" spans="1:7" hidden="1" x14ac:dyDescent="0.25">
      <c r="B354" s="2">
        <v>43631</v>
      </c>
      <c r="C354">
        <v>957.37</v>
      </c>
      <c r="D354">
        <v>1</v>
      </c>
      <c r="E354" t="s">
        <v>3</v>
      </c>
      <c r="F354" s="10">
        <v>45</v>
      </c>
      <c r="G354" s="11">
        <v>43081.65</v>
      </c>
    </row>
    <row r="355" spans="1:7" hidden="1" x14ac:dyDescent="0.25">
      <c r="B355" s="2">
        <v>43631</v>
      </c>
      <c r="C355">
        <v>913.83</v>
      </c>
      <c r="D355">
        <v>1</v>
      </c>
      <c r="E355" t="s">
        <v>3</v>
      </c>
      <c r="F355" s="10">
        <v>45</v>
      </c>
      <c r="G355" s="11">
        <v>41122.35</v>
      </c>
    </row>
    <row r="356" spans="1:7" hidden="1" x14ac:dyDescent="0.25">
      <c r="A356" s="1">
        <v>335</v>
      </c>
      <c r="B356" s="2">
        <v>43631</v>
      </c>
      <c r="C356">
        <v>927.1</v>
      </c>
      <c r="D356">
        <v>1</v>
      </c>
      <c r="E356" t="s">
        <v>12</v>
      </c>
      <c r="F356" s="10">
        <v>44</v>
      </c>
      <c r="G356" s="11">
        <v>40792.400000000001</v>
      </c>
    </row>
    <row r="357" spans="1:7" hidden="1" x14ac:dyDescent="0.25">
      <c r="B357" s="2">
        <v>43631</v>
      </c>
      <c r="C357">
        <v>893.1</v>
      </c>
      <c r="D357">
        <v>1</v>
      </c>
      <c r="E357" t="s">
        <v>12</v>
      </c>
      <c r="F357" s="10">
        <v>44</v>
      </c>
      <c r="G357" s="11">
        <v>39296.400000000001</v>
      </c>
    </row>
    <row r="358" spans="1:7" hidden="1" x14ac:dyDescent="0.25">
      <c r="B358" s="2">
        <v>43631</v>
      </c>
      <c r="C358">
        <v>914</v>
      </c>
      <c r="D358">
        <v>1</v>
      </c>
      <c r="E358" t="s">
        <v>12</v>
      </c>
      <c r="F358" s="10">
        <v>44</v>
      </c>
      <c r="G358" s="11">
        <v>40216</v>
      </c>
    </row>
    <row r="359" spans="1:7" hidden="1" x14ac:dyDescent="0.25">
      <c r="B359" s="2">
        <v>43631</v>
      </c>
      <c r="C359">
        <v>892.2</v>
      </c>
      <c r="D359">
        <v>1</v>
      </c>
      <c r="E359" t="s">
        <v>12</v>
      </c>
      <c r="F359" s="10">
        <v>44</v>
      </c>
      <c r="G359" s="11">
        <v>39256.800000000003</v>
      </c>
    </row>
    <row r="360" spans="1:7" hidden="1" x14ac:dyDescent="0.25">
      <c r="B360" s="2">
        <v>43631</v>
      </c>
      <c r="C360">
        <v>892.2</v>
      </c>
      <c r="D360">
        <v>1</v>
      </c>
      <c r="E360" t="s">
        <v>12</v>
      </c>
      <c r="F360" s="10">
        <v>44</v>
      </c>
      <c r="G360" s="11">
        <v>39256.800000000003</v>
      </c>
    </row>
    <row r="361" spans="1:7" hidden="1" x14ac:dyDescent="0.25">
      <c r="B361" s="2">
        <v>43631</v>
      </c>
      <c r="C361">
        <v>888.6</v>
      </c>
      <c r="D361">
        <v>1</v>
      </c>
      <c r="E361" t="s">
        <v>12</v>
      </c>
      <c r="F361" s="10">
        <v>44</v>
      </c>
      <c r="G361" s="11">
        <v>39098.400000000001</v>
      </c>
    </row>
    <row r="362" spans="1:7" hidden="1" x14ac:dyDescent="0.25">
      <c r="B362" s="2">
        <v>43631</v>
      </c>
      <c r="C362">
        <v>876.8</v>
      </c>
      <c r="D362">
        <v>1</v>
      </c>
      <c r="E362" t="s">
        <v>12</v>
      </c>
      <c r="F362" s="10">
        <v>44</v>
      </c>
      <c r="G362" s="11">
        <v>38579.199999999997</v>
      </c>
    </row>
    <row r="363" spans="1:7" hidden="1" x14ac:dyDescent="0.25">
      <c r="B363" s="2">
        <v>43631</v>
      </c>
      <c r="C363">
        <v>895.4</v>
      </c>
      <c r="D363">
        <v>1</v>
      </c>
      <c r="E363" t="s">
        <v>12</v>
      </c>
      <c r="F363" s="10">
        <v>44</v>
      </c>
      <c r="G363" s="11">
        <v>39397.599999999999</v>
      </c>
    </row>
    <row r="364" spans="1:7" hidden="1" x14ac:dyDescent="0.25">
      <c r="B364" s="2">
        <v>43631</v>
      </c>
      <c r="C364">
        <v>904</v>
      </c>
      <c r="D364">
        <v>1</v>
      </c>
      <c r="E364" t="s">
        <v>12</v>
      </c>
      <c r="F364" s="10">
        <v>44</v>
      </c>
      <c r="G364" s="11">
        <v>39776</v>
      </c>
    </row>
    <row r="365" spans="1:7" hidden="1" x14ac:dyDescent="0.25">
      <c r="B365" s="2">
        <v>43631</v>
      </c>
      <c r="C365">
        <v>872.3</v>
      </c>
      <c r="D365">
        <v>1</v>
      </c>
      <c r="E365" t="s">
        <v>12</v>
      </c>
      <c r="F365" s="10">
        <v>44</v>
      </c>
      <c r="G365" s="11">
        <v>38381.199999999997</v>
      </c>
    </row>
    <row r="366" spans="1:7" hidden="1" x14ac:dyDescent="0.25">
      <c r="A366" s="1">
        <v>336</v>
      </c>
      <c r="B366" s="2">
        <v>43631</v>
      </c>
      <c r="E366" t="s">
        <v>8</v>
      </c>
      <c r="G366" s="6" t="s">
        <v>31</v>
      </c>
    </row>
    <row r="367" spans="1:7" hidden="1" x14ac:dyDescent="0.25">
      <c r="A367" s="1">
        <v>337</v>
      </c>
      <c r="B367" s="2">
        <v>43631</v>
      </c>
      <c r="C367">
        <v>963.4</v>
      </c>
      <c r="D367">
        <v>1</v>
      </c>
      <c r="E367" t="s">
        <v>12</v>
      </c>
      <c r="F367" s="10">
        <v>44</v>
      </c>
      <c r="G367" s="11">
        <v>42389.599999999999</v>
      </c>
    </row>
    <row r="368" spans="1:7" hidden="1" x14ac:dyDescent="0.25">
      <c r="B368" s="2">
        <v>43631</v>
      </c>
      <c r="C368">
        <v>941.7</v>
      </c>
      <c r="D368">
        <v>1</v>
      </c>
      <c r="E368" t="s">
        <v>12</v>
      </c>
      <c r="F368" s="10">
        <v>44</v>
      </c>
      <c r="G368" s="11">
        <v>41434.800000000003</v>
      </c>
    </row>
    <row r="369" spans="1:7" hidden="1" x14ac:dyDescent="0.25">
      <c r="B369" s="2">
        <v>43631</v>
      </c>
      <c r="C369">
        <v>952.5</v>
      </c>
      <c r="D369">
        <v>1</v>
      </c>
      <c r="E369" t="s">
        <v>12</v>
      </c>
      <c r="F369" s="10">
        <v>44</v>
      </c>
      <c r="G369" s="11">
        <v>41910</v>
      </c>
    </row>
    <row r="370" spans="1:7" hidden="1" x14ac:dyDescent="0.25">
      <c r="B370" s="2">
        <v>43631</v>
      </c>
      <c r="C370">
        <v>933.5</v>
      </c>
      <c r="D370">
        <v>1</v>
      </c>
      <c r="E370" t="s">
        <v>12</v>
      </c>
      <c r="F370" s="10">
        <v>44</v>
      </c>
      <c r="G370" s="11">
        <v>41074</v>
      </c>
    </row>
    <row r="371" spans="1:7" hidden="1" x14ac:dyDescent="0.25">
      <c r="B371" s="2">
        <v>43631</v>
      </c>
      <c r="C371">
        <v>914.9</v>
      </c>
      <c r="D371">
        <v>1</v>
      </c>
      <c r="E371" t="s">
        <v>12</v>
      </c>
      <c r="F371" s="10">
        <v>44</v>
      </c>
      <c r="G371" s="11">
        <v>40255.599999999999</v>
      </c>
    </row>
    <row r="372" spans="1:7" hidden="1" x14ac:dyDescent="0.25">
      <c r="B372" s="2">
        <v>43631</v>
      </c>
      <c r="C372">
        <v>952.1</v>
      </c>
      <c r="D372">
        <v>1</v>
      </c>
      <c r="E372" t="s">
        <v>12</v>
      </c>
      <c r="F372" s="10">
        <v>44</v>
      </c>
      <c r="G372" s="11">
        <v>41892.400000000001</v>
      </c>
    </row>
    <row r="373" spans="1:7" hidden="1" x14ac:dyDescent="0.25">
      <c r="B373" s="2">
        <v>43631</v>
      </c>
      <c r="C373">
        <v>894.9</v>
      </c>
      <c r="D373">
        <v>1</v>
      </c>
      <c r="E373" t="s">
        <v>12</v>
      </c>
      <c r="F373" s="10">
        <v>44</v>
      </c>
      <c r="G373" s="11">
        <v>39375.599999999999</v>
      </c>
    </row>
    <row r="374" spans="1:7" hidden="1" x14ac:dyDescent="0.25">
      <c r="B374" s="2">
        <v>43631</v>
      </c>
      <c r="C374">
        <v>875</v>
      </c>
      <c r="D374">
        <v>1</v>
      </c>
      <c r="E374" t="s">
        <v>12</v>
      </c>
      <c r="F374" s="10">
        <v>44</v>
      </c>
      <c r="G374" s="11">
        <v>38500</v>
      </c>
    </row>
    <row r="375" spans="1:7" hidden="1" x14ac:dyDescent="0.25">
      <c r="B375" s="2">
        <v>43631</v>
      </c>
      <c r="C375">
        <v>929.9</v>
      </c>
      <c r="D375">
        <v>1</v>
      </c>
      <c r="E375" t="s">
        <v>12</v>
      </c>
      <c r="F375" s="10">
        <v>44</v>
      </c>
      <c r="G375" s="11">
        <v>40915.599999999999</v>
      </c>
    </row>
    <row r="376" spans="1:7" hidden="1" x14ac:dyDescent="0.25">
      <c r="B376" s="2">
        <v>43631</v>
      </c>
      <c r="C376">
        <v>877.2</v>
      </c>
      <c r="D376">
        <v>1</v>
      </c>
      <c r="E376" t="s">
        <v>12</v>
      </c>
      <c r="F376" s="10">
        <v>44</v>
      </c>
      <c r="G376" s="11">
        <v>38596.800000000003</v>
      </c>
    </row>
    <row r="377" spans="1:7" hidden="1" x14ac:dyDescent="0.25">
      <c r="A377" s="1">
        <v>338</v>
      </c>
      <c r="B377" s="2">
        <v>43631</v>
      </c>
      <c r="C377">
        <v>918.37</v>
      </c>
      <c r="D377">
        <v>1</v>
      </c>
      <c r="E377" t="s">
        <v>3</v>
      </c>
      <c r="F377" s="10">
        <v>44</v>
      </c>
      <c r="G377" s="11">
        <v>40408.28</v>
      </c>
    </row>
    <row r="378" spans="1:7" hidden="1" x14ac:dyDescent="0.25">
      <c r="B378" s="2">
        <v>43631</v>
      </c>
      <c r="C378">
        <v>911.11</v>
      </c>
      <c r="D378">
        <v>1</v>
      </c>
      <c r="E378" t="s">
        <v>3</v>
      </c>
      <c r="F378" s="10">
        <v>44</v>
      </c>
      <c r="G378" s="11">
        <v>40088.839999999997</v>
      </c>
    </row>
    <row r="379" spans="1:7" hidden="1" x14ac:dyDescent="0.25">
      <c r="A379" s="1">
        <v>339</v>
      </c>
      <c r="B379" s="2">
        <v>43631</v>
      </c>
      <c r="C379">
        <v>988.66</v>
      </c>
      <c r="D379">
        <v>1</v>
      </c>
      <c r="E379" t="s">
        <v>3</v>
      </c>
      <c r="F379" s="10">
        <v>44</v>
      </c>
      <c r="G379" s="11">
        <v>43501.04</v>
      </c>
    </row>
    <row r="380" spans="1:7" hidden="1" x14ac:dyDescent="0.25">
      <c r="A380" s="1">
        <v>340</v>
      </c>
      <c r="B380" s="2">
        <v>43631</v>
      </c>
      <c r="C380">
        <v>953.74</v>
      </c>
      <c r="D380">
        <v>1</v>
      </c>
      <c r="E380" t="s">
        <v>3</v>
      </c>
      <c r="F380" s="10">
        <v>44</v>
      </c>
      <c r="G380" s="11">
        <v>41964.56</v>
      </c>
    </row>
    <row r="381" spans="1:7" hidden="1" x14ac:dyDescent="0.25">
      <c r="B381" s="2">
        <v>43631</v>
      </c>
      <c r="C381">
        <v>912.93</v>
      </c>
      <c r="D381">
        <v>1</v>
      </c>
      <c r="E381" t="s">
        <v>3</v>
      </c>
      <c r="F381" s="10">
        <v>44</v>
      </c>
      <c r="G381" s="11">
        <v>40168.92</v>
      </c>
    </row>
    <row r="382" spans="1:7" hidden="1" x14ac:dyDescent="0.25">
      <c r="B382" s="2">
        <v>43631</v>
      </c>
      <c r="C382">
        <v>942.86</v>
      </c>
      <c r="D382">
        <v>1</v>
      </c>
      <c r="E382" t="s">
        <v>3</v>
      </c>
      <c r="F382" s="10">
        <v>44</v>
      </c>
      <c r="G382" s="11">
        <v>41485.839999999997</v>
      </c>
    </row>
    <row r="383" spans="1:7" hidden="1" x14ac:dyDescent="0.25">
      <c r="B383" s="2">
        <v>43631</v>
      </c>
      <c r="C383">
        <v>945.58</v>
      </c>
      <c r="D383">
        <v>1</v>
      </c>
      <c r="E383" t="s">
        <v>3</v>
      </c>
      <c r="F383" s="10">
        <v>44</v>
      </c>
      <c r="G383" s="11">
        <v>41605.519999999997</v>
      </c>
    </row>
    <row r="384" spans="1:7" hidden="1" x14ac:dyDescent="0.25">
      <c r="B384" s="2">
        <v>43631</v>
      </c>
      <c r="C384">
        <v>947.39</v>
      </c>
      <c r="D384">
        <v>1</v>
      </c>
      <c r="E384" t="s">
        <v>3</v>
      </c>
      <c r="F384" s="10">
        <v>44</v>
      </c>
      <c r="G384" s="11">
        <v>41685.160000000003</v>
      </c>
    </row>
    <row r="385" spans="1:7" hidden="1" x14ac:dyDescent="0.25">
      <c r="B385" s="2">
        <v>43631</v>
      </c>
      <c r="C385">
        <v>893.88</v>
      </c>
      <c r="D385">
        <v>1</v>
      </c>
      <c r="E385" t="s">
        <v>3</v>
      </c>
      <c r="F385" s="10">
        <v>44</v>
      </c>
      <c r="G385" s="11">
        <v>39330.720000000001</v>
      </c>
    </row>
    <row r="386" spans="1:7" hidden="1" x14ac:dyDescent="0.25">
      <c r="B386" s="2">
        <v>43631</v>
      </c>
      <c r="C386">
        <v>974.15</v>
      </c>
      <c r="D386">
        <v>1</v>
      </c>
      <c r="E386" t="s">
        <v>3</v>
      </c>
      <c r="F386" s="10">
        <v>44</v>
      </c>
      <c r="G386" s="11">
        <v>42862.6</v>
      </c>
    </row>
    <row r="387" spans="1:7" hidden="1" x14ac:dyDescent="0.25">
      <c r="B387" s="2">
        <v>43631</v>
      </c>
      <c r="C387">
        <v>910.2</v>
      </c>
      <c r="D387">
        <v>1</v>
      </c>
      <c r="E387" t="s">
        <v>3</v>
      </c>
      <c r="F387" s="10">
        <v>44</v>
      </c>
      <c r="G387" s="11">
        <v>40048.800000000003</v>
      </c>
    </row>
    <row r="388" spans="1:7" hidden="1" x14ac:dyDescent="0.25">
      <c r="A388" s="1">
        <v>341</v>
      </c>
      <c r="B388" s="2">
        <v>43631</v>
      </c>
      <c r="C388">
        <v>741.87</v>
      </c>
      <c r="D388">
        <v>29</v>
      </c>
      <c r="E388" t="s">
        <v>6</v>
      </c>
      <c r="F388" s="10">
        <v>96</v>
      </c>
      <c r="G388" s="11">
        <v>71219.520000000004</v>
      </c>
    </row>
    <row r="389" spans="1:7" hidden="1" x14ac:dyDescent="0.25">
      <c r="A389" s="1">
        <v>342</v>
      </c>
      <c r="B389" s="2">
        <v>43631</v>
      </c>
      <c r="C389">
        <v>11270</v>
      </c>
      <c r="D389">
        <v>131</v>
      </c>
      <c r="E389" t="s">
        <v>5</v>
      </c>
      <c r="F389" s="10">
        <v>44.5</v>
      </c>
      <c r="G389" s="11">
        <v>501515</v>
      </c>
    </row>
    <row r="390" spans="1:7" hidden="1" x14ac:dyDescent="0.25">
      <c r="B390" s="2">
        <v>43631</v>
      </c>
      <c r="C390">
        <v>23010</v>
      </c>
      <c r="D390">
        <v>250</v>
      </c>
      <c r="E390" t="s">
        <v>4</v>
      </c>
      <c r="F390" s="10">
        <v>47</v>
      </c>
      <c r="G390" s="11">
        <v>1081470</v>
      </c>
    </row>
    <row r="391" spans="1:7" hidden="1" x14ac:dyDescent="0.25">
      <c r="A391" s="1">
        <v>343</v>
      </c>
      <c r="B391" s="2">
        <v>43633</v>
      </c>
      <c r="C391">
        <v>9.08</v>
      </c>
      <c r="D391">
        <v>2</v>
      </c>
      <c r="E391" t="s">
        <v>1</v>
      </c>
      <c r="F391" s="10">
        <v>55</v>
      </c>
      <c r="G391" s="11">
        <v>499.4</v>
      </c>
    </row>
    <row r="392" spans="1:7" hidden="1" x14ac:dyDescent="0.25">
      <c r="A392" s="1">
        <v>344</v>
      </c>
      <c r="B392" s="2">
        <v>43633</v>
      </c>
      <c r="C392">
        <v>39.76</v>
      </c>
      <c r="D392">
        <v>2</v>
      </c>
      <c r="E392" t="s">
        <v>16</v>
      </c>
      <c r="F392" s="10">
        <v>100</v>
      </c>
      <c r="G392" s="11">
        <v>3976</v>
      </c>
    </row>
    <row r="393" spans="1:7" x14ac:dyDescent="0.25">
      <c r="A393" s="1">
        <v>345</v>
      </c>
      <c r="B393" s="2">
        <v>43633</v>
      </c>
      <c r="C393">
        <v>762.16</v>
      </c>
      <c r="D393">
        <v>28</v>
      </c>
      <c r="E393" t="s">
        <v>11</v>
      </c>
      <c r="F393" s="10">
        <v>60</v>
      </c>
      <c r="G393" s="11">
        <v>45729.599999999999</v>
      </c>
    </row>
    <row r="394" spans="1:7" hidden="1" x14ac:dyDescent="0.25">
      <c r="B394" s="2">
        <v>43633</v>
      </c>
      <c r="C394">
        <v>902.9</v>
      </c>
      <c r="D394">
        <v>35</v>
      </c>
      <c r="E394" t="s">
        <v>35</v>
      </c>
      <c r="F394" s="10">
        <v>96</v>
      </c>
      <c r="G394" s="11">
        <v>86678.399999999994</v>
      </c>
    </row>
    <row r="395" spans="1:7" hidden="1" x14ac:dyDescent="0.25">
      <c r="B395" s="2">
        <v>43633</v>
      </c>
      <c r="C395">
        <v>90.8</v>
      </c>
      <c r="D395">
        <v>20</v>
      </c>
      <c r="E395" t="s">
        <v>1</v>
      </c>
      <c r="F395" s="10">
        <v>55</v>
      </c>
      <c r="G395" s="11">
        <v>4994</v>
      </c>
    </row>
    <row r="396" spans="1:7" hidden="1" x14ac:dyDescent="0.25">
      <c r="B396" s="2">
        <v>43633</v>
      </c>
      <c r="C396">
        <v>166.86</v>
      </c>
      <c r="D396">
        <v>8</v>
      </c>
      <c r="E396" t="s">
        <v>16</v>
      </c>
      <c r="F396" s="10">
        <v>100</v>
      </c>
      <c r="G396" s="11">
        <v>16686</v>
      </c>
    </row>
    <row r="397" spans="1:7" hidden="1" x14ac:dyDescent="0.25">
      <c r="B397" s="2">
        <v>43633</v>
      </c>
      <c r="C397">
        <v>136</v>
      </c>
      <c r="D397">
        <v>10</v>
      </c>
      <c r="E397" t="s">
        <v>36</v>
      </c>
      <c r="F397" s="10">
        <v>55</v>
      </c>
      <c r="G397" s="11">
        <v>7480</v>
      </c>
    </row>
    <row r="398" spans="1:7" hidden="1" x14ac:dyDescent="0.25">
      <c r="A398" s="1">
        <v>346</v>
      </c>
      <c r="B398" s="2">
        <v>43633</v>
      </c>
      <c r="C398">
        <v>530.85</v>
      </c>
      <c r="D398">
        <v>20</v>
      </c>
      <c r="E398" t="s">
        <v>35</v>
      </c>
      <c r="F398" s="10">
        <v>96</v>
      </c>
      <c r="G398" s="11">
        <v>50961.599999999999</v>
      </c>
    </row>
    <row r="399" spans="1:7" hidden="1" x14ac:dyDescent="0.25">
      <c r="B399" s="2">
        <v>43633</v>
      </c>
      <c r="C399">
        <v>13.6</v>
      </c>
      <c r="D399">
        <v>1</v>
      </c>
      <c r="E399" t="s">
        <v>36</v>
      </c>
      <c r="F399" s="10">
        <v>55</v>
      </c>
      <c r="G399" s="11">
        <v>748</v>
      </c>
    </row>
    <row r="400" spans="1:7" hidden="1" x14ac:dyDescent="0.25">
      <c r="A400" s="1">
        <v>347</v>
      </c>
      <c r="B400" s="2">
        <v>43633</v>
      </c>
      <c r="C400">
        <v>10</v>
      </c>
      <c r="D400">
        <v>1</v>
      </c>
      <c r="E400" t="s">
        <v>2</v>
      </c>
      <c r="F400" s="10">
        <v>53</v>
      </c>
      <c r="G400" s="11">
        <v>530</v>
      </c>
    </row>
    <row r="401" spans="1:7" hidden="1" x14ac:dyDescent="0.25">
      <c r="A401" s="1">
        <v>348</v>
      </c>
      <c r="B401" s="2">
        <v>43633</v>
      </c>
      <c r="C401">
        <v>1002.74</v>
      </c>
      <c r="D401">
        <v>45</v>
      </c>
      <c r="E401" t="s">
        <v>33</v>
      </c>
      <c r="F401" s="10">
        <v>21</v>
      </c>
      <c r="G401" s="11">
        <v>21057.54</v>
      </c>
    </row>
    <row r="402" spans="1:7" hidden="1" x14ac:dyDescent="0.25">
      <c r="A402" s="1">
        <v>349</v>
      </c>
      <c r="B402" s="2">
        <v>43633</v>
      </c>
      <c r="C402">
        <v>226.42</v>
      </c>
      <c r="D402">
        <v>10</v>
      </c>
      <c r="E402" t="s">
        <v>16</v>
      </c>
      <c r="F402" s="10">
        <v>100</v>
      </c>
      <c r="G402" s="11">
        <v>22642</v>
      </c>
    </row>
    <row r="403" spans="1:7" hidden="1" x14ac:dyDescent="0.25">
      <c r="A403" s="1">
        <v>350</v>
      </c>
      <c r="B403" s="2">
        <v>43633</v>
      </c>
      <c r="C403">
        <v>11690</v>
      </c>
      <c r="D403">
        <v>130</v>
      </c>
      <c r="E403" t="s">
        <v>5</v>
      </c>
      <c r="F403" s="10">
        <v>45.3</v>
      </c>
      <c r="G403" s="11">
        <v>529557</v>
      </c>
    </row>
    <row r="404" spans="1:7" hidden="1" x14ac:dyDescent="0.25">
      <c r="B404" s="2">
        <v>43633</v>
      </c>
      <c r="C404">
        <v>18630</v>
      </c>
      <c r="D404">
        <v>200</v>
      </c>
      <c r="E404" t="s">
        <v>4</v>
      </c>
      <c r="F404" s="10">
        <v>47</v>
      </c>
      <c r="G404" s="11">
        <v>875610</v>
      </c>
    </row>
    <row r="405" spans="1:7" hidden="1" x14ac:dyDescent="0.25">
      <c r="A405" s="1">
        <v>351</v>
      </c>
      <c r="B405" s="2">
        <v>43634</v>
      </c>
      <c r="C405">
        <v>100</v>
      </c>
      <c r="D405">
        <v>10</v>
      </c>
      <c r="E405" t="s">
        <v>0</v>
      </c>
      <c r="F405" s="10">
        <v>34</v>
      </c>
      <c r="G405" s="11">
        <v>3400</v>
      </c>
    </row>
    <row r="406" spans="1:7" hidden="1" x14ac:dyDescent="0.25">
      <c r="B406" s="2">
        <v>43634</v>
      </c>
      <c r="C406">
        <v>100</v>
      </c>
      <c r="D406">
        <v>10</v>
      </c>
      <c r="E406" t="s">
        <v>2</v>
      </c>
      <c r="F406" s="10">
        <v>53</v>
      </c>
      <c r="G406" s="11">
        <v>5300</v>
      </c>
    </row>
    <row r="407" spans="1:7" hidden="1" x14ac:dyDescent="0.25">
      <c r="B407" s="2">
        <v>43634</v>
      </c>
      <c r="C407">
        <v>20</v>
      </c>
      <c r="D407">
        <v>2</v>
      </c>
      <c r="E407" t="s">
        <v>17</v>
      </c>
      <c r="F407" s="10">
        <v>210</v>
      </c>
      <c r="G407" s="11">
        <v>4200</v>
      </c>
    </row>
    <row r="408" spans="1:7" x14ac:dyDescent="0.25">
      <c r="A408" s="1">
        <v>352</v>
      </c>
      <c r="B408" s="2">
        <v>43634</v>
      </c>
      <c r="C408">
        <v>871.04</v>
      </c>
      <c r="D408">
        <v>32</v>
      </c>
      <c r="E408" t="s">
        <v>11</v>
      </c>
      <c r="F408" s="10">
        <v>60</v>
      </c>
      <c r="G408" s="11">
        <v>52262.400000000001</v>
      </c>
    </row>
    <row r="409" spans="1:7" hidden="1" x14ac:dyDescent="0.25">
      <c r="A409" s="1">
        <v>353</v>
      </c>
      <c r="B409" s="2">
        <v>43634</v>
      </c>
      <c r="C409">
        <v>9.08</v>
      </c>
      <c r="D409">
        <v>2</v>
      </c>
      <c r="E409" t="s">
        <v>1</v>
      </c>
      <c r="F409" s="10">
        <v>55</v>
      </c>
      <c r="G409" s="11">
        <v>499.4</v>
      </c>
    </row>
    <row r="410" spans="1:7" hidden="1" x14ac:dyDescent="0.25">
      <c r="A410" s="1">
        <v>354</v>
      </c>
      <c r="B410" s="2">
        <v>43634</v>
      </c>
      <c r="C410">
        <v>15680</v>
      </c>
      <c r="D410">
        <v>180</v>
      </c>
      <c r="E410" t="s">
        <v>4</v>
      </c>
      <c r="F410" s="10">
        <v>47</v>
      </c>
      <c r="G410" s="11">
        <v>736960</v>
      </c>
    </row>
    <row r="411" spans="1:7" hidden="1" x14ac:dyDescent="0.25">
      <c r="B411" s="2">
        <v>43634</v>
      </c>
      <c r="C411">
        <v>6220</v>
      </c>
      <c r="D411">
        <v>70</v>
      </c>
      <c r="E411" t="s">
        <v>5</v>
      </c>
      <c r="F411" s="10">
        <v>45.2</v>
      </c>
      <c r="G411" s="11">
        <v>281144</v>
      </c>
    </row>
    <row r="412" spans="1:7" hidden="1" x14ac:dyDescent="0.25">
      <c r="A412" s="1">
        <v>355</v>
      </c>
      <c r="B412" s="2">
        <v>43635</v>
      </c>
      <c r="C412">
        <v>758.56</v>
      </c>
      <c r="D412">
        <v>30</v>
      </c>
      <c r="E412" t="s">
        <v>35</v>
      </c>
      <c r="F412" s="10">
        <v>96</v>
      </c>
      <c r="G412" s="11">
        <v>72821.759999999995</v>
      </c>
    </row>
    <row r="413" spans="1:7" hidden="1" x14ac:dyDescent="0.25">
      <c r="A413" s="1">
        <v>356</v>
      </c>
      <c r="B413" s="2">
        <v>43635</v>
      </c>
      <c r="C413">
        <v>936.96</v>
      </c>
      <c r="D413">
        <v>1</v>
      </c>
      <c r="E413" t="s">
        <v>3</v>
      </c>
      <c r="F413" s="10">
        <v>42</v>
      </c>
      <c r="G413" s="11">
        <v>39352.32</v>
      </c>
    </row>
    <row r="414" spans="1:7" hidden="1" x14ac:dyDescent="0.25">
      <c r="B414" s="2">
        <v>43635</v>
      </c>
      <c r="C414">
        <v>972.34</v>
      </c>
      <c r="D414">
        <v>1</v>
      </c>
      <c r="E414" t="s">
        <v>3</v>
      </c>
      <c r="F414" s="10">
        <v>42</v>
      </c>
      <c r="G414" s="11">
        <v>40838.28</v>
      </c>
    </row>
    <row r="415" spans="1:7" hidden="1" x14ac:dyDescent="0.25">
      <c r="B415" s="2">
        <v>43635</v>
      </c>
      <c r="C415">
        <v>971.43</v>
      </c>
      <c r="D415">
        <v>1</v>
      </c>
      <c r="E415" t="s">
        <v>3</v>
      </c>
      <c r="F415" s="10">
        <v>42</v>
      </c>
      <c r="G415" s="11">
        <v>40800.06</v>
      </c>
    </row>
    <row r="416" spans="1:7" hidden="1" x14ac:dyDescent="0.25">
      <c r="B416" s="2">
        <v>43635</v>
      </c>
      <c r="C416">
        <v>927.44</v>
      </c>
      <c r="D416">
        <v>1</v>
      </c>
      <c r="E416" t="s">
        <v>3</v>
      </c>
      <c r="F416" s="10">
        <v>42</v>
      </c>
      <c r="G416" s="11">
        <v>38952.480000000003</v>
      </c>
    </row>
    <row r="417" spans="1:7" hidden="1" x14ac:dyDescent="0.25">
      <c r="B417" s="2">
        <v>43635</v>
      </c>
      <c r="C417">
        <v>973.24</v>
      </c>
      <c r="D417">
        <v>1</v>
      </c>
      <c r="E417" t="s">
        <v>3</v>
      </c>
      <c r="F417" s="10">
        <v>42</v>
      </c>
      <c r="G417" s="11">
        <v>40876.080000000002</v>
      </c>
    </row>
    <row r="418" spans="1:7" hidden="1" x14ac:dyDescent="0.25">
      <c r="B418" s="2">
        <v>43635</v>
      </c>
      <c r="C418">
        <v>958.28</v>
      </c>
      <c r="D418">
        <v>1</v>
      </c>
      <c r="E418" t="s">
        <v>3</v>
      </c>
      <c r="F418" s="10">
        <v>42</v>
      </c>
      <c r="G418" s="11">
        <v>40247.760000000002</v>
      </c>
    </row>
    <row r="419" spans="1:7" hidden="1" x14ac:dyDescent="0.25">
      <c r="B419" s="2">
        <v>43635</v>
      </c>
      <c r="C419">
        <v>954.2</v>
      </c>
      <c r="D419">
        <v>1</v>
      </c>
      <c r="E419" t="s">
        <v>3</v>
      </c>
      <c r="F419" s="10">
        <v>42</v>
      </c>
      <c r="G419" s="11">
        <v>40076.400000000001</v>
      </c>
    </row>
    <row r="420" spans="1:7" hidden="1" x14ac:dyDescent="0.25">
      <c r="B420" s="2">
        <v>43635</v>
      </c>
      <c r="C420">
        <v>921.54</v>
      </c>
      <c r="D420">
        <v>1</v>
      </c>
      <c r="E420" t="s">
        <v>3</v>
      </c>
      <c r="F420" s="10">
        <v>42</v>
      </c>
      <c r="G420" s="11">
        <v>38704.68</v>
      </c>
    </row>
    <row r="421" spans="1:7" hidden="1" x14ac:dyDescent="0.25">
      <c r="B421" s="2">
        <v>43635</v>
      </c>
      <c r="C421">
        <v>947.85</v>
      </c>
      <c r="D421">
        <v>1</v>
      </c>
      <c r="E421" t="s">
        <v>3</v>
      </c>
      <c r="F421" s="10">
        <v>42</v>
      </c>
      <c r="G421" s="11">
        <v>39809.699999999997</v>
      </c>
    </row>
    <row r="422" spans="1:7" hidden="1" x14ac:dyDescent="0.25">
      <c r="B422" s="2">
        <v>43635</v>
      </c>
      <c r="C422">
        <v>988.21</v>
      </c>
      <c r="D422">
        <v>1</v>
      </c>
      <c r="E422" t="s">
        <v>3</v>
      </c>
      <c r="F422" s="10">
        <v>42</v>
      </c>
      <c r="G422" s="11">
        <v>41504.82</v>
      </c>
    </row>
    <row r="423" spans="1:7" hidden="1" x14ac:dyDescent="0.25">
      <c r="B423" s="2">
        <v>43635</v>
      </c>
      <c r="C423">
        <v>973.24</v>
      </c>
      <c r="D423">
        <v>1</v>
      </c>
      <c r="E423" t="s">
        <v>3</v>
      </c>
      <c r="F423" s="10">
        <v>42</v>
      </c>
      <c r="G423" s="11">
        <v>40876.080000000002</v>
      </c>
    </row>
    <row r="424" spans="1:7" hidden="1" x14ac:dyDescent="0.25">
      <c r="A424" s="1">
        <v>357</v>
      </c>
      <c r="B424" s="2">
        <v>43635</v>
      </c>
      <c r="C424">
        <v>990.48</v>
      </c>
      <c r="D424">
        <v>1</v>
      </c>
      <c r="E424" t="s">
        <v>3</v>
      </c>
      <c r="F424" s="10">
        <v>42</v>
      </c>
      <c r="G424" s="11">
        <v>41600.160000000003</v>
      </c>
    </row>
    <row r="425" spans="1:7" hidden="1" x14ac:dyDescent="0.25">
      <c r="B425" s="2">
        <v>43635</v>
      </c>
      <c r="C425">
        <v>986.85</v>
      </c>
      <c r="D425">
        <v>1</v>
      </c>
      <c r="E425" t="s">
        <v>3</v>
      </c>
      <c r="F425" s="10">
        <v>42</v>
      </c>
      <c r="G425" s="11">
        <v>41447.699999999997</v>
      </c>
    </row>
    <row r="426" spans="1:7" hidden="1" x14ac:dyDescent="0.25">
      <c r="B426" s="2">
        <v>43635</v>
      </c>
      <c r="C426">
        <v>911.56</v>
      </c>
      <c r="D426">
        <v>1</v>
      </c>
      <c r="E426" t="s">
        <v>3</v>
      </c>
      <c r="F426" s="10">
        <v>42</v>
      </c>
      <c r="G426" s="11">
        <v>38285.519999999997</v>
      </c>
    </row>
    <row r="427" spans="1:7" hidden="1" x14ac:dyDescent="0.25">
      <c r="B427" s="2">
        <v>43635</v>
      </c>
      <c r="C427">
        <v>919.27</v>
      </c>
      <c r="D427">
        <v>1</v>
      </c>
      <c r="E427" t="s">
        <v>3</v>
      </c>
      <c r="F427" s="10">
        <v>42</v>
      </c>
      <c r="G427" s="11">
        <v>38609.339999999997</v>
      </c>
    </row>
    <row r="428" spans="1:7" hidden="1" x14ac:dyDescent="0.25">
      <c r="B428" s="2">
        <v>43635</v>
      </c>
      <c r="C428">
        <v>951.47</v>
      </c>
      <c r="D428">
        <v>1</v>
      </c>
      <c r="E428" t="s">
        <v>3</v>
      </c>
      <c r="F428" s="10">
        <v>42</v>
      </c>
      <c r="G428" s="11">
        <v>39961.74</v>
      </c>
    </row>
    <row r="429" spans="1:7" hidden="1" x14ac:dyDescent="0.25">
      <c r="B429" s="2">
        <v>43635</v>
      </c>
      <c r="C429">
        <v>912.93</v>
      </c>
      <c r="D429">
        <v>1</v>
      </c>
      <c r="E429" t="s">
        <v>3</v>
      </c>
      <c r="F429" s="10">
        <v>42</v>
      </c>
      <c r="G429" s="11">
        <v>38343.06</v>
      </c>
    </row>
    <row r="430" spans="1:7" hidden="1" x14ac:dyDescent="0.25">
      <c r="B430" s="2">
        <v>43635</v>
      </c>
      <c r="C430">
        <v>945.12</v>
      </c>
      <c r="D430">
        <v>1</v>
      </c>
      <c r="E430" t="s">
        <v>3</v>
      </c>
      <c r="F430" s="10">
        <v>42</v>
      </c>
      <c r="G430" s="11">
        <v>39695.040000000001</v>
      </c>
    </row>
    <row r="431" spans="1:7" hidden="1" x14ac:dyDescent="0.25">
      <c r="B431" s="2">
        <v>43635</v>
      </c>
      <c r="C431">
        <v>933.79</v>
      </c>
      <c r="D431">
        <v>1</v>
      </c>
      <c r="E431" t="s">
        <v>3</v>
      </c>
      <c r="F431" s="10">
        <v>42</v>
      </c>
      <c r="G431" s="11">
        <v>39219.18</v>
      </c>
    </row>
    <row r="432" spans="1:7" hidden="1" x14ac:dyDescent="0.25">
      <c r="B432" s="2">
        <v>43635</v>
      </c>
      <c r="C432">
        <v>944.67</v>
      </c>
      <c r="D432">
        <v>1</v>
      </c>
      <c r="E432" t="s">
        <v>3</v>
      </c>
      <c r="F432" s="10">
        <v>42</v>
      </c>
      <c r="G432" s="11">
        <v>39676.14</v>
      </c>
    </row>
    <row r="433" spans="1:7" hidden="1" x14ac:dyDescent="0.25">
      <c r="A433" s="1">
        <v>358</v>
      </c>
      <c r="B433" s="2">
        <v>43635</v>
      </c>
      <c r="C433">
        <v>921.69</v>
      </c>
      <c r="D433">
        <v>1</v>
      </c>
      <c r="E433" t="s">
        <v>7</v>
      </c>
      <c r="F433" s="10">
        <v>42</v>
      </c>
      <c r="G433" s="11">
        <v>38710.980000000003</v>
      </c>
    </row>
    <row r="434" spans="1:7" hidden="1" x14ac:dyDescent="0.25">
      <c r="B434" s="2">
        <v>43635</v>
      </c>
      <c r="C434">
        <v>909.9</v>
      </c>
      <c r="D434">
        <v>1</v>
      </c>
      <c r="E434" t="s">
        <v>7</v>
      </c>
      <c r="F434" s="10">
        <v>42</v>
      </c>
      <c r="G434" s="11">
        <v>38215.800000000003</v>
      </c>
    </row>
    <row r="435" spans="1:7" hidden="1" x14ac:dyDescent="0.25">
      <c r="B435" s="2">
        <v>43635</v>
      </c>
      <c r="C435">
        <v>900.38</v>
      </c>
      <c r="D435">
        <v>1</v>
      </c>
      <c r="E435" t="s">
        <v>7</v>
      </c>
      <c r="F435" s="10">
        <v>42</v>
      </c>
      <c r="G435" s="11">
        <v>37815.96</v>
      </c>
    </row>
    <row r="436" spans="1:7" hidden="1" x14ac:dyDescent="0.25">
      <c r="B436" s="2">
        <v>43635</v>
      </c>
      <c r="C436">
        <v>934.85</v>
      </c>
      <c r="D436">
        <v>1</v>
      </c>
      <c r="E436" t="s">
        <v>7</v>
      </c>
      <c r="F436" s="10">
        <v>42</v>
      </c>
      <c r="G436" s="11">
        <v>39263.699999999997</v>
      </c>
    </row>
    <row r="437" spans="1:7" hidden="1" x14ac:dyDescent="0.25">
      <c r="B437" s="2">
        <v>43635</v>
      </c>
      <c r="C437">
        <v>888.58</v>
      </c>
      <c r="D437">
        <v>1</v>
      </c>
      <c r="E437" t="s">
        <v>7</v>
      </c>
      <c r="F437" s="10">
        <v>42</v>
      </c>
      <c r="G437" s="11">
        <v>37320.36</v>
      </c>
    </row>
    <row r="438" spans="1:7" hidden="1" x14ac:dyDescent="0.25">
      <c r="B438" s="2">
        <v>43635</v>
      </c>
      <c r="C438">
        <v>958.89</v>
      </c>
      <c r="D438">
        <v>1</v>
      </c>
      <c r="E438" t="s">
        <v>7</v>
      </c>
      <c r="F438" s="10">
        <v>42</v>
      </c>
      <c r="G438" s="11">
        <v>40273.379999999997</v>
      </c>
    </row>
    <row r="439" spans="1:7" hidden="1" x14ac:dyDescent="0.25">
      <c r="B439" s="2">
        <v>43635</v>
      </c>
      <c r="C439">
        <v>944.83</v>
      </c>
      <c r="D439">
        <v>1</v>
      </c>
      <c r="E439" t="s">
        <v>7</v>
      </c>
      <c r="F439" s="10">
        <v>42</v>
      </c>
      <c r="G439" s="11">
        <v>39682.86</v>
      </c>
    </row>
    <row r="440" spans="1:7" hidden="1" x14ac:dyDescent="0.25">
      <c r="B440" s="2">
        <v>43635</v>
      </c>
      <c r="C440">
        <v>939.38</v>
      </c>
      <c r="D440">
        <v>1</v>
      </c>
      <c r="E440" t="s">
        <v>7</v>
      </c>
      <c r="F440" s="10">
        <v>42</v>
      </c>
      <c r="G440" s="11">
        <v>39453.96</v>
      </c>
    </row>
    <row r="441" spans="1:7" hidden="1" x14ac:dyDescent="0.25">
      <c r="B441" s="2">
        <v>43635</v>
      </c>
      <c r="C441">
        <v>943.47</v>
      </c>
      <c r="D441">
        <v>1</v>
      </c>
      <c r="E441" t="s">
        <v>7</v>
      </c>
      <c r="F441" s="10">
        <v>42</v>
      </c>
      <c r="G441" s="11">
        <v>39625.74</v>
      </c>
    </row>
    <row r="442" spans="1:7" hidden="1" x14ac:dyDescent="0.25">
      <c r="B442" s="2">
        <v>43635</v>
      </c>
      <c r="C442">
        <v>908.99</v>
      </c>
      <c r="D442">
        <v>1</v>
      </c>
      <c r="E442" t="s">
        <v>7</v>
      </c>
      <c r="F442" s="10">
        <v>42</v>
      </c>
      <c r="G442" s="11">
        <v>38177.58</v>
      </c>
    </row>
    <row r="443" spans="1:7" hidden="1" x14ac:dyDescent="0.25">
      <c r="A443" s="1">
        <v>359</v>
      </c>
      <c r="B443" s="2">
        <v>43635</v>
      </c>
      <c r="C443">
        <v>893.57</v>
      </c>
      <c r="D443">
        <v>1</v>
      </c>
      <c r="E443" t="s">
        <v>7</v>
      </c>
      <c r="F443" s="10">
        <v>42</v>
      </c>
      <c r="G443" s="11">
        <v>37529.94</v>
      </c>
    </row>
    <row r="444" spans="1:7" hidden="1" x14ac:dyDescent="0.25">
      <c r="B444" s="2">
        <v>43635</v>
      </c>
      <c r="C444">
        <v>914.89</v>
      </c>
      <c r="D444">
        <v>1</v>
      </c>
      <c r="E444" t="s">
        <v>7</v>
      </c>
      <c r="F444" s="10">
        <v>42</v>
      </c>
      <c r="G444" s="11">
        <v>38425.379999999997</v>
      </c>
    </row>
    <row r="445" spans="1:7" hidden="1" x14ac:dyDescent="0.25">
      <c r="B445" s="2">
        <v>43635</v>
      </c>
      <c r="C445">
        <v>951.18</v>
      </c>
      <c r="D445">
        <v>1</v>
      </c>
      <c r="E445" t="s">
        <v>7</v>
      </c>
      <c r="F445" s="10">
        <v>42</v>
      </c>
      <c r="G445" s="11">
        <v>39949.56</v>
      </c>
    </row>
    <row r="446" spans="1:7" hidden="1" x14ac:dyDescent="0.25">
      <c r="B446" s="2">
        <v>43635</v>
      </c>
      <c r="C446">
        <v>973.4</v>
      </c>
      <c r="D446">
        <v>1</v>
      </c>
      <c r="E446" t="s">
        <v>7</v>
      </c>
      <c r="F446" s="10">
        <v>42</v>
      </c>
      <c r="G446" s="11">
        <v>40882.800000000003</v>
      </c>
    </row>
    <row r="447" spans="1:7" hidden="1" x14ac:dyDescent="0.25">
      <c r="B447" s="2">
        <v>43635</v>
      </c>
      <c r="C447">
        <v>924.87</v>
      </c>
      <c r="D447">
        <v>1</v>
      </c>
      <c r="E447" t="s">
        <v>7</v>
      </c>
      <c r="F447" s="10">
        <v>42</v>
      </c>
      <c r="G447" s="11">
        <v>38844.54</v>
      </c>
    </row>
    <row r="448" spans="1:7" hidden="1" x14ac:dyDescent="0.25">
      <c r="B448" s="2">
        <v>43635</v>
      </c>
      <c r="C448">
        <v>959.8</v>
      </c>
      <c r="D448">
        <v>1</v>
      </c>
      <c r="E448" t="s">
        <v>7</v>
      </c>
      <c r="F448" s="10">
        <v>42</v>
      </c>
      <c r="G448" s="11">
        <v>40311.599999999999</v>
      </c>
    </row>
    <row r="449" spans="1:7" hidden="1" x14ac:dyDescent="0.25">
      <c r="B449" s="2">
        <v>43635</v>
      </c>
      <c r="C449">
        <v>916.25</v>
      </c>
      <c r="D449">
        <v>1</v>
      </c>
      <c r="E449" t="s">
        <v>7</v>
      </c>
      <c r="F449" s="10">
        <v>42</v>
      </c>
      <c r="G449" s="11">
        <v>38482.5</v>
      </c>
    </row>
    <row r="450" spans="1:7" hidden="1" x14ac:dyDescent="0.25">
      <c r="B450" s="2">
        <v>43635</v>
      </c>
      <c r="C450">
        <v>927.59</v>
      </c>
      <c r="D450">
        <v>1</v>
      </c>
      <c r="E450" t="s">
        <v>7</v>
      </c>
      <c r="F450" s="10">
        <v>42</v>
      </c>
      <c r="G450" s="11">
        <v>38958.78</v>
      </c>
    </row>
    <row r="451" spans="1:7" hidden="1" x14ac:dyDescent="0.25">
      <c r="B451" s="2">
        <v>43635</v>
      </c>
      <c r="C451">
        <v>944.83</v>
      </c>
      <c r="D451">
        <v>1</v>
      </c>
      <c r="E451" t="s">
        <v>7</v>
      </c>
      <c r="F451" s="10">
        <v>42</v>
      </c>
      <c r="G451" s="11">
        <v>39682.86</v>
      </c>
    </row>
    <row r="452" spans="1:7" hidden="1" x14ac:dyDescent="0.25">
      <c r="B452" s="2">
        <v>43635</v>
      </c>
      <c r="C452">
        <v>922.6</v>
      </c>
      <c r="D452">
        <v>1</v>
      </c>
      <c r="E452" t="s">
        <v>7</v>
      </c>
      <c r="F452" s="10">
        <v>42</v>
      </c>
      <c r="G452" s="11">
        <v>38749.199999999997</v>
      </c>
    </row>
    <row r="453" spans="1:7" hidden="1" x14ac:dyDescent="0.25">
      <c r="A453" s="1">
        <v>360</v>
      </c>
      <c r="B453" s="2">
        <v>43635</v>
      </c>
      <c r="C453">
        <v>50</v>
      </c>
      <c r="D453">
        <v>5</v>
      </c>
      <c r="E453" t="s">
        <v>0</v>
      </c>
      <c r="F453" s="10">
        <v>34</v>
      </c>
      <c r="G453" s="11">
        <v>1700</v>
      </c>
    </row>
    <row r="454" spans="1:7" hidden="1" x14ac:dyDescent="0.25">
      <c r="B454" s="2">
        <v>43635</v>
      </c>
      <c r="C454">
        <v>9.08</v>
      </c>
      <c r="D454">
        <v>2</v>
      </c>
      <c r="E454" t="s">
        <v>1</v>
      </c>
      <c r="F454" s="10">
        <v>55</v>
      </c>
      <c r="G454" s="11">
        <v>499.4</v>
      </c>
    </row>
    <row r="455" spans="1:7" hidden="1" x14ac:dyDescent="0.25">
      <c r="A455" s="1">
        <v>361</v>
      </c>
      <c r="B455" s="2">
        <v>43635</v>
      </c>
      <c r="C455">
        <v>6640</v>
      </c>
      <c r="D455">
        <v>70</v>
      </c>
      <c r="E455" t="s">
        <v>5</v>
      </c>
      <c r="F455" s="10">
        <v>45.1</v>
      </c>
      <c r="G455" s="11">
        <v>299464</v>
      </c>
    </row>
    <row r="456" spans="1:7" hidden="1" x14ac:dyDescent="0.25">
      <c r="B456" s="2">
        <v>43635</v>
      </c>
      <c r="C456">
        <v>17210</v>
      </c>
      <c r="D456">
        <v>178</v>
      </c>
      <c r="E456" t="s">
        <v>4</v>
      </c>
      <c r="F456" s="10">
        <v>47</v>
      </c>
      <c r="G456" s="11">
        <v>808870</v>
      </c>
    </row>
    <row r="457" spans="1:7" hidden="1" x14ac:dyDescent="0.25">
      <c r="A457" s="1">
        <v>362</v>
      </c>
      <c r="B457" s="2">
        <v>43635</v>
      </c>
      <c r="C457">
        <v>853</v>
      </c>
      <c r="E457" t="s">
        <v>9</v>
      </c>
      <c r="F457" s="10">
        <v>20</v>
      </c>
      <c r="G457" s="11">
        <v>17060</v>
      </c>
    </row>
    <row r="458" spans="1:7" hidden="1" x14ac:dyDescent="0.25">
      <c r="B458" s="2">
        <v>43635</v>
      </c>
      <c r="C458">
        <v>858</v>
      </c>
      <c r="E458" t="s">
        <v>9</v>
      </c>
      <c r="F458" s="10">
        <v>20</v>
      </c>
      <c r="G458" s="11">
        <v>17160</v>
      </c>
    </row>
    <row r="459" spans="1:7" hidden="1" x14ac:dyDescent="0.25">
      <c r="B459" s="2">
        <v>43635</v>
      </c>
      <c r="C459">
        <v>851</v>
      </c>
      <c r="E459" t="s">
        <v>9</v>
      </c>
      <c r="F459" s="10">
        <v>20</v>
      </c>
      <c r="G459" s="11">
        <v>17020</v>
      </c>
    </row>
    <row r="460" spans="1:7" hidden="1" x14ac:dyDescent="0.25">
      <c r="B460" s="2">
        <v>43635</v>
      </c>
      <c r="C460">
        <v>846</v>
      </c>
      <c r="E460" t="s">
        <v>9</v>
      </c>
      <c r="F460" s="10">
        <v>20</v>
      </c>
      <c r="G460" s="11">
        <v>16920</v>
      </c>
    </row>
    <row r="461" spans="1:7" hidden="1" x14ac:dyDescent="0.25">
      <c r="B461" s="2">
        <v>43635</v>
      </c>
      <c r="C461">
        <v>875</v>
      </c>
      <c r="E461" t="s">
        <v>9</v>
      </c>
      <c r="F461" s="10">
        <v>20</v>
      </c>
      <c r="G461" s="11">
        <v>17500</v>
      </c>
    </row>
    <row r="462" spans="1:7" hidden="1" x14ac:dyDescent="0.25">
      <c r="A462" s="1">
        <v>363</v>
      </c>
      <c r="B462" s="2">
        <v>43636</v>
      </c>
      <c r="C462">
        <v>719.4</v>
      </c>
      <c r="D462">
        <v>66</v>
      </c>
      <c r="E462" t="s">
        <v>13</v>
      </c>
      <c r="F462" s="10">
        <v>500</v>
      </c>
      <c r="G462" s="11">
        <v>33000</v>
      </c>
    </row>
    <row r="463" spans="1:7" hidden="1" x14ac:dyDescent="0.25">
      <c r="B463" s="2">
        <v>43636</v>
      </c>
      <c r="C463">
        <v>722.22</v>
      </c>
      <c r="D463">
        <v>35</v>
      </c>
      <c r="E463" t="s">
        <v>16</v>
      </c>
      <c r="F463" s="10">
        <v>100</v>
      </c>
      <c r="G463" s="11">
        <v>72222</v>
      </c>
    </row>
    <row r="464" spans="1:7" hidden="1" x14ac:dyDescent="0.25">
      <c r="A464" s="1">
        <v>364</v>
      </c>
      <c r="B464" s="2">
        <v>43636</v>
      </c>
      <c r="C464">
        <v>921.7</v>
      </c>
      <c r="D464">
        <v>1</v>
      </c>
      <c r="E464" t="s">
        <v>12</v>
      </c>
      <c r="F464" s="10">
        <v>42</v>
      </c>
      <c r="G464" s="11">
        <v>38711.4</v>
      </c>
    </row>
    <row r="465" spans="1:7" hidden="1" x14ac:dyDescent="0.25">
      <c r="B465" s="2">
        <v>43636</v>
      </c>
      <c r="C465">
        <v>945.7</v>
      </c>
      <c r="D465">
        <v>1</v>
      </c>
      <c r="E465" t="s">
        <v>12</v>
      </c>
      <c r="F465" s="10">
        <v>42</v>
      </c>
      <c r="G465" s="11">
        <v>39719.4</v>
      </c>
    </row>
    <row r="466" spans="1:7" hidden="1" x14ac:dyDescent="0.25">
      <c r="B466" s="2">
        <v>43636</v>
      </c>
      <c r="C466">
        <v>872.7</v>
      </c>
      <c r="D466">
        <v>1</v>
      </c>
      <c r="E466" t="s">
        <v>12</v>
      </c>
      <c r="F466" s="10">
        <v>42</v>
      </c>
      <c r="G466" s="11">
        <v>36653.4</v>
      </c>
    </row>
    <row r="467" spans="1:7" hidden="1" x14ac:dyDescent="0.25">
      <c r="B467" s="2">
        <v>43636</v>
      </c>
      <c r="C467">
        <v>904.5</v>
      </c>
      <c r="D467">
        <v>1</v>
      </c>
      <c r="E467" t="s">
        <v>12</v>
      </c>
      <c r="F467" s="10">
        <v>42</v>
      </c>
      <c r="G467" s="11">
        <v>37989</v>
      </c>
    </row>
    <row r="468" spans="1:7" hidden="1" x14ac:dyDescent="0.25">
      <c r="B468" s="2">
        <v>43636</v>
      </c>
      <c r="C468">
        <v>899</v>
      </c>
      <c r="D468">
        <v>1</v>
      </c>
      <c r="E468" t="s">
        <v>12</v>
      </c>
      <c r="F468" s="10">
        <v>42</v>
      </c>
      <c r="G468" s="11">
        <v>37758</v>
      </c>
    </row>
    <row r="469" spans="1:7" hidden="1" x14ac:dyDescent="0.25">
      <c r="B469" s="2">
        <v>43636</v>
      </c>
      <c r="C469">
        <v>958.9</v>
      </c>
      <c r="D469">
        <v>1</v>
      </c>
      <c r="E469" t="s">
        <v>12</v>
      </c>
      <c r="F469" s="10">
        <v>42</v>
      </c>
      <c r="G469" s="11">
        <v>40273.800000000003</v>
      </c>
    </row>
    <row r="470" spans="1:7" hidden="1" x14ac:dyDescent="0.25">
      <c r="B470" s="2">
        <v>43636</v>
      </c>
      <c r="C470">
        <v>895.4</v>
      </c>
      <c r="D470">
        <v>1</v>
      </c>
      <c r="E470" t="s">
        <v>12</v>
      </c>
      <c r="F470" s="10">
        <v>42</v>
      </c>
      <c r="G470" s="11">
        <v>37606.800000000003</v>
      </c>
    </row>
    <row r="471" spans="1:7" hidden="1" x14ac:dyDescent="0.25">
      <c r="B471" s="2">
        <v>43636</v>
      </c>
      <c r="C471">
        <v>947.1</v>
      </c>
      <c r="D471">
        <v>1</v>
      </c>
      <c r="E471" t="s">
        <v>12</v>
      </c>
      <c r="F471" s="10">
        <v>42</v>
      </c>
      <c r="G471" s="11">
        <v>39778.199999999997</v>
      </c>
    </row>
    <row r="472" spans="1:7" hidden="1" x14ac:dyDescent="0.25">
      <c r="B472" s="2">
        <v>43636</v>
      </c>
      <c r="C472">
        <v>892.2</v>
      </c>
      <c r="D472">
        <v>1</v>
      </c>
      <c r="E472" t="s">
        <v>12</v>
      </c>
      <c r="F472" s="10">
        <v>42</v>
      </c>
      <c r="G472" s="11">
        <v>37472.400000000001</v>
      </c>
    </row>
    <row r="473" spans="1:7" hidden="1" x14ac:dyDescent="0.25">
      <c r="B473" s="2">
        <v>43636</v>
      </c>
      <c r="C473">
        <v>974.3</v>
      </c>
      <c r="D473">
        <v>1</v>
      </c>
      <c r="E473" t="s">
        <v>12</v>
      </c>
      <c r="F473" s="10">
        <v>42</v>
      </c>
      <c r="G473" s="11">
        <v>40920.6</v>
      </c>
    </row>
    <row r="474" spans="1:7" hidden="1" x14ac:dyDescent="0.25">
      <c r="A474" s="1">
        <v>365</v>
      </c>
      <c r="B474" s="2">
        <v>43636</v>
      </c>
      <c r="C474">
        <v>953</v>
      </c>
      <c r="D474">
        <v>1</v>
      </c>
      <c r="E474" t="s">
        <v>12</v>
      </c>
      <c r="F474" s="10">
        <v>42</v>
      </c>
      <c r="G474" s="11">
        <v>40026</v>
      </c>
    </row>
    <row r="475" spans="1:7" hidden="1" x14ac:dyDescent="0.25">
      <c r="B475" s="2">
        <v>43636</v>
      </c>
      <c r="C475">
        <v>926.2</v>
      </c>
      <c r="D475">
        <v>1</v>
      </c>
      <c r="E475" t="s">
        <v>12</v>
      </c>
      <c r="F475" s="10">
        <v>42</v>
      </c>
      <c r="G475" s="11">
        <v>38900.400000000001</v>
      </c>
    </row>
    <row r="476" spans="1:7" hidden="1" x14ac:dyDescent="0.25">
      <c r="B476" s="2">
        <v>43636</v>
      </c>
      <c r="C476">
        <v>924.4</v>
      </c>
      <c r="D476">
        <v>1</v>
      </c>
      <c r="E476" t="s">
        <v>12</v>
      </c>
      <c r="F476" s="10">
        <v>42</v>
      </c>
      <c r="G476" s="11">
        <v>38824.800000000003</v>
      </c>
    </row>
    <row r="477" spans="1:7" hidden="1" x14ac:dyDescent="0.25">
      <c r="B477" s="2">
        <v>43636</v>
      </c>
      <c r="C477">
        <v>866.8</v>
      </c>
      <c r="D477">
        <v>1</v>
      </c>
      <c r="E477" t="s">
        <v>12</v>
      </c>
      <c r="F477" s="10">
        <v>42</v>
      </c>
      <c r="G477" s="11">
        <v>36405.599999999999</v>
      </c>
    </row>
    <row r="478" spans="1:7" hidden="1" x14ac:dyDescent="0.25">
      <c r="B478" s="2">
        <v>43636</v>
      </c>
      <c r="C478">
        <v>956.6</v>
      </c>
      <c r="D478">
        <v>1</v>
      </c>
      <c r="E478" t="s">
        <v>12</v>
      </c>
      <c r="F478" s="10">
        <v>42</v>
      </c>
      <c r="G478" s="11">
        <v>40177.199999999997</v>
      </c>
    </row>
    <row r="479" spans="1:7" hidden="1" x14ac:dyDescent="0.25">
      <c r="B479" s="2">
        <v>43636</v>
      </c>
      <c r="C479">
        <v>877.2</v>
      </c>
      <c r="D479">
        <v>1</v>
      </c>
      <c r="E479" t="s">
        <v>12</v>
      </c>
      <c r="F479" s="10">
        <v>42</v>
      </c>
      <c r="G479" s="11">
        <v>36842.400000000001</v>
      </c>
    </row>
    <row r="480" spans="1:7" hidden="1" x14ac:dyDescent="0.25">
      <c r="B480" s="2">
        <v>43636</v>
      </c>
      <c r="C480">
        <v>890.9</v>
      </c>
      <c r="D480">
        <v>1</v>
      </c>
      <c r="E480" t="s">
        <v>12</v>
      </c>
      <c r="F480" s="10">
        <v>42</v>
      </c>
      <c r="G480" s="11">
        <v>37417.800000000003</v>
      </c>
    </row>
    <row r="481" spans="1:7" hidden="1" x14ac:dyDescent="0.25">
      <c r="B481" s="2">
        <v>43636</v>
      </c>
      <c r="C481">
        <v>928.5</v>
      </c>
      <c r="D481">
        <v>1</v>
      </c>
      <c r="E481" t="s">
        <v>12</v>
      </c>
      <c r="F481" s="10">
        <v>42</v>
      </c>
      <c r="G481" s="11">
        <v>38997</v>
      </c>
    </row>
    <row r="482" spans="1:7" hidden="1" x14ac:dyDescent="0.25">
      <c r="B482" s="2">
        <v>43636</v>
      </c>
      <c r="C482">
        <v>938.5</v>
      </c>
      <c r="D482">
        <v>1</v>
      </c>
      <c r="E482" t="s">
        <v>12</v>
      </c>
      <c r="F482" s="10">
        <v>42</v>
      </c>
      <c r="G482" s="11">
        <v>39417</v>
      </c>
    </row>
    <row r="483" spans="1:7" hidden="1" x14ac:dyDescent="0.25">
      <c r="B483" s="2">
        <v>43636</v>
      </c>
      <c r="C483">
        <v>929.9</v>
      </c>
      <c r="D483">
        <v>1</v>
      </c>
      <c r="E483" t="s">
        <v>12</v>
      </c>
      <c r="F483" s="10">
        <v>42</v>
      </c>
      <c r="G483" s="11">
        <v>39055.800000000003</v>
      </c>
    </row>
    <row r="484" spans="1:7" hidden="1" x14ac:dyDescent="0.25">
      <c r="B484" s="2">
        <v>43636</v>
      </c>
      <c r="C484">
        <v>975.2</v>
      </c>
      <c r="D484">
        <v>1</v>
      </c>
      <c r="E484" t="s">
        <v>12</v>
      </c>
      <c r="F484" s="10">
        <v>42</v>
      </c>
      <c r="G484" s="11">
        <v>40958.400000000001</v>
      </c>
    </row>
    <row r="485" spans="1:7" hidden="1" x14ac:dyDescent="0.25">
      <c r="A485" s="1">
        <v>366</v>
      </c>
      <c r="B485" s="2">
        <v>43636</v>
      </c>
      <c r="C485">
        <v>120</v>
      </c>
      <c r="D485">
        <v>12</v>
      </c>
      <c r="E485" t="s">
        <v>2</v>
      </c>
      <c r="F485" s="10">
        <v>53</v>
      </c>
      <c r="G485" s="11">
        <v>6360</v>
      </c>
    </row>
    <row r="486" spans="1:7" hidden="1" x14ac:dyDescent="0.25">
      <c r="B486" s="2">
        <v>43636</v>
      </c>
      <c r="C486">
        <v>136</v>
      </c>
      <c r="D486">
        <v>10</v>
      </c>
      <c r="E486" t="s">
        <v>36</v>
      </c>
      <c r="F486" s="10">
        <v>55</v>
      </c>
      <c r="G486" s="11">
        <v>7480</v>
      </c>
    </row>
    <row r="487" spans="1:7" hidden="1" x14ac:dyDescent="0.25">
      <c r="A487" s="1">
        <v>367</v>
      </c>
      <c r="B487" s="2">
        <v>43636</v>
      </c>
      <c r="C487">
        <v>958.89</v>
      </c>
      <c r="D487">
        <v>1</v>
      </c>
      <c r="E487" t="s">
        <v>7</v>
      </c>
      <c r="F487" s="10">
        <v>42</v>
      </c>
      <c r="G487" s="11">
        <v>40273.379999999997</v>
      </c>
    </row>
    <row r="488" spans="1:7" hidden="1" x14ac:dyDescent="0.25">
      <c r="B488" s="2">
        <v>43636</v>
      </c>
      <c r="C488">
        <v>931.22</v>
      </c>
      <c r="D488">
        <v>1</v>
      </c>
      <c r="E488" t="s">
        <v>7</v>
      </c>
      <c r="F488" s="10">
        <v>42</v>
      </c>
      <c r="G488" s="11">
        <v>39111.24</v>
      </c>
    </row>
    <row r="489" spans="1:7" hidden="1" x14ac:dyDescent="0.25">
      <c r="B489" s="2">
        <v>43636</v>
      </c>
      <c r="C489">
        <v>897.65</v>
      </c>
      <c r="D489">
        <v>1</v>
      </c>
      <c r="E489" t="s">
        <v>7</v>
      </c>
      <c r="F489" s="10">
        <v>42</v>
      </c>
      <c r="G489" s="11">
        <v>37701.300000000003</v>
      </c>
    </row>
    <row r="490" spans="1:7" hidden="1" x14ac:dyDescent="0.25">
      <c r="B490" s="2">
        <v>43636</v>
      </c>
      <c r="C490">
        <v>952.09</v>
      </c>
      <c r="D490">
        <v>1</v>
      </c>
      <c r="E490" t="s">
        <v>7</v>
      </c>
      <c r="F490" s="10">
        <v>42</v>
      </c>
      <c r="G490" s="11">
        <v>39987.78</v>
      </c>
    </row>
    <row r="491" spans="1:7" hidden="1" x14ac:dyDescent="0.25">
      <c r="B491" s="2">
        <v>43636</v>
      </c>
      <c r="C491">
        <v>908.09</v>
      </c>
      <c r="D491">
        <v>1</v>
      </c>
      <c r="E491" t="s">
        <v>7</v>
      </c>
      <c r="F491" s="10">
        <v>42</v>
      </c>
      <c r="G491" s="11">
        <v>38139.78</v>
      </c>
    </row>
    <row r="492" spans="1:7" hidden="1" x14ac:dyDescent="0.25">
      <c r="B492" s="2">
        <v>43636</v>
      </c>
      <c r="C492">
        <v>975.22</v>
      </c>
      <c r="D492">
        <v>1</v>
      </c>
      <c r="E492" t="s">
        <v>7</v>
      </c>
      <c r="F492" s="10">
        <v>42</v>
      </c>
      <c r="G492" s="11">
        <v>40959.24</v>
      </c>
    </row>
    <row r="493" spans="1:7" hidden="1" x14ac:dyDescent="0.25">
      <c r="B493" s="2">
        <v>43636</v>
      </c>
      <c r="C493">
        <v>928.95</v>
      </c>
      <c r="D493">
        <v>1</v>
      </c>
      <c r="E493" t="s">
        <v>7</v>
      </c>
      <c r="F493" s="10">
        <v>42</v>
      </c>
      <c r="G493" s="11">
        <v>39015.9</v>
      </c>
    </row>
    <row r="494" spans="1:7" hidden="1" x14ac:dyDescent="0.25">
      <c r="B494" s="2">
        <v>43636</v>
      </c>
      <c r="C494">
        <v>955.71</v>
      </c>
      <c r="D494">
        <v>1</v>
      </c>
      <c r="E494" t="s">
        <v>7</v>
      </c>
      <c r="F494" s="10">
        <v>42</v>
      </c>
      <c r="G494" s="11">
        <v>40139.82</v>
      </c>
    </row>
    <row r="495" spans="1:7" hidden="1" x14ac:dyDescent="0.25">
      <c r="B495" s="2">
        <v>43636</v>
      </c>
      <c r="C495">
        <v>918.97</v>
      </c>
      <c r="D495">
        <v>1</v>
      </c>
      <c r="E495" t="s">
        <v>7</v>
      </c>
      <c r="F495" s="10">
        <v>42</v>
      </c>
      <c r="G495" s="11">
        <v>38596.74</v>
      </c>
    </row>
    <row r="496" spans="1:7" hidden="1" x14ac:dyDescent="0.25">
      <c r="B496" s="2">
        <v>43636</v>
      </c>
      <c r="C496">
        <v>945.74</v>
      </c>
      <c r="D496">
        <v>1</v>
      </c>
      <c r="E496" t="s">
        <v>7</v>
      </c>
      <c r="F496" s="10">
        <v>42</v>
      </c>
      <c r="G496" s="11">
        <v>39721.08</v>
      </c>
    </row>
    <row r="497" spans="1:7" hidden="1" x14ac:dyDescent="0.25">
      <c r="A497" s="1">
        <v>368</v>
      </c>
      <c r="B497" s="2">
        <v>43636</v>
      </c>
      <c r="C497">
        <v>949.82</v>
      </c>
      <c r="D497">
        <v>1</v>
      </c>
      <c r="E497" t="s">
        <v>7</v>
      </c>
      <c r="F497" s="10">
        <v>42</v>
      </c>
      <c r="G497" s="11">
        <v>39892.44</v>
      </c>
    </row>
    <row r="498" spans="1:7" hidden="1" x14ac:dyDescent="0.25">
      <c r="B498" s="2">
        <v>43636</v>
      </c>
      <c r="C498">
        <v>949.82</v>
      </c>
      <c r="D498">
        <v>1</v>
      </c>
      <c r="E498" t="s">
        <v>7</v>
      </c>
      <c r="F498" s="10">
        <v>42</v>
      </c>
      <c r="G498" s="11">
        <v>39892.44</v>
      </c>
    </row>
    <row r="499" spans="1:7" hidden="1" x14ac:dyDescent="0.25">
      <c r="B499" s="2">
        <v>43636</v>
      </c>
      <c r="C499">
        <v>920.33</v>
      </c>
      <c r="D499">
        <v>1</v>
      </c>
      <c r="E499" t="s">
        <v>7</v>
      </c>
      <c r="F499" s="10">
        <v>42</v>
      </c>
      <c r="G499" s="11">
        <v>38653.86</v>
      </c>
    </row>
    <row r="500" spans="1:7" hidden="1" x14ac:dyDescent="0.25">
      <c r="B500" s="2">
        <v>43636</v>
      </c>
      <c r="C500">
        <v>961.16</v>
      </c>
      <c r="D500">
        <v>1</v>
      </c>
      <c r="E500" t="s">
        <v>7</v>
      </c>
      <c r="F500" s="10">
        <v>42</v>
      </c>
      <c r="G500" s="11">
        <v>40368.720000000001</v>
      </c>
    </row>
    <row r="501" spans="1:7" hidden="1" x14ac:dyDescent="0.25">
      <c r="B501" s="2">
        <v>43636</v>
      </c>
      <c r="C501">
        <v>943.47</v>
      </c>
      <c r="D501">
        <v>1</v>
      </c>
      <c r="E501" t="s">
        <v>7</v>
      </c>
      <c r="F501" s="10">
        <v>42</v>
      </c>
      <c r="G501" s="11">
        <v>39625.74</v>
      </c>
    </row>
    <row r="502" spans="1:7" hidden="1" x14ac:dyDescent="0.25">
      <c r="B502" s="2">
        <v>43636</v>
      </c>
      <c r="C502">
        <v>904</v>
      </c>
      <c r="D502">
        <v>1</v>
      </c>
      <c r="E502" t="s">
        <v>7</v>
      </c>
      <c r="F502" s="10">
        <v>42</v>
      </c>
      <c r="G502" s="11">
        <v>37968</v>
      </c>
    </row>
    <row r="503" spans="1:7" hidden="1" x14ac:dyDescent="0.25">
      <c r="B503" s="2">
        <v>43636</v>
      </c>
      <c r="C503">
        <v>949.82</v>
      </c>
      <c r="D503">
        <v>1</v>
      </c>
      <c r="E503" t="s">
        <v>7</v>
      </c>
      <c r="F503" s="10">
        <v>42</v>
      </c>
      <c r="G503" s="11">
        <v>39892.44</v>
      </c>
    </row>
    <row r="504" spans="1:7" hidden="1" x14ac:dyDescent="0.25">
      <c r="B504" s="2">
        <v>43636</v>
      </c>
      <c r="C504">
        <v>894.48</v>
      </c>
      <c r="D504">
        <v>1</v>
      </c>
      <c r="E504" t="s">
        <v>7</v>
      </c>
      <c r="F504" s="10">
        <v>42</v>
      </c>
      <c r="G504" s="11">
        <v>37568.160000000003</v>
      </c>
    </row>
    <row r="505" spans="1:7" hidden="1" x14ac:dyDescent="0.25">
      <c r="B505" s="2">
        <v>43636</v>
      </c>
      <c r="C505">
        <v>953.9</v>
      </c>
      <c r="D505">
        <v>1</v>
      </c>
      <c r="E505" t="s">
        <v>7</v>
      </c>
      <c r="F505" s="10">
        <v>42</v>
      </c>
      <c r="G505" s="11">
        <v>40063.800000000003</v>
      </c>
    </row>
    <row r="506" spans="1:7" hidden="1" x14ac:dyDescent="0.25">
      <c r="B506" s="2">
        <v>43636</v>
      </c>
      <c r="C506">
        <v>942.56</v>
      </c>
      <c r="D506">
        <v>1</v>
      </c>
      <c r="E506" t="s">
        <v>7</v>
      </c>
      <c r="F506" s="10">
        <v>42</v>
      </c>
      <c r="G506" s="11">
        <v>39587.519999999997</v>
      </c>
    </row>
    <row r="507" spans="1:7" hidden="1" x14ac:dyDescent="0.25">
      <c r="A507" s="1">
        <v>369</v>
      </c>
      <c r="B507" s="2">
        <v>43636</v>
      </c>
      <c r="C507">
        <v>18070</v>
      </c>
      <c r="D507">
        <v>179</v>
      </c>
      <c r="E507" t="s">
        <v>4</v>
      </c>
      <c r="F507" s="10">
        <v>47</v>
      </c>
      <c r="G507" s="11">
        <v>849290</v>
      </c>
    </row>
    <row r="508" spans="1:7" hidden="1" x14ac:dyDescent="0.25">
      <c r="B508" s="2">
        <v>43636</v>
      </c>
      <c r="C508">
        <v>7070</v>
      </c>
      <c r="D508">
        <v>70</v>
      </c>
      <c r="E508" t="s">
        <v>5</v>
      </c>
      <c r="F508" s="10">
        <v>45.1</v>
      </c>
      <c r="G508" s="11">
        <v>318857</v>
      </c>
    </row>
    <row r="509" spans="1:7" x14ac:dyDescent="0.25">
      <c r="A509" s="1">
        <v>370</v>
      </c>
      <c r="B509" s="2">
        <v>43637</v>
      </c>
      <c r="C509">
        <v>871.04</v>
      </c>
      <c r="D509">
        <v>32</v>
      </c>
      <c r="E509" t="s">
        <v>11</v>
      </c>
      <c r="F509" s="10">
        <v>60</v>
      </c>
      <c r="G509" s="11">
        <v>52262.400000000001</v>
      </c>
    </row>
    <row r="510" spans="1:7" hidden="1" x14ac:dyDescent="0.25">
      <c r="B510" s="2">
        <v>43637</v>
      </c>
      <c r="C510">
        <v>850.85</v>
      </c>
      <c r="D510">
        <v>35</v>
      </c>
      <c r="E510" t="s">
        <v>35</v>
      </c>
      <c r="F510" s="10">
        <v>96</v>
      </c>
      <c r="G510" s="11">
        <v>81681.600000000006</v>
      </c>
    </row>
    <row r="511" spans="1:7" hidden="1" x14ac:dyDescent="0.25">
      <c r="B511" s="2">
        <v>43637</v>
      </c>
      <c r="C511">
        <v>80</v>
      </c>
      <c r="D511">
        <v>8</v>
      </c>
      <c r="E511" t="s">
        <v>0</v>
      </c>
      <c r="F511" s="10">
        <v>34</v>
      </c>
      <c r="G511" s="11">
        <v>2720</v>
      </c>
    </row>
    <row r="512" spans="1:7" hidden="1" x14ac:dyDescent="0.25">
      <c r="A512" s="1">
        <v>371</v>
      </c>
      <c r="B512" s="2">
        <v>43637</v>
      </c>
      <c r="C512">
        <v>4.54</v>
      </c>
      <c r="D512">
        <v>1</v>
      </c>
      <c r="E512" t="s">
        <v>1</v>
      </c>
      <c r="F512" s="10">
        <v>55</v>
      </c>
      <c r="G512" s="11">
        <v>249.7</v>
      </c>
    </row>
    <row r="513" spans="1:7" hidden="1" x14ac:dyDescent="0.25">
      <c r="A513" s="1">
        <v>372</v>
      </c>
      <c r="B513" s="2">
        <v>43638</v>
      </c>
      <c r="C513">
        <v>774.36</v>
      </c>
      <c r="D513">
        <v>30</v>
      </c>
      <c r="E513" t="s">
        <v>35</v>
      </c>
      <c r="F513" s="10">
        <v>96</v>
      </c>
      <c r="G513" s="11">
        <v>74338.559999999998</v>
      </c>
    </row>
    <row r="514" spans="1:7" hidden="1" x14ac:dyDescent="0.25">
      <c r="B514" s="2">
        <v>43638</v>
      </c>
      <c r="C514">
        <v>100</v>
      </c>
      <c r="D514">
        <v>10</v>
      </c>
      <c r="E514" t="s">
        <v>0</v>
      </c>
      <c r="F514" s="10">
        <v>34</v>
      </c>
      <c r="G514" s="11">
        <v>3400</v>
      </c>
    </row>
    <row r="515" spans="1:7" hidden="1" x14ac:dyDescent="0.25">
      <c r="B515" s="2">
        <v>43638</v>
      </c>
      <c r="C515">
        <v>90.8</v>
      </c>
      <c r="D515">
        <v>20</v>
      </c>
      <c r="E515" t="s">
        <v>1</v>
      </c>
      <c r="F515" s="10">
        <v>55</v>
      </c>
      <c r="G515" s="11">
        <v>4994</v>
      </c>
    </row>
    <row r="516" spans="1:7" hidden="1" x14ac:dyDescent="0.25">
      <c r="A516" s="1">
        <v>373</v>
      </c>
      <c r="B516" s="2">
        <v>43638</v>
      </c>
      <c r="C516">
        <v>898.5</v>
      </c>
      <c r="D516">
        <v>1</v>
      </c>
      <c r="E516" t="s">
        <v>10</v>
      </c>
      <c r="F516" s="10">
        <v>42</v>
      </c>
      <c r="G516" s="11">
        <v>37737</v>
      </c>
    </row>
    <row r="517" spans="1:7" hidden="1" x14ac:dyDescent="0.25">
      <c r="B517" s="2">
        <v>43638</v>
      </c>
      <c r="C517">
        <v>906</v>
      </c>
      <c r="D517">
        <v>1</v>
      </c>
      <c r="E517" t="s">
        <v>10</v>
      </c>
      <c r="F517" s="10">
        <v>42</v>
      </c>
      <c r="G517" s="11">
        <v>38052</v>
      </c>
    </row>
    <row r="518" spans="1:7" hidden="1" x14ac:dyDescent="0.25">
      <c r="A518" s="1">
        <v>374</v>
      </c>
      <c r="B518" s="2">
        <v>43638</v>
      </c>
      <c r="C518">
        <v>936.05</v>
      </c>
      <c r="D518">
        <v>1</v>
      </c>
      <c r="E518" t="s">
        <v>3</v>
      </c>
      <c r="F518" s="10">
        <v>42</v>
      </c>
      <c r="G518" s="11">
        <v>39314.1</v>
      </c>
    </row>
    <row r="519" spans="1:7" hidden="1" x14ac:dyDescent="0.25">
      <c r="B519" s="2">
        <v>43638</v>
      </c>
      <c r="C519">
        <v>913.38</v>
      </c>
      <c r="D519">
        <v>1</v>
      </c>
      <c r="E519" t="s">
        <v>3</v>
      </c>
      <c r="F519" s="10">
        <v>42</v>
      </c>
      <c r="G519" s="11">
        <v>38361.96</v>
      </c>
    </row>
    <row r="520" spans="1:7" hidden="1" x14ac:dyDescent="0.25">
      <c r="B520" s="2">
        <v>43638</v>
      </c>
      <c r="C520">
        <v>910.2</v>
      </c>
      <c r="D520">
        <v>1</v>
      </c>
      <c r="E520" t="s">
        <v>3</v>
      </c>
      <c r="F520" s="10">
        <v>42</v>
      </c>
      <c r="G520" s="11">
        <v>38228.400000000001</v>
      </c>
    </row>
    <row r="521" spans="1:7" hidden="1" x14ac:dyDescent="0.25">
      <c r="B521" s="2">
        <v>43638</v>
      </c>
      <c r="C521">
        <v>910.66</v>
      </c>
      <c r="D521">
        <v>1</v>
      </c>
      <c r="E521" t="s">
        <v>3</v>
      </c>
      <c r="F521" s="10">
        <v>42</v>
      </c>
      <c r="G521" s="11">
        <v>38247.72</v>
      </c>
    </row>
    <row r="522" spans="1:7" hidden="1" x14ac:dyDescent="0.25">
      <c r="B522" s="2">
        <v>43638</v>
      </c>
      <c r="C522">
        <v>882.09</v>
      </c>
      <c r="D522">
        <v>1</v>
      </c>
      <c r="E522" t="s">
        <v>3</v>
      </c>
      <c r="F522" s="10">
        <v>42</v>
      </c>
      <c r="G522" s="11">
        <v>37047.78</v>
      </c>
    </row>
    <row r="523" spans="1:7" hidden="1" x14ac:dyDescent="0.25">
      <c r="B523" s="2">
        <v>43638</v>
      </c>
      <c r="C523">
        <v>941.5</v>
      </c>
      <c r="D523">
        <v>1</v>
      </c>
      <c r="E523" t="s">
        <v>3</v>
      </c>
      <c r="F523" s="10">
        <v>42</v>
      </c>
      <c r="G523" s="11">
        <v>39543</v>
      </c>
    </row>
    <row r="524" spans="1:7" hidden="1" x14ac:dyDescent="0.25">
      <c r="B524" s="2">
        <v>43638</v>
      </c>
      <c r="C524">
        <v>988.66</v>
      </c>
      <c r="D524">
        <v>1</v>
      </c>
      <c r="E524" t="s">
        <v>3</v>
      </c>
      <c r="F524" s="10">
        <v>42</v>
      </c>
      <c r="G524" s="11">
        <v>41523.72</v>
      </c>
    </row>
    <row r="525" spans="1:7" hidden="1" x14ac:dyDescent="0.25">
      <c r="B525" s="2">
        <v>43638</v>
      </c>
      <c r="C525">
        <v>970.07</v>
      </c>
      <c r="D525">
        <v>1</v>
      </c>
      <c r="E525" t="s">
        <v>3</v>
      </c>
      <c r="F525" s="10">
        <v>42</v>
      </c>
      <c r="G525" s="11">
        <v>40742.94</v>
      </c>
    </row>
    <row r="526" spans="1:7" hidden="1" x14ac:dyDescent="0.25">
      <c r="B526" s="2">
        <v>43638</v>
      </c>
      <c r="C526">
        <v>959.18</v>
      </c>
      <c r="D526">
        <v>1</v>
      </c>
      <c r="E526" t="s">
        <v>3</v>
      </c>
      <c r="F526" s="10">
        <v>42</v>
      </c>
      <c r="G526" s="11">
        <v>40285.56</v>
      </c>
    </row>
    <row r="527" spans="1:7" hidden="1" x14ac:dyDescent="0.25">
      <c r="B527" s="2">
        <v>43638</v>
      </c>
      <c r="C527">
        <v>1006.35</v>
      </c>
      <c r="D527">
        <v>1</v>
      </c>
      <c r="E527" t="s">
        <v>3</v>
      </c>
      <c r="F527" s="10">
        <v>42</v>
      </c>
      <c r="G527" s="11">
        <v>42266.7</v>
      </c>
    </row>
    <row r="528" spans="1:7" hidden="1" x14ac:dyDescent="0.25">
      <c r="A528" s="1">
        <v>375</v>
      </c>
      <c r="B528" s="2">
        <v>43638</v>
      </c>
      <c r="C528">
        <v>912.93</v>
      </c>
      <c r="D528">
        <v>1</v>
      </c>
      <c r="E528" t="s">
        <v>3</v>
      </c>
      <c r="F528" s="10">
        <v>42</v>
      </c>
      <c r="G528" s="11">
        <v>38343.06</v>
      </c>
    </row>
    <row r="529" spans="1:7" hidden="1" x14ac:dyDescent="0.25">
      <c r="B529" s="2">
        <v>43638</v>
      </c>
      <c r="C529">
        <v>980.95</v>
      </c>
      <c r="D529">
        <v>1</v>
      </c>
      <c r="E529" t="s">
        <v>3</v>
      </c>
      <c r="F529" s="10">
        <v>42</v>
      </c>
      <c r="G529" s="11">
        <v>41199.9</v>
      </c>
    </row>
    <row r="530" spans="1:7" hidden="1" x14ac:dyDescent="0.25">
      <c r="B530" s="2">
        <v>43638</v>
      </c>
      <c r="C530">
        <v>907.03</v>
      </c>
      <c r="D530">
        <v>1</v>
      </c>
      <c r="E530" t="s">
        <v>3</v>
      </c>
      <c r="F530" s="10">
        <v>42</v>
      </c>
      <c r="G530" s="11">
        <v>38095.26</v>
      </c>
    </row>
    <row r="531" spans="1:7" hidden="1" x14ac:dyDescent="0.25">
      <c r="B531" s="2">
        <v>43638</v>
      </c>
      <c r="C531">
        <v>965.53</v>
      </c>
      <c r="D531">
        <v>1</v>
      </c>
      <c r="E531" t="s">
        <v>3</v>
      </c>
      <c r="F531" s="10">
        <v>42</v>
      </c>
      <c r="G531" s="11">
        <v>40552.26</v>
      </c>
    </row>
    <row r="532" spans="1:7" hidden="1" x14ac:dyDescent="0.25">
      <c r="B532" s="2">
        <v>43638</v>
      </c>
      <c r="C532">
        <v>954.2</v>
      </c>
      <c r="D532">
        <v>1</v>
      </c>
      <c r="E532" t="s">
        <v>3</v>
      </c>
      <c r="F532" s="10">
        <v>42</v>
      </c>
      <c r="G532" s="11">
        <v>40076.400000000001</v>
      </c>
    </row>
    <row r="533" spans="1:7" hidden="1" x14ac:dyDescent="0.25">
      <c r="B533" s="2">
        <v>43638</v>
      </c>
      <c r="C533">
        <v>964.17</v>
      </c>
      <c r="D533">
        <v>1</v>
      </c>
      <c r="E533" t="s">
        <v>3</v>
      </c>
      <c r="F533" s="10">
        <v>42</v>
      </c>
      <c r="G533" s="11">
        <v>40495.14</v>
      </c>
    </row>
    <row r="534" spans="1:7" hidden="1" x14ac:dyDescent="0.25">
      <c r="B534" s="2">
        <v>43638</v>
      </c>
      <c r="C534">
        <v>985.49</v>
      </c>
      <c r="D534">
        <v>1</v>
      </c>
      <c r="E534" t="s">
        <v>3</v>
      </c>
      <c r="F534" s="10">
        <v>42</v>
      </c>
      <c r="G534" s="11">
        <v>41390.58</v>
      </c>
    </row>
    <row r="535" spans="1:7" hidden="1" x14ac:dyDescent="0.25">
      <c r="B535" s="2">
        <v>43638</v>
      </c>
      <c r="C535">
        <v>943.76</v>
      </c>
      <c r="D535">
        <v>1</v>
      </c>
      <c r="E535" t="s">
        <v>3</v>
      </c>
      <c r="F535" s="10">
        <v>42</v>
      </c>
      <c r="G535" s="11">
        <v>39637.919999999998</v>
      </c>
    </row>
    <row r="536" spans="1:7" hidden="1" x14ac:dyDescent="0.25">
      <c r="B536" s="2">
        <v>43638</v>
      </c>
      <c r="C536">
        <v>908.39</v>
      </c>
      <c r="D536">
        <v>1</v>
      </c>
      <c r="E536" t="s">
        <v>3</v>
      </c>
      <c r="F536" s="10">
        <v>42</v>
      </c>
      <c r="G536" s="11">
        <v>38152.379999999997</v>
      </c>
    </row>
    <row r="537" spans="1:7" hidden="1" x14ac:dyDescent="0.25">
      <c r="B537" s="2">
        <v>43638</v>
      </c>
      <c r="C537">
        <v>876.64</v>
      </c>
      <c r="D537">
        <v>1</v>
      </c>
      <c r="E537" t="s">
        <v>3</v>
      </c>
      <c r="F537" s="10">
        <v>42</v>
      </c>
      <c r="G537" s="11">
        <v>36818.879999999997</v>
      </c>
    </row>
    <row r="538" spans="1:7" hidden="1" x14ac:dyDescent="0.25">
      <c r="A538" s="1">
        <v>376</v>
      </c>
      <c r="B538" s="2">
        <v>43638</v>
      </c>
      <c r="C538">
        <v>899</v>
      </c>
      <c r="D538">
        <v>1</v>
      </c>
      <c r="E538" t="s">
        <v>10</v>
      </c>
      <c r="F538" s="10">
        <v>42</v>
      </c>
      <c r="G538" s="11">
        <v>37758</v>
      </c>
    </row>
    <row r="539" spans="1:7" hidden="1" x14ac:dyDescent="0.25">
      <c r="A539" s="1">
        <v>377</v>
      </c>
      <c r="B539" s="2">
        <v>43638</v>
      </c>
      <c r="C539">
        <v>904.5</v>
      </c>
      <c r="D539">
        <v>1</v>
      </c>
      <c r="E539" t="s">
        <v>10</v>
      </c>
      <c r="F539" s="10">
        <v>42</v>
      </c>
      <c r="G539" s="11">
        <v>37989</v>
      </c>
    </row>
    <row r="540" spans="1:7" hidden="1" x14ac:dyDescent="0.25">
      <c r="B540" s="2">
        <v>43638</v>
      </c>
      <c r="C540">
        <v>906.5</v>
      </c>
      <c r="D540">
        <v>1</v>
      </c>
      <c r="E540" t="s">
        <v>10</v>
      </c>
      <c r="F540" s="10">
        <v>42</v>
      </c>
      <c r="G540" s="11">
        <v>38073</v>
      </c>
    </row>
    <row r="541" spans="1:7" hidden="1" x14ac:dyDescent="0.25">
      <c r="B541" s="2">
        <v>43638</v>
      </c>
      <c r="C541">
        <v>903</v>
      </c>
      <c r="D541">
        <v>1</v>
      </c>
      <c r="E541" t="s">
        <v>10</v>
      </c>
      <c r="F541" s="10">
        <v>42</v>
      </c>
      <c r="G541" s="11">
        <v>37926</v>
      </c>
    </row>
    <row r="542" spans="1:7" hidden="1" x14ac:dyDescent="0.25">
      <c r="B542" s="2">
        <v>43638</v>
      </c>
      <c r="C542">
        <v>901.5</v>
      </c>
      <c r="D542">
        <v>1</v>
      </c>
      <c r="E542" t="s">
        <v>10</v>
      </c>
      <c r="F542" s="10">
        <v>42</v>
      </c>
      <c r="G542" s="11">
        <v>37863</v>
      </c>
    </row>
    <row r="543" spans="1:7" hidden="1" x14ac:dyDescent="0.25">
      <c r="B543" s="2">
        <v>43638</v>
      </c>
      <c r="C543">
        <v>906.5</v>
      </c>
      <c r="D543">
        <v>1</v>
      </c>
      <c r="E543" t="s">
        <v>10</v>
      </c>
      <c r="F543" s="10">
        <v>42</v>
      </c>
      <c r="G543" s="11">
        <v>38073</v>
      </c>
    </row>
    <row r="544" spans="1:7" hidden="1" x14ac:dyDescent="0.25">
      <c r="B544" s="2">
        <v>43638</v>
      </c>
      <c r="C544">
        <v>904</v>
      </c>
      <c r="D544">
        <v>1</v>
      </c>
      <c r="E544" t="s">
        <v>10</v>
      </c>
      <c r="F544" s="10">
        <v>42</v>
      </c>
      <c r="G544" s="11">
        <v>37968</v>
      </c>
    </row>
    <row r="545" spans="1:7" hidden="1" x14ac:dyDescent="0.25">
      <c r="B545" s="2">
        <v>43638</v>
      </c>
      <c r="C545">
        <v>903</v>
      </c>
      <c r="D545">
        <v>1</v>
      </c>
      <c r="E545" t="s">
        <v>10</v>
      </c>
      <c r="F545" s="10">
        <v>42</v>
      </c>
      <c r="G545" s="11">
        <v>37926</v>
      </c>
    </row>
    <row r="546" spans="1:7" hidden="1" x14ac:dyDescent="0.25">
      <c r="B546" s="2">
        <v>43638</v>
      </c>
      <c r="C546">
        <v>903.5</v>
      </c>
      <c r="D546">
        <v>1</v>
      </c>
      <c r="E546" t="s">
        <v>10</v>
      </c>
      <c r="F546" s="10">
        <v>42</v>
      </c>
      <c r="G546" s="11">
        <v>37947</v>
      </c>
    </row>
    <row r="547" spans="1:7" hidden="1" x14ac:dyDescent="0.25">
      <c r="B547" s="2">
        <v>43638</v>
      </c>
      <c r="C547">
        <v>900</v>
      </c>
      <c r="D547">
        <v>1</v>
      </c>
      <c r="E547" t="s">
        <v>10</v>
      </c>
      <c r="F547" s="10">
        <v>42</v>
      </c>
      <c r="G547" s="11">
        <v>37800</v>
      </c>
    </row>
    <row r="548" spans="1:7" hidden="1" x14ac:dyDescent="0.25">
      <c r="B548" s="2">
        <v>43638</v>
      </c>
      <c r="C548">
        <v>902.5</v>
      </c>
      <c r="D548">
        <v>1</v>
      </c>
      <c r="E548" t="s">
        <v>10</v>
      </c>
      <c r="F548" s="10">
        <v>42</v>
      </c>
      <c r="G548" s="11">
        <v>37905</v>
      </c>
    </row>
    <row r="549" spans="1:7" hidden="1" x14ac:dyDescent="0.25">
      <c r="A549" s="1">
        <v>378</v>
      </c>
      <c r="B549" s="2">
        <v>43638</v>
      </c>
      <c r="C549">
        <v>901.5</v>
      </c>
      <c r="D549">
        <v>1</v>
      </c>
      <c r="E549" t="s">
        <v>10</v>
      </c>
      <c r="F549" s="10">
        <v>42</v>
      </c>
      <c r="G549" s="11">
        <v>37863</v>
      </c>
    </row>
    <row r="550" spans="1:7" hidden="1" x14ac:dyDescent="0.25">
      <c r="B550" s="2">
        <v>43638</v>
      </c>
      <c r="C550">
        <v>889.5</v>
      </c>
      <c r="D550">
        <v>1</v>
      </c>
      <c r="E550" t="s">
        <v>10</v>
      </c>
      <c r="F550" s="10">
        <v>42</v>
      </c>
      <c r="G550" s="11">
        <v>37359</v>
      </c>
    </row>
    <row r="551" spans="1:7" hidden="1" x14ac:dyDescent="0.25">
      <c r="B551" s="2">
        <v>43638</v>
      </c>
      <c r="C551">
        <v>904</v>
      </c>
      <c r="D551">
        <v>1</v>
      </c>
      <c r="E551" t="s">
        <v>10</v>
      </c>
      <c r="F551" s="10">
        <v>42</v>
      </c>
      <c r="G551" s="11">
        <v>37968</v>
      </c>
    </row>
    <row r="552" spans="1:7" hidden="1" x14ac:dyDescent="0.25">
      <c r="B552" s="2">
        <v>43638</v>
      </c>
      <c r="C552">
        <v>905.5</v>
      </c>
      <c r="D552">
        <v>1</v>
      </c>
      <c r="E552" t="s">
        <v>10</v>
      </c>
      <c r="F552" s="10">
        <v>42</v>
      </c>
      <c r="G552" s="11">
        <v>38031</v>
      </c>
    </row>
    <row r="553" spans="1:7" hidden="1" x14ac:dyDescent="0.25">
      <c r="B553" s="2">
        <v>43638</v>
      </c>
      <c r="C553">
        <v>899</v>
      </c>
      <c r="D553">
        <v>1</v>
      </c>
      <c r="E553" t="s">
        <v>10</v>
      </c>
      <c r="F553" s="10">
        <v>42</v>
      </c>
      <c r="G553" s="11">
        <v>37758</v>
      </c>
    </row>
    <row r="554" spans="1:7" hidden="1" x14ac:dyDescent="0.25">
      <c r="B554" s="2">
        <v>43638</v>
      </c>
      <c r="C554">
        <v>875.5</v>
      </c>
      <c r="D554">
        <v>1</v>
      </c>
      <c r="E554" t="s">
        <v>10</v>
      </c>
      <c r="F554" s="10">
        <v>42</v>
      </c>
      <c r="G554" s="11">
        <v>36771</v>
      </c>
    </row>
    <row r="555" spans="1:7" hidden="1" x14ac:dyDescent="0.25">
      <c r="B555" s="2">
        <v>43638</v>
      </c>
      <c r="C555">
        <v>897.5</v>
      </c>
      <c r="D555">
        <v>1</v>
      </c>
      <c r="E555" t="s">
        <v>10</v>
      </c>
      <c r="F555" s="10">
        <v>42</v>
      </c>
      <c r="G555" s="11">
        <v>37695</v>
      </c>
    </row>
    <row r="556" spans="1:7" hidden="1" x14ac:dyDescent="0.25">
      <c r="B556" s="2">
        <v>43638</v>
      </c>
      <c r="C556">
        <v>905.5</v>
      </c>
      <c r="D556">
        <v>1</v>
      </c>
      <c r="E556" t="s">
        <v>10</v>
      </c>
      <c r="F556" s="10">
        <v>42</v>
      </c>
      <c r="G556" s="11">
        <v>38031</v>
      </c>
    </row>
    <row r="557" spans="1:7" hidden="1" x14ac:dyDescent="0.25">
      <c r="A557" s="1">
        <v>379</v>
      </c>
      <c r="B557" s="2">
        <v>43638</v>
      </c>
      <c r="C557">
        <v>10</v>
      </c>
      <c r="D557">
        <v>1</v>
      </c>
      <c r="E557" t="s">
        <v>2</v>
      </c>
      <c r="F557" s="10">
        <v>53</v>
      </c>
      <c r="G557" s="11">
        <v>530</v>
      </c>
    </row>
    <row r="558" spans="1:7" hidden="1" x14ac:dyDescent="0.25">
      <c r="A558" s="1">
        <v>380</v>
      </c>
      <c r="B558" s="2">
        <v>43640</v>
      </c>
      <c r="C558">
        <v>136.19999999999999</v>
      </c>
      <c r="D558">
        <v>30</v>
      </c>
      <c r="E558" t="s">
        <v>1</v>
      </c>
      <c r="F558" s="10">
        <v>55</v>
      </c>
      <c r="G558" s="11">
        <v>7491</v>
      </c>
    </row>
    <row r="559" spans="1:7" hidden="1" x14ac:dyDescent="0.25">
      <c r="B559" s="2">
        <v>43640</v>
      </c>
      <c r="C559">
        <v>100</v>
      </c>
      <c r="D559">
        <v>10</v>
      </c>
      <c r="E559" t="s">
        <v>0</v>
      </c>
      <c r="F559" s="10">
        <v>34</v>
      </c>
      <c r="G559" s="11">
        <v>3400</v>
      </c>
    </row>
    <row r="560" spans="1:7" hidden="1" x14ac:dyDescent="0.25">
      <c r="A560" s="1">
        <v>381</v>
      </c>
      <c r="B560" s="2">
        <v>43640</v>
      </c>
      <c r="C560">
        <v>11720</v>
      </c>
      <c r="D560">
        <v>131</v>
      </c>
      <c r="E560" t="s">
        <v>5</v>
      </c>
      <c r="F560" s="10">
        <v>45.1</v>
      </c>
      <c r="G560" s="11">
        <v>528572</v>
      </c>
    </row>
    <row r="561" spans="1:7" hidden="1" x14ac:dyDescent="0.25">
      <c r="B561" s="2">
        <v>43640</v>
      </c>
      <c r="C561">
        <v>24710</v>
      </c>
      <c r="D561">
        <v>249</v>
      </c>
      <c r="E561" t="s">
        <v>4</v>
      </c>
      <c r="F561" s="10">
        <v>47</v>
      </c>
      <c r="G561" s="11">
        <v>1161370</v>
      </c>
    </row>
    <row r="562" spans="1:7" hidden="1" x14ac:dyDescent="0.25">
      <c r="A562" s="1">
        <v>382</v>
      </c>
      <c r="B562" s="2">
        <v>43640</v>
      </c>
      <c r="C562">
        <v>25160</v>
      </c>
      <c r="D562">
        <v>250</v>
      </c>
      <c r="E562" t="s">
        <v>4</v>
      </c>
      <c r="F562" s="10">
        <v>47</v>
      </c>
      <c r="G562" s="11">
        <v>1182520</v>
      </c>
    </row>
    <row r="563" spans="1:7" hidden="1" x14ac:dyDescent="0.25">
      <c r="B563" s="2">
        <v>43640</v>
      </c>
      <c r="C563">
        <v>11060</v>
      </c>
      <c r="D563">
        <v>130</v>
      </c>
      <c r="E563" t="s">
        <v>5</v>
      </c>
      <c r="F563" s="10">
        <v>45.2</v>
      </c>
      <c r="G563" s="11">
        <v>499912</v>
      </c>
    </row>
    <row r="564" spans="1:7" hidden="1" x14ac:dyDescent="0.25">
      <c r="A564" s="1">
        <v>383</v>
      </c>
      <c r="B564" s="2">
        <v>43640</v>
      </c>
      <c r="C564">
        <v>6160</v>
      </c>
      <c r="D564">
        <v>70</v>
      </c>
      <c r="E564" t="s">
        <v>5</v>
      </c>
      <c r="F564" s="10">
        <v>45.3</v>
      </c>
      <c r="G564" s="11">
        <v>279048</v>
      </c>
    </row>
    <row r="565" spans="1:7" hidden="1" x14ac:dyDescent="0.25">
      <c r="B565" s="2">
        <v>43640</v>
      </c>
      <c r="C565">
        <v>15420</v>
      </c>
      <c r="D565">
        <v>180</v>
      </c>
      <c r="E565" t="s">
        <v>4</v>
      </c>
      <c r="F565" s="10">
        <v>47</v>
      </c>
      <c r="G565" s="11">
        <v>724740</v>
      </c>
    </row>
    <row r="566" spans="1:7" hidden="1" x14ac:dyDescent="0.25">
      <c r="A566" s="1">
        <v>384</v>
      </c>
      <c r="B566" s="2">
        <v>43640</v>
      </c>
      <c r="C566">
        <v>747.69</v>
      </c>
      <c r="D566">
        <v>30</v>
      </c>
      <c r="E566" t="s">
        <v>35</v>
      </c>
      <c r="F566" s="10">
        <v>96</v>
      </c>
      <c r="G566" s="11">
        <v>71778.240000000005</v>
      </c>
    </row>
    <row r="567" spans="1:7" hidden="1" x14ac:dyDescent="0.25">
      <c r="A567" s="1">
        <v>385</v>
      </c>
      <c r="B567" s="2">
        <v>43640</v>
      </c>
      <c r="E567" t="s">
        <v>8</v>
      </c>
      <c r="G567" s="6" t="s">
        <v>31</v>
      </c>
    </row>
    <row r="568" spans="1:7" x14ac:dyDescent="0.25">
      <c r="A568" s="1">
        <v>386</v>
      </c>
      <c r="B568" s="2">
        <v>43641</v>
      </c>
      <c r="C568">
        <v>762.16</v>
      </c>
      <c r="D568">
        <v>28</v>
      </c>
      <c r="E568" t="s">
        <v>11</v>
      </c>
      <c r="F568" s="10">
        <v>55</v>
      </c>
      <c r="G568" s="11">
        <v>41918.800000000003</v>
      </c>
    </row>
    <row r="569" spans="1:7" hidden="1" x14ac:dyDescent="0.25">
      <c r="B569" s="2">
        <v>43641</v>
      </c>
      <c r="C569">
        <v>739.1</v>
      </c>
      <c r="D569">
        <v>30</v>
      </c>
      <c r="E569" t="s">
        <v>35</v>
      </c>
      <c r="F569" s="10">
        <v>96</v>
      </c>
      <c r="G569" s="11">
        <v>70953.600000000006</v>
      </c>
    </row>
    <row r="570" spans="1:7" hidden="1" x14ac:dyDescent="0.25">
      <c r="A570" s="1">
        <v>387</v>
      </c>
      <c r="B570" s="2">
        <v>43641</v>
      </c>
      <c r="C570">
        <v>902</v>
      </c>
      <c r="D570">
        <v>1</v>
      </c>
      <c r="E570" t="s">
        <v>10</v>
      </c>
      <c r="F570" s="10">
        <v>38</v>
      </c>
      <c r="G570" s="11">
        <v>34276</v>
      </c>
    </row>
    <row r="571" spans="1:7" hidden="1" x14ac:dyDescent="0.25">
      <c r="B571" s="2">
        <v>43641</v>
      </c>
      <c r="C571">
        <v>897</v>
      </c>
      <c r="D571">
        <v>1</v>
      </c>
      <c r="E571" t="s">
        <v>10</v>
      </c>
      <c r="F571" s="10">
        <v>38</v>
      </c>
      <c r="G571" s="11">
        <v>34086</v>
      </c>
    </row>
    <row r="572" spans="1:7" hidden="1" x14ac:dyDescent="0.25">
      <c r="B572" s="2">
        <v>43641</v>
      </c>
      <c r="C572">
        <v>897</v>
      </c>
      <c r="D572">
        <v>1</v>
      </c>
      <c r="E572" t="s">
        <v>10</v>
      </c>
      <c r="F572" s="10">
        <v>38</v>
      </c>
      <c r="G572" s="11">
        <v>34086</v>
      </c>
    </row>
    <row r="573" spans="1:7" hidden="1" x14ac:dyDescent="0.25">
      <c r="B573" s="2">
        <v>43641</v>
      </c>
      <c r="C573">
        <v>897.5</v>
      </c>
      <c r="D573">
        <v>1</v>
      </c>
      <c r="E573" t="s">
        <v>10</v>
      </c>
      <c r="F573" s="10">
        <v>38</v>
      </c>
      <c r="G573" s="11">
        <v>34105</v>
      </c>
    </row>
    <row r="574" spans="1:7" hidden="1" x14ac:dyDescent="0.25">
      <c r="B574" s="2">
        <v>43641</v>
      </c>
      <c r="C574">
        <v>902.5</v>
      </c>
      <c r="D574">
        <v>1</v>
      </c>
      <c r="E574" t="s">
        <v>10</v>
      </c>
      <c r="F574" s="10">
        <v>38</v>
      </c>
      <c r="G574" s="11">
        <v>34295</v>
      </c>
    </row>
    <row r="575" spans="1:7" hidden="1" x14ac:dyDescent="0.25">
      <c r="B575" s="2">
        <v>43641</v>
      </c>
      <c r="C575">
        <v>906.5</v>
      </c>
      <c r="D575">
        <v>1</v>
      </c>
      <c r="E575" t="s">
        <v>10</v>
      </c>
      <c r="F575" s="10">
        <v>38</v>
      </c>
      <c r="G575" s="11">
        <v>34447</v>
      </c>
    </row>
    <row r="576" spans="1:7" hidden="1" x14ac:dyDescent="0.25">
      <c r="B576" s="2">
        <v>43641</v>
      </c>
      <c r="C576">
        <v>899.5</v>
      </c>
      <c r="D576">
        <v>1</v>
      </c>
      <c r="E576" t="s">
        <v>10</v>
      </c>
      <c r="F576" s="10">
        <v>38</v>
      </c>
      <c r="G576" s="11">
        <v>34181</v>
      </c>
    </row>
    <row r="577" spans="1:7" hidden="1" x14ac:dyDescent="0.25">
      <c r="B577" s="2">
        <v>43641</v>
      </c>
      <c r="C577">
        <v>898</v>
      </c>
      <c r="D577">
        <v>1</v>
      </c>
      <c r="E577" t="s">
        <v>10</v>
      </c>
      <c r="F577" s="10">
        <v>38</v>
      </c>
      <c r="G577" s="11">
        <v>34124</v>
      </c>
    </row>
    <row r="578" spans="1:7" hidden="1" x14ac:dyDescent="0.25">
      <c r="B578" s="2">
        <v>43641</v>
      </c>
      <c r="C578">
        <v>906</v>
      </c>
      <c r="D578">
        <v>1</v>
      </c>
      <c r="E578" t="s">
        <v>10</v>
      </c>
      <c r="F578" s="10">
        <v>38</v>
      </c>
      <c r="G578" s="11">
        <v>34428</v>
      </c>
    </row>
    <row r="579" spans="1:7" hidden="1" x14ac:dyDescent="0.25">
      <c r="B579" s="2">
        <v>43641</v>
      </c>
      <c r="C579">
        <v>902</v>
      </c>
      <c r="D579">
        <v>1</v>
      </c>
      <c r="E579" t="s">
        <v>10</v>
      </c>
      <c r="F579" s="10">
        <v>38</v>
      </c>
      <c r="G579" s="11">
        <v>34276</v>
      </c>
    </row>
    <row r="580" spans="1:7" hidden="1" x14ac:dyDescent="0.25">
      <c r="A580" s="1">
        <v>388</v>
      </c>
      <c r="B580" s="2">
        <v>43641</v>
      </c>
      <c r="C580">
        <v>897</v>
      </c>
      <c r="D580">
        <v>1</v>
      </c>
      <c r="E580" t="s">
        <v>10</v>
      </c>
      <c r="F580" s="10">
        <v>38</v>
      </c>
      <c r="G580" s="11">
        <v>34086</v>
      </c>
    </row>
    <row r="581" spans="1:7" hidden="1" x14ac:dyDescent="0.25">
      <c r="B581" s="2">
        <v>43641</v>
      </c>
      <c r="C581">
        <v>902.5</v>
      </c>
      <c r="D581">
        <v>1</v>
      </c>
      <c r="E581" t="s">
        <v>10</v>
      </c>
      <c r="F581" s="10">
        <v>38</v>
      </c>
      <c r="G581" s="11">
        <v>34295</v>
      </c>
    </row>
    <row r="582" spans="1:7" hidden="1" x14ac:dyDescent="0.25">
      <c r="B582" s="2">
        <v>43641</v>
      </c>
      <c r="C582">
        <v>904</v>
      </c>
      <c r="D582">
        <v>1</v>
      </c>
      <c r="E582" t="s">
        <v>10</v>
      </c>
      <c r="F582" s="10">
        <v>38</v>
      </c>
      <c r="G582" s="11">
        <v>34352</v>
      </c>
    </row>
    <row r="583" spans="1:7" hidden="1" x14ac:dyDescent="0.25">
      <c r="B583" s="2">
        <v>43641</v>
      </c>
      <c r="C583">
        <v>902</v>
      </c>
      <c r="D583">
        <v>1</v>
      </c>
      <c r="E583" t="s">
        <v>10</v>
      </c>
      <c r="F583" s="10">
        <v>38</v>
      </c>
      <c r="G583" s="11">
        <v>34276</v>
      </c>
    </row>
    <row r="584" spans="1:7" hidden="1" x14ac:dyDescent="0.25">
      <c r="B584" s="2">
        <v>43641</v>
      </c>
      <c r="C584">
        <v>906.5</v>
      </c>
      <c r="D584">
        <v>1</v>
      </c>
      <c r="E584" t="s">
        <v>10</v>
      </c>
      <c r="F584" s="10">
        <v>38</v>
      </c>
      <c r="G584" s="11">
        <v>34447</v>
      </c>
    </row>
    <row r="585" spans="1:7" hidden="1" x14ac:dyDescent="0.25">
      <c r="B585" s="2">
        <v>43641</v>
      </c>
      <c r="C585">
        <v>901.5</v>
      </c>
      <c r="D585">
        <v>1</v>
      </c>
      <c r="E585" t="s">
        <v>10</v>
      </c>
      <c r="F585" s="10">
        <v>38</v>
      </c>
      <c r="G585" s="11">
        <v>34257</v>
      </c>
    </row>
    <row r="586" spans="1:7" hidden="1" x14ac:dyDescent="0.25">
      <c r="B586" s="2">
        <v>43641</v>
      </c>
      <c r="C586">
        <v>904.5</v>
      </c>
      <c r="D586">
        <v>1</v>
      </c>
      <c r="E586" t="s">
        <v>10</v>
      </c>
      <c r="F586" s="10">
        <v>38</v>
      </c>
      <c r="G586" s="11">
        <v>34371</v>
      </c>
    </row>
    <row r="587" spans="1:7" hidden="1" x14ac:dyDescent="0.25">
      <c r="B587" s="2">
        <v>43641</v>
      </c>
      <c r="C587">
        <v>899.5</v>
      </c>
      <c r="D587">
        <v>1</v>
      </c>
      <c r="E587" t="s">
        <v>10</v>
      </c>
      <c r="F587" s="10">
        <v>38</v>
      </c>
      <c r="G587" s="11">
        <v>34181</v>
      </c>
    </row>
    <row r="588" spans="1:7" hidden="1" x14ac:dyDescent="0.25">
      <c r="B588" s="2">
        <v>43641</v>
      </c>
      <c r="C588">
        <v>904.5</v>
      </c>
      <c r="D588">
        <v>1</v>
      </c>
      <c r="E588" t="s">
        <v>10</v>
      </c>
      <c r="F588" s="10">
        <v>38</v>
      </c>
      <c r="G588" s="11">
        <v>34371</v>
      </c>
    </row>
    <row r="589" spans="1:7" hidden="1" x14ac:dyDescent="0.25">
      <c r="B589" s="2">
        <v>43641</v>
      </c>
      <c r="C589">
        <v>896</v>
      </c>
      <c r="D589">
        <v>1</v>
      </c>
      <c r="E589" t="s">
        <v>10</v>
      </c>
      <c r="F589" s="10">
        <v>38</v>
      </c>
      <c r="G589" s="11">
        <v>34048</v>
      </c>
    </row>
    <row r="590" spans="1:7" hidden="1" x14ac:dyDescent="0.25">
      <c r="B590" s="2">
        <v>43641</v>
      </c>
      <c r="C590">
        <v>901.5</v>
      </c>
      <c r="D590">
        <v>1</v>
      </c>
      <c r="E590" t="s">
        <v>10</v>
      </c>
      <c r="F590" s="10">
        <v>38</v>
      </c>
      <c r="G590" s="11">
        <v>34257</v>
      </c>
    </row>
    <row r="591" spans="1:7" hidden="1" x14ac:dyDescent="0.25">
      <c r="A591" s="1">
        <v>389</v>
      </c>
      <c r="B591" s="2">
        <v>43641</v>
      </c>
      <c r="C591">
        <v>5850</v>
      </c>
      <c r="D591">
        <v>70</v>
      </c>
      <c r="E591" t="s">
        <v>5</v>
      </c>
      <c r="F591" s="10">
        <v>45.4</v>
      </c>
      <c r="G591" s="11">
        <v>265590</v>
      </c>
    </row>
    <row r="592" spans="1:7" hidden="1" x14ac:dyDescent="0.25">
      <c r="B592" s="2">
        <v>43641</v>
      </c>
      <c r="C592">
        <v>15460</v>
      </c>
      <c r="D592">
        <v>178</v>
      </c>
      <c r="E592" t="s">
        <v>4</v>
      </c>
      <c r="F592" s="10">
        <v>47</v>
      </c>
      <c r="G592" s="11">
        <v>726620</v>
      </c>
    </row>
    <row r="593" spans="1:7" hidden="1" x14ac:dyDescent="0.25">
      <c r="A593" s="1">
        <v>390</v>
      </c>
      <c r="B593" s="2">
        <v>43641</v>
      </c>
      <c r="C593">
        <v>977.32</v>
      </c>
      <c r="D593">
        <v>1</v>
      </c>
      <c r="E593" t="s">
        <v>3</v>
      </c>
      <c r="F593" s="10">
        <v>38</v>
      </c>
      <c r="G593" s="11">
        <v>37138.160000000003</v>
      </c>
    </row>
    <row r="594" spans="1:7" hidden="1" x14ac:dyDescent="0.25">
      <c r="B594" s="2">
        <v>43641</v>
      </c>
      <c r="C594">
        <v>928.8</v>
      </c>
      <c r="D594">
        <v>1</v>
      </c>
      <c r="E594" t="s">
        <v>3</v>
      </c>
      <c r="F594" s="10">
        <v>38</v>
      </c>
      <c r="G594" s="11">
        <v>35294.400000000001</v>
      </c>
    </row>
    <row r="595" spans="1:7" hidden="1" x14ac:dyDescent="0.25">
      <c r="B595" s="2">
        <v>43641</v>
      </c>
      <c r="C595">
        <v>995.92</v>
      </c>
      <c r="D595">
        <v>1</v>
      </c>
      <c r="E595" t="s">
        <v>3</v>
      </c>
      <c r="F595" s="10">
        <v>38</v>
      </c>
      <c r="G595" s="11">
        <v>37844.959999999999</v>
      </c>
    </row>
    <row r="596" spans="1:7" hidden="1" x14ac:dyDescent="0.25">
      <c r="B596" s="2">
        <v>43641</v>
      </c>
      <c r="C596">
        <v>956.46</v>
      </c>
      <c r="D596">
        <v>1</v>
      </c>
      <c r="E596" t="s">
        <v>3</v>
      </c>
      <c r="F596" s="10">
        <v>38</v>
      </c>
      <c r="G596" s="11">
        <v>36345.480000000003</v>
      </c>
    </row>
    <row r="597" spans="1:7" hidden="1" x14ac:dyDescent="0.25">
      <c r="B597" s="2">
        <v>43641</v>
      </c>
      <c r="C597">
        <v>955.1</v>
      </c>
      <c r="D597">
        <v>1</v>
      </c>
      <c r="E597" t="s">
        <v>3</v>
      </c>
      <c r="F597" s="10">
        <v>38</v>
      </c>
      <c r="G597" s="11">
        <v>36293.800000000003</v>
      </c>
    </row>
    <row r="598" spans="1:7" hidden="1" x14ac:dyDescent="0.25">
      <c r="B598" s="2">
        <v>43641</v>
      </c>
      <c r="C598">
        <v>958.73</v>
      </c>
      <c r="D598">
        <v>1</v>
      </c>
      <c r="E598" t="s">
        <v>3</v>
      </c>
      <c r="F598" s="10">
        <v>38</v>
      </c>
      <c r="G598" s="11">
        <v>36431.74</v>
      </c>
    </row>
    <row r="599" spans="1:7" hidden="1" x14ac:dyDescent="0.25">
      <c r="B599" s="2">
        <v>43641</v>
      </c>
      <c r="C599">
        <v>913.83</v>
      </c>
      <c r="D599">
        <v>1</v>
      </c>
      <c r="E599" t="s">
        <v>3</v>
      </c>
      <c r="F599" s="10">
        <v>38</v>
      </c>
      <c r="G599" s="11">
        <v>34725.54</v>
      </c>
    </row>
    <row r="600" spans="1:7" hidden="1" x14ac:dyDescent="0.25">
      <c r="B600" s="2">
        <v>43641</v>
      </c>
      <c r="C600">
        <v>935.6</v>
      </c>
      <c r="D600">
        <v>1</v>
      </c>
      <c r="E600" t="s">
        <v>3</v>
      </c>
      <c r="F600" s="10">
        <v>38</v>
      </c>
      <c r="G600" s="11">
        <v>35552.800000000003</v>
      </c>
    </row>
    <row r="601" spans="1:7" hidden="1" x14ac:dyDescent="0.25">
      <c r="B601" s="2">
        <v>43641</v>
      </c>
      <c r="C601">
        <v>990.02</v>
      </c>
      <c r="D601">
        <v>1</v>
      </c>
      <c r="E601" t="s">
        <v>3</v>
      </c>
      <c r="F601" s="10">
        <v>38</v>
      </c>
      <c r="G601" s="11">
        <v>37620.76</v>
      </c>
    </row>
    <row r="602" spans="1:7" hidden="1" x14ac:dyDescent="0.25">
      <c r="B602" s="2">
        <v>43641</v>
      </c>
      <c r="C602">
        <v>925.62</v>
      </c>
      <c r="D602">
        <v>1</v>
      </c>
      <c r="E602" t="s">
        <v>3</v>
      </c>
      <c r="F602" s="10">
        <v>38</v>
      </c>
      <c r="G602" s="11">
        <v>35173.56</v>
      </c>
    </row>
    <row r="603" spans="1:7" hidden="1" x14ac:dyDescent="0.25">
      <c r="A603" s="1">
        <v>391</v>
      </c>
      <c r="B603" s="2">
        <v>43641</v>
      </c>
      <c r="C603">
        <v>969.16</v>
      </c>
      <c r="D603">
        <v>1</v>
      </c>
      <c r="E603" t="s">
        <v>3</v>
      </c>
      <c r="F603" s="10">
        <v>38</v>
      </c>
      <c r="G603" s="11">
        <v>36828.080000000002</v>
      </c>
    </row>
    <row r="604" spans="1:7" hidden="1" x14ac:dyDescent="0.25">
      <c r="B604" s="2">
        <v>43641</v>
      </c>
      <c r="C604">
        <v>960.54</v>
      </c>
      <c r="D604">
        <v>1</v>
      </c>
      <c r="E604" t="s">
        <v>3</v>
      </c>
      <c r="F604" s="10">
        <v>38</v>
      </c>
      <c r="G604" s="11">
        <v>36500.519999999997</v>
      </c>
    </row>
    <row r="605" spans="1:7" hidden="1" x14ac:dyDescent="0.25">
      <c r="B605" s="2">
        <v>43641</v>
      </c>
      <c r="C605">
        <v>978.23</v>
      </c>
      <c r="D605">
        <v>1</v>
      </c>
      <c r="E605" t="s">
        <v>3</v>
      </c>
      <c r="F605" s="10">
        <v>38</v>
      </c>
      <c r="G605" s="11">
        <v>37172.74</v>
      </c>
    </row>
    <row r="606" spans="1:7" hidden="1" x14ac:dyDescent="0.25">
      <c r="B606" s="2">
        <v>43641</v>
      </c>
      <c r="C606">
        <v>921.54</v>
      </c>
      <c r="D606">
        <v>1</v>
      </c>
      <c r="E606" t="s">
        <v>3</v>
      </c>
      <c r="F606" s="10">
        <v>38</v>
      </c>
      <c r="G606" s="11">
        <v>35018.519999999997</v>
      </c>
    </row>
    <row r="607" spans="1:7" hidden="1" x14ac:dyDescent="0.25">
      <c r="B607" s="2">
        <v>43641</v>
      </c>
      <c r="C607">
        <v>963.72</v>
      </c>
      <c r="D607">
        <v>1</v>
      </c>
      <c r="E607" t="s">
        <v>3</v>
      </c>
      <c r="F607" s="10">
        <v>38</v>
      </c>
      <c r="G607" s="11">
        <v>36621.360000000001</v>
      </c>
    </row>
    <row r="608" spans="1:7" hidden="1" x14ac:dyDescent="0.25">
      <c r="B608" s="2">
        <v>43641</v>
      </c>
      <c r="C608">
        <v>956.01</v>
      </c>
      <c r="D608">
        <v>1</v>
      </c>
      <c r="E608" t="s">
        <v>3</v>
      </c>
      <c r="F608" s="10">
        <v>38</v>
      </c>
      <c r="G608" s="11">
        <v>36328.379999999997</v>
      </c>
    </row>
    <row r="609" spans="1:7" hidden="1" x14ac:dyDescent="0.25">
      <c r="B609" s="2">
        <v>43641</v>
      </c>
      <c r="C609">
        <v>950.11</v>
      </c>
      <c r="D609">
        <v>1</v>
      </c>
      <c r="E609" t="s">
        <v>3</v>
      </c>
      <c r="F609" s="10">
        <v>38</v>
      </c>
      <c r="G609" s="11">
        <v>36104.18</v>
      </c>
    </row>
    <row r="610" spans="1:7" hidden="1" x14ac:dyDescent="0.25">
      <c r="B610" s="2">
        <v>43641</v>
      </c>
      <c r="C610">
        <v>981.41</v>
      </c>
      <c r="D610">
        <v>1</v>
      </c>
      <c r="E610" t="s">
        <v>3</v>
      </c>
      <c r="F610" s="10">
        <v>38</v>
      </c>
      <c r="G610" s="11">
        <v>37293.58</v>
      </c>
    </row>
    <row r="611" spans="1:7" hidden="1" x14ac:dyDescent="0.25">
      <c r="B611" s="2">
        <v>43641</v>
      </c>
      <c r="C611">
        <v>911.56</v>
      </c>
      <c r="D611">
        <v>1</v>
      </c>
      <c r="E611" t="s">
        <v>3</v>
      </c>
      <c r="F611" s="10">
        <v>38</v>
      </c>
      <c r="G611" s="11">
        <v>34639.279999999999</v>
      </c>
    </row>
    <row r="612" spans="1:7" hidden="1" x14ac:dyDescent="0.25">
      <c r="B612" s="2">
        <v>43641</v>
      </c>
      <c r="C612">
        <v>909.3</v>
      </c>
      <c r="D612">
        <v>1</v>
      </c>
      <c r="E612" t="s">
        <v>3</v>
      </c>
      <c r="F612" s="10">
        <v>38</v>
      </c>
      <c r="G612" s="11">
        <v>34553.4</v>
      </c>
    </row>
    <row r="613" spans="1:7" hidden="1" x14ac:dyDescent="0.25">
      <c r="A613" s="1">
        <v>392</v>
      </c>
      <c r="B613" s="2">
        <v>43642</v>
      </c>
      <c r="C613">
        <v>90.8</v>
      </c>
      <c r="D613">
        <v>20</v>
      </c>
      <c r="E613" t="s">
        <v>1</v>
      </c>
      <c r="F613" s="10">
        <v>55</v>
      </c>
      <c r="G613" s="11">
        <v>4994</v>
      </c>
    </row>
    <row r="614" spans="1:7" hidden="1" x14ac:dyDescent="0.25">
      <c r="B614" s="2">
        <v>43642</v>
      </c>
      <c r="C614">
        <v>4.54</v>
      </c>
      <c r="D614">
        <v>1</v>
      </c>
      <c r="E614" t="s">
        <v>18</v>
      </c>
      <c r="F614" s="10">
        <v>210</v>
      </c>
      <c r="G614" s="11">
        <v>953.4</v>
      </c>
    </row>
    <row r="615" spans="1:7" hidden="1" x14ac:dyDescent="0.25">
      <c r="B615" s="2">
        <v>43642</v>
      </c>
      <c r="C615">
        <v>10</v>
      </c>
      <c r="D615">
        <v>1</v>
      </c>
      <c r="E615" t="s">
        <v>17</v>
      </c>
      <c r="F615" s="10">
        <v>210</v>
      </c>
      <c r="G615" s="11">
        <v>2100</v>
      </c>
    </row>
    <row r="616" spans="1:7" hidden="1" x14ac:dyDescent="0.25">
      <c r="A616" s="1">
        <v>393</v>
      </c>
      <c r="B616" s="2">
        <v>43642</v>
      </c>
      <c r="C616">
        <v>869</v>
      </c>
      <c r="E616" t="s">
        <v>9</v>
      </c>
      <c r="F616" s="10">
        <v>20</v>
      </c>
      <c r="G616" s="11">
        <v>17380</v>
      </c>
    </row>
    <row r="617" spans="1:7" hidden="1" x14ac:dyDescent="0.25">
      <c r="B617" s="2">
        <v>43642</v>
      </c>
      <c r="C617">
        <v>884</v>
      </c>
      <c r="E617" t="s">
        <v>9</v>
      </c>
      <c r="F617" s="10">
        <v>20</v>
      </c>
      <c r="G617" s="11">
        <v>17680</v>
      </c>
    </row>
    <row r="618" spans="1:7" hidden="1" x14ac:dyDescent="0.25">
      <c r="B618" s="2">
        <v>43642</v>
      </c>
      <c r="C618">
        <v>862</v>
      </c>
      <c r="E618" t="s">
        <v>9</v>
      </c>
      <c r="F618" s="10">
        <v>20</v>
      </c>
      <c r="G618" s="11">
        <v>17240</v>
      </c>
    </row>
    <row r="619" spans="1:7" hidden="1" x14ac:dyDescent="0.25">
      <c r="B619" s="2">
        <v>43642</v>
      </c>
      <c r="C619">
        <v>858</v>
      </c>
      <c r="E619" t="s">
        <v>9</v>
      </c>
      <c r="F619" s="10">
        <v>20</v>
      </c>
      <c r="G619" s="11">
        <v>17160</v>
      </c>
    </row>
    <row r="620" spans="1:7" hidden="1" x14ac:dyDescent="0.25">
      <c r="A620" s="1">
        <v>394</v>
      </c>
      <c r="B620" s="2">
        <v>43642</v>
      </c>
      <c r="C620">
        <v>6140</v>
      </c>
      <c r="D620">
        <v>70</v>
      </c>
      <c r="E620" t="s">
        <v>5</v>
      </c>
      <c r="F620" s="10">
        <v>45.4</v>
      </c>
      <c r="G620" s="11">
        <v>278756</v>
      </c>
    </row>
    <row r="621" spans="1:7" hidden="1" x14ac:dyDescent="0.25">
      <c r="B621" s="2">
        <v>43642</v>
      </c>
      <c r="C621">
        <v>16010</v>
      </c>
      <c r="D621">
        <v>181</v>
      </c>
      <c r="E621" t="s">
        <v>4</v>
      </c>
      <c r="F621" s="10">
        <v>47</v>
      </c>
      <c r="G621" s="11">
        <v>752470</v>
      </c>
    </row>
    <row r="622" spans="1:7" hidden="1" x14ac:dyDescent="0.25">
      <c r="A622" s="1">
        <v>395</v>
      </c>
      <c r="B622" s="2">
        <v>43642</v>
      </c>
      <c r="C622">
        <v>9.08</v>
      </c>
      <c r="D622">
        <v>2</v>
      </c>
      <c r="E622" t="s">
        <v>1</v>
      </c>
      <c r="F622" s="10">
        <v>55</v>
      </c>
      <c r="G622" s="11">
        <v>499.4</v>
      </c>
    </row>
    <row r="623" spans="1:7" hidden="1" x14ac:dyDescent="0.25">
      <c r="A623" s="1">
        <v>396</v>
      </c>
      <c r="B623" s="2">
        <v>43642</v>
      </c>
      <c r="C623">
        <v>908.5</v>
      </c>
      <c r="D623">
        <v>1</v>
      </c>
      <c r="E623" t="s">
        <v>12</v>
      </c>
      <c r="F623" s="10">
        <v>38</v>
      </c>
      <c r="G623" s="11">
        <v>34523</v>
      </c>
    </row>
    <row r="624" spans="1:7" hidden="1" x14ac:dyDescent="0.25">
      <c r="B624" s="2">
        <v>43642</v>
      </c>
      <c r="C624">
        <v>901.3</v>
      </c>
      <c r="D624">
        <v>1</v>
      </c>
      <c r="E624" t="s">
        <v>12</v>
      </c>
      <c r="F624" s="10">
        <v>38</v>
      </c>
      <c r="G624" s="11">
        <v>34249.4</v>
      </c>
    </row>
    <row r="625" spans="1:7" hidden="1" x14ac:dyDescent="0.25">
      <c r="B625" s="2">
        <v>43642</v>
      </c>
      <c r="C625">
        <v>928.5</v>
      </c>
      <c r="D625">
        <v>1</v>
      </c>
      <c r="E625" t="s">
        <v>12</v>
      </c>
      <c r="F625" s="10">
        <v>38</v>
      </c>
      <c r="G625" s="11">
        <v>35283</v>
      </c>
    </row>
    <row r="626" spans="1:7" hidden="1" x14ac:dyDescent="0.25">
      <c r="B626" s="2">
        <v>43642</v>
      </c>
      <c r="C626">
        <v>913.1</v>
      </c>
      <c r="D626">
        <v>1</v>
      </c>
      <c r="E626" t="s">
        <v>12</v>
      </c>
      <c r="F626" s="10">
        <v>38</v>
      </c>
      <c r="G626" s="11">
        <v>34697.800000000003</v>
      </c>
    </row>
    <row r="627" spans="1:7" hidden="1" x14ac:dyDescent="0.25">
      <c r="B627" s="2">
        <v>43642</v>
      </c>
      <c r="C627">
        <v>927.6</v>
      </c>
      <c r="D627">
        <v>1</v>
      </c>
      <c r="E627" t="s">
        <v>12</v>
      </c>
      <c r="F627" s="10">
        <v>38</v>
      </c>
      <c r="G627" s="11">
        <v>35248.800000000003</v>
      </c>
    </row>
    <row r="628" spans="1:7" hidden="1" x14ac:dyDescent="0.25">
      <c r="B628" s="2">
        <v>43642</v>
      </c>
      <c r="C628">
        <v>933</v>
      </c>
      <c r="D628">
        <v>1</v>
      </c>
      <c r="E628" t="s">
        <v>12</v>
      </c>
      <c r="F628" s="10">
        <v>38</v>
      </c>
      <c r="G628" s="11">
        <v>35454</v>
      </c>
    </row>
    <row r="629" spans="1:7" hidden="1" x14ac:dyDescent="0.25">
      <c r="B629" s="2">
        <v>43642</v>
      </c>
      <c r="C629">
        <v>877.7</v>
      </c>
      <c r="D629">
        <v>1</v>
      </c>
      <c r="E629" t="s">
        <v>12</v>
      </c>
      <c r="F629" s="10">
        <v>38</v>
      </c>
      <c r="G629" s="11">
        <v>33352.6</v>
      </c>
    </row>
    <row r="630" spans="1:7" hidden="1" x14ac:dyDescent="0.25">
      <c r="B630" s="2">
        <v>43642</v>
      </c>
      <c r="C630">
        <v>891.3</v>
      </c>
      <c r="D630">
        <v>1</v>
      </c>
      <c r="E630" t="s">
        <v>12</v>
      </c>
      <c r="F630" s="10">
        <v>38</v>
      </c>
      <c r="G630" s="11">
        <v>33869.4</v>
      </c>
    </row>
    <row r="631" spans="1:7" hidden="1" x14ac:dyDescent="0.25">
      <c r="B631" s="2">
        <v>43642</v>
      </c>
      <c r="C631">
        <v>855</v>
      </c>
      <c r="D631">
        <v>1</v>
      </c>
      <c r="E631" t="s">
        <v>12</v>
      </c>
      <c r="F631" s="10">
        <v>38</v>
      </c>
      <c r="G631" s="11">
        <v>32490</v>
      </c>
    </row>
    <row r="632" spans="1:7" hidden="1" x14ac:dyDescent="0.25">
      <c r="B632" s="2">
        <v>43642</v>
      </c>
      <c r="C632">
        <v>878.6</v>
      </c>
      <c r="D632">
        <v>1</v>
      </c>
      <c r="E632" t="s">
        <v>12</v>
      </c>
      <c r="F632" s="10">
        <v>38</v>
      </c>
      <c r="G632" s="11">
        <v>33386.800000000003</v>
      </c>
    </row>
    <row r="633" spans="1:7" hidden="1" x14ac:dyDescent="0.25">
      <c r="A633" s="1">
        <v>397</v>
      </c>
      <c r="B633" s="2">
        <v>43642</v>
      </c>
      <c r="C633">
        <v>922.1</v>
      </c>
      <c r="D633">
        <v>1</v>
      </c>
      <c r="E633" t="s">
        <v>12</v>
      </c>
      <c r="F633" s="10">
        <v>38</v>
      </c>
      <c r="G633" s="11">
        <v>35039.800000000003</v>
      </c>
    </row>
    <row r="634" spans="1:7" hidden="1" x14ac:dyDescent="0.25">
      <c r="B634" s="2">
        <v>43642</v>
      </c>
      <c r="C634">
        <v>914</v>
      </c>
      <c r="D634">
        <v>1</v>
      </c>
      <c r="E634" t="s">
        <v>12</v>
      </c>
      <c r="F634" s="10">
        <v>38</v>
      </c>
      <c r="G634" s="11">
        <v>34732</v>
      </c>
    </row>
    <row r="635" spans="1:7" hidden="1" x14ac:dyDescent="0.25">
      <c r="B635" s="2">
        <v>43642</v>
      </c>
      <c r="C635">
        <v>919.4</v>
      </c>
      <c r="D635">
        <v>1</v>
      </c>
      <c r="E635" t="s">
        <v>12</v>
      </c>
      <c r="F635" s="10">
        <v>38</v>
      </c>
      <c r="G635" s="11">
        <v>34937.199999999997</v>
      </c>
    </row>
    <row r="636" spans="1:7" hidden="1" x14ac:dyDescent="0.25">
      <c r="B636" s="2">
        <v>43642</v>
      </c>
      <c r="C636">
        <v>886.8</v>
      </c>
      <c r="D636">
        <v>1</v>
      </c>
      <c r="E636" t="s">
        <v>12</v>
      </c>
      <c r="F636" s="10">
        <v>38</v>
      </c>
      <c r="G636" s="11">
        <v>33698.400000000001</v>
      </c>
    </row>
    <row r="637" spans="1:7" hidden="1" x14ac:dyDescent="0.25">
      <c r="B637" s="2">
        <v>43642</v>
      </c>
      <c r="C637">
        <v>925.8</v>
      </c>
      <c r="D637">
        <v>1</v>
      </c>
      <c r="E637" t="s">
        <v>12</v>
      </c>
      <c r="F637" s="10">
        <v>38</v>
      </c>
      <c r="G637" s="11">
        <v>35180.400000000001</v>
      </c>
    </row>
    <row r="638" spans="1:7" hidden="1" x14ac:dyDescent="0.25">
      <c r="B638" s="2">
        <v>43642</v>
      </c>
      <c r="C638">
        <v>923.1</v>
      </c>
      <c r="D638">
        <v>1</v>
      </c>
      <c r="E638" t="s">
        <v>12</v>
      </c>
      <c r="F638" s="10">
        <v>38</v>
      </c>
      <c r="G638" s="11">
        <v>35077.800000000003</v>
      </c>
    </row>
    <row r="639" spans="1:7" hidden="1" x14ac:dyDescent="0.25">
      <c r="B639" s="2">
        <v>43642</v>
      </c>
      <c r="C639">
        <v>873.2</v>
      </c>
      <c r="D639">
        <v>1</v>
      </c>
      <c r="E639" t="s">
        <v>12</v>
      </c>
      <c r="F639" s="10">
        <v>38</v>
      </c>
      <c r="G639" s="11">
        <v>33181.599999999999</v>
      </c>
    </row>
    <row r="640" spans="1:7" hidden="1" x14ac:dyDescent="0.25">
      <c r="B640" s="2">
        <v>43642</v>
      </c>
      <c r="C640">
        <v>917.6</v>
      </c>
      <c r="D640">
        <v>1</v>
      </c>
      <c r="E640" t="s">
        <v>12</v>
      </c>
      <c r="F640" s="10">
        <v>38</v>
      </c>
      <c r="G640" s="11">
        <v>34868.800000000003</v>
      </c>
    </row>
    <row r="641" spans="1:7" hidden="1" x14ac:dyDescent="0.25">
      <c r="B641" s="2">
        <v>43642</v>
      </c>
      <c r="C641">
        <v>919.4</v>
      </c>
      <c r="D641">
        <v>1</v>
      </c>
      <c r="E641" t="s">
        <v>12</v>
      </c>
      <c r="F641" s="10">
        <v>38</v>
      </c>
      <c r="G641" s="11">
        <v>34937.199999999997</v>
      </c>
    </row>
    <row r="642" spans="1:7" hidden="1" x14ac:dyDescent="0.25">
      <c r="B642" s="2">
        <v>43642</v>
      </c>
      <c r="C642">
        <v>874.1</v>
      </c>
      <c r="D642">
        <v>1</v>
      </c>
      <c r="E642" t="s">
        <v>12</v>
      </c>
      <c r="F642" s="10">
        <v>38</v>
      </c>
      <c r="G642" s="11">
        <v>33215.800000000003</v>
      </c>
    </row>
    <row r="643" spans="1:7" hidden="1" x14ac:dyDescent="0.25">
      <c r="B643" s="2">
        <v>43642</v>
      </c>
      <c r="C643">
        <v>914</v>
      </c>
      <c r="D643">
        <v>1</v>
      </c>
      <c r="E643" t="s">
        <v>12</v>
      </c>
      <c r="F643" s="10">
        <v>38</v>
      </c>
      <c r="G643" s="11">
        <v>34732</v>
      </c>
    </row>
    <row r="644" spans="1:7" hidden="1" x14ac:dyDescent="0.25">
      <c r="A644" s="1">
        <v>398</v>
      </c>
      <c r="B644" s="2">
        <v>43643</v>
      </c>
      <c r="C644">
        <v>781.74</v>
      </c>
      <c r="D644">
        <v>30</v>
      </c>
      <c r="E644" t="s">
        <v>35</v>
      </c>
      <c r="F644" s="10">
        <v>96</v>
      </c>
      <c r="G644" s="11">
        <v>75047.039999999994</v>
      </c>
    </row>
    <row r="645" spans="1:7" hidden="1" x14ac:dyDescent="0.25">
      <c r="B645" s="2">
        <v>43643</v>
      </c>
      <c r="C645">
        <v>100</v>
      </c>
      <c r="D645">
        <v>10</v>
      </c>
      <c r="E645" t="s">
        <v>0</v>
      </c>
      <c r="F645" s="10">
        <v>34</v>
      </c>
      <c r="G645" s="11">
        <v>3400</v>
      </c>
    </row>
    <row r="646" spans="1:7" hidden="1" x14ac:dyDescent="0.25">
      <c r="B646" s="2">
        <v>43643</v>
      </c>
      <c r="C646">
        <v>100</v>
      </c>
      <c r="D646">
        <v>10</v>
      </c>
      <c r="E646" t="s">
        <v>2</v>
      </c>
      <c r="F646" s="10">
        <v>53</v>
      </c>
      <c r="G646" s="11">
        <v>5300</v>
      </c>
    </row>
    <row r="647" spans="1:7" hidden="1" x14ac:dyDescent="0.25">
      <c r="A647" s="1">
        <v>399</v>
      </c>
      <c r="B647" s="2">
        <v>43642</v>
      </c>
      <c r="C647">
        <v>30</v>
      </c>
      <c r="D647">
        <v>3</v>
      </c>
      <c r="E647" t="s">
        <v>0</v>
      </c>
      <c r="F647" s="10">
        <v>34</v>
      </c>
      <c r="G647" s="11">
        <v>1020</v>
      </c>
    </row>
    <row r="648" spans="1:7" hidden="1" x14ac:dyDescent="0.25">
      <c r="A648" s="1">
        <v>400</v>
      </c>
      <c r="B648" s="2">
        <v>43643</v>
      </c>
      <c r="C648">
        <v>6650</v>
      </c>
      <c r="D648">
        <v>70</v>
      </c>
      <c r="E648" t="s">
        <v>5</v>
      </c>
      <c r="F648" s="10">
        <v>45.3</v>
      </c>
      <c r="G648" s="11">
        <v>301245</v>
      </c>
    </row>
    <row r="649" spans="1:7" hidden="1" x14ac:dyDescent="0.25">
      <c r="B649" s="2">
        <v>43643</v>
      </c>
      <c r="C649">
        <v>16630</v>
      </c>
      <c r="D649">
        <v>179</v>
      </c>
      <c r="E649" t="s">
        <v>4</v>
      </c>
      <c r="F649" s="10">
        <v>47</v>
      </c>
      <c r="G649" s="11">
        <v>781610</v>
      </c>
    </row>
    <row r="650" spans="1:7" hidden="1" x14ac:dyDescent="0.25">
      <c r="A650" s="1">
        <v>401</v>
      </c>
      <c r="B650" s="2">
        <v>43643</v>
      </c>
      <c r="C650">
        <v>876</v>
      </c>
      <c r="D650">
        <v>1</v>
      </c>
      <c r="E650" t="s">
        <v>10</v>
      </c>
      <c r="F650" s="10">
        <v>38</v>
      </c>
      <c r="G650" s="11">
        <v>33288</v>
      </c>
    </row>
    <row r="651" spans="1:7" hidden="1" x14ac:dyDescent="0.25">
      <c r="B651" s="2">
        <v>43643</v>
      </c>
      <c r="C651">
        <v>898</v>
      </c>
      <c r="D651">
        <v>1</v>
      </c>
      <c r="E651" t="s">
        <v>10</v>
      </c>
      <c r="F651" s="10">
        <v>38</v>
      </c>
      <c r="G651" s="11">
        <v>34124</v>
      </c>
    </row>
    <row r="652" spans="1:7" hidden="1" x14ac:dyDescent="0.25">
      <c r="B652" s="2">
        <v>43643</v>
      </c>
      <c r="C652">
        <v>897.5</v>
      </c>
      <c r="D652">
        <v>1</v>
      </c>
      <c r="E652" t="s">
        <v>10</v>
      </c>
      <c r="F652" s="10">
        <v>38</v>
      </c>
      <c r="G652" s="11">
        <v>34105</v>
      </c>
    </row>
    <row r="653" spans="1:7" hidden="1" x14ac:dyDescent="0.25">
      <c r="B653" s="2">
        <v>43643</v>
      </c>
      <c r="C653">
        <v>896.5</v>
      </c>
      <c r="D653">
        <v>1</v>
      </c>
      <c r="E653" t="s">
        <v>10</v>
      </c>
      <c r="F653" s="10">
        <v>38</v>
      </c>
      <c r="G653" s="11">
        <v>34067</v>
      </c>
    </row>
    <row r="654" spans="1:7" hidden="1" x14ac:dyDescent="0.25">
      <c r="B654" s="2">
        <v>43643</v>
      </c>
      <c r="C654">
        <v>906.5</v>
      </c>
      <c r="D654">
        <v>1</v>
      </c>
      <c r="E654" t="s">
        <v>10</v>
      </c>
      <c r="F654" s="10">
        <v>38</v>
      </c>
      <c r="G654" s="11">
        <v>34447</v>
      </c>
    </row>
    <row r="655" spans="1:7" hidden="1" x14ac:dyDescent="0.25">
      <c r="B655" s="2">
        <v>43643</v>
      </c>
      <c r="C655">
        <v>902.5</v>
      </c>
      <c r="D655">
        <v>1</v>
      </c>
      <c r="E655" t="s">
        <v>10</v>
      </c>
      <c r="F655" s="10">
        <v>38</v>
      </c>
      <c r="G655" s="11">
        <v>34295</v>
      </c>
    </row>
    <row r="656" spans="1:7" hidden="1" x14ac:dyDescent="0.25">
      <c r="B656" s="2">
        <v>43643</v>
      </c>
      <c r="C656">
        <v>893.5</v>
      </c>
      <c r="D656">
        <v>1</v>
      </c>
      <c r="E656" t="s">
        <v>10</v>
      </c>
      <c r="F656" s="10">
        <v>38</v>
      </c>
      <c r="G656" s="11">
        <v>33953</v>
      </c>
    </row>
    <row r="657" spans="1:7" hidden="1" x14ac:dyDescent="0.25">
      <c r="B657" s="2">
        <v>43643</v>
      </c>
      <c r="C657">
        <v>898.5</v>
      </c>
      <c r="D657">
        <v>1</v>
      </c>
      <c r="E657" t="s">
        <v>10</v>
      </c>
      <c r="F657" s="10">
        <v>38</v>
      </c>
      <c r="G657" s="11">
        <v>34143</v>
      </c>
    </row>
    <row r="658" spans="1:7" hidden="1" x14ac:dyDescent="0.25">
      <c r="B658" s="2">
        <v>43643</v>
      </c>
      <c r="C658">
        <v>900.5</v>
      </c>
      <c r="D658">
        <v>1</v>
      </c>
      <c r="E658" t="s">
        <v>10</v>
      </c>
      <c r="F658" s="10">
        <v>38</v>
      </c>
      <c r="G658" s="11">
        <v>34219</v>
      </c>
    </row>
    <row r="659" spans="1:7" hidden="1" x14ac:dyDescent="0.25">
      <c r="B659" s="2">
        <v>43643</v>
      </c>
      <c r="C659">
        <v>905.5</v>
      </c>
      <c r="D659">
        <v>1</v>
      </c>
      <c r="E659" t="s">
        <v>10</v>
      </c>
      <c r="F659" s="10">
        <v>38</v>
      </c>
      <c r="G659" s="11">
        <v>34409</v>
      </c>
    </row>
    <row r="660" spans="1:7" hidden="1" x14ac:dyDescent="0.25">
      <c r="A660" s="1">
        <v>402</v>
      </c>
      <c r="B660" s="2">
        <v>43643</v>
      </c>
      <c r="C660">
        <v>899.5</v>
      </c>
      <c r="D660">
        <v>1</v>
      </c>
      <c r="E660" t="s">
        <v>10</v>
      </c>
      <c r="F660" s="10">
        <v>38</v>
      </c>
      <c r="G660" s="11">
        <v>34181</v>
      </c>
    </row>
    <row r="661" spans="1:7" hidden="1" x14ac:dyDescent="0.25">
      <c r="B661" s="2">
        <v>43643</v>
      </c>
      <c r="C661">
        <v>904</v>
      </c>
      <c r="D661">
        <v>1</v>
      </c>
      <c r="E661" t="s">
        <v>10</v>
      </c>
      <c r="F661" s="10">
        <v>38</v>
      </c>
      <c r="G661" s="11">
        <v>34352</v>
      </c>
    </row>
    <row r="662" spans="1:7" hidden="1" x14ac:dyDescent="0.25">
      <c r="B662" s="2">
        <v>43643</v>
      </c>
      <c r="C662">
        <v>906</v>
      </c>
      <c r="D662">
        <v>1</v>
      </c>
      <c r="E662" t="s">
        <v>10</v>
      </c>
      <c r="F662" s="10">
        <v>38</v>
      </c>
      <c r="G662" s="11">
        <v>34428</v>
      </c>
    </row>
    <row r="663" spans="1:7" hidden="1" x14ac:dyDescent="0.25">
      <c r="B663" s="2">
        <v>43643</v>
      </c>
      <c r="C663">
        <v>897</v>
      </c>
      <c r="D663">
        <v>1</v>
      </c>
      <c r="E663" t="s">
        <v>10</v>
      </c>
      <c r="F663" s="10">
        <v>38</v>
      </c>
      <c r="G663" s="11">
        <v>34086</v>
      </c>
    </row>
    <row r="664" spans="1:7" hidden="1" x14ac:dyDescent="0.25">
      <c r="B664" s="2">
        <v>43643</v>
      </c>
      <c r="C664">
        <v>897.5</v>
      </c>
      <c r="D664">
        <v>1</v>
      </c>
      <c r="E664" t="s">
        <v>10</v>
      </c>
      <c r="F664" s="10">
        <v>38</v>
      </c>
      <c r="G664" s="11">
        <v>34105</v>
      </c>
    </row>
    <row r="665" spans="1:7" hidden="1" x14ac:dyDescent="0.25">
      <c r="B665" s="2">
        <v>43643</v>
      </c>
      <c r="C665">
        <v>902</v>
      </c>
      <c r="D665">
        <v>1</v>
      </c>
      <c r="E665" t="s">
        <v>10</v>
      </c>
      <c r="F665" s="10">
        <v>38</v>
      </c>
      <c r="G665" s="11">
        <v>34276</v>
      </c>
    </row>
    <row r="666" spans="1:7" hidden="1" x14ac:dyDescent="0.25">
      <c r="B666" s="2">
        <v>43643</v>
      </c>
      <c r="C666">
        <v>906.5</v>
      </c>
      <c r="D666">
        <v>1</v>
      </c>
      <c r="E666" t="s">
        <v>10</v>
      </c>
      <c r="F666" s="10">
        <v>38</v>
      </c>
      <c r="G666" s="11">
        <v>34447</v>
      </c>
    </row>
    <row r="667" spans="1:7" hidden="1" x14ac:dyDescent="0.25">
      <c r="B667" s="2">
        <v>43643</v>
      </c>
      <c r="C667">
        <v>905</v>
      </c>
      <c r="D667">
        <v>1</v>
      </c>
      <c r="E667" t="s">
        <v>10</v>
      </c>
      <c r="F667" s="10">
        <v>38</v>
      </c>
      <c r="G667" s="11">
        <v>34390</v>
      </c>
    </row>
    <row r="668" spans="1:7" hidden="1" x14ac:dyDescent="0.25">
      <c r="B668" s="2">
        <v>43643</v>
      </c>
      <c r="C668">
        <v>900.5</v>
      </c>
      <c r="D668">
        <v>1</v>
      </c>
      <c r="E668" t="s">
        <v>10</v>
      </c>
      <c r="F668" s="10">
        <v>38</v>
      </c>
      <c r="G668" s="11">
        <v>34219</v>
      </c>
    </row>
    <row r="669" spans="1:7" hidden="1" x14ac:dyDescent="0.25">
      <c r="B669" s="2">
        <v>43643</v>
      </c>
      <c r="C669">
        <v>901.5</v>
      </c>
      <c r="D669">
        <v>1</v>
      </c>
      <c r="E669" t="s">
        <v>10</v>
      </c>
      <c r="F669" s="10">
        <v>38</v>
      </c>
      <c r="G669" s="11">
        <v>34257</v>
      </c>
    </row>
    <row r="670" spans="1:7" hidden="1" x14ac:dyDescent="0.25">
      <c r="B670" s="2">
        <v>43643</v>
      </c>
      <c r="C670">
        <v>907</v>
      </c>
      <c r="D670">
        <v>1</v>
      </c>
      <c r="E670" t="s">
        <v>10</v>
      </c>
      <c r="F670" s="10">
        <v>38</v>
      </c>
      <c r="G670" s="11">
        <v>34466</v>
      </c>
    </row>
    <row r="671" spans="1:7" x14ac:dyDescent="0.25">
      <c r="A671" s="1">
        <v>403</v>
      </c>
      <c r="B671" s="2">
        <v>43644</v>
      </c>
      <c r="C671">
        <v>871.04</v>
      </c>
      <c r="D671">
        <v>32</v>
      </c>
      <c r="E671" t="s">
        <v>11</v>
      </c>
      <c r="F671" s="10">
        <v>55</v>
      </c>
      <c r="G671" s="11">
        <v>47907.199999999997</v>
      </c>
    </row>
    <row r="672" spans="1:7" hidden="1" x14ac:dyDescent="0.25">
      <c r="B672" s="2">
        <v>43644</v>
      </c>
      <c r="C672">
        <v>719.4</v>
      </c>
      <c r="D672">
        <v>66</v>
      </c>
      <c r="E672" t="s">
        <v>13</v>
      </c>
      <c r="F672" s="10">
        <v>500</v>
      </c>
      <c r="G672" s="11">
        <v>33000</v>
      </c>
    </row>
    <row r="673" spans="1:7" x14ac:dyDescent="0.25">
      <c r="A673" s="1">
        <v>404</v>
      </c>
      <c r="B673" s="2">
        <v>43644</v>
      </c>
      <c r="C673">
        <v>762.16</v>
      </c>
      <c r="D673">
        <v>28</v>
      </c>
      <c r="E673" t="s">
        <v>11</v>
      </c>
      <c r="F673" s="10">
        <v>55</v>
      </c>
      <c r="G673" s="11">
        <v>41918.800000000003</v>
      </c>
    </row>
    <row r="674" spans="1:7" hidden="1" x14ac:dyDescent="0.25">
      <c r="B674" s="2">
        <v>43644</v>
      </c>
      <c r="C674">
        <v>90.8</v>
      </c>
      <c r="D674">
        <v>20</v>
      </c>
      <c r="E674" t="s">
        <v>1</v>
      </c>
      <c r="F674" s="10">
        <v>55</v>
      </c>
      <c r="G674" s="11">
        <v>4994</v>
      </c>
    </row>
    <row r="675" spans="1:7" hidden="1" x14ac:dyDescent="0.25">
      <c r="A675" s="1">
        <v>405</v>
      </c>
      <c r="B675" s="2">
        <v>43644</v>
      </c>
      <c r="C675">
        <v>68</v>
      </c>
      <c r="D675">
        <v>5</v>
      </c>
      <c r="E675" t="s">
        <v>37</v>
      </c>
      <c r="F675" s="10">
        <v>30</v>
      </c>
      <c r="G675" s="11">
        <v>2040</v>
      </c>
    </row>
    <row r="676" spans="1:7" hidden="1" x14ac:dyDescent="0.25">
      <c r="A676" s="1">
        <v>406</v>
      </c>
      <c r="B676" s="2">
        <v>43644</v>
      </c>
      <c r="C676">
        <v>11590</v>
      </c>
      <c r="D676">
        <v>130</v>
      </c>
      <c r="E676" t="s">
        <v>5</v>
      </c>
      <c r="F676" s="10">
        <v>45.3</v>
      </c>
      <c r="G676" s="11">
        <v>525027</v>
      </c>
    </row>
    <row r="677" spans="1:7" hidden="1" x14ac:dyDescent="0.25">
      <c r="B677" s="2">
        <v>43644</v>
      </c>
      <c r="C677">
        <v>23300</v>
      </c>
      <c r="D677">
        <v>249</v>
      </c>
      <c r="E677" t="s">
        <v>4</v>
      </c>
      <c r="F677" s="10">
        <v>47</v>
      </c>
      <c r="G677" s="11">
        <v>1095100</v>
      </c>
    </row>
    <row r="678" spans="1:7" hidden="1" x14ac:dyDescent="0.25">
      <c r="A678" s="1">
        <v>407</v>
      </c>
      <c r="B678" s="2">
        <v>43644</v>
      </c>
      <c r="C678">
        <v>861.8</v>
      </c>
      <c r="D678">
        <v>1</v>
      </c>
      <c r="E678" t="s">
        <v>12</v>
      </c>
      <c r="F678" s="10">
        <v>38</v>
      </c>
      <c r="G678" s="11">
        <v>32748.400000000001</v>
      </c>
    </row>
    <row r="679" spans="1:7" hidden="1" x14ac:dyDescent="0.25">
      <c r="B679" s="2">
        <v>43644</v>
      </c>
      <c r="C679">
        <v>919.4</v>
      </c>
      <c r="D679">
        <v>1</v>
      </c>
      <c r="E679" t="s">
        <v>12</v>
      </c>
      <c r="F679" s="10">
        <v>38</v>
      </c>
      <c r="G679" s="11">
        <v>34937.199999999997</v>
      </c>
    </row>
    <row r="680" spans="1:7" hidden="1" x14ac:dyDescent="0.25">
      <c r="B680" s="2">
        <v>43644</v>
      </c>
      <c r="C680">
        <v>951.2</v>
      </c>
      <c r="D680">
        <v>1</v>
      </c>
      <c r="E680" t="s">
        <v>12</v>
      </c>
      <c r="F680" s="10">
        <v>38</v>
      </c>
      <c r="G680" s="11">
        <v>36145.599999999999</v>
      </c>
    </row>
    <row r="681" spans="1:7" hidden="1" x14ac:dyDescent="0.25">
      <c r="B681" s="2">
        <v>43644</v>
      </c>
      <c r="C681">
        <v>932.6</v>
      </c>
      <c r="D681">
        <v>1</v>
      </c>
      <c r="E681" t="s">
        <v>12</v>
      </c>
      <c r="F681" s="10">
        <v>38</v>
      </c>
      <c r="G681" s="11">
        <v>35438.800000000003</v>
      </c>
    </row>
    <row r="682" spans="1:7" hidden="1" x14ac:dyDescent="0.25">
      <c r="B682" s="2">
        <v>43644</v>
      </c>
      <c r="C682">
        <v>919</v>
      </c>
      <c r="D682">
        <v>1</v>
      </c>
      <c r="E682" t="s">
        <v>12</v>
      </c>
      <c r="F682" s="10">
        <v>38</v>
      </c>
      <c r="G682" s="11">
        <v>34922</v>
      </c>
    </row>
    <row r="683" spans="1:7" hidden="1" x14ac:dyDescent="0.25">
      <c r="B683" s="2">
        <v>43644</v>
      </c>
      <c r="C683">
        <v>932.1</v>
      </c>
      <c r="D683">
        <v>1</v>
      </c>
      <c r="E683" t="s">
        <v>12</v>
      </c>
      <c r="F683" s="10">
        <v>38</v>
      </c>
      <c r="G683" s="11">
        <v>35419.800000000003</v>
      </c>
    </row>
    <row r="684" spans="1:7" hidden="1" x14ac:dyDescent="0.25">
      <c r="B684" s="2">
        <v>43644</v>
      </c>
      <c r="C684">
        <v>902.2</v>
      </c>
      <c r="D684">
        <v>1</v>
      </c>
      <c r="E684" t="s">
        <v>12</v>
      </c>
      <c r="F684" s="10">
        <v>38</v>
      </c>
      <c r="G684" s="11">
        <v>34283.599999999999</v>
      </c>
    </row>
    <row r="685" spans="1:7" hidden="1" x14ac:dyDescent="0.25">
      <c r="B685" s="2">
        <v>43644</v>
      </c>
      <c r="C685">
        <v>902.2</v>
      </c>
      <c r="D685">
        <v>1</v>
      </c>
      <c r="E685" t="s">
        <v>12</v>
      </c>
      <c r="F685" s="10">
        <v>38</v>
      </c>
      <c r="G685" s="11">
        <v>34283.599999999999</v>
      </c>
    </row>
    <row r="686" spans="1:7" hidden="1" x14ac:dyDescent="0.25">
      <c r="B686" s="2">
        <v>43644</v>
      </c>
      <c r="C686">
        <v>896.7</v>
      </c>
      <c r="D686">
        <v>1</v>
      </c>
      <c r="E686" t="s">
        <v>12</v>
      </c>
      <c r="F686" s="10">
        <v>38</v>
      </c>
      <c r="G686" s="11">
        <v>34074.6</v>
      </c>
    </row>
    <row r="687" spans="1:7" hidden="1" x14ac:dyDescent="0.25">
      <c r="B687" s="2">
        <v>43644</v>
      </c>
      <c r="C687">
        <v>936.7</v>
      </c>
      <c r="D687">
        <v>1</v>
      </c>
      <c r="E687" t="s">
        <v>12</v>
      </c>
      <c r="F687" s="10">
        <v>38</v>
      </c>
      <c r="G687" s="11">
        <v>35594.6</v>
      </c>
    </row>
    <row r="688" spans="1:7" hidden="1" x14ac:dyDescent="0.25">
      <c r="A688" s="1">
        <v>408</v>
      </c>
      <c r="B688" s="2">
        <v>43644</v>
      </c>
      <c r="C688">
        <v>899.5</v>
      </c>
      <c r="D688">
        <v>1</v>
      </c>
      <c r="E688" t="s">
        <v>12</v>
      </c>
      <c r="F688" s="10">
        <v>38</v>
      </c>
      <c r="G688" s="11">
        <v>34181</v>
      </c>
    </row>
    <row r="689" spans="1:7" hidden="1" x14ac:dyDescent="0.25">
      <c r="B689" s="2">
        <v>43644</v>
      </c>
      <c r="C689">
        <v>898.6</v>
      </c>
      <c r="D689">
        <v>1</v>
      </c>
      <c r="E689" t="s">
        <v>12</v>
      </c>
      <c r="F689" s="10">
        <v>38</v>
      </c>
      <c r="G689" s="11">
        <v>34146.800000000003</v>
      </c>
    </row>
    <row r="690" spans="1:7" hidden="1" x14ac:dyDescent="0.25">
      <c r="B690" s="2">
        <v>43644</v>
      </c>
      <c r="C690">
        <v>957.5</v>
      </c>
      <c r="D690">
        <v>1</v>
      </c>
      <c r="E690" t="s">
        <v>12</v>
      </c>
      <c r="F690" s="10">
        <v>38</v>
      </c>
      <c r="G690" s="11">
        <v>36385</v>
      </c>
    </row>
    <row r="691" spans="1:7" hidden="1" x14ac:dyDescent="0.25">
      <c r="B691" s="2">
        <v>43644</v>
      </c>
      <c r="C691">
        <v>948.5</v>
      </c>
      <c r="D691">
        <v>1</v>
      </c>
      <c r="E691" t="s">
        <v>12</v>
      </c>
      <c r="F691" s="10">
        <v>38</v>
      </c>
      <c r="G691" s="11">
        <v>36043</v>
      </c>
    </row>
    <row r="692" spans="1:7" hidden="1" x14ac:dyDescent="0.25">
      <c r="B692" s="2">
        <v>43644</v>
      </c>
      <c r="C692">
        <v>941.7</v>
      </c>
      <c r="D692">
        <v>1</v>
      </c>
      <c r="E692" t="s">
        <v>12</v>
      </c>
      <c r="F692" s="10">
        <v>38</v>
      </c>
      <c r="G692" s="11">
        <v>35784.6</v>
      </c>
    </row>
    <row r="693" spans="1:7" hidden="1" x14ac:dyDescent="0.25">
      <c r="B693" s="2">
        <v>43644</v>
      </c>
      <c r="C693">
        <v>861.8</v>
      </c>
      <c r="D693">
        <v>1</v>
      </c>
      <c r="E693" t="s">
        <v>12</v>
      </c>
      <c r="F693" s="10">
        <v>38</v>
      </c>
      <c r="G693" s="11">
        <v>32748.400000000001</v>
      </c>
    </row>
    <row r="694" spans="1:7" hidden="1" x14ac:dyDescent="0.25">
      <c r="B694" s="2">
        <v>43644</v>
      </c>
      <c r="C694">
        <v>930.3</v>
      </c>
      <c r="D694">
        <v>1</v>
      </c>
      <c r="E694" t="s">
        <v>12</v>
      </c>
      <c r="F694" s="10">
        <v>38</v>
      </c>
      <c r="G694" s="11">
        <v>35351.4</v>
      </c>
    </row>
    <row r="695" spans="1:7" hidden="1" x14ac:dyDescent="0.25">
      <c r="B695" s="2">
        <v>43644</v>
      </c>
      <c r="C695">
        <v>894</v>
      </c>
      <c r="D695">
        <v>1</v>
      </c>
      <c r="E695" t="s">
        <v>12</v>
      </c>
      <c r="F695" s="10">
        <v>38</v>
      </c>
      <c r="G695" s="11">
        <v>33972</v>
      </c>
    </row>
    <row r="696" spans="1:7" hidden="1" x14ac:dyDescent="0.25">
      <c r="B696" s="2">
        <v>43644</v>
      </c>
      <c r="C696">
        <v>900.4</v>
      </c>
      <c r="D696">
        <v>1</v>
      </c>
      <c r="E696" t="s">
        <v>12</v>
      </c>
      <c r="F696" s="10">
        <v>38</v>
      </c>
      <c r="G696" s="11">
        <v>34215.199999999997</v>
      </c>
    </row>
    <row r="697" spans="1:7" hidden="1" x14ac:dyDescent="0.25">
      <c r="B697" s="2">
        <v>43644</v>
      </c>
      <c r="C697">
        <v>932.6</v>
      </c>
      <c r="D697">
        <v>1</v>
      </c>
      <c r="E697" t="s">
        <v>12</v>
      </c>
      <c r="F697" s="10">
        <v>38</v>
      </c>
      <c r="G697" s="11">
        <v>35438.800000000003</v>
      </c>
    </row>
    <row r="698" spans="1:7" hidden="1" x14ac:dyDescent="0.25">
      <c r="B698" s="2">
        <v>43644</v>
      </c>
      <c r="C698">
        <v>873.6</v>
      </c>
      <c r="D698">
        <v>1</v>
      </c>
      <c r="E698" t="s">
        <v>12</v>
      </c>
      <c r="F698" s="10">
        <v>38</v>
      </c>
      <c r="G698" s="11">
        <v>33196.800000000003</v>
      </c>
    </row>
    <row r="699" spans="1:7" hidden="1" x14ac:dyDescent="0.25">
      <c r="A699" s="1">
        <v>409</v>
      </c>
      <c r="B699" s="2">
        <v>43645</v>
      </c>
      <c r="C699">
        <v>981.86</v>
      </c>
      <c r="D699">
        <v>1</v>
      </c>
      <c r="E699" t="s">
        <v>3</v>
      </c>
      <c r="F699" s="10">
        <v>38</v>
      </c>
      <c r="G699" s="11">
        <v>37310.68</v>
      </c>
    </row>
    <row r="700" spans="1:7" hidden="1" x14ac:dyDescent="0.25">
      <c r="B700" s="2">
        <v>43645</v>
      </c>
      <c r="C700">
        <v>941.04</v>
      </c>
      <c r="D700">
        <v>1</v>
      </c>
      <c r="E700" t="s">
        <v>3</v>
      </c>
      <c r="F700" s="10">
        <v>38</v>
      </c>
      <c r="G700" s="11">
        <v>35759.519999999997</v>
      </c>
    </row>
    <row r="701" spans="1:7" hidden="1" x14ac:dyDescent="0.25">
      <c r="B701" s="2">
        <v>43645</v>
      </c>
      <c r="C701">
        <v>996.83</v>
      </c>
      <c r="D701">
        <v>1</v>
      </c>
      <c r="E701" t="s">
        <v>3</v>
      </c>
      <c r="F701" s="10">
        <v>38</v>
      </c>
      <c r="G701" s="11">
        <v>37879.54</v>
      </c>
    </row>
    <row r="702" spans="1:7" hidden="1" x14ac:dyDescent="0.25">
      <c r="A702" s="1">
        <v>410</v>
      </c>
      <c r="B702" s="2">
        <v>43645</v>
      </c>
      <c r="C702">
        <v>973.24</v>
      </c>
      <c r="D702">
        <v>1</v>
      </c>
      <c r="E702" t="s">
        <v>3</v>
      </c>
      <c r="F702" s="10">
        <v>38</v>
      </c>
      <c r="G702" s="11">
        <v>36983.120000000003</v>
      </c>
    </row>
    <row r="703" spans="1:7" hidden="1" x14ac:dyDescent="0.25">
      <c r="B703" s="2">
        <v>43645</v>
      </c>
      <c r="C703">
        <v>935.15</v>
      </c>
      <c r="D703">
        <v>1</v>
      </c>
      <c r="E703" t="s">
        <v>3</v>
      </c>
      <c r="F703" s="10">
        <v>38</v>
      </c>
      <c r="G703" s="11">
        <v>35535.699999999997</v>
      </c>
    </row>
    <row r="704" spans="1:7" hidden="1" x14ac:dyDescent="0.25">
      <c r="B704" s="2">
        <v>43645</v>
      </c>
      <c r="C704">
        <v>987.76</v>
      </c>
      <c r="D704">
        <v>1</v>
      </c>
      <c r="E704" t="s">
        <v>3</v>
      </c>
      <c r="F704" s="10">
        <v>38</v>
      </c>
      <c r="G704" s="11">
        <v>37534.879999999997</v>
      </c>
    </row>
    <row r="705" spans="1:7" hidden="1" x14ac:dyDescent="0.25">
      <c r="B705" s="2">
        <v>43645</v>
      </c>
      <c r="C705">
        <v>967.8</v>
      </c>
      <c r="D705">
        <v>1</v>
      </c>
      <c r="E705" t="s">
        <v>3</v>
      </c>
      <c r="F705" s="10">
        <v>38</v>
      </c>
      <c r="G705" s="11">
        <v>36776.400000000001</v>
      </c>
    </row>
    <row r="706" spans="1:7" hidden="1" x14ac:dyDescent="0.25">
      <c r="B706" s="2">
        <v>43645</v>
      </c>
      <c r="C706">
        <v>907.03</v>
      </c>
      <c r="D706">
        <v>1</v>
      </c>
      <c r="E706" t="s">
        <v>3</v>
      </c>
      <c r="F706" s="10">
        <v>38</v>
      </c>
      <c r="G706" s="11">
        <v>34467.14</v>
      </c>
    </row>
    <row r="707" spans="1:7" hidden="1" x14ac:dyDescent="0.25">
      <c r="B707" s="2">
        <v>43645</v>
      </c>
      <c r="C707">
        <v>1008.62</v>
      </c>
      <c r="D707">
        <v>1</v>
      </c>
      <c r="E707" t="s">
        <v>3</v>
      </c>
      <c r="F707" s="10">
        <v>38</v>
      </c>
      <c r="G707" s="11">
        <v>38327.56</v>
      </c>
    </row>
    <row r="708" spans="1:7" hidden="1" x14ac:dyDescent="0.25">
      <c r="B708" s="2">
        <v>43645</v>
      </c>
      <c r="C708">
        <v>983.22</v>
      </c>
      <c r="D708">
        <v>1</v>
      </c>
      <c r="E708" t="s">
        <v>3</v>
      </c>
      <c r="F708" s="10">
        <v>38</v>
      </c>
      <c r="G708" s="11">
        <v>37362.36</v>
      </c>
    </row>
    <row r="709" spans="1:7" hidden="1" x14ac:dyDescent="0.25">
      <c r="B709" s="2">
        <v>43645</v>
      </c>
      <c r="C709">
        <v>907.94</v>
      </c>
      <c r="D709">
        <v>1</v>
      </c>
      <c r="E709" t="s">
        <v>3</v>
      </c>
      <c r="F709" s="10">
        <v>38</v>
      </c>
      <c r="G709" s="11">
        <v>34501.72</v>
      </c>
    </row>
    <row r="710" spans="1:7" hidden="1" x14ac:dyDescent="0.25">
      <c r="B710" s="2">
        <v>43645</v>
      </c>
      <c r="C710">
        <v>927.44</v>
      </c>
      <c r="D710">
        <v>1</v>
      </c>
      <c r="E710" t="s">
        <v>3</v>
      </c>
      <c r="F710" s="10">
        <v>38</v>
      </c>
      <c r="G710" s="11">
        <v>35242.720000000001</v>
      </c>
    </row>
    <row r="711" spans="1:7" hidden="1" x14ac:dyDescent="0.25">
      <c r="B711" s="2">
        <v>43645</v>
      </c>
      <c r="C711">
        <v>969.61</v>
      </c>
      <c r="D711">
        <v>1</v>
      </c>
      <c r="E711" t="s">
        <v>3</v>
      </c>
      <c r="F711" s="10">
        <v>38</v>
      </c>
      <c r="G711" s="11">
        <v>36845.18</v>
      </c>
    </row>
    <row r="712" spans="1:7" hidden="1" x14ac:dyDescent="0.25">
      <c r="A712" s="1">
        <v>411</v>
      </c>
      <c r="B712" s="2">
        <v>43645</v>
      </c>
      <c r="C712">
        <v>90.8</v>
      </c>
      <c r="D712">
        <v>20</v>
      </c>
      <c r="E712" t="s">
        <v>1</v>
      </c>
      <c r="F712" s="10">
        <v>55</v>
      </c>
      <c r="G712" s="11">
        <v>4994</v>
      </c>
    </row>
    <row r="713" spans="1:7" hidden="1" x14ac:dyDescent="0.25">
      <c r="B713" s="2">
        <v>43645</v>
      </c>
      <c r="C713">
        <v>100</v>
      </c>
      <c r="D713">
        <v>10</v>
      </c>
      <c r="E713" t="s">
        <v>0</v>
      </c>
      <c r="F713" s="10">
        <v>34</v>
      </c>
      <c r="G713" s="11">
        <v>3400</v>
      </c>
    </row>
    <row r="714" spans="1:7" hidden="1" x14ac:dyDescent="0.25">
      <c r="A714" s="1">
        <v>412</v>
      </c>
      <c r="B714" s="2">
        <v>43645</v>
      </c>
      <c r="C714">
        <v>899.5</v>
      </c>
      <c r="D714">
        <v>1</v>
      </c>
      <c r="E714" t="s">
        <v>12</v>
      </c>
      <c r="F714" s="10">
        <v>38</v>
      </c>
      <c r="G714" s="11">
        <v>34181</v>
      </c>
    </row>
    <row r="715" spans="1:7" hidden="1" x14ac:dyDescent="0.25">
      <c r="B715" s="2">
        <v>43645</v>
      </c>
      <c r="C715">
        <v>869.5</v>
      </c>
      <c r="D715">
        <v>1</v>
      </c>
      <c r="E715" t="s">
        <v>12</v>
      </c>
      <c r="F715" s="10">
        <v>38</v>
      </c>
      <c r="G715" s="11">
        <v>33041</v>
      </c>
    </row>
    <row r="716" spans="1:7" hidden="1" x14ac:dyDescent="0.25">
      <c r="B716" s="2">
        <v>43645</v>
      </c>
      <c r="C716">
        <v>879.5</v>
      </c>
      <c r="D716">
        <v>1</v>
      </c>
      <c r="E716" t="s">
        <v>12</v>
      </c>
      <c r="F716" s="10">
        <v>38</v>
      </c>
      <c r="G716" s="11">
        <v>33421</v>
      </c>
    </row>
    <row r="717" spans="1:7" hidden="1" x14ac:dyDescent="0.25">
      <c r="B717" s="2">
        <v>43645</v>
      </c>
      <c r="C717">
        <v>953.9</v>
      </c>
      <c r="D717">
        <v>1</v>
      </c>
      <c r="E717" t="s">
        <v>12</v>
      </c>
      <c r="F717" s="10">
        <v>38</v>
      </c>
      <c r="G717" s="11">
        <v>36248.199999999997</v>
      </c>
    </row>
    <row r="718" spans="1:7" hidden="1" x14ac:dyDescent="0.25">
      <c r="B718" s="2">
        <v>43645</v>
      </c>
      <c r="C718">
        <v>894.9</v>
      </c>
      <c r="D718">
        <v>1</v>
      </c>
      <c r="E718" t="s">
        <v>12</v>
      </c>
      <c r="F718" s="10">
        <v>38</v>
      </c>
      <c r="G718" s="11">
        <v>34006.199999999997</v>
      </c>
    </row>
    <row r="719" spans="1:7" hidden="1" x14ac:dyDescent="0.25">
      <c r="B719" s="2">
        <v>43645</v>
      </c>
      <c r="C719">
        <v>934.8</v>
      </c>
      <c r="D719">
        <v>1</v>
      </c>
      <c r="E719" t="s">
        <v>12</v>
      </c>
      <c r="F719" s="10">
        <v>38</v>
      </c>
      <c r="G719" s="11">
        <v>35522.400000000001</v>
      </c>
    </row>
    <row r="720" spans="1:7" hidden="1" x14ac:dyDescent="0.25">
      <c r="B720" s="2">
        <v>43645</v>
      </c>
      <c r="C720">
        <v>884</v>
      </c>
      <c r="D720">
        <v>1</v>
      </c>
      <c r="E720" t="s">
        <v>12</v>
      </c>
      <c r="F720" s="10">
        <v>38</v>
      </c>
      <c r="G720" s="11">
        <v>33592</v>
      </c>
    </row>
    <row r="721" spans="1:7" hidden="1" x14ac:dyDescent="0.25">
      <c r="B721" s="2">
        <v>43645</v>
      </c>
      <c r="C721">
        <v>876.8</v>
      </c>
      <c r="D721">
        <v>1</v>
      </c>
      <c r="E721" t="s">
        <v>12</v>
      </c>
      <c r="F721" s="10">
        <v>38</v>
      </c>
      <c r="G721" s="11">
        <v>33318.400000000001</v>
      </c>
    </row>
    <row r="722" spans="1:7" hidden="1" x14ac:dyDescent="0.25">
      <c r="B722" s="2">
        <v>43645</v>
      </c>
      <c r="C722">
        <v>970.2</v>
      </c>
      <c r="D722">
        <v>1</v>
      </c>
      <c r="E722" t="s">
        <v>12</v>
      </c>
      <c r="F722" s="10">
        <v>38</v>
      </c>
      <c r="G722" s="11">
        <v>36867.599999999999</v>
      </c>
    </row>
    <row r="723" spans="1:7" hidden="1" x14ac:dyDescent="0.25">
      <c r="B723" s="2">
        <v>43645</v>
      </c>
      <c r="C723">
        <v>915.8</v>
      </c>
      <c r="D723">
        <v>1</v>
      </c>
      <c r="E723" t="s">
        <v>12</v>
      </c>
      <c r="F723" s="10">
        <v>38</v>
      </c>
      <c r="G723" s="11">
        <v>34800.400000000001</v>
      </c>
    </row>
    <row r="724" spans="1:7" hidden="1" x14ac:dyDescent="0.25">
      <c r="A724" s="1">
        <v>413</v>
      </c>
      <c r="B724" s="2">
        <v>43645</v>
      </c>
      <c r="C724">
        <v>932.1</v>
      </c>
      <c r="D724">
        <v>1</v>
      </c>
      <c r="E724" t="s">
        <v>12</v>
      </c>
      <c r="F724" s="10">
        <v>38</v>
      </c>
      <c r="G724" s="11">
        <v>35419.800000000003</v>
      </c>
    </row>
    <row r="725" spans="1:7" hidden="1" x14ac:dyDescent="0.25">
      <c r="B725" s="2">
        <v>43645</v>
      </c>
      <c r="C725">
        <v>908.5</v>
      </c>
      <c r="D725">
        <v>1</v>
      </c>
      <c r="E725" t="s">
        <v>12</v>
      </c>
      <c r="F725" s="10">
        <v>38</v>
      </c>
      <c r="G725" s="11">
        <v>34523</v>
      </c>
    </row>
    <row r="726" spans="1:7" hidden="1" x14ac:dyDescent="0.25">
      <c r="B726" s="2">
        <v>43645</v>
      </c>
      <c r="C726">
        <v>923.1</v>
      </c>
      <c r="D726">
        <v>1</v>
      </c>
      <c r="E726" t="s">
        <v>12</v>
      </c>
      <c r="F726" s="10">
        <v>38</v>
      </c>
      <c r="G726" s="11">
        <v>35077.800000000003</v>
      </c>
    </row>
    <row r="727" spans="1:7" hidden="1" x14ac:dyDescent="0.25">
      <c r="B727" s="2">
        <v>43645</v>
      </c>
      <c r="C727">
        <v>912.2</v>
      </c>
      <c r="D727">
        <v>1</v>
      </c>
      <c r="E727" t="s">
        <v>12</v>
      </c>
      <c r="F727" s="10">
        <v>38</v>
      </c>
      <c r="G727" s="11">
        <v>34663.599999999999</v>
      </c>
    </row>
    <row r="728" spans="1:7" hidden="1" x14ac:dyDescent="0.25">
      <c r="B728" s="2">
        <v>43645</v>
      </c>
      <c r="C728">
        <v>893.1</v>
      </c>
      <c r="D728">
        <v>1</v>
      </c>
      <c r="E728" t="s">
        <v>12</v>
      </c>
      <c r="F728" s="10">
        <v>38</v>
      </c>
      <c r="G728" s="11">
        <v>33937.800000000003</v>
      </c>
    </row>
    <row r="729" spans="1:7" hidden="1" x14ac:dyDescent="0.25">
      <c r="B729" s="2">
        <v>43645</v>
      </c>
      <c r="C729">
        <v>929.4</v>
      </c>
      <c r="D729">
        <v>1</v>
      </c>
      <c r="E729" t="s">
        <v>12</v>
      </c>
      <c r="F729" s="10">
        <v>38</v>
      </c>
      <c r="G729" s="11">
        <v>35317.199999999997</v>
      </c>
    </row>
    <row r="730" spans="1:7" hidden="1" x14ac:dyDescent="0.25">
      <c r="B730" s="2">
        <v>43645</v>
      </c>
      <c r="C730">
        <v>904.9</v>
      </c>
      <c r="D730">
        <v>1</v>
      </c>
      <c r="E730" t="s">
        <v>12</v>
      </c>
      <c r="F730" s="10">
        <v>38</v>
      </c>
      <c r="G730" s="11">
        <v>34386.199999999997</v>
      </c>
    </row>
    <row r="731" spans="1:7" hidden="1" x14ac:dyDescent="0.25">
      <c r="B731" s="2">
        <v>43645</v>
      </c>
      <c r="C731">
        <v>921.2</v>
      </c>
      <c r="D731">
        <v>1</v>
      </c>
      <c r="E731" t="s">
        <v>12</v>
      </c>
      <c r="F731" s="10">
        <v>38</v>
      </c>
      <c r="G731" s="11">
        <v>35005.599999999999</v>
      </c>
    </row>
    <row r="732" spans="1:7" hidden="1" x14ac:dyDescent="0.25">
      <c r="B732" s="2">
        <v>43645</v>
      </c>
      <c r="C732">
        <v>880.4</v>
      </c>
      <c r="D732">
        <v>1</v>
      </c>
      <c r="E732" t="s">
        <v>12</v>
      </c>
      <c r="F732" s="10">
        <v>38</v>
      </c>
      <c r="G732" s="11">
        <v>33455.199999999997</v>
      </c>
    </row>
    <row r="733" spans="1:7" hidden="1" x14ac:dyDescent="0.25">
      <c r="B733" s="2">
        <v>43645</v>
      </c>
      <c r="C733">
        <v>911.3</v>
      </c>
      <c r="D733">
        <v>1</v>
      </c>
      <c r="E733" t="s">
        <v>12</v>
      </c>
      <c r="F733" s="10">
        <v>38</v>
      </c>
      <c r="G733" s="11">
        <v>34629.4</v>
      </c>
    </row>
    <row r="734" spans="1:7" hidden="1" x14ac:dyDescent="0.25">
      <c r="B734" s="2">
        <v>43645</v>
      </c>
      <c r="C734">
        <v>901.3</v>
      </c>
      <c r="D734">
        <v>1</v>
      </c>
      <c r="E734" t="s">
        <v>12</v>
      </c>
      <c r="F734" s="10">
        <v>38</v>
      </c>
      <c r="G734" s="11">
        <v>34249.4</v>
      </c>
    </row>
    <row r="735" spans="1:7" hidden="1" x14ac:dyDescent="0.25">
      <c r="A735" s="1">
        <v>414</v>
      </c>
      <c r="B735" s="2">
        <v>43645</v>
      </c>
      <c r="C735">
        <v>10</v>
      </c>
      <c r="D735">
        <v>1</v>
      </c>
      <c r="E735" t="s">
        <v>2</v>
      </c>
      <c r="F735" s="10">
        <v>53</v>
      </c>
      <c r="G735" s="11">
        <v>530</v>
      </c>
    </row>
    <row r="736" spans="1:7" hidden="1" x14ac:dyDescent="0.25">
      <c r="A736" s="1">
        <v>415</v>
      </c>
      <c r="B736" s="2">
        <v>43645</v>
      </c>
      <c r="C736">
        <v>1033.56</v>
      </c>
      <c r="D736">
        <v>1</v>
      </c>
      <c r="E736" t="s">
        <v>3</v>
      </c>
      <c r="F736" s="10">
        <v>38</v>
      </c>
      <c r="G736" s="11">
        <v>39275.279999999999</v>
      </c>
    </row>
    <row r="737" spans="1:7" hidden="1" x14ac:dyDescent="0.25">
      <c r="B737" s="2">
        <v>43645</v>
      </c>
      <c r="C737">
        <v>937.41</v>
      </c>
      <c r="D737">
        <v>1</v>
      </c>
      <c r="E737" t="s">
        <v>3</v>
      </c>
      <c r="F737" s="10">
        <v>38</v>
      </c>
      <c r="G737" s="11">
        <v>35621.58</v>
      </c>
    </row>
    <row r="738" spans="1:7" hidden="1" x14ac:dyDescent="0.25">
      <c r="A738" s="1">
        <v>416</v>
      </c>
      <c r="B738" s="2">
        <v>43645</v>
      </c>
      <c r="C738">
        <v>735.11</v>
      </c>
      <c r="D738">
        <v>30</v>
      </c>
      <c r="E738" t="s">
        <v>35</v>
      </c>
      <c r="F738" s="10">
        <v>96</v>
      </c>
      <c r="G738" s="11">
        <v>70570.559999999998</v>
      </c>
    </row>
    <row r="739" spans="1:7" hidden="1" x14ac:dyDescent="0.25">
      <c r="B739" s="2">
        <v>43645</v>
      </c>
      <c r="C739">
        <v>770.63</v>
      </c>
      <c r="D739">
        <v>30</v>
      </c>
      <c r="E739" t="s">
        <v>35</v>
      </c>
      <c r="F739" s="10">
        <v>96</v>
      </c>
      <c r="G739" s="11">
        <v>73980.479999999996</v>
      </c>
    </row>
    <row r="740" spans="1:7" hidden="1" x14ac:dyDescent="0.25">
      <c r="A740" s="1">
        <v>417</v>
      </c>
      <c r="B740" s="2">
        <v>43645</v>
      </c>
      <c r="C740">
        <v>110</v>
      </c>
      <c r="D740">
        <v>11</v>
      </c>
      <c r="E740" t="s">
        <v>2</v>
      </c>
      <c r="F740" s="10">
        <v>53</v>
      </c>
      <c r="G740" s="11">
        <v>5830</v>
      </c>
    </row>
    <row r="741" spans="1:7" hidden="1" x14ac:dyDescent="0.25">
      <c r="B741" s="2">
        <v>43645</v>
      </c>
      <c r="C741">
        <v>109</v>
      </c>
      <c r="D741">
        <v>10</v>
      </c>
      <c r="E741" t="s">
        <v>13</v>
      </c>
      <c r="F741" s="10">
        <v>500</v>
      </c>
      <c r="G741" s="11">
        <v>5000</v>
      </c>
    </row>
    <row r="742" spans="1:7" hidden="1" x14ac:dyDescent="0.25">
      <c r="A742" s="1">
        <v>418</v>
      </c>
      <c r="B742" s="2">
        <v>43645</v>
      </c>
      <c r="C742">
        <v>982.31</v>
      </c>
      <c r="D742">
        <v>1</v>
      </c>
      <c r="E742" t="s">
        <v>3</v>
      </c>
      <c r="F742" s="10">
        <v>38</v>
      </c>
      <c r="G742" s="11">
        <v>37327.78</v>
      </c>
    </row>
    <row r="743" spans="1:7" hidden="1" x14ac:dyDescent="0.25">
      <c r="B743" s="2">
        <v>43645</v>
      </c>
      <c r="C743">
        <v>938.32</v>
      </c>
      <c r="D743">
        <v>1</v>
      </c>
      <c r="E743" t="s">
        <v>3</v>
      </c>
      <c r="F743" s="10">
        <v>38</v>
      </c>
      <c r="G743" s="11">
        <v>35656.160000000003</v>
      </c>
    </row>
    <row r="744" spans="1:7" hidden="1" x14ac:dyDescent="0.25">
      <c r="B744" s="2">
        <v>43645</v>
      </c>
      <c r="C744">
        <v>955.1</v>
      </c>
      <c r="D744">
        <v>1</v>
      </c>
      <c r="E744" t="s">
        <v>3</v>
      </c>
      <c r="F744" s="10">
        <v>38</v>
      </c>
      <c r="G744" s="11">
        <v>36293.800000000003</v>
      </c>
    </row>
    <row r="745" spans="1:7" hidden="1" x14ac:dyDescent="0.25">
      <c r="B745" s="2">
        <v>43645</v>
      </c>
      <c r="C745">
        <v>966.89</v>
      </c>
      <c r="D745">
        <v>1</v>
      </c>
      <c r="E745" t="s">
        <v>3</v>
      </c>
      <c r="F745" s="10">
        <v>38</v>
      </c>
      <c r="G745" s="11">
        <v>36741.82</v>
      </c>
    </row>
    <row r="746" spans="1:7" hidden="1" x14ac:dyDescent="0.25">
      <c r="A746" s="1">
        <v>419</v>
      </c>
      <c r="B746" s="2">
        <v>43647</v>
      </c>
      <c r="C746">
        <v>755.45</v>
      </c>
      <c r="D746">
        <v>30</v>
      </c>
      <c r="E746" t="s">
        <v>35</v>
      </c>
      <c r="F746" s="10">
        <v>96</v>
      </c>
      <c r="G746" s="11">
        <v>72523.199999999997</v>
      </c>
    </row>
    <row r="747" spans="1:7" hidden="1" x14ac:dyDescent="0.25">
      <c r="B747" s="2">
        <v>43647</v>
      </c>
      <c r="C747">
        <v>169.58</v>
      </c>
      <c r="D747">
        <v>8</v>
      </c>
      <c r="E747" t="s">
        <v>16</v>
      </c>
      <c r="F747" s="10">
        <v>100</v>
      </c>
      <c r="G747" s="11">
        <v>16958</v>
      </c>
    </row>
    <row r="748" spans="1:7" hidden="1" x14ac:dyDescent="0.25">
      <c r="A748" s="1">
        <v>420</v>
      </c>
      <c r="B748" s="2">
        <v>43647</v>
      </c>
      <c r="C748">
        <v>55.39</v>
      </c>
      <c r="D748">
        <v>2</v>
      </c>
      <c r="E748" t="s">
        <v>35</v>
      </c>
      <c r="F748" s="10">
        <v>96</v>
      </c>
      <c r="G748" s="11">
        <v>5317.44</v>
      </c>
    </row>
    <row r="749" spans="1:7" x14ac:dyDescent="0.25">
      <c r="C749">
        <f>SUBTOTAL(9,C2:C748)</f>
        <v>7948.24</v>
      </c>
      <c r="D749">
        <f>SUBTOTAL(9,D2:D748)</f>
        <v>292</v>
      </c>
    </row>
  </sheetData>
  <autoFilter ref="A1:G748" xr:uid="{00000000-0009-0000-0000-000009000000}">
    <filterColumn colId="4">
      <filters>
        <filter val="MENUDO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9"/>
  <sheetViews>
    <sheetView topLeftCell="A7" workbookViewId="0">
      <selection activeCell="C28" sqref="C28"/>
    </sheetView>
  </sheetViews>
  <sheetFormatPr baseColWidth="10" defaultRowHeight="15" x14ac:dyDescent="0.25"/>
  <cols>
    <col min="1" max="1" width="24.42578125" customWidth="1"/>
    <col min="4" max="4" width="15.42578125" customWidth="1"/>
    <col min="5" max="5" width="27" customWidth="1"/>
  </cols>
  <sheetData>
    <row r="1" spans="1:6" ht="15.75" thickBot="1" x14ac:dyDescent="0.3">
      <c r="A1" s="34"/>
      <c r="B1" s="35" t="s">
        <v>41</v>
      </c>
      <c r="C1" s="35"/>
      <c r="D1" s="35"/>
      <c r="E1" s="35"/>
      <c r="F1" s="15"/>
    </row>
    <row r="2" spans="1:6" ht="15.75" thickBot="1" x14ac:dyDescent="0.3">
      <c r="A2" s="34"/>
      <c r="B2" s="35"/>
      <c r="C2" s="35"/>
      <c r="D2" s="35"/>
      <c r="E2" s="35"/>
      <c r="F2" s="15"/>
    </row>
    <row r="3" spans="1:6" ht="15.75" thickBot="1" x14ac:dyDescent="0.3">
      <c r="A3" s="34"/>
      <c r="B3" s="35"/>
      <c r="C3" s="35"/>
      <c r="D3" s="35"/>
      <c r="E3" s="35"/>
      <c r="F3" s="15"/>
    </row>
    <row r="4" spans="1:6" ht="15.75" thickBot="1" x14ac:dyDescent="0.3">
      <c r="A4" s="34"/>
      <c r="B4" s="35"/>
      <c r="C4" s="35"/>
      <c r="D4" s="35"/>
      <c r="E4" s="35"/>
      <c r="F4" s="15"/>
    </row>
    <row r="5" spans="1:6" ht="15.75" thickBot="1" x14ac:dyDescent="0.3">
      <c r="A5" s="34"/>
      <c r="B5" s="35" t="s">
        <v>42</v>
      </c>
      <c r="C5" s="35"/>
      <c r="D5" s="35"/>
      <c r="E5" s="35"/>
      <c r="F5" s="15"/>
    </row>
    <row r="6" spans="1:6" ht="15.75" thickBot="1" x14ac:dyDescent="0.3">
      <c r="A6" s="34"/>
      <c r="B6" s="35"/>
      <c r="C6" s="35"/>
      <c r="D6" s="35"/>
      <c r="E6" s="35"/>
      <c r="F6" s="15"/>
    </row>
    <row r="7" spans="1:6" ht="15.75" thickBot="1" x14ac:dyDescent="0.3">
      <c r="A7" s="34"/>
      <c r="B7" s="36" t="s">
        <v>43</v>
      </c>
      <c r="C7" s="36"/>
      <c r="D7" s="36"/>
      <c r="E7" s="36"/>
      <c r="F7" s="15"/>
    </row>
    <row r="8" spans="1:6" ht="15.75" thickBot="1" x14ac:dyDescent="0.3">
      <c r="A8" s="34"/>
      <c r="B8" s="36"/>
      <c r="C8" s="36"/>
      <c r="D8" s="36"/>
      <c r="E8" s="36"/>
      <c r="F8" s="15"/>
    </row>
    <row r="9" spans="1:6" ht="21.75" customHeight="1" thickBot="1" x14ac:dyDescent="0.3">
      <c r="A9" s="37" t="s">
        <v>23</v>
      </c>
      <c r="B9" s="35" t="s">
        <v>21</v>
      </c>
      <c r="C9" s="35" t="s">
        <v>22</v>
      </c>
      <c r="D9" s="35" t="s">
        <v>24</v>
      </c>
      <c r="E9" s="35" t="s">
        <v>25</v>
      </c>
      <c r="F9" s="15"/>
    </row>
    <row r="10" spans="1:6" ht="15.75" thickBot="1" x14ac:dyDescent="0.3">
      <c r="A10" s="37"/>
      <c r="B10" s="35"/>
      <c r="C10" s="35"/>
      <c r="D10" s="35"/>
      <c r="E10" s="35"/>
      <c r="F10" s="15"/>
    </row>
    <row r="11" spans="1:6" ht="19.5" thickBot="1" x14ac:dyDescent="0.35">
      <c r="A11" s="18" t="s">
        <v>18</v>
      </c>
      <c r="B11" s="19">
        <v>45.4</v>
      </c>
      <c r="C11" s="18">
        <v>10</v>
      </c>
      <c r="D11" s="21">
        <v>210</v>
      </c>
      <c r="E11" s="25">
        <v>9534</v>
      </c>
      <c r="F11" s="15"/>
    </row>
    <row r="12" spans="1:6" ht="19.5" thickBot="1" x14ac:dyDescent="0.35">
      <c r="A12" s="24" t="s">
        <v>36</v>
      </c>
      <c r="B12" s="19">
        <v>2339.1999999999998</v>
      </c>
      <c r="C12" s="27">
        <v>172</v>
      </c>
      <c r="D12" s="21">
        <v>55</v>
      </c>
      <c r="E12" s="22">
        <v>128656</v>
      </c>
      <c r="F12" s="15"/>
    </row>
    <row r="13" spans="1:6" ht="19.5" thickBot="1" x14ac:dyDescent="0.35">
      <c r="A13" s="18" t="s">
        <v>32</v>
      </c>
      <c r="B13" s="19">
        <v>180</v>
      </c>
      <c r="C13" s="18">
        <v>9</v>
      </c>
      <c r="D13" s="21">
        <v>180</v>
      </c>
      <c r="E13" s="25">
        <v>32400</v>
      </c>
      <c r="F13" s="15"/>
    </row>
    <row r="14" spans="1:6" ht="38.25" hidden="1" thickBot="1" x14ac:dyDescent="0.35">
      <c r="A14" s="18" t="s">
        <v>44</v>
      </c>
      <c r="B14" s="20"/>
      <c r="C14" s="23"/>
      <c r="D14" s="28"/>
      <c r="E14" s="26" t="s">
        <v>45</v>
      </c>
      <c r="F14" s="15"/>
    </row>
    <row r="15" spans="1:6" ht="19.5" thickBot="1" x14ac:dyDescent="0.35">
      <c r="A15" s="24" t="s">
        <v>35</v>
      </c>
      <c r="B15" s="19">
        <v>729.93</v>
      </c>
      <c r="C15" s="18">
        <v>28</v>
      </c>
      <c r="D15" s="21">
        <v>96</v>
      </c>
      <c r="E15" s="25">
        <v>70073.279999999999</v>
      </c>
      <c r="F15" s="15"/>
    </row>
    <row r="16" spans="1:6" ht="38.25" hidden="1" thickBot="1" x14ac:dyDescent="0.35">
      <c r="A16" s="18" t="s">
        <v>46</v>
      </c>
      <c r="B16" s="20"/>
      <c r="C16" s="23"/>
      <c r="D16" s="28"/>
      <c r="E16" s="26" t="s">
        <v>45</v>
      </c>
      <c r="F16" s="15"/>
    </row>
    <row r="17" spans="1:6" ht="38.25" thickBot="1" x14ac:dyDescent="0.35">
      <c r="A17" s="18" t="s">
        <v>47</v>
      </c>
      <c r="B17" s="19">
        <v>6748.86</v>
      </c>
      <c r="C17" s="18">
        <v>338</v>
      </c>
      <c r="D17" s="21">
        <v>100</v>
      </c>
      <c r="E17" s="25">
        <v>674886</v>
      </c>
      <c r="F17" s="15"/>
    </row>
    <row r="18" spans="1:6" ht="19.5" thickBot="1" x14ac:dyDescent="0.35">
      <c r="A18" s="18" t="s">
        <v>48</v>
      </c>
      <c r="B18" s="19">
        <v>1000</v>
      </c>
      <c r="C18" s="18">
        <v>100</v>
      </c>
      <c r="D18" s="21">
        <v>53</v>
      </c>
      <c r="E18" s="25">
        <v>53000</v>
      </c>
      <c r="F18" s="15"/>
    </row>
    <row r="19" spans="1:6" ht="19.5" thickBot="1" x14ac:dyDescent="0.35">
      <c r="A19" s="18" t="s">
        <v>49</v>
      </c>
      <c r="B19" s="19">
        <v>1225.8</v>
      </c>
      <c r="C19" s="18">
        <v>270</v>
      </c>
      <c r="D19" s="21">
        <v>55</v>
      </c>
      <c r="E19" s="25">
        <v>67419</v>
      </c>
      <c r="F19" s="15"/>
    </row>
    <row r="20" spans="1:6" ht="38.25" hidden="1" thickBot="1" x14ac:dyDescent="0.35">
      <c r="A20" s="18" t="s">
        <v>50</v>
      </c>
      <c r="B20" s="20"/>
      <c r="C20" s="23"/>
      <c r="D20" s="28"/>
      <c r="E20" s="26" t="s">
        <v>45</v>
      </c>
      <c r="F20" s="15"/>
    </row>
    <row r="21" spans="1:6" ht="19.5" hidden="1" thickBot="1" x14ac:dyDescent="0.35">
      <c r="A21" s="18" t="s">
        <v>51</v>
      </c>
      <c r="B21" s="20"/>
      <c r="C21" s="23"/>
      <c r="D21" s="28"/>
      <c r="E21" s="26" t="s">
        <v>45</v>
      </c>
      <c r="F21" s="15"/>
    </row>
    <row r="22" spans="1:6" ht="19.5" hidden="1" thickBot="1" x14ac:dyDescent="0.35">
      <c r="A22" s="18" t="s">
        <v>52</v>
      </c>
      <c r="B22" s="20"/>
      <c r="C22" s="23"/>
      <c r="D22" s="28"/>
      <c r="E22" s="26" t="s">
        <v>45</v>
      </c>
      <c r="F22" s="15"/>
    </row>
    <row r="23" spans="1:6" ht="19.5" thickBot="1" x14ac:dyDescent="0.35">
      <c r="A23" s="18" t="s">
        <v>53</v>
      </c>
      <c r="B23" s="19">
        <v>16604.2</v>
      </c>
      <c r="C23" s="18">
        <v>610</v>
      </c>
      <c r="D23" s="21">
        <v>60</v>
      </c>
      <c r="E23" s="25">
        <v>996252</v>
      </c>
      <c r="F23" s="15"/>
    </row>
    <row r="24" spans="1:6" ht="19.5" thickBot="1" x14ac:dyDescent="0.35">
      <c r="A24" s="18" t="s">
        <v>37</v>
      </c>
      <c r="B24" s="19">
        <v>190.4</v>
      </c>
      <c r="C24" s="18">
        <v>14</v>
      </c>
      <c r="D24" s="21">
        <v>30</v>
      </c>
      <c r="E24" s="25">
        <v>5712</v>
      </c>
      <c r="F24" s="15"/>
    </row>
    <row r="25" spans="1:6" ht="19.5" thickBot="1" x14ac:dyDescent="0.35">
      <c r="A25" s="18" t="s">
        <v>0</v>
      </c>
      <c r="B25" s="19">
        <v>1650</v>
      </c>
      <c r="C25" s="18">
        <v>165</v>
      </c>
      <c r="D25" s="21">
        <v>34</v>
      </c>
      <c r="E25" s="25">
        <v>56100</v>
      </c>
      <c r="F25" s="15"/>
    </row>
    <row r="26" spans="1:6" ht="19.5" thickBot="1" x14ac:dyDescent="0.35">
      <c r="A26" s="18" t="s">
        <v>54</v>
      </c>
      <c r="B26" s="19">
        <v>20</v>
      </c>
      <c r="C26" s="18">
        <v>2</v>
      </c>
      <c r="D26" s="21">
        <v>210</v>
      </c>
      <c r="E26" s="25">
        <v>4200</v>
      </c>
      <c r="F26" s="15"/>
    </row>
    <row r="27" spans="1:6" ht="19.5" thickBot="1" x14ac:dyDescent="0.35">
      <c r="A27" s="18" t="s">
        <v>55</v>
      </c>
      <c r="B27" s="19">
        <v>5973.2</v>
      </c>
      <c r="C27" s="18">
        <v>548</v>
      </c>
      <c r="D27" s="21">
        <v>500</v>
      </c>
      <c r="E27" s="22">
        <v>274000</v>
      </c>
      <c r="F27" s="15"/>
    </row>
    <row r="28" spans="1:6" ht="15.75" thickBot="1" x14ac:dyDescent="0.3">
      <c r="A28" s="16"/>
      <c r="B28" s="17"/>
      <c r="C28" s="16"/>
      <c r="D28" s="16"/>
      <c r="E28" s="16"/>
      <c r="F28" s="12"/>
    </row>
    <row r="29" spans="1:6" ht="19.5" thickBot="1" x14ac:dyDescent="0.35">
      <c r="A29" s="12"/>
      <c r="B29" s="13"/>
      <c r="C29" s="12"/>
      <c r="D29" s="12"/>
      <c r="E29" s="14">
        <v>2372232.2799999998</v>
      </c>
      <c r="F29" s="12"/>
    </row>
  </sheetData>
  <mergeCells count="9">
    <mergeCell ref="A1:A8"/>
    <mergeCell ref="B1:E4"/>
    <mergeCell ref="B5:E6"/>
    <mergeCell ref="B7:E8"/>
    <mergeCell ref="A9:A10"/>
    <mergeCell ref="B9:B10"/>
    <mergeCell ref="C9:C10"/>
    <mergeCell ref="D9:D10"/>
    <mergeCell ref="E9:E10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tabSelected="1" workbookViewId="0">
      <selection activeCell="Q11" sqref="Q11"/>
    </sheetView>
  </sheetViews>
  <sheetFormatPr baseColWidth="10" defaultRowHeight="15" x14ac:dyDescent="0.25"/>
  <cols>
    <col min="1" max="1" width="15.5703125" bestFit="1" customWidth="1"/>
  </cols>
  <sheetData>
    <row r="1" spans="1:14" s="39" customFormat="1" ht="19.5" thickBot="1" x14ac:dyDescent="0.35">
      <c r="A1" s="43" t="s">
        <v>56</v>
      </c>
      <c r="B1" s="44" t="s">
        <v>57</v>
      </c>
      <c r="C1" s="44"/>
      <c r="D1" s="44" t="s">
        <v>58</v>
      </c>
      <c r="E1" s="44"/>
      <c r="F1" s="44" t="s">
        <v>59</v>
      </c>
      <c r="G1" s="44"/>
      <c r="H1" s="45" t="s">
        <v>25</v>
      </c>
      <c r="I1" s="45"/>
      <c r="J1" s="44" t="s">
        <v>60</v>
      </c>
      <c r="K1" s="44"/>
      <c r="L1" s="45" t="s">
        <v>61</v>
      </c>
      <c r="M1" s="45"/>
      <c r="N1" s="38"/>
    </row>
    <row r="2" spans="1:14" ht="15.75" thickTop="1" x14ac:dyDescent="0.25">
      <c r="A2" s="40" t="s">
        <v>18</v>
      </c>
      <c r="B2" s="41">
        <v>63.56</v>
      </c>
      <c r="C2" s="41">
        <v>14</v>
      </c>
      <c r="F2" s="41">
        <v>18.16</v>
      </c>
      <c r="G2" s="41">
        <v>4</v>
      </c>
      <c r="H2" s="42">
        <f>+B2+D2-F2</f>
        <v>45.400000000000006</v>
      </c>
      <c r="I2" s="42">
        <f>+C2+E2-G2</f>
        <v>10</v>
      </c>
      <c r="J2" s="41">
        <v>45.4</v>
      </c>
      <c r="K2" s="41">
        <v>10</v>
      </c>
      <c r="L2" s="42">
        <f t="shared" ref="L2:M18" si="0">+J2-H2</f>
        <v>0</v>
      </c>
      <c r="M2" s="42">
        <f t="shared" si="0"/>
        <v>0</v>
      </c>
    </row>
    <row r="3" spans="1:14" x14ac:dyDescent="0.25">
      <c r="A3" s="29" t="s">
        <v>36</v>
      </c>
      <c r="B3" s="30">
        <v>3046.4</v>
      </c>
      <c r="C3" s="30">
        <v>224</v>
      </c>
      <c r="D3" s="30"/>
      <c r="E3" s="30"/>
      <c r="F3" s="30">
        <v>448.88</v>
      </c>
      <c r="G3" s="30">
        <v>33</v>
      </c>
      <c r="H3" s="31">
        <f t="shared" ref="H3:I21" si="1">+B3+D3-F3</f>
        <v>2597.52</v>
      </c>
      <c r="I3" s="31">
        <f t="shared" si="1"/>
        <v>191</v>
      </c>
      <c r="J3" s="30">
        <v>2339.1999999999998</v>
      </c>
      <c r="K3" s="30">
        <v>172</v>
      </c>
      <c r="L3" s="31">
        <f t="shared" si="0"/>
        <v>-258.32000000000016</v>
      </c>
      <c r="M3" s="31">
        <f t="shared" si="0"/>
        <v>-19</v>
      </c>
    </row>
    <row r="4" spans="1:14" x14ac:dyDescent="0.25">
      <c r="A4" s="29" t="s">
        <v>32</v>
      </c>
      <c r="B4" s="30">
        <v>200</v>
      </c>
      <c r="C4" s="30">
        <v>10</v>
      </c>
      <c r="D4" s="30"/>
      <c r="E4" s="30"/>
      <c r="F4" s="30">
        <v>20</v>
      </c>
      <c r="G4" s="30">
        <v>1</v>
      </c>
      <c r="H4" s="31">
        <f t="shared" si="1"/>
        <v>180</v>
      </c>
      <c r="I4" s="31">
        <f t="shared" si="1"/>
        <v>9</v>
      </c>
      <c r="J4" s="30">
        <v>180</v>
      </c>
      <c r="K4" s="30">
        <v>9</v>
      </c>
      <c r="L4" s="31">
        <f t="shared" si="0"/>
        <v>0</v>
      </c>
      <c r="M4" s="31">
        <f t="shared" si="0"/>
        <v>0</v>
      </c>
    </row>
    <row r="5" spans="1:14" x14ac:dyDescent="0.25">
      <c r="A5" s="29" t="s">
        <v>62</v>
      </c>
      <c r="B5" s="32"/>
      <c r="C5" s="30"/>
      <c r="D5" s="30">
        <v>505938.4</v>
      </c>
      <c r="E5" s="30">
        <v>548</v>
      </c>
      <c r="F5" s="30">
        <v>505938.4</v>
      </c>
      <c r="G5" s="30">
        <v>548</v>
      </c>
      <c r="H5" s="31">
        <f t="shared" si="1"/>
        <v>0</v>
      </c>
      <c r="I5" s="31">
        <f t="shared" si="1"/>
        <v>0</v>
      </c>
      <c r="J5" s="32">
        <v>0</v>
      </c>
      <c r="K5" s="30">
        <v>0</v>
      </c>
      <c r="L5" s="31">
        <f t="shared" si="0"/>
        <v>0</v>
      </c>
      <c r="M5" s="31">
        <f t="shared" si="0"/>
        <v>0</v>
      </c>
    </row>
    <row r="6" spans="1:14" x14ac:dyDescent="0.25">
      <c r="A6" s="29" t="s">
        <v>65</v>
      </c>
      <c r="B6" s="32"/>
      <c r="C6" s="30"/>
      <c r="D6" s="30">
        <v>18620</v>
      </c>
      <c r="E6" s="30">
        <v>23</v>
      </c>
      <c r="F6" s="30">
        <v>18620</v>
      </c>
      <c r="G6" s="30">
        <v>23</v>
      </c>
      <c r="H6" s="31">
        <f t="shared" si="1"/>
        <v>0</v>
      </c>
      <c r="I6" s="31">
        <f t="shared" si="1"/>
        <v>0</v>
      </c>
      <c r="J6" s="32">
        <v>0</v>
      </c>
      <c r="K6" s="30">
        <v>0</v>
      </c>
      <c r="L6" s="31">
        <f t="shared" ref="L6" si="2">+J6-H6</f>
        <v>0</v>
      </c>
      <c r="M6" s="31">
        <f t="shared" ref="M6" si="3">+K6-I6</f>
        <v>0</v>
      </c>
    </row>
    <row r="7" spans="1:14" x14ac:dyDescent="0.25">
      <c r="A7" s="29" t="s">
        <v>35</v>
      </c>
      <c r="B7" s="30"/>
      <c r="C7" s="30"/>
      <c r="D7" s="30">
        <v>9133.4599999999991</v>
      </c>
      <c r="E7" s="30">
        <v>360</v>
      </c>
      <c r="F7" s="30">
        <v>8402.6299999999992</v>
      </c>
      <c r="G7" s="30">
        <v>332</v>
      </c>
      <c r="H7" s="33">
        <f t="shared" si="1"/>
        <v>730.82999999999993</v>
      </c>
      <c r="I7" s="31">
        <f t="shared" si="1"/>
        <v>28</v>
      </c>
      <c r="J7" s="30">
        <v>729.93</v>
      </c>
      <c r="K7" s="30">
        <v>28</v>
      </c>
      <c r="L7" s="31">
        <f t="shared" si="0"/>
        <v>-0.89999999999997726</v>
      </c>
      <c r="M7" s="31">
        <f t="shared" si="0"/>
        <v>0</v>
      </c>
    </row>
    <row r="8" spans="1:14" x14ac:dyDescent="0.25">
      <c r="A8" s="29" t="s">
        <v>6</v>
      </c>
      <c r="B8" s="30">
        <v>7619.78</v>
      </c>
      <c r="C8" s="30">
        <v>270</v>
      </c>
      <c r="D8" s="30"/>
      <c r="E8" s="30"/>
      <c r="F8" s="30">
        <v>7619.86</v>
      </c>
      <c r="G8" s="30">
        <v>270</v>
      </c>
      <c r="H8" s="31">
        <f t="shared" si="1"/>
        <v>-7.999999999992724E-2</v>
      </c>
      <c r="I8" s="31">
        <f t="shared" si="1"/>
        <v>0</v>
      </c>
      <c r="J8" s="30"/>
      <c r="K8" s="30"/>
      <c r="L8" s="31">
        <f t="shared" si="0"/>
        <v>7.999999999992724E-2</v>
      </c>
      <c r="M8" s="31">
        <f t="shared" si="0"/>
        <v>0</v>
      </c>
    </row>
    <row r="9" spans="1:14" x14ac:dyDescent="0.25">
      <c r="A9" s="29" t="s">
        <v>63</v>
      </c>
      <c r="B9" s="30"/>
      <c r="C9" s="30"/>
      <c r="D9" s="30"/>
      <c r="E9" s="30"/>
      <c r="F9" s="30"/>
      <c r="G9" s="30"/>
      <c r="H9" s="31">
        <f t="shared" si="1"/>
        <v>0</v>
      </c>
      <c r="I9" s="31">
        <f t="shared" si="1"/>
        <v>0</v>
      </c>
      <c r="J9" s="30"/>
      <c r="K9" s="30"/>
      <c r="L9" s="31">
        <f t="shared" si="0"/>
        <v>0</v>
      </c>
      <c r="M9" s="31">
        <f t="shared" si="0"/>
        <v>0</v>
      </c>
    </row>
    <row r="10" spans="1:14" x14ac:dyDescent="0.25">
      <c r="A10" s="29" t="s">
        <v>9</v>
      </c>
      <c r="B10" s="30"/>
      <c r="C10" s="30"/>
      <c r="D10" s="30">
        <v>16308</v>
      </c>
      <c r="E10" s="30"/>
      <c r="F10" s="30">
        <v>16308</v>
      </c>
      <c r="G10" s="30"/>
      <c r="H10" s="31">
        <f t="shared" si="1"/>
        <v>0</v>
      </c>
      <c r="I10" s="31">
        <f t="shared" si="1"/>
        <v>0</v>
      </c>
      <c r="J10" s="30"/>
      <c r="K10" s="30"/>
      <c r="L10" s="31">
        <f t="shared" si="0"/>
        <v>0</v>
      </c>
      <c r="M10" s="31">
        <f t="shared" si="0"/>
        <v>0</v>
      </c>
    </row>
    <row r="11" spans="1:14" x14ac:dyDescent="0.25">
      <c r="A11" s="29" t="s">
        <v>16</v>
      </c>
      <c r="B11" s="30">
        <v>9691.26</v>
      </c>
      <c r="C11" s="30">
        <v>481</v>
      </c>
      <c r="D11" s="30"/>
      <c r="E11" s="30"/>
      <c r="F11" s="30">
        <v>2942.4</v>
      </c>
      <c r="G11" s="30">
        <v>143</v>
      </c>
      <c r="H11" s="31">
        <f t="shared" si="1"/>
        <v>6748.8600000000006</v>
      </c>
      <c r="I11" s="31">
        <f t="shared" si="1"/>
        <v>338</v>
      </c>
      <c r="J11" s="30">
        <v>6748.86</v>
      </c>
      <c r="K11" s="30">
        <v>338</v>
      </c>
      <c r="L11" s="31">
        <f t="shared" si="0"/>
        <v>0</v>
      </c>
      <c r="M11" s="31">
        <f t="shared" si="0"/>
        <v>0</v>
      </c>
    </row>
    <row r="12" spans="1:14" x14ac:dyDescent="0.25">
      <c r="A12" s="29" t="s">
        <v>48</v>
      </c>
      <c r="B12" s="30">
        <v>290</v>
      </c>
      <c r="C12" s="30">
        <v>29</v>
      </c>
      <c r="D12" s="30">
        <v>1500</v>
      </c>
      <c r="E12" s="30">
        <v>150</v>
      </c>
      <c r="F12" s="30">
        <v>790</v>
      </c>
      <c r="G12" s="30">
        <v>79</v>
      </c>
      <c r="H12" s="31">
        <f t="shared" si="1"/>
        <v>1000</v>
      </c>
      <c r="I12" s="31">
        <f t="shared" si="1"/>
        <v>100</v>
      </c>
      <c r="J12" s="30">
        <v>1000</v>
      </c>
      <c r="K12" s="30">
        <v>100</v>
      </c>
      <c r="L12" s="31">
        <f t="shared" si="0"/>
        <v>0</v>
      </c>
      <c r="M12" s="31">
        <f t="shared" si="0"/>
        <v>0</v>
      </c>
    </row>
    <row r="13" spans="1:14" x14ac:dyDescent="0.25">
      <c r="A13" s="29" t="s">
        <v>49</v>
      </c>
      <c r="B13" s="30">
        <v>408.6</v>
      </c>
      <c r="C13" s="30">
        <v>90</v>
      </c>
      <c r="D13" s="30">
        <v>2006.68</v>
      </c>
      <c r="E13" s="30">
        <v>442</v>
      </c>
      <c r="F13" s="30">
        <v>1189.48</v>
      </c>
      <c r="G13" s="30">
        <v>262</v>
      </c>
      <c r="H13" s="31">
        <f t="shared" si="1"/>
        <v>1225.8000000000002</v>
      </c>
      <c r="I13" s="31">
        <f t="shared" si="1"/>
        <v>270</v>
      </c>
      <c r="J13" s="30">
        <v>1225.8</v>
      </c>
      <c r="K13" s="30">
        <v>270</v>
      </c>
      <c r="L13" s="31">
        <f t="shared" si="0"/>
        <v>0</v>
      </c>
      <c r="M13" s="31">
        <f t="shared" si="0"/>
        <v>0</v>
      </c>
    </row>
    <row r="14" spans="1:14" x14ac:dyDescent="0.25">
      <c r="A14" s="29" t="s">
        <v>64</v>
      </c>
      <c r="B14" s="30"/>
      <c r="C14" s="30"/>
      <c r="D14" s="30"/>
      <c r="E14" s="30"/>
      <c r="F14" s="30"/>
      <c r="G14" s="30"/>
      <c r="H14" s="31">
        <f t="shared" si="1"/>
        <v>0</v>
      </c>
      <c r="I14" s="31">
        <f t="shared" si="1"/>
        <v>0</v>
      </c>
      <c r="J14" s="30"/>
      <c r="K14" s="30"/>
      <c r="L14" s="31">
        <f t="shared" si="0"/>
        <v>0</v>
      </c>
      <c r="M14" s="31">
        <f t="shared" si="0"/>
        <v>0</v>
      </c>
    </row>
    <row r="15" spans="1:14" x14ac:dyDescent="0.25">
      <c r="A15" s="29" t="s">
        <v>51</v>
      </c>
      <c r="B15" s="30"/>
      <c r="C15" s="30"/>
      <c r="D15" s="30"/>
      <c r="E15" s="30"/>
      <c r="F15" s="30"/>
      <c r="G15" s="30"/>
      <c r="H15" s="31">
        <f t="shared" si="1"/>
        <v>0</v>
      </c>
      <c r="I15" s="31">
        <f t="shared" si="1"/>
        <v>0</v>
      </c>
      <c r="J15" s="30"/>
      <c r="K15" s="30"/>
      <c r="L15" s="31">
        <f t="shared" si="0"/>
        <v>0</v>
      </c>
      <c r="M15" s="31">
        <f t="shared" si="0"/>
        <v>0</v>
      </c>
    </row>
    <row r="16" spans="1:14" x14ac:dyDescent="0.25">
      <c r="A16" s="29" t="s">
        <v>52</v>
      </c>
      <c r="B16" s="30"/>
      <c r="C16" s="30"/>
      <c r="D16" s="30">
        <v>1237.22</v>
      </c>
      <c r="E16" s="30">
        <v>55</v>
      </c>
      <c r="F16" s="30">
        <v>1237.22</v>
      </c>
      <c r="G16" s="30">
        <v>55</v>
      </c>
      <c r="H16" s="31">
        <f t="shared" si="1"/>
        <v>0</v>
      </c>
      <c r="I16" s="31">
        <f t="shared" si="1"/>
        <v>0</v>
      </c>
      <c r="J16" s="30"/>
      <c r="K16" s="30"/>
      <c r="L16" s="31">
        <f t="shared" si="0"/>
        <v>0</v>
      </c>
      <c r="M16" s="31">
        <f t="shared" si="0"/>
        <v>0</v>
      </c>
    </row>
    <row r="17" spans="1:13" x14ac:dyDescent="0.25">
      <c r="A17" s="29" t="s">
        <v>11</v>
      </c>
      <c r="B17" s="30">
        <v>7376.62</v>
      </c>
      <c r="C17" s="30">
        <v>271</v>
      </c>
      <c r="D17" s="30">
        <v>21177.16</v>
      </c>
      <c r="E17" s="30">
        <v>778</v>
      </c>
      <c r="F17" s="30">
        <v>7948.24</v>
      </c>
      <c r="G17" s="30">
        <v>292</v>
      </c>
      <c r="H17" s="31">
        <f t="shared" si="1"/>
        <v>20605.54</v>
      </c>
      <c r="I17" s="31">
        <f t="shared" si="1"/>
        <v>757</v>
      </c>
      <c r="J17" s="30">
        <v>16604.2</v>
      </c>
      <c r="K17" s="30">
        <v>610</v>
      </c>
      <c r="L17" s="31">
        <f t="shared" si="0"/>
        <v>-4001.34</v>
      </c>
      <c r="M17" s="31">
        <f t="shared" si="0"/>
        <v>-147</v>
      </c>
    </row>
    <row r="18" spans="1:13" x14ac:dyDescent="0.25">
      <c r="A18" s="29" t="s">
        <v>37</v>
      </c>
      <c r="B18" s="30"/>
      <c r="C18" s="30"/>
      <c r="D18" s="30"/>
      <c r="E18" s="30"/>
      <c r="F18" s="30">
        <v>68</v>
      </c>
      <c r="G18" s="30">
        <v>5</v>
      </c>
      <c r="H18" s="31">
        <f t="shared" si="1"/>
        <v>-68</v>
      </c>
      <c r="I18" s="31">
        <f t="shared" si="1"/>
        <v>-5</v>
      </c>
      <c r="J18" s="30">
        <v>190.4</v>
      </c>
      <c r="K18" s="30">
        <v>14</v>
      </c>
      <c r="L18" s="31">
        <f t="shared" si="0"/>
        <v>258.39999999999998</v>
      </c>
      <c r="M18" s="31">
        <f t="shared" si="0"/>
        <v>19</v>
      </c>
    </row>
    <row r="19" spans="1:13" x14ac:dyDescent="0.25">
      <c r="A19" s="29" t="s">
        <v>0</v>
      </c>
      <c r="B19" s="30">
        <v>380</v>
      </c>
      <c r="C19" s="30">
        <v>38</v>
      </c>
      <c r="D19" s="30">
        <v>2500</v>
      </c>
      <c r="E19" s="30">
        <v>250</v>
      </c>
      <c r="F19" s="30">
        <v>1230</v>
      </c>
      <c r="G19" s="30">
        <v>123</v>
      </c>
      <c r="H19" s="31">
        <f t="shared" si="1"/>
        <v>1650</v>
      </c>
      <c r="I19" s="31">
        <f t="shared" si="1"/>
        <v>165</v>
      </c>
      <c r="J19" s="30">
        <v>1650</v>
      </c>
      <c r="K19" s="30">
        <v>165</v>
      </c>
      <c r="L19" s="31">
        <f t="shared" ref="L19:M21" si="4">+J19-H19</f>
        <v>0</v>
      </c>
      <c r="M19" s="31">
        <f t="shared" si="4"/>
        <v>0</v>
      </c>
    </row>
    <row r="20" spans="1:13" x14ac:dyDescent="0.25">
      <c r="A20" s="29" t="s">
        <v>54</v>
      </c>
      <c r="B20" s="30">
        <v>70</v>
      </c>
      <c r="C20" s="30">
        <v>7</v>
      </c>
      <c r="D20" s="30"/>
      <c r="E20" s="30"/>
      <c r="F20" s="30">
        <v>50</v>
      </c>
      <c r="G20" s="30">
        <v>5</v>
      </c>
      <c r="H20" s="31">
        <f t="shared" si="1"/>
        <v>20</v>
      </c>
      <c r="I20" s="31">
        <f t="shared" si="1"/>
        <v>2</v>
      </c>
      <c r="J20" s="30">
        <v>20</v>
      </c>
      <c r="K20" s="30">
        <v>2</v>
      </c>
      <c r="L20" s="31">
        <f t="shared" si="4"/>
        <v>0</v>
      </c>
      <c r="M20" s="31">
        <f t="shared" si="4"/>
        <v>0</v>
      </c>
    </row>
    <row r="21" spans="1:13" x14ac:dyDescent="0.25">
      <c r="A21" s="29" t="s">
        <v>13</v>
      </c>
      <c r="B21" s="30">
        <v>8262.2000000000007</v>
      </c>
      <c r="C21" s="30">
        <v>758</v>
      </c>
      <c r="D21" s="30"/>
      <c r="E21" s="30"/>
      <c r="F21" s="30">
        <v>2289</v>
      </c>
      <c r="G21" s="30">
        <v>210</v>
      </c>
      <c r="H21" s="31">
        <f t="shared" si="1"/>
        <v>5973.2000000000007</v>
      </c>
      <c r="I21" s="31">
        <f t="shared" si="1"/>
        <v>548</v>
      </c>
      <c r="J21" s="30">
        <v>5973.2</v>
      </c>
      <c r="K21" s="30">
        <v>548</v>
      </c>
      <c r="L21" s="31">
        <f t="shared" si="4"/>
        <v>0</v>
      </c>
      <c r="M21" s="31">
        <f t="shared" si="4"/>
        <v>0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27559055118110237" right="0.11811023622047245" top="0.74803149606299213" bottom="0.74803149606299213" header="0.31496062992125984" footer="0.31496062992125984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5"/>
  <sheetViews>
    <sheetView workbookViewId="0">
      <selection activeCell="B24" sqref="B2:B24"/>
    </sheetView>
  </sheetViews>
  <sheetFormatPr baseColWidth="10" defaultRowHeight="15" x14ac:dyDescent="0.25"/>
  <sheetData>
    <row r="2" spans="1:6" x14ac:dyDescent="0.25">
      <c r="A2" s="2">
        <v>43630</v>
      </c>
      <c r="B2">
        <v>884</v>
      </c>
      <c r="C2" t="s">
        <v>38</v>
      </c>
    </row>
    <row r="3" spans="1:6" x14ac:dyDescent="0.25">
      <c r="A3" s="2">
        <v>43630</v>
      </c>
      <c r="B3">
        <v>867</v>
      </c>
      <c r="C3" t="s">
        <v>38</v>
      </c>
    </row>
    <row r="4" spans="1:6" x14ac:dyDescent="0.25">
      <c r="A4" s="2">
        <v>43630</v>
      </c>
      <c r="B4">
        <v>898.5</v>
      </c>
      <c r="C4" t="s">
        <v>39</v>
      </c>
    </row>
    <row r="5" spans="1:6" x14ac:dyDescent="0.25">
      <c r="A5" s="2">
        <v>43630</v>
      </c>
      <c r="B5">
        <v>810.5</v>
      </c>
      <c r="C5" t="s">
        <v>40</v>
      </c>
    </row>
    <row r="6" spans="1:6" x14ac:dyDescent="0.25">
      <c r="A6" s="2">
        <v>43630</v>
      </c>
      <c r="B6">
        <v>854.5</v>
      </c>
      <c r="C6" t="s">
        <v>40</v>
      </c>
      <c r="E6" t="s">
        <v>40</v>
      </c>
      <c r="F6">
        <f>+B5+B6+B8+B13+B16+B17+B18+B19+B23</f>
        <v>7167.5</v>
      </c>
    </row>
    <row r="7" spans="1:6" x14ac:dyDescent="0.25">
      <c r="A7" s="2">
        <v>43630</v>
      </c>
      <c r="B7">
        <v>843</v>
      </c>
      <c r="C7" t="s">
        <v>38</v>
      </c>
      <c r="E7" t="s">
        <v>38</v>
      </c>
      <c r="F7">
        <f>+B2+B3+B7+B9+B12+B20+B24</f>
        <v>5554.5</v>
      </c>
    </row>
    <row r="8" spans="1:6" x14ac:dyDescent="0.25">
      <c r="A8" s="2">
        <v>43630</v>
      </c>
      <c r="B8">
        <v>823</v>
      </c>
      <c r="C8" t="s">
        <v>40</v>
      </c>
      <c r="E8" t="s">
        <v>39</v>
      </c>
      <c r="F8">
        <f>+B4+EB10+B11+B14+B15+B21+B22+B10</f>
        <v>5898</v>
      </c>
    </row>
    <row r="9" spans="1:6" x14ac:dyDescent="0.25">
      <c r="A9" s="2">
        <v>43630</v>
      </c>
      <c r="B9">
        <v>840.5</v>
      </c>
      <c r="C9" t="s">
        <v>38</v>
      </c>
    </row>
    <row r="10" spans="1:6" x14ac:dyDescent="0.25">
      <c r="A10" s="2">
        <v>43630</v>
      </c>
      <c r="B10">
        <v>907</v>
      </c>
      <c r="C10" t="s">
        <v>39</v>
      </c>
    </row>
    <row r="11" spans="1:6" x14ac:dyDescent="0.25">
      <c r="A11" s="2">
        <v>43630</v>
      </c>
      <c r="B11">
        <v>905.5</v>
      </c>
      <c r="C11" t="s">
        <v>39</v>
      </c>
    </row>
    <row r="12" spans="1:6" x14ac:dyDescent="0.25">
      <c r="A12" s="2">
        <v>43630</v>
      </c>
      <c r="B12">
        <v>875.5</v>
      </c>
      <c r="C12" t="s">
        <v>38</v>
      </c>
    </row>
    <row r="13" spans="1:6" x14ac:dyDescent="0.25">
      <c r="A13" s="2">
        <v>43630</v>
      </c>
      <c r="B13">
        <v>830.5</v>
      </c>
      <c r="C13" t="s">
        <v>40</v>
      </c>
    </row>
    <row r="14" spans="1:6" x14ac:dyDescent="0.25">
      <c r="A14" s="2">
        <v>43630</v>
      </c>
      <c r="B14">
        <v>894</v>
      </c>
      <c r="C14" t="s">
        <v>39</v>
      </c>
    </row>
    <row r="15" spans="1:6" x14ac:dyDescent="0.25">
      <c r="A15" s="2">
        <v>43630</v>
      </c>
      <c r="B15">
        <v>902</v>
      </c>
      <c r="C15" t="s">
        <v>39</v>
      </c>
    </row>
    <row r="16" spans="1:6" x14ac:dyDescent="0.25">
      <c r="A16" s="2">
        <v>43630</v>
      </c>
      <c r="B16">
        <v>799.5</v>
      </c>
      <c r="C16" t="s">
        <v>40</v>
      </c>
    </row>
    <row r="17" spans="1:3" x14ac:dyDescent="0.25">
      <c r="A17" s="2">
        <v>43630</v>
      </c>
      <c r="B17">
        <v>839</v>
      </c>
      <c r="C17" t="s">
        <v>40</v>
      </c>
    </row>
    <row r="18" spans="1:3" x14ac:dyDescent="0.25">
      <c r="A18" s="2">
        <v>43630</v>
      </c>
      <c r="B18">
        <v>764</v>
      </c>
      <c r="C18" t="s">
        <v>40</v>
      </c>
    </row>
    <row r="19" spans="1:3" x14ac:dyDescent="0.25">
      <c r="A19" s="2">
        <v>43630</v>
      </c>
      <c r="B19">
        <v>794</v>
      </c>
      <c r="C19" t="s">
        <v>40</v>
      </c>
    </row>
    <row r="20" spans="1:3" x14ac:dyDescent="0.25">
      <c r="A20" s="2">
        <v>43630</v>
      </c>
      <c r="B20">
        <v>803.5</v>
      </c>
      <c r="C20" t="s">
        <v>38</v>
      </c>
    </row>
    <row r="21" spans="1:3" x14ac:dyDescent="0.25">
      <c r="A21" s="2">
        <v>43630</v>
      </c>
      <c r="B21">
        <v>906</v>
      </c>
      <c r="C21" t="s">
        <v>39</v>
      </c>
    </row>
    <row r="22" spans="1:3" x14ac:dyDescent="0.25">
      <c r="A22" s="2">
        <v>43630</v>
      </c>
      <c r="B22">
        <v>485</v>
      </c>
      <c r="C22" t="s">
        <v>39</v>
      </c>
    </row>
    <row r="23" spans="1:3" x14ac:dyDescent="0.25">
      <c r="A23" s="2">
        <v>43630</v>
      </c>
      <c r="B23">
        <v>652.5</v>
      </c>
      <c r="C23" t="s">
        <v>40</v>
      </c>
    </row>
    <row r="24" spans="1:3" x14ac:dyDescent="0.25">
      <c r="A24" s="2">
        <v>43630</v>
      </c>
      <c r="B24">
        <v>441</v>
      </c>
      <c r="C24" t="s">
        <v>38</v>
      </c>
    </row>
    <row r="25" spans="1:3" x14ac:dyDescent="0.25">
      <c r="B25">
        <f>SUM(B2:B24)</f>
        <v>18620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B5" sqref="B5:C5"/>
    </sheetView>
  </sheetViews>
  <sheetFormatPr baseColWidth="10" defaultRowHeight="15" x14ac:dyDescent="0.25"/>
  <sheetData>
    <row r="1" spans="1:3" x14ac:dyDescent="0.25">
      <c r="A1" s="6" t="s">
        <v>20</v>
      </c>
      <c r="B1" t="s">
        <v>21</v>
      </c>
      <c r="C1" t="s">
        <v>22</v>
      </c>
    </row>
    <row r="2" spans="1:3" x14ac:dyDescent="0.25">
      <c r="A2" s="7">
        <v>43629</v>
      </c>
      <c r="B2">
        <v>167.82</v>
      </c>
      <c r="C2">
        <v>7</v>
      </c>
    </row>
    <row r="3" spans="1:3" x14ac:dyDescent="0.25">
      <c r="A3" s="7">
        <v>43629</v>
      </c>
      <c r="B3">
        <v>66.66</v>
      </c>
      <c r="C3">
        <v>3</v>
      </c>
    </row>
    <row r="4" spans="1:3" x14ac:dyDescent="0.25">
      <c r="A4" s="7">
        <v>43633</v>
      </c>
      <c r="B4">
        <v>1002.74</v>
      </c>
      <c r="C4">
        <v>45</v>
      </c>
    </row>
    <row r="5" spans="1:3" x14ac:dyDescent="0.25">
      <c r="A5" s="6"/>
      <c r="B5">
        <f>SUM(B2:B4)</f>
        <v>1237.22</v>
      </c>
      <c r="C5">
        <f>SUM(C2:C4)</f>
        <v>55</v>
      </c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4" sqref="C4"/>
    </sheetView>
  </sheetViews>
  <sheetFormatPr baseColWidth="10" defaultRowHeight="15" x14ac:dyDescent="0.25"/>
  <cols>
    <col min="1" max="1" width="11.42578125" style="6"/>
  </cols>
  <sheetData>
    <row r="1" spans="1:3" x14ac:dyDescent="0.25">
      <c r="A1" s="6" t="s">
        <v>20</v>
      </c>
      <c r="B1" t="s">
        <v>21</v>
      </c>
      <c r="C1" t="s">
        <v>22</v>
      </c>
    </row>
    <row r="2" spans="1:3" x14ac:dyDescent="0.25">
      <c r="A2" s="7">
        <v>43627</v>
      </c>
      <c r="B2">
        <v>500</v>
      </c>
      <c r="C2">
        <v>50</v>
      </c>
    </row>
    <row r="3" spans="1:3" x14ac:dyDescent="0.25">
      <c r="A3" s="7">
        <v>43647</v>
      </c>
      <c r="B3">
        <v>1000</v>
      </c>
      <c r="C3">
        <v>100</v>
      </c>
    </row>
    <row r="4" spans="1:3" x14ac:dyDescent="0.25">
      <c r="B4">
        <f>SUM(B2:B3)</f>
        <v>1500</v>
      </c>
      <c r="C4">
        <f>SUM(C2:C3)</f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4" sqref="B4:C4"/>
    </sheetView>
  </sheetViews>
  <sheetFormatPr baseColWidth="10" defaultRowHeight="15" x14ac:dyDescent="0.25"/>
  <cols>
    <col min="1" max="1" width="11.42578125" style="6"/>
  </cols>
  <sheetData>
    <row r="1" spans="1:3" x14ac:dyDescent="0.25">
      <c r="A1" s="6" t="s">
        <v>20</v>
      </c>
      <c r="B1" t="s">
        <v>21</v>
      </c>
      <c r="C1" t="s">
        <v>22</v>
      </c>
    </row>
    <row r="2" spans="1:3" x14ac:dyDescent="0.25">
      <c r="A2" s="7">
        <v>43627</v>
      </c>
      <c r="B2">
        <v>1003.34</v>
      </c>
      <c r="C2">
        <v>221</v>
      </c>
    </row>
    <row r="3" spans="1:3" x14ac:dyDescent="0.25">
      <c r="A3" s="7">
        <v>43647</v>
      </c>
      <c r="B3">
        <f>4.54*221</f>
        <v>1003.34</v>
      </c>
      <c r="C3">
        <v>221</v>
      </c>
    </row>
    <row r="4" spans="1:3" x14ac:dyDescent="0.25">
      <c r="B4">
        <f t="shared" ref="B4:C4" si="0">SUM(B2:B3)</f>
        <v>2006.68</v>
      </c>
      <c r="C4">
        <f t="shared" si="0"/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activeCell="B16" sqref="B16"/>
    </sheetView>
  </sheetViews>
  <sheetFormatPr baseColWidth="10" defaultRowHeight="15" x14ac:dyDescent="0.25"/>
  <cols>
    <col min="1" max="1" width="11.42578125" style="6"/>
  </cols>
  <sheetData>
    <row r="1" spans="1:3" x14ac:dyDescent="0.25">
      <c r="A1" s="6" t="s">
        <v>20</v>
      </c>
      <c r="B1" t="s">
        <v>21</v>
      </c>
      <c r="C1" t="s">
        <v>22</v>
      </c>
    </row>
    <row r="2" spans="1:3" x14ac:dyDescent="0.25">
      <c r="A2" s="7">
        <v>43621</v>
      </c>
      <c r="B2">
        <v>841</v>
      </c>
    </row>
    <row r="3" spans="1:3" x14ac:dyDescent="0.25">
      <c r="A3" s="7">
        <v>43621</v>
      </c>
      <c r="B3">
        <v>876</v>
      </c>
    </row>
    <row r="4" spans="1:3" x14ac:dyDescent="0.25">
      <c r="A4" s="7">
        <v>43621</v>
      </c>
      <c r="B4">
        <v>850</v>
      </c>
    </row>
    <row r="5" spans="1:3" x14ac:dyDescent="0.25">
      <c r="A5" s="7">
        <v>43621</v>
      </c>
      <c r="B5">
        <v>845</v>
      </c>
    </row>
    <row r="6" spans="1:3" x14ac:dyDescent="0.25">
      <c r="A6" s="7">
        <v>43621</v>
      </c>
      <c r="B6">
        <v>843</v>
      </c>
    </row>
    <row r="7" spans="1:3" x14ac:dyDescent="0.25">
      <c r="A7" s="7">
        <v>43621</v>
      </c>
      <c r="B7">
        <v>863</v>
      </c>
    </row>
    <row r="8" spans="1:3" x14ac:dyDescent="0.25">
      <c r="A8" s="7">
        <v>43628</v>
      </c>
      <c r="B8">
        <v>3434</v>
      </c>
    </row>
    <row r="9" spans="1:3" x14ac:dyDescent="0.25">
      <c r="A9" s="7">
        <v>43635</v>
      </c>
      <c r="B9">
        <v>853</v>
      </c>
    </row>
    <row r="10" spans="1:3" x14ac:dyDescent="0.25">
      <c r="A10" s="7">
        <v>43635</v>
      </c>
      <c r="B10">
        <v>858</v>
      </c>
    </row>
    <row r="11" spans="1:3" x14ac:dyDescent="0.25">
      <c r="A11" s="7">
        <v>43635</v>
      </c>
      <c r="B11">
        <v>851</v>
      </c>
    </row>
    <row r="12" spans="1:3" x14ac:dyDescent="0.25">
      <c r="A12" s="7">
        <v>43635</v>
      </c>
      <c r="B12">
        <v>846</v>
      </c>
    </row>
    <row r="13" spans="1:3" x14ac:dyDescent="0.25">
      <c r="A13" s="7">
        <v>43635</v>
      </c>
      <c r="B13">
        <v>875</v>
      </c>
    </row>
    <row r="14" spans="1:3" x14ac:dyDescent="0.25">
      <c r="A14" s="7">
        <v>43642</v>
      </c>
      <c r="B14">
        <v>1720</v>
      </c>
    </row>
    <row r="15" spans="1:3" x14ac:dyDescent="0.25">
      <c r="B15">
        <f>SUM(B2:B14)</f>
        <v>14555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s="2">
        <v>43628</v>
      </c>
      <c r="B2">
        <v>18672.919999999998</v>
      </c>
      <c r="C2">
        <v>686</v>
      </c>
    </row>
    <row r="3" spans="1:3" x14ac:dyDescent="0.25">
      <c r="A3" s="2">
        <v>43645</v>
      </c>
      <c r="B3">
        <v>2504.2399999999998</v>
      </c>
      <c r="C3">
        <v>92</v>
      </c>
    </row>
    <row r="4" spans="1:3" x14ac:dyDescent="0.25">
      <c r="B4">
        <f>SUM(B2:B3)</f>
        <v>21177.159999999996</v>
      </c>
      <c r="C4">
        <f>SUM(C2:C3)</f>
        <v>778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D3" sqref="D3"/>
    </sheetView>
  </sheetViews>
  <sheetFormatPr baseColWidth="10"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s="2">
        <v>43620</v>
      </c>
      <c r="B2">
        <v>1000</v>
      </c>
      <c r="C2">
        <v>100</v>
      </c>
    </row>
    <row r="3" spans="1:3" x14ac:dyDescent="0.25">
      <c r="A3" s="2">
        <v>43643</v>
      </c>
      <c r="B3">
        <v>1500</v>
      </c>
      <c r="C3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C1" activeCellId="2" sqref="A1:A1048576 C1:C1048576 C1:C1048576"/>
    </sheetView>
  </sheetViews>
  <sheetFormatPr baseColWidth="10" defaultRowHeight="15" x14ac:dyDescent="0.25"/>
  <cols>
    <col min="1" max="1" width="11.42578125" style="6"/>
    <col min="3" max="3" width="11.42578125" style="6"/>
  </cols>
  <sheetData>
    <row r="1" spans="1:3" x14ac:dyDescent="0.25">
      <c r="A1" s="6" t="s">
        <v>20</v>
      </c>
      <c r="B1" t="s">
        <v>21</v>
      </c>
      <c r="C1" s="6" t="s">
        <v>22</v>
      </c>
    </row>
    <row r="2" spans="1:3" x14ac:dyDescent="0.25">
      <c r="A2" s="7">
        <v>43623</v>
      </c>
      <c r="B2">
        <v>9133.4599999999991</v>
      </c>
      <c r="C2" s="6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ENT COMBOS</vt:lpstr>
      <vt:lpstr>ENT COMBOS CANAL</vt:lpstr>
      <vt:lpstr>ENT MANITAS</vt:lpstr>
      <vt:lpstr>ENT BASA</vt:lpstr>
      <vt:lpstr>ENT TILAPIA</vt:lpstr>
      <vt:lpstr>ENT CUERO PP</vt:lpstr>
      <vt:lpstr>ENT MENUDO</vt:lpstr>
      <vt:lpstr>ENT PAPA</vt:lpstr>
      <vt:lpstr>ENT CONTRA</vt:lpstr>
      <vt:lpstr>SALIDAS</vt:lpstr>
      <vt:lpstr>INVENTARIO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2019-07-24T20:06:26Z</cp:lastPrinted>
  <dcterms:created xsi:type="dcterms:W3CDTF">2019-06-13T16:25:20Z</dcterms:created>
  <dcterms:modified xsi:type="dcterms:W3CDTF">2019-07-24T20:07:07Z</dcterms:modified>
</cp:coreProperties>
</file>